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高中选调成绩单" sheetId="1" r:id="rId1"/>
  </sheets>
  <definedNames>
    <definedName name="_xlnm._FilterDatabase" localSheetId="0" hidden="1">高中选调成绩单!$A$3:$G$49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26" authorId="0">
      <text>
        <r>
          <rPr>
            <sz val="9"/>
            <rFont val="宋体"/>
            <charset val="134"/>
          </rPr>
          <t>Administrator:
本行为示例</t>
        </r>
      </text>
    </comment>
    <comment ref="A27" authorId="0">
      <text>
        <r>
          <rPr>
            <sz val="9"/>
            <rFont val="宋体"/>
            <charset val="134"/>
          </rPr>
          <t>Administrator:
本行为示例</t>
        </r>
      </text>
    </comment>
    <comment ref="A29" authorId="0">
      <text>
        <r>
          <rPr>
            <sz val="9"/>
            <rFont val="宋体"/>
            <charset val="134"/>
          </rPr>
          <t>Administrator:
本行为示例</t>
        </r>
      </text>
    </comment>
    <comment ref="A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37" authorId="0">
      <text>
        <r>
          <rPr>
            <sz val="9"/>
            <rFont val="宋体"/>
            <charset val="134"/>
          </rPr>
          <t>Administrator:
高中</t>
        </r>
      </text>
    </comment>
    <comment ref="A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  <comment ref="A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本行为示例</t>
        </r>
      </text>
    </comment>
  </commentList>
</comments>
</file>

<file path=xl/sharedStrings.xml><?xml version="1.0" encoding="utf-8"?>
<sst xmlns="http://schemas.openxmlformats.org/spreadsheetml/2006/main" count="245" uniqueCount="146">
  <si>
    <t>余干县2020城区教师选调高中岗位成绩单</t>
  </si>
  <si>
    <t>报考学段</t>
  </si>
  <si>
    <t>报考学科</t>
  </si>
  <si>
    <t>姓名</t>
  </si>
  <si>
    <t>所在学校</t>
  </si>
  <si>
    <t>准考证号</t>
  </si>
  <si>
    <t>笔试成绩</t>
  </si>
  <si>
    <t>面试成绩</t>
  </si>
  <si>
    <t>最终成绩</t>
  </si>
  <si>
    <t>最终排位</t>
  </si>
  <si>
    <t>高中</t>
  </si>
  <si>
    <t>地理</t>
  </si>
  <si>
    <t>江志明</t>
  </si>
  <si>
    <t>江埠初级中学</t>
  </si>
  <si>
    <t>012814</t>
  </si>
  <si>
    <t>何莉莉</t>
  </si>
  <si>
    <t>黄金埠中学</t>
  </si>
  <si>
    <t>012815</t>
  </si>
  <si>
    <t>化学</t>
  </si>
  <si>
    <t>熊勇刚</t>
  </si>
  <si>
    <t>董家店初中</t>
  </si>
  <si>
    <t>012703</t>
  </si>
  <si>
    <t>戴报行</t>
  </si>
  <si>
    <t>上洪初中</t>
  </si>
  <si>
    <t>012707</t>
  </si>
  <si>
    <t>盛吉忠</t>
  </si>
  <si>
    <t>余干农业技术学校</t>
  </si>
  <si>
    <t>012706</t>
  </si>
  <si>
    <t>朱紫燕</t>
  </si>
  <si>
    <t>余干枫港初中</t>
  </si>
  <si>
    <t>012705</t>
  </si>
  <si>
    <t>历史</t>
  </si>
  <si>
    <t>刘霞思</t>
  </si>
  <si>
    <t>余干县玉亭镇太阳小学</t>
  </si>
  <si>
    <t>012818</t>
  </si>
  <si>
    <t>高慧</t>
  </si>
  <si>
    <t>湖滨学校</t>
  </si>
  <si>
    <t>012816</t>
  </si>
  <si>
    <t>生物</t>
  </si>
  <si>
    <t>章青梅</t>
  </si>
  <si>
    <t>大塘初中</t>
  </si>
  <si>
    <t>012709</t>
  </si>
  <si>
    <t>刘建为</t>
  </si>
  <si>
    <t>枫港中小</t>
  </si>
  <si>
    <t>012710</t>
  </si>
  <si>
    <t>汤玉宝</t>
  </si>
  <si>
    <t>江埠初中</t>
  </si>
  <si>
    <t>012708</t>
  </si>
  <si>
    <t>叶亚运</t>
  </si>
  <si>
    <t>峡山学校</t>
  </si>
  <si>
    <t>012711</t>
  </si>
  <si>
    <t>数学</t>
  </si>
  <si>
    <t>李急涛</t>
  </si>
  <si>
    <t>012831</t>
  </si>
  <si>
    <t>戴虔</t>
  </si>
  <si>
    <t>012832</t>
  </si>
  <si>
    <t>胡仁</t>
  </si>
  <si>
    <t>康山中小</t>
  </si>
  <si>
    <t>012525</t>
  </si>
  <si>
    <t>王青辉</t>
  </si>
  <si>
    <t>杨埠中学</t>
  </si>
  <si>
    <t>012526</t>
  </si>
  <si>
    <t>高青祥</t>
  </si>
  <si>
    <t>012827</t>
  </si>
  <si>
    <t>王鹏飞</t>
  </si>
  <si>
    <t>江埠中心小学</t>
  </si>
  <si>
    <t>012828</t>
  </si>
  <si>
    <t>万雪峰</t>
  </si>
  <si>
    <t>白马桥熊家小学</t>
  </si>
  <si>
    <t>012528</t>
  </si>
  <si>
    <t>齐云艳</t>
  </si>
  <si>
    <t>梅港初中</t>
  </si>
  <si>
    <t>012530</t>
  </si>
  <si>
    <t>吴荣</t>
  </si>
  <si>
    <t>黄埠中学</t>
  </si>
  <si>
    <t>012527</t>
  </si>
  <si>
    <t>章报腾</t>
  </si>
  <si>
    <t>东塘中小</t>
  </si>
  <si>
    <t>012529</t>
  </si>
  <si>
    <t>物理</t>
  </si>
  <si>
    <t>张晶晶</t>
  </si>
  <si>
    <t>古竹初中</t>
  </si>
  <si>
    <t>012826</t>
  </si>
  <si>
    <t>夏羽</t>
  </si>
  <si>
    <t>012825</t>
  </si>
  <si>
    <t>李英霞</t>
  </si>
  <si>
    <t>012822</t>
  </si>
  <si>
    <t>朱理华</t>
  </si>
  <si>
    <t>黄岗初中</t>
  </si>
  <si>
    <t>012821</t>
  </si>
  <si>
    <t>章金福</t>
  </si>
  <si>
    <t>康山初中</t>
  </si>
  <si>
    <t>012820</t>
  </si>
  <si>
    <t>英语</t>
  </si>
  <si>
    <t>黄慧颖</t>
  </si>
  <si>
    <t>农业技术学校</t>
  </si>
  <si>
    <t>012725</t>
  </si>
  <si>
    <t>吴小明</t>
  </si>
  <si>
    <t>012723</t>
  </si>
  <si>
    <t>琚丽萍</t>
  </si>
  <si>
    <t>012716</t>
  </si>
  <si>
    <t>戴丹琳</t>
  </si>
  <si>
    <t>012724</t>
  </si>
  <si>
    <t>张瑞萍</t>
  </si>
  <si>
    <t>瑞洪中学</t>
  </si>
  <si>
    <t>012713</t>
  </si>
  <si>
    <t>朱泽宇</t>
  </si>
  <si>
    <t>大溪乡中心学校</t>
  </si>
  <si>
    <t>012712</t>
  </si>
  <si>
    <t>赵海燕</t>
  </si>
  <si>
    <t>杨埠初级中学</t>
  </si>
  <si>
    <t>012729</t>
  </si>
  <si>
    <t>张丽红</t>
  </si>
  <si>
    <t>杨埠初中</t>
  </si>
  <si>
    <t>012715</t>
  </si>
  <si>
    <t>杨芬</t>
  </si>
  <si>
    <t>石口中学</t>
  </si>
  <si>
    <t>012721</t>
  </si>
  <si>
    <t>游冰</t>
  </si>
  <si>
    <t>枫港乡中心小学</t>
  </si>
  <si>
    <t>012727</t>
  </si>
  <si>
    <t>语文</t>
  </si>
  <si>
    <t>张凑兰</t>
  </si>
  <si>
    <t>012604</t>
  </si>
  <si>
    <t>吴露</t>
  </si>
  <si>
    <t>012602</t>
  </si>
  <si>
    <t>李明英</t>
  </si>
  <si>
    <t>012613</t>
  </si>
  <si>
    <t>鲁淑霞</t>
  </si>
  <si>
    <t>古埠镇中心小学</t>
  </si>
  <si>
    <t>012615</t>
  </si>
  <si>
    <t>刘宁</t>
  </si>
  <si>
    <t>012619</t>
  </si>
  <si>
    <t>章玉玲</t>
  </si>
  <si>
    <t>012608</t>
  </si>
  <si>
    <t>王笑</t>
  </si>
  <si>
    <t>三塘中心小学</t>
  </si>
  <si>
    <t>012601</t>
  </si>
  <si>
    <t>卢美清</t>
  </si>
  <si>
    <t>012616</t>
  </si>
  <si>
    <t>李利</t>
  </si>
  <si>
    <t>乌泥初中</t>
  </si>
  <si>
    <t>012607</t>
  </si>
  <si>
    <t>汤玲珊</t>
  </si>
  <si>
    <t>古竹沿湖小学</t>
  </si>
  <si>
    <t>012603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</si>
</sst>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609600</xdr:colOff>
      <xdr:row>0</xdr:row>
      <xdr:rowOff>0</xdr:rowOff>
    </xdr:from>
    <xdr:ext cx="1403931" cy="253130"/>
    <xdr:sp>
      <xdr:nvSpPr>
        <xdr:cNvPr id="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4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5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6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7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4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5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6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4</xdr:row>
      <xdr:rowOff>0</xdr:rowOff>
    </xdr:from>
    <xdr:ext cx="1403931" cy="253130"/>
    <xdr:sp>
      <xdr:nvSpPr>
        <xdr:cNvPr id="70" name="TextBox 1"/>
        <xdr:cNvSpPr txBox="1"/>
      </xdr:nvSpPr>
      <xdr:spPr>
        <a:xfrm>
          <a:off x="609600" y="127000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71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72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73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74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7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7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7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7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7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8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9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0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08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09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10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11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1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2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3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4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4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4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4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45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46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47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148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8</xdr:row>
      <xdr:rowOff>0</xdr:rowOff>
    </xdr:from>
    <xdr:ext cx="1403931" cy="253130"/>
    <xdr:sp>
      <xdr:nvSpPr>
        <xdr:cNvPr id="149" name="TextBox 1"/>
        <xdr:cNvSpPr txBox="1"/>
      </xdr:nvSpPr>
      <xdr:spPr>
        <a:xfrm>
          <a:off x="609600" y="248920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8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8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19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0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1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21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22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23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24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8</xdr:row>
      <xdr:rowOff>0</xdr:rowOff>
    </xdr:from>
    <xdr:ext cx="1403931" cy="253130"/>
    <xdr:sp>
      <xdr:nvSpPr>
        <xdr:cNvPr id="225" name="TextBox 1"/>
        <xdr:cNvSpPr txBox="1"/>
      </xdr:nvSpPr>
      <xdr:spPr>
        <a:xfrm>
          <a:off x="609600" y="248920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2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2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2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2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3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4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5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18</xdr:row>
      <xdr:rowOff>0</xdr:rowOff>
    </xdr:from>
    <xdr:ext cx="794331" cy="253130"/>
    <xdr:sp>
      <xdr:nvSpPr>
        <xdr:cNvPr id="258" name="TextBox 1"/>
        <xdr:cNvSpPr txBox="1"/>
      </xdr:nvSpPr>
      <xdr:spPr>
        <a:xfrm>
          <a:off x="609600" y="5537200"/>
          <a:ext cx="7937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22</xdr:row>
      <xdr:rowOff>0</xdr:rowOff>
    </xdr:from>
    <xdr:ext cx="794331" cy="253130"/>
    <xdr:sp>
      <xdr:nvSpPr>
        <xdr:cNvPr id="259" name="TextBox 1"/>
        <xdr:cNvSpPr txBox="1"/>
      </xdr:nvSpPr>
      <xdr:spPr>
        <a:xfrm>
          <a:off x="609600" y="6756400"/>
          <a:ext cx="7937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6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61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62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63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264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5</xdr:row>
      <xdr:rowOff>0</xdr:rowOff>
    </xdr:from>
    <xdr:ext cx="1403931" cy="253130"/>
    <xdr:sp>
      <xdr:nvSpPr>
        <xdr:cNvPr id="265" name="TextBox 1"/>
        <xdr:cNvSpPr txBox="1"/>
      </xdr:nvSpPr>
      <xdr:spPr>
        <a:xfrm>
          <a:off x="609600" y="157480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6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6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6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6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7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8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29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21</xdr:row>
      <xdr:rowOff>0</xdr:rowOff>
    </xdr:from>
    <xdr:ext cx="794331" cy="253130"/>
    <xdr:sp>
      <xdr:nvSpPr>
        <xdr:cNvPr id="298" name="TextBox 1"/>
        <xdr:cNvSpPr txBox="1"/>
      </xdr:nvSpPr>
      <xdr:spPr>
        <a:xfrm>
          <a:off x="609600" y="6451600"/>
          <a:ext cx="7937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15</xdr:row>
      <xdr:rowOff>0</xdr:rowOff>
    </xdr:from>
    <xdr:ext cx="794331" cy="253130"/>
    <xdr:sp>
      <xdr:nvSpPr>
        <xdr:cNvPr id="299" name="TextBox 1"/>
        <xdr:cNvSpPr txBox="1"/>
      </xdr:nvSpPr>
      <xdr:spPr>
        <a:xfrm>
          <a:off x="609600" y="4622800"/>
          <a:ext cx="7937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0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02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03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04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05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0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0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0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1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4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5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6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7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8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29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30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31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32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1403931" cy="253130"/>
    <xdr:sp>
      <xdr:nvSpPr>
        <xdr:cNvPr id="333" name="TextBox 1"/>
        <xdr:cNvSpPr txBox="1"/>
      </xdr:nvSpPr>
      <xdr:spPr>
        <a:xfrm>
          <a:off x="6096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609600</xdr:colOff>
      <xdr:row>9</xdr:row>
      <xdr:rowOff>0</xdr:rowOff>
    </xdr:from>
    <xdr:ext cx="794331" cy="253130"/>
    <xdr:sp>
      <xdr:nvSpPr>
        <xdr:cNvPr id="339" name="TextBox 1"/>
        <xdr:cNvSpPr txBox="1"/>
      </xdr:nvSpPr>
      <xdr:spPr>
        <a:xfrm>
          <a:off x="609600" y="2794000"/>
          <a:ext cx="7937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43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44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45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403931" cy="253130"/>
    <xdr:sp>
      <xdr:nvSpPr>
        <xdr:cNvPr id="346" name="TextBox 1"/>
        <xdr:cNvSpPr txBox="1"/>
      </xdr:nvSpPr>
      <xdr:spPr>
        <a:xfrm>
          <a:off x="3390900" y="0"/>
          <a:ext cx="1403350" cy="25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topLeftCell="B1" workbookViewId="0">
      <pane ySplit="2" topLeftCell="A3" activePane="bottomLeft" state="frozen"/>
      <selection/>
      <selection pane="bottomLeft" activeCell="Q10" sqref="Q10"/>
    </sheetView>
  </sheetViews>
  <sheetFormatPr defaultColWidth="9" defaultRowHeight="13.5"/>
  <cols>
    <col min="2" max="2" width="8.5" customWidth="1"/>
    <col min="3" max="3" width="8.375" customWidth="1"/>
    <col min="4" max="4" width="18.625" customWidth="1"/>
    <col min="5" max="5" width="8.875" customWidth="1"/>
    <col min="6" max="6" width="9" customWidth="1"/>
    <col min="7" max="7" width="9.125" customWidth="1"/>
    <col min="8" max="8" width="7.875" style="3" customWidth="1"/>
    <col min="9" max="9" width="9" customWidth="1"/>
  </cols>
  <sheetData>
    <row r="1" s="1" customFormat="1" ht="2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customHeight="1" spans="1:9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7" t="s">
        <v>9</v>
      </c>
    </row>
    <row r="3" s="2" customFormat="1" ht="24" customHeight="1" spans="1:9">
      <c r="A3" s="9" t="s">
        <v>10</v>
      </c>
      <c r="B3" s="10" t="s">
        <v>11</v>
      </c>
      <c r="C3" s="11" t="s">
        <v>12</v>
      </c>
      <c r="D3" s="12" t="s">
        <v>13</v>
      </c>
      <c r="E3" s="18" t="s">
        <v>14</v>
      </c>
      <c r="F3" s="11">
        <v>76</v>
      </c>
      <c r="G3" s="11">
        <v>86.43</v>
      </c>
      <c r="H3" s="13">
        <f t="shared" ref="H3:H14" si="0">(F3+G3)/2</f>
        <v>81.215</v>
      </c>
      <c r="I3" s="11">
        <v>1</v>
      </c>
    </row>
    <row r="4" s="2" customFormat="1" ht="24" customHeight="1" spans="1:9">
      <c r="A4" s="9" t="s">
        <v>10</v>
      </c>
      <c r="B4" s="10" t="s">
        <v>11</v>
      </c>
      <c r="C4" s="10" t="s">
        <v>15</v>
      </c>
      <c r="D4" s="14" t="s">
        <v>16</v>
      </c>
      <c r="E4" s="18" t="s">
        <v>17</v>
      </c>
      <c r="F4" s="11">
        <v>68</v>
      </c>
      <c r="G4" s="11">
        <v>86.1</v>
      </c>
      <c r="H4" s="13">
        <f t="shared" si="0"/>
        <v>77.05</v>
      </c>
      <c r="I4" s="11">
        <v>2</v>
      </c>
    </row>
    <row r="5" s="2" customFormat="1" ht="24" customHeight="1" spans="1:9">
      <c r="A5" s="9" t="s">
        <v>10</v>
      </c>
      <c r="B5" s="10" t="s">
        <v>18</v>
      </c>
      <c r="C5" s="10" t="s">
        <v>19</v>
      </c>
      <c r="D5" s="10" t="s">
        <v>20</v>
      </c>
      <c r="E5" s="18" t="s">
        <v>21</v>
      </c>
      <c r="F5" s="11">
        <v>89</v>
      </c>
      <c r="G5" s="11">
        <v>84.7</v>
      </c>
      <c r="H5" s="13">
        <f t="shared" si="0"/>
        <v>86.85</v>
      </c>
      <c r="I5" s="11">
        <v>1</v>
      </c>
    </row>
    <row r="6" s="2" customFormat="1" ht="24" customHeight="1" spans="1:9">
      <c r="A6" s="9" t="s">
        <v>10</v>
      </c>
      <c r="B6" s="10" t="s">
        <v>18</v>
      </c>
      <c r="C6" s="10" t="s">
        <v>22</v>
      </c>
      <c r="D6" s="10" t="s">
        <v>23</v>
      </c>
      <c r="E6" s="18" t="s">
        <v>24</v>
      </c>
      <c r="F6" s="11">
        <v>63</v>
      </c>
      <c r="G6" s="11">
        <v>86.23</v>
      </c>
      <c r="H6" s="13">
        <f t="shared" si="0"/>
        <v>74.615</v>
      </c>
      <c r="I6" s="11">
        <v>2</v>
      </c>
    </row>
    <row r="7" s="2" customFormat="1" ht="24" customHeight="1" spans="1:9">
      <c r="A7" s="9" t="s">
        <v>10</v>
      </c>
      <c r="B7" s="10" t="s">
        <v>18</v>
      </c>
      <c r="C7" s="10" t="s">
        <v>25</v>
      </c>
      <c r="D7" s="10" t="s">
        <v>26</v>
      </c>
      <c r="E7" s="18" t="s">
        <v>27</v>
      </c>
      <c r="F7" s="11">
        <v>56</v>
      </c>
      <c r="G7" s="11">
        <v>85.7</v>
      </c>
      <c r="H7" s="13">
        <f t="shared" si="0"/>
        <v>70.85</v>
      </c>
      <c r="I7" s="11">
        <v>3</v>
      </c>
    </row>
    <row r="8" s="2" customFormat="1" ht="24" customHeight="1" spans="1:9">
      <c r="A8" s="9" t="s">
        <v>10</v>
      </c>
      <c r="B8" s="10" t="s">
        <v>18</v>
      </c>
      <c r="C8" s="10" t="s">
        <v>28</v>
      </c>
      <c r="D8" s="10" t="s">
        <v>29</v>
      </c>
      <c r="E8" s="18" t="s">
        <v>30</v>
      </c>
      <c r="F8" s="11">
        <v>54</v>
      </c>
      <c r="G8" s="11">
        <v>86.57</v>
      </c>
      <c r="H8" s="13">
        <f t="shared" si="0"/>
        <v>70.285</v>
      </c>
      <c r="I8" s="11">
        <v>4</v>
      </c>
    </row>
    <row r="9" s="2" customFormat="1" ht="24" customHeight="1" spans="1:9">
      <c r="A9" s="9" t="s">
        <v>10</v>
      </c>
      <c r="B9" s="10" t="s">
        <v>31</v>
      </c>
      <c r="C9" s="10" t="s">
        <v>32</v>
      </c>
      <c r="D9" s="14" t="s">
        <v>33</v>
      </c>
      <c r="E9" s="18" t="s">
        <v>34</v>
      </c>
      <c r="F9" s="11">
        <v>70</v>
      </c>
      <c r="G9" s="11">
        <v>86.07</v>
      </c>
      <c r="H9" s="13">
        <f t="shared" si="0"/>
        <v>78.035</v>
      </c>
      <c r="I9" s="11">
        <v>1</v>
      </c>
    </row>
    <row r="10" s="2" customFormat="1" ht="24" customHeight="1" spans="1:9">
      <c r="A10" s="9" t="s">
        <v>10</v>
      </c>
      <c r="B10" s="10" t="s">
        <v>31</v>
      </c>
      <c r="C10" s="10" t="s">
        <v>35</v>
      </c>
      <c r="D10" s="10" t="s">
        <v>36</v>
      </c>
      <c r="E10" s="18" t="s">
        <v>37</v>
      </c>
      <c r="F10" s="11">
        <v>65</v>
      </c>
      <c r="G10" s="11">
        <v>83.8</v>
      </c>
      <c r="H10" s="13">
        <f t="shared" si="0"/>
        <v>74.4</v>
      </c>
      <c r="I10" s="11">
        <v>2</v>
      </c>
    </row>
    <row r="11" s="2" customFormat="1" ht="24" customHeight="1" spans="1:9">
      <c r="A11" s="9" t="s">
        <v>10</v>
      </c>
      <c r="B11" s="10" t="s">
        <v>38</v>
      </c>
      <c r="C11" s="10" t="s">
        <v>39</v>
      </c>
      <c r="D11" s="14" t="s">
        <v>40</v>
      </c>
      <c r="E11" s="18" t="s">
        <v>41</v>
      </c>
      <c r="F11" s="11">
        <v>46</v>
      </c>
      <c r="G11" s="11">
        <v>85.7</v>
      </c>
      <c r="H11" s="13">
        <f t="shared" si="0"/>
        <v>65.85</v>
      </c>
      <c r="I11" s="11">
        <v>1</v>
      </c>
    </row>
    <row r="12" s="2" customFormat="1" ht="24" customHeight="1" spans="1:9">
      <c r="A12" s="9" t="s">
        <v>10</v>
      </c>
      <c r="B12" s="10" t="s">
        <v>38</v>
      </c>
      <c r="C12" s="10" t="s">
        <v>42</v>
      </c>
      <c r="D12" s="10" t="s">
        <v>43</v>
      </c>
      <c r="E12" s="18" t="s">
        <v>44</v>
      </c>
      <c r="F12" s="11">
        <v>47</v>
      </c>
      <c r="G12" s="11">
        <v>84.57</v>
      </c>
      <c r="H12" s="13">
        <f t="shared" si="0"/>
        <v>65.785</v>
      </c>
      <c r="I12" s="11">
        <v>2</v>
      </c>
    </row>
    <row r="13" s="2" customFormat="1" ht="24" customHeight="1" spans="1:9">
      <c r="A13" s="9" t="s">
        <v>10</v>
      </c>
      <c r="B13" s="10" t="s">
        <v>38</v>
      </c>
      <c r="C13" s="10" t="s">
        <v>45</v>
      </c>
      <c r="D13" s="10" t="s">
        <v>46</v>
      </c>
      <c r="E13" s="18" t="s">
        <v>47</v>
      </c>
      <c r="F13" s="11">
        <v>44</v>
      </c>
      <c r="G13" s="11">
        <v>86.07</v>
      </c>
      <c r="H13" s="13">
        <f t="shared" si="0"/>
        <v>65.035</v>
      </c>
      <c r="I13" s="11">
        <v>3</v>
      </c>
    </row>
    <row r="14" s="2" customFormat="1" ht="24" customHeight="1" spans="1:9">
      <c r="A14" s="9" t="s">
        <v>10</v>
      </c>
      <c r="B14" s="10" t="s">
        <v>38</v>
      </c>
      <c r="C14" s="10" t="s">
        <v>48</v>
      </c>
      <c r="D14" s="15" t="s">
        <v>49</v>
      </c>
      <c r="E14" s="18" t="s">
        <v>50</v>
      </c>
      <c r="F14" s="11">
        <v>33</v>
      </c>
      <c r="G14" s="11">
        <v>0</v>
      </c>
      <c r="H14" s="13">
        <f t="shared" si="0"/>
        <v>16.5</v>
      </c>
      <c r="I14" s="11">
        <v>4</v>
      </c>
    </row>
    <row r="15" s="2" customFormat="1" ht="24" customHeight="1" spans="1:9">
      <c r="A15" s="9" t="s">
        <v>10</v>
      </c>
      <c r="B15" s="10" t="s">
        <v>51</v>
      </c>
      <c r="C15" s="10" t="s">
        <v>52</v>
      </c>
      <c r="D15" s="16" t="s">
        <v>16</v>
      </c>
      <c r="E15" s="18" t="s">
        <v>53</v>
      </c>
      <c r="F15" s="11">
        <v>96</v>
      </c>
      <c r="G15" s="11">
        <v>86.3</v>
      </c>
      <c r="H15" s="13">
        <f t="shared" ref="H15:H24" si="1">F15/3+G15/2</f>
        <v>75.15</v>
      </c>
      <c r="I15" s="11">
        <v>1</v>
      </c>
    </row>
    <row r="16" s="2" customFormat="1" ht="24" customHeight="1" spans="1:9">
      <c r="A16" s="9" t="s">
        <v>10</v>
      </c>
      <c r="B16" s="10" t="s">
        <v>51</v>
      </c>
      <c r="C16" s="10" t="s">
        <v>54</v>
      </c>
      <c r="D16" s="14" t="s">
        <v>16</v>
      </c>
      <c r="E16" s="18" t="s">
        <v>55</v>
      </c>
      <c r="F16" s="11">
        <v>86</v>
      </c>
      <c r="G16" s="11">
        <v>86.96</v>
      </c>
      <c r="H16" s="13">
        <f t="shared" si="1"/>
        <v>72.1466666666667</v>
      </c>
      <c r="I16" s="11">
        <v>2</v>
      </c>
    </row>
    <row r="17" s="2" customFormat="1" ht="24" customHeight="1" spans="1:9">
      <c r="A17" s="5" t="s">
        <v>10</v>
      </c>
      <c r="B17" s="11" t="s">
        <v>51</v>
      </c>
      <c r="C17" s="10" t="s">
        <v>56</v>
      </c>
      <c r="D17" s="12" t="s">
        <v>57</v>
      </c>
      <c r="E17" s="18" t="s">
        <v>58</v>
      </c>
      <c r="F17" s="11">
        <v>83</v>
      </c>
      <c r="G17" s="11">
        <v>87.18</v>
      </c>
      <c r="H17" s="13">
        <f t="shared" si="1"/>
        <v>71.2566666666667</v>
      </c>
      <c r="I17" s="11">
        <v>3</v>
      </c>
    </row>
    <row r="18" s="2" customFormat="1" ht="24" customHeight="1" spans="1:9">
      <c r="A18" s="9" t="s">
        <v>10</v>
      </c>
      <c r="B18" s="10" t="s">
        <v>51</v>
      </c>
      <c r="C18" s="10" t="s">
        <v>59</v>
      </c>
      <c r="D18" s="14" t="s">
        <v>60</v>
      </c>
      <c r="E18" s="18" t="s">
        <v>61</v>
      </c>
      <c r="F18" s="11">
        <v>73</v>
      </c>
      <c r="G18" s="11">
        <v>84.14</v>
      </c>
      <c r="H18" s="13">
        <f t="shared" si="1"/>
        <v>66.4033333333333</v>
      </c>
      <c r="I18" s="11">
        <v>4</v>
      </c>
    </row>
    <row r="19" s="2" customFormat="1" ht="24" customHeight="1" spans="1:9">
      <c r="A19" s="9" t="s">
        <v>10</v>
      </c>
      <c r="B19" s="10" t="s">
        <v>51</v>
      </c>
      <c r="C19" s="10" t="s">
        <v>62</v>
      </c>
      <c r="D19" s="14" t="s">
        <v>43</v>
      </c>
      <c r="E19" s="18" t="s">
        <v>63</v>
      </c>
      <c r="F19" s="11">
        <v>67</v>
      </c>
      <c r="G19" s="11">
        <v>86.16</v>
      </c>
      <c r="H19" s="13">
        <f t="shared" si="1"/>
        <v>65.4133333333333</v>
      </c>
      <c r="I19" s="11">
        <v>5</v>
      </c>
    </row>
    <row r="20" s="2" customFormat="1" ht="24" customHeight="1" spans="1:9">
      <c r="A20" s="9" t="s">
        <v>10</v>
      </c>
      <c r="B20" s="10" t="s">
        <v>51</v>
      </c>
      <c r="C20" s="10" t="s">
        <v>64</v>
      </c>
      <c r="D20" s="14" t="s">
        <v>65</v>
      </c>
      <c r="E20" s="18" t="s">
        <v>66</v>
      </c>
      <c r="F20" s="11">
        <v>64</v>
      </c>
      <c r="G20" s="11">
        <v>87.18</v>
      </c>
      <c r="H20" s="13">
        <f t="shared" si="1"/>
        <v>64.9233333333333</v>
      </c>
      <c r="I20" s="11">
        <v>6</v>
      </c>
    </row>
    <row r="21" s="2" customFormat="1" ht="24" customHeight="1" spans="1:9">
      <c r="A21" s="9" t="s">
        <v>10</v>
      </c>
      <c r="B21" s="10" t="s">
        <v>51</v>
      </c>
      <c r="C21" s="10" t="s">
        <v>67</v>
      </c>
      <c r="D21" s="14" t="s">
        <v>68</v>
      </c>
      <c r="E21" s="18" t="s">
        <v>69</v>
      </c>
      <c r="F21" s="11">
        <v>63</v>
      </c>
      <c r="G21" s="11">
        <v>86.26</v>
      </c>
      <c r="H21" s="13">
        <f t="shared" si="1"/>
        <v>64.13</v>
      </c>
      <c r="I21" s="11">
        <v>7</v>
      </c>
    </row>
    <row r="22" s="2" customFormat="1" ht="24" customHeight="1" spans="1:9">
      <c r="A22" s="9" t="s">
        <v>10</v>
      </c>
      <c r="B22" s="10" t="s">
        <v>51</v>
      </c>
      <c r="C22" s="10" t="s">
        <v>70</v>
      </c>
      <c r="D22" s="14" t="s">
        <v>71</v>
      </c>
      <c r="E22" s="18" t="s">
        <v>72</v>
      </c>
      <c r="F22" s="11">
        <v>62</v>
      </c>
      <c r="G22" s="11">
        <v>83.5</v>
      </c>
      <c r="H22" s="13">
        <f t="shared" si="1"/>
        <v>62.4166666666667</v>
      </c>
      <c r="I22" s="11">
        <v>8</v>
      </c>
    </row>
    <row r="23" s="2" customFormat="1" ht="24" customHeight="1" spans="1:9">
      <c r="A23" s="9" t="s">
        <v>10</v>
      </c>
      <c r="B23" s="10" t="s">
        <v>51</v>
      </c>
      <c r="C23" s="10" t="s">
        <v>73</v>
      </c>
      <c r="D23" s="14" t="s">
        <v>74</v>
      </c>
      <c r="E23" s="18" t="s">
        <v>75</v>
      </c>
      <c r="F23" s="11">
        <v>61</v>
      </c>
      <c r="G23" s="11">
        <v>84.08</v>
      </c>
      <c r="H23" s="13">
        <f t="shared" si="1"/>
        <v>62.3733333333333</v>
      </c>
      <c r="I23" s="11">
        <v>9</v>
      </c>
    </row>
    <row r="24" s="2" customFormat="1" ht="24" customHeight="1" spans="1:9">
      <c r="A24" s="9" t="s">
        <v>10</v>
      </c>
      <c r="B24" s="10" t="s">
        <v>51</v>
      </c>
      <c r="C24" s="10" t="s">
        <v>76</v>
      </c>
      <c r="D24" s="14" t="s">
        <v>77</v>
      </c>
      <c r="E24" s="18" t="s">
        <v>78</v>
      </c>
      <c r="F24" s="11">
        <v>57</v>
      </c>
      <c r="G24" s="11">
        <v>85.08</v>
      </c>
      <c r="H24" s="13">
        <f t="shared" si="1"/>
        <v>61.54</v>
      </c>
      <c r="I24" s="11">
        <v>10</v>
      </c>
    </row>
    <row r="25" s="2" customFormat="1" ht="24" customHeight="1" spans="1:9">
      <c r="A25" s="9" t="s">
        <v>10</v>
      </c>
      <c r="B25" s="10" t="s">
        <v>79</v>
      </c>
      <c r="C25" s="10" t="s">
        <v>80</v>
      </c>
      <c r="D25" s="10" t="s">
        <v>81</v>
      </c>
      <c r="E25" s="18" t="s">
        <v>82</v>
      </c>
      <c r="F25" s="11">
        <v>53</v>
      </c>
      <c r="G25" s="11">
        <v>85.26</v>
      </c>
      <c r="H25" s="13">
        <f>(F25+G25)/2</f>
        <v>69.13</v>
      </c>
      <c r="I25" s="11">
        <v>1</v>
      </c>
    </row>
    <row r="26" s="2" customFormat="1" ht="24" customHeight="1" spans="1:9">
      <c r="A26" s="9" t="s">
        <v>10</v>
      </c>
      <c r="B26" s="10" t="s">
        <v>79</v>
      </c>
      <c r="C26" s="10" t="s">
        <v>83</v>
      </c>
      <c r="D26" s="14" t="s">
        <v>40</v>
      </c>
      <c r="E26" s="18" t="s">
        <v>84</v>
      </c>
      <c r="F26" s="11">
        <v>53</v>
      </c>
      <c r="G26" s="11">
        <v>84.78</v>
      </c>
      <c r="H26" s="13">
        <f>(F26+G26)/2</f>
        <v>68.89</v>
      </c>
      <c r="I26" s="11">
        <v>2</v>
      </c>
    </row>
    <row r="27" s="2" customFormat="1" ht="24" customHeight="1" spans="1:9">
      <c r="A27" s="9" t="s">
        <v>10</v>
      </c>
      <c r="B27" s="10" t="s">
        <v>79</v>
      </c>
      <c r="C27" s="10" t="s">
        <v>85</v>
      </c>
      <c r="D27" s="10" t="s">
        <v>81</v>
      </c>
      <c r="E27" s="18" t="s">
        <v>86</v>
      </c>
      <c r="F27" s="11">
        <v>49</v>
      </c>
      <c r="G27" s="11">
        <v>87.12</v>
      </c>
      <c r="H27" s="13">
        <f>(F27+G27)/2</f>
        <v>68.06</v>
      </c>
      <c r="I27" s="11">
        <v>3</v>
      </c>
    </row>
    <row r="28" s="2" customFormat="1" ht="24" customHeight="1" spans="1:9">
      <c r="A28" s="9" t="s">
        <v>10</v>
      </c>
      <c r="B28" s="10" t="s">
        <v>79</v>
      </c>
      <c r="C28" s="10" t="s">
        <v>87</v>
      </c>
      <c r="D28" s="10" t="s">
        <v>88</v>
      </c>
      <c r="E28" s="18" t="s">
        <v>89</v>
      </c>
      <c r="F28" s="11">
        <v>45</v>
      </c>
      <c r="G28" s="17">
        <v>83.88</v>
      </c>
      <c r="H28" s="13">
        <f>(F28+G28)/2</f>
        <v>64.44</v>
      </c>
      <c r="I28" s="11">
        <v>4</v>
      </c>
    </row>
    <row r="29" s="2" customFormat="1" ht="24" customHeight="1" spans="1:9">
      <c r="A29" s="9" t="s">
        <v>10</v>
      </c>
      <c r="B29" s="10" t="s">
        <v>79</v>
      </c>
      <c r="C29" s="10" t="s">
        <v>90</v>
      </c>
      <c r="D29" s="15" t="s">
        <v>91</v>
      </c>
      <c r="E29" s="18" t="s">
        <v>92</v>
      </c>
      <c r="F29" s="11">
        <v>45</v>
      </c>
      <c r="G29" s="11">
        <v>83.78</v>
      </c>
      <c r="H29" s="13">
        <f>(F29+G29)/2</f>
        <v>64.39</v>
      </c>
      <c r="I29" s="11">
        <v>5</v>
      </c>
    </row>
    <row r="30" s="2" customFormat="1" ht="24" customHeight="1" spans="1:9">
      <c r="A30" s="9" t="s">
        <v>10</v>
      </c>
      <c r="B30" s="10" t="s">
        <v>93</v>
      </c>
      <c r="C30" s="10" t="s">
        <v>94</v>
      </c>
      <c r="D30" s="10" t="s">
        <v>95</v>
      </c>
      <c r="E30" s="18" t="s">
        <v>96</v>
      </c>
      <c r="F30" s="11">
        <v>140.5</v>
      </c>
      <c r="G30" s="11">
        <v>86.07</v>
      </c>
      <c r="H30" s="13">
        <f t="shared" ref="H30:H49" si="2">F30/3+G30/2</f>
        <v>89.8683333333333</v>
      </c>
      <c r="I30" s="11">
        <v>1</v>
      </c>
    </row>
    <row r="31" s="2" customFormat="1" ht="24" customHeight="1" spans="1:9">
      <c r="A31" s="9" t="s">
        <v>10</v>
      </c>
      <c r="B31" s="10" t="s">
        <v>93</v>
      </c>
      <c r="C31" s="10" t="s">
        <v>97</v>
      </c>
      <c r="D31" s="10" t="s">
        <v>46</v>
      </c>
      <c r="E31" s="18" t="s">
        <v>98</v>
      </c>
      <c r="F31" s="11">
        <v>131.5</v>
      </c>
      <c r="G31" s="11">
        <v>87.87</v>
      </c>
      <c r="H31" s="13">
        <f t="shared" si="2"/>
        <v>87.7683333333333</v>
      </c>
      <c r="I31" s="11">
        <v>2</v>
      </c>
    </row>
    <row r="32" s="2" customFormat="1" ht="24" customHeight="1" spans="1:9">
      <c r="A32" s="9" t="s">
        <v>10</v>
      </c>
      <c r="B32" s="10" t="s">
        <v>93</v>
      </c>
      <c r="C32" s="10" t="s">
        <v>99</v>
      </c>
      <c r="D32" s="14" t="s">
        <v>16</v>
      </c>
      <c r="E32" s="18" t="s">
        <v>100</v>
      </c>
      <c r="F32" s="11">
        <v>134.5</v>
      </c>
      <c r="G32" s="11">
        <v>85.33</v>
      </c>
      <c r="H32" s="13">
        <f t="shared" si="2"/>
        <v>87.4983333333333</v>
      </c>
      <c r="I32" s="11">
        <v>3</v>
      </c>
    </row>
    <row r="33" s="2" customFormat="1" ht="24" customHeight="1" spans="1:9">
      <c r="A33" s="9" t="s">
        <v>10</v>
      </c>
      <c r="B33" s="10" t="s">
        <v>93</v>
      </c>
      <c r="C33" s="10" t="s">
        <v>101</v>
      </c>
      <c r="D33" s="14" t="s">
        <v>46</v>
      </c>
      <c r="E33" s="18" t="s">
        <v>102</v>
      </c>
      <c r="F33" s="11">
        <v>133.5</v>
      </c>
      <c r="G33" s="11">
        <v>85.33</v>
      </c>
      <c r="H33" s="13">
        <f t="shared" si="2"/>
        <v>87.165</v>
      </c>
      <c r="I33" s="11">
        <v>4</v>
      </c>
    </row>
    <row r="34" s="2" customFormat="1" ht="24" customHeight="1" spans="1:9">
      <c r="A34" s="9" t="s">
        <v>10</v>
      </c>
      <c r="B34" s="10" t="s">
        <v>93</v>
      </c>
      <c r="C34" s="10" t="s">
        <v>103</v>
      </c>
      <c r="D34" s="14" t="s">
        <v>104</v>
      </c>
      <c r="E34" s="18" t="s">
        <v>105</v>
      </c>
      <c r="F34" s="11">
        <v>130.5</v>
      </c>
      <c r="G34" s="11">
        <v>86.13</v>
      </c>
      <c r="H34" s="13">
        <f t="shared" si="2"/>
        <v>86.565</v>
      </c>
      <c r="I34" s="11">
        <v>5</v>
      </c>
    </row>
    <row r="35" s="2" customFormat="1" ht="24" customHeight="1" spans="1:9">
      <c r="A35" s="9" t="s">
        <v>10</v>
      </c>
      <c r="B35" s="10" t="s">
        <v>93</v>
      </c>
      <c r="C35" s="10" t="s">
        <v>106</v>
      </c>
      <c r="D35" s="14" t="s">
        <v>107</v>
      </c>
      <c r="E35" s="18" t="s">
        <v>108</v>
      </c>
      <c r="F35" s="11">
        <v>130.5</v>
      </c>
      <c r="G35" s="11">
        <v>86.13</v>
      </c>
      <c r="H35" s="13">
        <f t="shared" si="2"/>
        <v>86.565</v>
      </c>
      <c r="I35" s="11">
        <v>5</v>
      </c>
    </row>
    <row r="36" s="2" customFormat="1" ht="24" customHeight="1" spans="1:9">
      <c r="A36" s="9" t="s">
        <v>10</v>
      </c>
      <c r="B36" s="10" t="s">
        <v>93</v>
      </c>
      <c r="C36" s="10" t="s">
        <v>109</v>
      </c>
      <c r="D36" s="10" t="s">
        <v>110</v>
      </c>
      <c r="E36" s="18" t="s">
        <v>111</v>
      </c>
      <c r="F36" s="11">
        <v>132.5</v>
      </c>
      <c r="G36" s="11">
        <v>84.57</v>
      </c>
      <c r="H36" s="13">
        <f t="shared" si="2"/>
        <v>86.4516666666667</v>
      </c>
      <c r="I36" s="11">
        <v>7</v>
      </c>
    </row>
    <row r="37" s="2" customFormat="1" ht="24" customHeight="1" spans="1:9">
      <c r="A37" s="9" t="s">
        <v>10</v>
      </c>
      <c r="B37" s="10" t="s">
        <v>93</v>
      </c>
      <c r="C37" s="10" t="s">
        <v>112</v>
      </c>
      <c r="D37" s="14" t="s">
        <v>113</v>
      </c>
      <c r="E37" s="18" t="s">
        <v>114</v>
      </c>
      <c r="F37" s="11">
        <v>130.5</v>
      </c>
      <c r="G37" s="11">
        <v>85.83</v>
      </c>
      <c r="H37" s="13">
        <f t="shared" si="2"/>
        <v>86.415</v>
      </c>
      <c r="I37" s="11">
        <v>8</v>
      </c>
    </row>
    <row r="38" s="2" customFormat="1" ht="24" customHeight="1" spans="1:9">
      <c r="A38" s="9" t="s">
        <v>10</v>
      </c>
      <c r="B38" s="10" t="s">
        <v>93</v>
      </c>
      <c r="C38" s="10" t="s">
        <v>115</v>
      </c>
      <c r="D38" s="10" t="s">
        <v>116</v>
      </c>
      <c r="E38" s="18" t="s">
        <v>117</v>
      </c>
      <c r="F38" s="11">
        <v>132</v>
      </c>
      <c r="G38" s="11">
        <v>81.4</v>
      </c>
      <c r="H38" s="13">
        <f t="shared" si="2"/>
        <v>84.7</v>
      </c>
      <c r="I38" s="11">
        <v>9</v>
      </c>
    </row>
    <row r="39" s="2" customFormat="1" ht="24" customHeight="1" spans="1:9">
      <c r="A39" s="9" t="s">
        <v>10</v>
      </c>
      <c r="B39" s="10" t="s">
        <v>93</v>
      </c>
      <c r="C39" s="10" t="s">
        <v>118</v>
      </c>
      <c r="D39" s="14" t="s">
        <v>119</v>
      </c>
      <c r="E39" s="18" t="s">
        <v>120</v>
      </c>
      <c r="F39" s="11">
        <v>127.5</v>
      </c>
      <c r="G39" s="11">
        <v>83.5</v>
      </c>
      <c r="H39" s="13">
        <f t="shared" si="2"/>
        <v>84.25</v>
      </c>
      <c r="I39" s="11">
        <v>10</v>
      </c>
    </row>
    <row r="40" s="2" customFormat="1" ht="24" customHeight="1" spans="1:9">
      <c r="A40" s="9" t="s">
        <v>10</v>
      </c>
      <c r="B40" s="10" t="s">
        <v>121</v>
      </c>
      <c r="C40" s="10" t="s">
        <v>122</v>
      </c>
      <c r="D40" s="10" t="s">
        <v>36</v>
      </c>
      <c r="E40" s="18" t="s">
        <v>123</v>
      </c>
      <c r="F40" s="11">
        <v>117</v>
      </c>
      <c r="G40" s="11">
        <v>84.2</v>
      </c>
      <c r="H40" s="13">
        <f t="shared" si="2"/>
        <v>81.1</v>
      </c>
      <c r="I40" s="11">
        <v>1</v>
      </c>
    </row>
    <row r="41" s="2" customFormat="1" ht="24" customHeight="1" spans="1:9">
      <c r="A41" s="9" t="s">
        <v>10</v>
      </c>
      <c r="B41" s="10" t="s">
        <v>121</v>
      </c>
      <c r="C41" s="10" t="s">
        <v>124</v>
      </c>
      <c r="D41" s="10" t="s">
        <v>16</v>
      </c>
      <c r="E41" s="18" t="s">
        <v>125</v>
      </c>
      <c r="F41" s="11">
        <v>112</v>
      </c>
      <c r="G41" s="11">
        <v>87.33</v>
      </c>
      <c r="H41" s="13">
        <f t="shared" si="2"/>
        <v>80.9983333333333</v>
      </c>
      <c r="I41" s="11">
        <v>2</v>
      </c>
    </row>
    <row r="42" s="2" customFormat="1" ht="24" customHeight="1" spans="1:9">
      <c r="A42" s="9" t="s">
        <v>10</v>
      </c>
      <c r="B42" s="11" t="s">
        <v>121</v>
      </c>
      <c r="C42" s="11" t="s">
        <v>126</v>
      </c>
      <c r="D42" s="11" t="s">
        <v>110</v>
      </c>
      <c r="E42" s="18" t="s">
        <v>127</v>
      </c>
      <c r="F42" s="11">
        <v>111</v>
      </c>
      <c r="G42" s="11">
        <v>85.03</v>
      </c>
      <c r="H42" s="13">
        <f t="shared" si="2"/>
        <v>79.515</v>
      </c>
      <c r="I42" s="11">
        <v>3</v>
      </c>
    </row>
    <row r="43" s="2" customFormat="1" ht="24" customHeight="1" spans="1:9">
      <c r="A43" s="9" t="s">
        <v>10</v>
      </c>
      <c r="B43" s="10" t="s">
        <v>121</v>
      </c>
      <c r="C43" s="10" t="s">
        <v>128</v>
      </c>
      <c r="D43" s="10" t="s">
        <v>129</v>
      </c>
      <c r="E43" s="18" t="s">
        <v>130</v>
      </c>
      <c r="F43" s="11">
        <v>108</v>
      </c>
      <c r="G43" s="11">
        <v>87</v>
      </c>
      <c r="H43" s="13">
        <f t="shared" si="2"/>
        <v>79.5</v>
      </c>
      <c r="I43" s="11">
        <v>4</v>
      </c>
    </row>
    <row r="44" s="2" customFormat="1" ht="24" customHeight="1" spans="1:9">
      <c r="A44" s="9" t="s">
        <v>10</v>
      </c>
      <c r="B44" s="10" t="s">
        <v>121</v>
      </c>
      <c r="C44" s="11" t="s">
        <v>131</v>
      </c>
      <c r="D44" s="12" t="s">
        <v>13</v>
      </c>
      <c r="E44" s="18" t="s">
        <v>132</v>
      </c>
      <c r="F44" s="11">
        <v>109</v>
      </c>
      <c r="G44" s="11">
        <v>86</v>
      </c>
      <c r="H44" s="13">
        <f t="shared" si="2"/>
        <v>79.3333333333333</v>
      </c>
      <c r="I44" s="11">
        <v>5</v>
      </c>
    </row>
    <row r="45" s="2" customFormat="1" ht="24" customHeight="1" spans="1:9">
      <c r="A45" s="9" t="s">
        <v>10</v>
      </c>
      <c r="B45" s="10" t="s">
        <v>121</v>
      </c>
      <c r="C45" s="10" t="s">
        <v>133</v>
      </c>
      <c r="D45" s="10" t="s">
        <v>116</v>
      </c>
      <c r="E45" s="18" t="s">
        <v>134</v>
      </c>
      <c r="F45" s="11">
        <v>108</v>
      </c>
      <c r="G45" s="11">
        <v>86.47</v>
      </c>
      <c r="H45" s="13">
        <f t="shared" si="2"/>
        <v>79.235</v>
      </c>
      <c r="I45" s="11">
        <v>6</v>
      </c>
    </row>
    <row r="46" s="2" customFormat="1" ht="24" customHeight="1" spans="1:9">
      <c r="A46" s="9" t="s">
        <v>10</v>
      </c>
      <c r="B46" s="10" t="s">
        <v>121</v>
      </c>
      <c r="C46" s="10" t="s">
        <v>135</v>
      </c>
      <c r="D46" s="10" t="s">
        <v>136</v>
      </c>
      <c r="E46" s="18" t="s">
        <v>137</v>
      </c>
      <c r="F46" s="11">
        <v>108</v>
      </c>
      <c r="G46" s="11">
        <v>84.9</v>
      </c>
      <c r="H46" s="13">
        <f t="shared" si="2"/>
        <v>78.45</v>
      </c>
      <c r="I46" s="11">
        <v>7</v>
      </c>
    </row>
    <row r="47" s="2" customFormat="1" ht="24" customHeight="1" spans="1:9">
      <c r="A47" s="9" t="s">
        <v>10</v>
      </c>
      <c r="B47" s="10" t="s">
        <v>121</v>
      </c>
      <c r="C47" s="10" t="s">
        <v>138</v>
      </c>
      <c r="D47" s="10" t="s">
        <v>129</v>
      </c>
      <c r="E47" s="18" t="s">
        <v>139</v>
      </c>
      <c r="F47" s="11">
        <v>104</v>
      </c>
      <c r="G47" s="11">
        <v>86.07</v>
      </c>
      <c r="H47" s="13">
        <f t="shared" si="2"/>
        <v>77.7016666666667</v>
      </c>
      <c r="I47" s="11">
        <v>8</v>
      </c>
    </row>
    <row r="48" s="2" customFormat="1" ht="24" customHeight="1" spans="1:9">
      <c r="A48" s="9" t="s">
        <v>10</v>
      </c>
      <c r="B48" s="10" t="s">
        <v>121</v>
      </c>
      <c r="C48" s="10" t="s">
        <v>140</v>
      </c>
      <c r="D48" s="10" t="s">
        <v>141</v>
      </c>
      <c r="E48" s="18" t="s">
        <v>142</v>
      </c>
      <c r="F48" s="11">
        <v>109</v>
      </c>
      <c r="G48" s="11">
        <v>82.3</v>
      </c>
      <c r="H48" s="13">
        <f t="shared" si="2"/>
        <v>77.4833333333333</v>
      </c>
      <c r="I48" s="11">
        <v>9</v>
      </c>
    </row>
    <row r="49" ht="29" customHeight="1" spans="1:9">
      <c r="A49" s="9" t="s">
        <v>10</v>
      </c>
      <c r="B49" s="10" t="s">
        <v>121</v>
      </c>
      <c r="C49" s="10" t="s">
        <v>143</v>
      </c>
      <c r="D49" s="15" t="s">
        <v>144</v>
      </c>
      <c r="E49" s="18" t="s">
        <v>145</v>
      </c>
      <c r="F49" s="11">
        <v>103</v>
      </c>
      <c r="G49" s="11">
        <v>83.77</v>
      </c>
      <c r="H49" s="13">
        <f t="shared" si="2"/>
        <v>76.2183333333333</v>
      </c>
      <c r="I49" s="11">
        <v>10</v>
      </c>
    </row>
  </sheetData>
  <sortState ref="B40:L49">
    <sortCondition ref="I40:I49"/>
  </sortState>
  <mergeCells count="1">
    <mergeCell ref="A1:I1"/>
  </mergeCells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高中选调成绩单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shagege</cp:lastModifiedBy>
  <dcterms:created xsi:type="dcterms:W3CDTF">2020-08-19T14:22:00Z</dcterms:created>
  <dcterms:modified xsi:type="dcterms:W3CDTF">2020-08-25T12:37:36Z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