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 (2)" sheetId="1" r:id="rId1"/>
  </sheets>
  <definedNames>
    <definedName name="_xlnm.Print_Titles" localSheetId="0">'总成绩 (2)'!$2:$2</definedName>
  </definedNames>
  <calcPr fullCalcOnLoad="1"/>
</workbook>
</file>

<file path=xl/sharedStrings.xml><?xml version="1.0" encoding="utf-8"?>
<sst xmlns="http://schemas.openxmlformats.org/spreadsheetml/2006/main" count="175" uniqueCount="154">
  <si>
    <t>2020年佳县事业单位公开招聘医疗卫生工作人员总成绩册</t>
  </si>
  <si>
    <t>序号</t>
  </si>
  <si>
    <t>姓名</t>
  </si>
  <si>
    <t>准考证号</t>
  </si>
  <si>
    <t>报考岗位</t>
  </si>
  <si>
    <t>笔试成绩</t>
  </si>
  <si>
    <t>笔试成绩/3*60%</t>
  </si>
  <si>
    <t>面试成绩</t>
  </si>
  <si>
    <t>面试成绩*40%</t>
  </si>
  <si>
    <t>总成绩（笔试成绩/3*60%+面试成绩*40%）</t>
  </si>
  <si>
    <t>是否进入体检和考察</t>
  </si>
  <si>
    <t>备注</t>
  </si>
  <si>
    <t>闫美霞</t>
  </si>
  <si>
    <t>5261270802308</t>
  </si>
  <si>
    <t>佳县店镇中心卫生院西医临床</t>
  </si>
  <si>
    <t>是</t>
  </si>
  <si>
    <t>马浪浪</t>
  </si>
  <si>
    <t>5261270802310</t>
  </si>
  <si>
    <t>乔佳佳</t>
  </si>
  <si>
    <t>5261270802319</t>
  </si>
  <si>
    <t>刘越美</t>
  </si>
  <si>
    <t>5261270802312</t>
  </si>
  <si>
    <t>高列列</t>
  </si>
  <si>
    <t>5261270802311</t>
  </si>
  <si>
    <t>李鑫鑫</t>
  </si>
  <si>
    <t>5261270802315</t>
  </si>
  <si>
    <t>贺星星</t>
  </si>
  <si>
    <t>5561271003227</t>
  </si>
  <si>
    <t>佳县店镇中心卫生院医学技术</t>
  </si>
  <si>
    <t>康乐乐</t>
  </si>
  <si>
    <t>5561271003222</t>
  </si>
  <si>
    <t>秦川</t>
  </si>
  <si>
    <t>5561271003221</t>
  </si>
  <si>
    <t>张丽</t>
  </si>
  <si>
    <t>5561271003309</t>
  </si>
  <si>
    <t>佳县金明寺镇官庄卫生院康复治疗</t>
  </si>
  <si>
    <t>武宁宁</t>
  </si>
  <si>
    <t>5561271003312</t>
  </si>
  <si>
    <t>高扬</t>
  </si>
  <si>
    <t>5561271003316</t>
  </si>
  <si>
    <t>张锦浪</t>
  </si>
  <si>
    <t>5561271003315</t>
  </si>
  <si>
    <t>张乔乔</t>
  </si>
  <si>
    <t>5561271003303</t>
  </si>
  <si>
    <t>张高呈</t>
  </si>
  <si>
    <t>5561271003307</t>
  </si>
  <si>
    <t>王倩倩</t>
  </si>
  <si>
    <t>5161270800507</t>
  </si>
  <si>
    <t>佳县坑镇大佛寺卫生院中医临床</t>
  </si>
  <si>
    <t>乔凯凯</t>
  </si>
  <si>
    <t>5161270800509</t>
  </si>
  <si>
    <t>张兵兵</t>
  </si>
  <si>
    <t>5161270800504</t>
  </si>
  <si>
    <t>魏旭旭</t>
  </si>
  <si>
    <t>5161270800505</t>
  </si>
  <si>
    <t>张巧卫</t>
  </si>
  <si>
    <t>5161270800503</t>
  </si>
  <si>
    <t>李腊梅</t>
  </si>
  <si>
    <t>5161270800508</t>
  </si>
  <si>
    <t>曹鑫鑫</t>
  </si>
  <si>
    <t>5161270800502</t>
  </si>
  <si>
    <t>佳县坑镇中心卫生院中医临床</t>
  </si>
  <si>
    <t>刘亚梅</t>
  </si>
  <si>
    <t>5161270800501</t>
  </si>
  <si>
    <t>刘顺顺</t>
  </si>
  <si>
    <t>5161270800430</t>
  </si>
  <si>
    <t>贺瑞</t>
  </si>
  <si>
    <t>5261270802129</t>
  </si>
  <si>
    <t>佳县坑镇中心卫生院西医临床</t>
  </si>
  <si>
    <t>张光亚</t>
  </si>
  <si>
    <t>5261270802214</t>
  </si>
  <si>
    <t>任娇娇</t>
  </si>
  <si>
    <t>5261270802119</t>
  </si>
  <si>
    <t>李新艺</t>
  </si>
  <si>
    <t>5261270802302</t>
  </si>
  <si>
    <t>曹丽</t>
  </si>
  <si>
    <t>5261270802117</t>
  </si>
  <si>
    <t>李倩</t>
  </si>
  <si>
    <t>5261270802026</t>
  </si>
  <si>
    <t>佳县螅镇康家港卫生院西医临床</t>
  </si>
  <si>
    <t>刘川川</t>
  </si>
  <si>
    <t>5261270802021</t>
  </si>
  <si>
    <t>庄媛媛</t>
  </si>
  <si>
    <t>5261270802024</t>
  </si>
  <si>
    <t>张倩倩</t>
  </si>
  <si>
    <t>5461271000708</t>
  </si>
  <si>
    <t>佳县刘国具镇上高寨卫生院护理</t>
  </si>
  <si>
    <t>魏超超</t>
  </si>
  <si>
    <t>5461271000605</t>
  </si>
  <si>
    <t>李飞艳</t>
  </si>
  <si>
    <t>5461271000721</t>
  </si>
  <si>
    <t>马金</t>
  </si>
  <si>
    <t>5461271000604</t>
  </si>
  <si>
    <t>魏婕</t>
  </si>
  <si>
    <t>5461271000706</t>
  </si>
  <si>
    <t>徐玉玉</t>
  </si>
  <si>
    <t>5461271000606</t>
  </si>
  <si>
    <t>张晶晶</t>
  </si>
  <si>
    <t>5361270900103</t>
  </si>
  <si>
    <t>佳县刘国具镇中心卫生院药学</t>
  </si>
  <si>
    <t>闫瑜</t>
  </si>
  <si>
    <t>5361270900110</t>
  </si>
  <si>
    <t>任慧慧</t>
  </si>
  <si>
    <t>5361270900111</t>
  </si>
  <si>
    <t>魏媛媛</t>
  </si>
  <si>
    <t>5361270900112</t>
  </si>
  <si>
    <t>李乔乔</t>
  </si>
  <si>
    <t>5361270900113</t>
  </si>
  <si>
    <t>柴佳宇</t>
  </si>
  <si>
    <t>5361270900105</t>
  </si>
  <si>
    <t>乔调调</t>
  </si>
  <si>
    <t>5561271003228</t>
  </si>
  <si>
    <t>佳县木头峪镇卫生院医学技术</t>
  </si>
  <si>
    <t>高欺欺</t>
  </si>
  <si>
    <t>5561271003301</t>
  </si>
  <si>
    <t>李转转</t>
  </si>
  <si>
    <t>5561271003229</t>
  </si>
  <si>
    <t>苗晶晶</t>
  </si>
  <si>
    <t>5461271000829</t>
  </si>
  <si>
    <t>佳县朱官寨镇兴隆寺卫生院护理</t>
  </si>
  <si>
    <t>屈雪瑞</t>
  </si>
  <si>
    <t>5461271000928</t>
  </si>
  <si>
    <t>李静</t>
  </si>
  <si>
    <t>5461271000830</t>
  </si>
  <si>
    <t>吕巧调</t>
  </si>
  <si>
    <t>5461271001130</t>
  </si>
  <si>
    <t>闫娜娜</t>
  </si>
  <si>
    <t>5461271000815</t>
  </si>
  <si>
    <t>崔萌萌</t>
  </si>
  <si>
    <t>5461271001003</t>
  </si>
  <si>
    <t>王丹丹</t>
  </si>
  <si>
    <t>5561271003327</t>
  </si>
  <si>
    <t>佳县朱官寨镇中心卫生院医学技术</t>
  </si>
  <si>
    <t>白琪琪</t>
  </si>
  <si>
    <t>5561271003325</t>
  </si>
  <si>
    <t>高秋秋</t>
  </si>
  <si>
    <t>5561271003321</t>
  </si>
  <si>
    <t>赵慧</t>
  </si>
  <si>
    <t>5561271003402</t>
  </si>
  <si>
    <t>康佳瑶</t>
  </si>
  <si>
    <t>5561271003329</t>
  </si>
  <si>
    <t>潘凤香</t>
  </si>
  <si>
    <t>5561271003418</t>
  </si>
  <si>
    <r>
      <t>佳县朱家</t>
    </r>
    <r>
      <rPr>
        <sz val="9"/>
        <rFont val="宋体"/>
        <family val="0"/>
      </rPr>
      <t>坬</t>
    </r>
    <r>
      <rPr>
        <sz val="9"/>
        <rFont val="仿宋_GB2312"/>
        <family val="3"/>
      </rPr>
      <t xml:space="preserve">镇卫生院医学技术 </t>
    </r>
  </si>
  <si>
    <t>贺咪咪</t>
  </si>
  <si>
    <t>5561271003420</t>
  </si>
  <si>
    <t>徐文芳</t>
  </si>
  <si>
    <t>5561271003404</t>
  </si>
  <si>
    <t>张江华</t>
  </si>
  <si>
    <t>5561271003417</t>
  </si>
  <si>
    <t>张佳红</t>
  </si>
  <si>
    <t>5561271003407</t>
  </si>
  <si>
    <t>武璐</t>
  </si>
  <si>
    <t>5561271003424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</si>
</sst>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zoomScaleSheetLayoutView="100" workbookViewId="0" topLeftCell="A1">
      <selection activeCell="B57" sqref="B57"/>
    </sheetView>
  </sheetViews>
  <sheetFormatPr defaultColWidth="9.00390625" defaultRowHeight="14.25"/>
  <cols>
    <col min="1" max="1" width="4.625" style="2" customWidth="1"/>
    <col min="2" max="2" width="7.125" style="2" customWidth="1"/>
    <col min="3" max="4" width="16.875" style="2" customWidth="1"/>
    <col min="5" max="5" width="5.625" style="2" customWidth="1"/>
    <col min="6" max="6" width="7.25390625" style="2" customWidth="1"/>
    <col min="7" max="7" width="6.125" style="2" customWidth="1"/>
    <col min="8" max="8" width="6.50390625" style="2" customWidth="1"/>
    <col min="9" max="9" width="12.75390625" style="3" customWidth="1"/>
    <col min="10" max="10" width="10.75390625" style="2" customWidth="1"/>
    <col min="11" max="11" width="9.50390625" style="2" customWidth="1"/>
    <col min="12" max="254" width="9.00390625" style="2" customWidth="1"/>
    <col min="255" max="16384" width="9.00390625" style="2" customWidth="1"/>
  </cols>
  <sheetData>
    <row r="1" spans="1:11" ht="34.5" customHeight="1">
      <c r="A1" s="4" t="s">
        <v>0</v>
      </c>
      <c r="B1" s="4"/>
      <c r="C1" s="5"/>
      <c r="D1" s="5"/>
      <c r="E1" s="5"/>
      <c r="F1" s="5"/>
      <c r="G1" s="5"/>
      <c r="H1" s="5"/>
      <c r="I1" s="16"/>
      <c r="J1" s="5"/>
      <c r="K1" s="5"/>
    </row>
    <row r="2" spans="1:11" ht="6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7" t="s">
        <v>9</v>
      </c>
      <c r="J2" s="6" t="s">
        <v>10</v>
      </c>
      <c r="K2" s="6" t="s">
        <v>11</v>
      </c>
    </row>
    <row r="3" spans="1:254" s="1" customFormat="1" ht="33.75" customHeight="1">
      <c r="A3" s="7">
        <v>1</v>
      </c>
      <c r="B3" s="8" t="s">
        <v>12</v>
      </c>
      <c r="C3" s="8" t="s">
        <v>13</v>
      </c>
      <c r="D3" s="9" t="s">
        <v>14</v>
      </c>
      <c r="E3" s="10">
        <v>189.9</v>
      </c>
      <c r="F3" s="7">
        <f aca="true" t="shared" si="0" ref="F3:F8">ROUNDDOWN(ROUNDDOWN(E3/3,2)*0.6,2)</f>
        <v>37.98</v>
      </c>
      <c r="G3" s="11">
        <v>84.2</v>
      </c>
      <c r="H3" s="7">
        <f aca="true" t="shared" si="1" ref="H3:H8">ROUNDDOWN(G3*0.4,2)</f>
        <v>33.68</v>
      </c>
      <c r="I3" s="18">
        <f aca="true" t="shared" si="2" ref="I3:I8">SUM(F3,H3)</f>
        <v>71.66</v>
      </c>
      <c r="J3" s="7" t="s">
        <v>15</v>
      </c>
      <c r="K3" s="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1" customFormat="1" ht="33.75" customHeight="1">
      <c r="A4" s="7">
        <v>2</v>
      </c>
      <c r="B4" s="8" t="s">
        <v>16</v>
      </c>
      <c r="C4" s="8" t="s">
        <v>17</v>
      </c>
      <c r="D4" s="9"/>
      <c r="E4" s="10">
        <v>185.5</v>
      </c>
      <c r="F4" s="7">
        <f t="shared" si="0"/>
        <v>37.09</v>
      </c>
      <c r="G4" s="7">
        <v>82.6</v>
      </c>
      <c r="H4" s="7">
        <f t="shared" si="1"/>
        <v>33.04</v>
      </c>
      <c r="I4" s="18">
        <f t="shared" si="2"/>
        <v>70.13</v>
      </c>
      <c r="J4" s="7"/>
      <c r="K4" s="7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1" customFormat="1" ht="33.75" customHeight="1">
      <c r="A5" s="7">
        <v>3</v>
      </c>
      <c r="B5" s="8" t="s">
        <v>18</v>
      </c>
      <c r="C5" s="8" t="s">
        <v>19</v>
      </c>
      <c r="D5" s="9"/>
      <c r="E5" s="10">
        <v>184.5</v>
      </c>
      <c r="F5" s="7">
        <f t="shared" si="0"/>
        <v>36.9</v>
      </c>
      <c r="G5" s="7">
        <v>83.46</v>
      </c>
      <c r="H5" s="7">
        <f t="shared" si="1"/>
        <v>33.38</v>
      </c>
      <c r="I5" s="18">
        <f t="shared" si="2"/>
        <v>70.28</v>
      </c>
      <c r="J5" s="7" t="s">
        <v>15</v>
      </c>
      <c r="K5" s="7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s="1" customFormat="1" ht="33.75" customHeight="1">
      <c r="A6" s="7">
        <v>4</v>
      </c>
      <c r="B6" s="8" t="s">
        <v>20</v>
      </c>
      <c r="C6" s="8" t="s">
        <v>21</v>
      </c>
      <c r="D6" s="9"/>
      <c r="E6" s="10">
        <v>182.4</v>
      </c>
      <c r="F6" s="7">
        <f t="shared" si="0"/>
        <v>36.48</v>
      </c>
      <c r="G6" s="7">
        <v>76.52</v>
      </c>
      <c r="H6" s="7">
        <f t="shared" si="1"/>
        <v>30.6</v>
      </c>
      <c r="I6" s="18">
        <f t="shared" si="2"/>
        <v>67.08</v>
      </c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11" ht="33.75" customHeight="1">
      <c r="A7" s="7">
        <v>5</v>
      </c>
      <c r="B7" s="8" t="s">
        <v>22</v>
      </c>
      <c r="C7" s="8" t="s">
        <v>23</v>
      </c>
      <c r="D7" s="9"/>
      <c r="E7" s="10">
        <v>181.9</v>
      </c>
      <c r="F7" s="7">
        <f t="shared" si="0"/>
        <v>36.37</v>
      </c>
      <c r="G7" s="12">
        <v>75.5</v>
      </c>
      <c r="H7" s="7">
        <f t="shared" si="1"/>
        <v>30.2</v>
      </c>
      <c r="I7" s="18">
        <f t="shared" si="2"/>
        <v>66.57</v>
      </c>
      <c r="J7" s="12"/>
      <c r="K7" s="12"/>
    </row>
    <row r="8" spans="1:11" ht="33.75" customHeight="1">
      <c r="A8" s="7">
        <v>6</v>
      </c>
      <c r="B8" s="8" t="s">
        <v>24</v>
      </c>
      <c r="C8" s="8" t="s">
        <v>25</v>
      </c>
      <c r="D8" s="9"/>
      <c r="E8" s="10">
        <v>181.7</v>
      </c>
      <c r="F8" s="7">
        <f t="shared" si="0"/>
        <v>36.33</v>
      </c>
      <c r="G8" s="12">
        <v>79.94</v>
      </c>
      <c r="H8" s="7">
        <f t="shared" si="1"/>
        <v>31.97</v>
      </c>
      <c r="I8" s="18">
        <f t="shared" si="2"/>
        <v>68.3</v>
      </c>
      <c r="J8" s="12"/>
      <c r="K8" s="12"/>
    </row>
    <row r="9" spans="1:254" s="1" customFormat="1" ht="33.75" customHeight="1">
      <c r="A9" s="7">
        <v>7</v>
      </c>
      <c r="B9" s="8" t="s">
        <v>26</v>
      </c>
      <c r="C9" s="8" t="s">
        <v>27</v>
      </c>
      <c r="D9" s="9" t="s">
        <v>28</v>
      </c>
      <c r="E9" s="10">
        <v>199.1</v>
      </c>
      <c r="F9" s="7">
        <f aca="true" t="shared" si="3" ref="F9:F40">ROUNDDOWN(ROUNDDOWN(E9/3,2)*0.6,2)</f>
        <v>39.81</v>
      </c>
      <c r="G9" s="7">
        <v>80.4</v>
      </c>
      <c r="H9" s="7">
        <f aca="true" t="shared" si="4" ref="H9:H40">ROUNDDOWN(G9*0.4,2)</f>
        <v>32.16</v>
      </c>
      <c r="I9" s="18">
        <f aca="true" t="shared" si="5" ref="I9:I40">SUM(F9,H9)</f>
        <v>71.97</v>
      </c>
      <c r="J9" s="7" t="s">
        <v>15</v>
      </c>
      <c r="K9" s="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1" customFormat="1" ht="33.75" customHeight="1">
      <c r="A10" s="7">
        <v>8</v>
      </c>
      <c r="B10" s="8" t="s">
        <v>29</v>
      </c>
      <c r="C10" s="8" t="s">
        <v>30</v>
      </c>
      <c r="D10" s="9"/>
      <c r="E10" s="10">
        <v>173</v>
      </c>
      <c r="F10" s="7">
        <f t="shared" si="3"/>
        <v>34.59</v>
      </c>
      <c r="G10" s="7">
        <v>76.74</v>
      </c>
      <c r="H10" s="7">
        <f t="shared" si="4"/>
        <v>30.69</v>
      </c>
      <c r="I10" s="18">
        <f t="shared" si="5"/>
        <v>65.28</v>
      </c>
      <c r="J10" s="7"/>
      <c r="K10" s="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11" ht="33.75" customHeight="1">
      <c r="A11" s="7">
        <v>9</v>
      </c>
      <c r="B11" s="8" t="s">
        <v>31</v>
      </c>
      <c r="C11" s="8" t="s">
        <v>32</v>
      </c>
      <c r="D11" s="9"/>
      <c r="E11" s="10">
        <v>166.7</v>
      </c>
      <c r="F11" s="7">
        <f t="shared" si="3"/>
        <v>33.33</v>
      </c>
      <c r="G11" s="12">
        <v>76.76</v>
      </c>
      <c r="H11" s="7">
        <f t="shared" si="4"/>
        <v>30.7</v>
      </c>
      <c r="I11" s="18">
        <f t="shared" si="5"/>
        <v>64.03</v>
      </c>
      <c r="J11" s="12"/>
      <c r="K11" s="12"/>
    </row>
    <row r="12" spans="1:11" ht="33.75" customHeight="1">
      <c r="A12" s="7">
        <v>10</v>
      </c>
      <c r="B12" s="8" t="s">
        <v>33</v>
      </c>
      <c r="C12" s="8" t="s">
        <v>34</v>
      </c>
      <c r="D12" s="9" t="s">
        <v>35</v>
      </c>
      <c r="E12" s="10">
        <v>182</v>
      </c>
      <c r="F12" s="7">
        <f t="shared" si="3"/>
        <v>36.39</v>
      </c>
      <c r="G12" s="12">
        <v>81.94</v>
      </c>
      <c r="H12" s="7">
        <f t="shared" si="4"/>
        <v>32.77</v>
      </c>
      <c r="I12" s="18">
        <f t="shared" si="5"/>
        <v>69.16</v>
      </c>
      <c r="J12" s="12" t="s">
        <v>15</v>
      </c>
      <c r="K12" s="12"/>
    </row>
    <row r="13" spans="1:11" ht="33.75" customHeight="1">
      <c r="A13" s="7">
        <v>11</v>
      </c>
      <c r="B13" s="8" t="s">
        <v>36</v>
      </c>
      <c r="C13" s="8" t="s">
        <v>37</v>
      </c>
      <c r="D13" s="9"/>
      <c r="E13" s="10">
        <v>173.2</v>
      </c>
      <c r="F13" s="7">
        <f t="shared" si="3"/>
        <v>34.63</v>
      </c>
      <c r="G13" s="12">
        <v>79.54</v>
      </c>
      <c r="H13" s="7">
        <f t="shared" si="4"/>
        <v>31.81</v>
      </c>
      <c r="I13" s="18">
        <f t="shared" si="5"/>
        <v>66.44</v>
      </c>
      <c r="J13" s="12" t="s">
        <v>15</v>
      </c>
      <c r="K13" s="12"/>
    </row>
    <row r="14" spans="1:11" ht="33.75" customHeight="1">
      <c r="A14" s="7">
        <v>12</v>
      </c>
      <c r="B14" s="8" t="s">
        <v>38</v>
      </c>
      <c r="C14" s="8" t="s">
        <v>39</v>
      </c>
      <c r="D14" s="9"/>
      <c r="E14" s="10">
        <v>168</v>
      </c>
      <c r="F14" s="7">
        <f t="shared" si="3"/>
        <v>33.6</v>
      </c>
      <c r="G14" s="12">
        <v>81.1</v>
      </c>
      <c r="H14" s="7">
        <f t="shared" si="4"/>
        <v>32.44</v>
      </c>
      <c r="I14" s="18">
        <f t="shared" si="5"/>
        <v>66.03999999999999</v>
      </c>
      <c r="J14" s="12"/>
      <c r="K14" s="12"/>
    </row>
    <row r="15" spans="1:254" s="1" customFormat="1" ht="33.75" customHeight="1">
      <c r="A15" s="7">
        <v>13</v>
      </c>
      <c r="B15" s="8" t="s">
        <v>40</v>
      </c>
      <c r="C15" s="8" t="s">
        <v>41</v>
      </c>
      <c r="D15" s="9"/>
      <c r="E15" s="10">
        <v>152.2</v>
      </c>
      <c r="F15" s="7">
        <f t="shared" si="3"/>
        <v>30.43</v>
      </c>
      <c r="G15" s="11">
        <v>72.3</v>
      </c>
      <c r="H15" s="7">
        <f t="shared" si="4"/>
        <v>28.92</v>
      </c>
      <c r="I15" s="18">
        <f t="shared" si="5"/>
        <v>59.35</v>
      </c>
      <c r="J15" s="7"/>
      <c r="K15" s="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11" s="2" customFormat="1" ht="33.75" customHeight="1">
      <c r="A16" s="7">
        <v>14</v>
      </c>
      <c r="B16" s="8" t="s">
        <v>42</v>
      </c>
      <c r="C16" s="8" t="s">
        <v>43</v>
      </c>
      <c r="D16" s="9"/>
      <c r="E16" s="10">
        <v>150.6</v>
      </c>
      <c r="F16" s="7">
        <f t="shared" si="3"/>
        <v>30.12</v>
      </c>
      <c r="G16" s="12">
        <v>71.98</v>
      </c>
      <c r="H16" s="7">
        <f t="shared" si="4"/>
        <v>28.79</v>
      </c>
      <c r="I16" s="18">
        <f t="shared" si="5"/>
        <v>58.91</v>
      </c>
      <c r="J16" s="12"/>
      <c r="K16" s="12"/>
    </row>
    <row r="17" spans="1:11" s="2" customFormat="1" ht="33.75" customHeight="1">
      <c r="A17" s="7">
        <v>15</v>
      </c>
      <c r="B17" s="8" t="s">
        <v>44</v>
      </c>
      <c r="C17" s="8" t="s">
        <v>45</v>
      </c>
      <c r="D17" s="9"/>
      <c r="E17" s="10">
        <v>148.4</v>
      </c>
      <c r="F17" s="7">
        <f t="shared" si="3"/>
        <v>29.67</v>
      </c>
      <c r="G17" s="12">
        <v>71.66</v>
      </c>
      <c r="H17" s="7">
        <f t="shared" si="4"/>
        <v>28.66</v>
      </c>
      <c r="I17" s="18">
        <f t="shared" si="5"/>
        <v>58.33</v>
      </c>
      <c r="J17" s="12"/>
      <c r="K17" s="12"/>
    </row>
    <row r="18" spans="1:254" s="1" customFormat="1" ht="33.75" customHeight="1">
      <c r="A18" s="7">
        <v>16</v>
      </c>
      <c r="B18" s="8" t="s">
        <v>46</v>
      </c>
      <c r="C18" s="8" t="s">
        <v>47</v>
      </c>
      <c r="D18" s="9" t="s">
        <v>48</v>
      </c>
      <c r="E18" s="10">
        <v>195.9</v>
      </c>
      <c r="F18" s="7">
        <f t="shared" si="3"/>
        <v>39.18</v>
      </c>
      <c r="G18" s="7">
        <v>77.36</v>
      </c>
      <c r="H18" s="7">
        <f t="shared" si="4"/>
        <v>30.94</v>
      </c>
      <c r="I18" s="18">
        <f t="shared" si="5"/>
        <v>70.12</v>
      </c>
      <c r="J18" s="7" t="s">
        <v>15</v>
      </c>
      <c r="K18" s="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11" ht="33.75" customHeight="1">
      <c r="A19" s="7">
        <v>17</v>
      </c>
      <c r="B19" s="8" t="s">
        <v>49</v>
      </c>
      <c r="C19" s="8" t="s">
        <v>50</v>
      </c>
      <c r="D19" s="9"/>
      <c r="E19" s="10">
        <v>195.1</v>
      </c>
      <c r="F19" s="7">
        <f t="shared" si="3"/>
        <v>39.01</v>
      </c>
      <c r="G19" s="12">
        <v>81.88</v>
      </c>
      <c r="H19" s="7">
        <f t="shared" si="4"/>
        <v>32.75</v>
      </c>
      <c r="I19" s="18">
        <f t="shared" si="5"/>
        <v>71.75999999999999</v>
      </c>
      <c r="J19" s="12" t="s">
        <v>15</v>
      </c>
      <c r="K19" s="12"/>
    </row>
    <row r="20" spans="1:11" ht="33.75" customHeight="1">
      <c r="A20" s="7">
        <v>18</v>
      </c>
      <c r="B20" s="8" t="s">
        <v>51</v>
      </c>
      <c r="C20" s="8" t="s">
        <v>52</v>
      </c>
      <c r="D20" s="9"/>
      <c r="E20" s="10">
        <v>174.1</v>
      </c>
      <c r="F20" s="7">
        <f t="shared" si="3"/>
        <v>34.81</v>
      </c>
      <c r="G20" s="12">
        <v>81.8</v>
      </c>
      <c r="H20" s="7">
        <f t="shared" si="4"/>
        <v>32.72</v>
      </c>
      <c r="I20" s="18">
        <f t="shared" si="5"/>
        <v>67.53</v>
      </c>
      <c r="J20" s="12"/>
      <c r="K20" s="12"/>
    </row>
    <row r="21" spans="1:254" s="1" customFormat="1" ht="33.75" customHeight="1">
      <c r="A21" s="7">
        <v>19</v>
      </c>
      <c r="B21" s="8" t="s">
        <v>53</v>
      </c>
      <c r="C21" s="8" t="s">
        <v>54</v>
      </c>
      <c r="D21" s="9"/>
      <c r="E21" s="10">
        <v>157.3</v>
      </c>
      <c r="F21" s="7">
        <f t="shared" si="3"/>
        <v>31.45</v>
      </c>
      <c r="G21" s="7">
        <v>0</v>
      </c>
      <c r="H21" s="7">
        <f t="shared" si="4"/>
        <v>0</v>
      </c>
      <c r="I21" s="18">
        <f t="shared" si="5"/>
        <v>31.45</v>
      </c>
      <c r="J21" s="7"/>
      <c r="K21" s="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1" ht="33.75" customHeight="1">
      <c r="A22" s="7">
        <v>20</v>
      </c>
      <c r="B22" s="8" t="s">
        <v>55</v>
      </c>
      <c r="C22" s="8" t="s">
        <v>56</v>
      </c>
      <c r="D22" s="9"/>
      <c r="E22" s="10">
        <v>152.8</v>
      </c>
      <c r="F22" s="7">
        <f t="shared" si="3"/>
        <v>30.55</v>
      </c>
      <c r="G22" s="12">
        <v>0</v>
      </c>
      <c r="H22" s="7">
        <f t="shared" si="4"/>
        <v>0</v>
      </c>
      <c r="I22" s="18">
        <f t="shared" si="5"/>
        <v>30.55</v>
      </c>
      <c r="J22" s="12"/>
      <c r="K22" s="12"/>
    </row>
    <row r="23" spans="1:11" ht="33.75" customHeight="1">
      <c r="A23" s="7">
        <v>21</v>
      </c>
      <c r="B23" s="8" t="s">
        <v>57</v>
      </c>
      <c r="C23" s="8" t="s">
        <v>58</v>
      </c>
      <c r="D23" s="9"/>
      <c r="E23" s="10">
        <v>148.2</v>
      </c>
      <c r="F23" s="7">
        <f t="shared" si="3"/>
        <v>29.64</v>
      </c>
      <c r="G23" s="12">
        <v>78.68</v>
      </c>
      <c r="H23" s="7">
        <f t="shared" si="4"/>
        <v>31.47</v>
      </c>
      <c r="I23" s="18">
        <f t="shared" si="5"/>
        <v>61.11</v>
      </c>
      <c r="J23" s="12"/>
      <c r="K23" s="12"/>
    </row>
    <row r="24" spans="1:11" ht="33.75" customHeight="1">
      <c r="A24" s="7">
        <v>22</v>
      </c>
      <c r="B24" s="8" t="s">
        <v>59</v>
      </c>
      <c r="C24" s="8" t="s">
        <v>60</v>
      </c>
      <c r="D24" s="9" t="s">
        <v>61</v>
      </c>
      <c r="E24" s="10">
        <v>186.5</v>
      </c>
      <c r="F24" s="7">
        <f t="shared" si="3"/>
        <v>37.29</v>
      </c>
      <c r="G24" s="12">
        <v>81.64</v>
      </c>
      <c r="H24" s="7">
        <f t="shared" si="4"/>
        <v>32.65</v>
      </c>
      <c r="I24" s="18">
        <f t="shared" si="5"/>
        <v>69.94</v>
      </c>
      <c r="J24" s="12" t="s">
        <v>15</v>
      </c>
      <c r="K24" s="12"/>
    </row>
    <row r="25" spans="1:11" ht="33.75" customHeight="1">
      <c r="A25" s="7">
        <v>23</v>
      </c>
      <c r="B25" s="8" t="s">
        <v>62</v>
      </c>
      <c r="C25" s="8" t="s">
        <v>63</v>
      </c>
      <c r="D25" s="9"/>
      <c r="E25" s="10">
        <v>178.4</v>
      </c>
      <c r="F25" s="7">
        <f t="shared" si="3"/>
        <v>35.67</v>
      </c>
      <c r="G25" s="12">
        <v>81.92</v>
      </c>
      <c r="H25" s="7">
        <f t="shared" si="4"/>
        <v>32.76</v>
      </c>
      <c r="I25" s="18">
        <f t="shared" si="5"/>
        <v>68.43</v>
      </c>
      <c r="J25" s="12"/>
      <c r="K25" s="12"/>
    </row>
    <row r="26" spans="1:11" ht="33.75" customHeight="1">
      <c r="A26" s="7">
        <v>24</v>
      </c>
      <c r="B26" s="8" t="s">
        <v>64</v>
      </c>
      <c r="C26" s="8" t="s">
        <v>65</v>
      </c>
      <c r="D26" s="9"/>
      <c r="E26" s="10">
        <v>130.6</v>
      </c>
      <c r="F26" s="7">
        <f t="shared" si="3"/>
        <v>26.11</v>
      </c>
      <c r="G26" s="12">
        <v>74.5</v>
      </c>
      <c r="H26" s="7">
        <f t="shared" si="4"/>
        <v>29.8</v>
      </c>
      <c r="I26" s="18">
        <f t="shared" si="5"/>
        <v>55.91</v>
      </c>
      <c r="J26" s="12"/>
      <c r="K26" s="12"/>
    </row>
    <row r="27" spans="1:254" s="1" customFormat="1" ht="33.75" customHeight="1">
      <c r="A27" s="7">
        <v>25</v>
      </c>
      <c r="B27" s="8" t="s">
        <v>66</v>
      </c>
      <c r="C27" s="8" t="s">
        <v>67</v>
      </c>
      <c r="D27" s="9" t="s">
        <v>68</v>
      </c>
      <c r="E27" s="10">
        <v>198.3</v>
      </c>
      <c r="F27" s="7">
        <f t="shared" si="3"/>
        <v>39.66</v>
      </c>
      <c r="G27" s="7">
        <v>82.92</v>
      </c>
      <c r="H27" s="7">
        <f t="shared" si="4"/>
        <v>33.16</v>
      </c>
      <c r="I27" s="18">
        <f t="shared" si="5"/>
        <v>72.82</v>
      </c>
      <c r="J27" s="7" t="s">
        <v>15</v>
      </c>
      <c r="K27" s="7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11" ht="33.75" customHeight="1">
      <c r="A28" s="7">
        <v>26</v>
      </c>
      <c r="B28" s="8" t="s">
        <v>69</v>
      </c>
      <c r="C28" s="8" t="s">
        <v>70</v>
      </c>
      <c r="D28" s="9"/>
      <c r="E28" s="10">
        <v>198</v>
      </c>
      <c r="F28" s="7">
        <f t="shared" si="3"/>
        <v>39.6</v>
      </c>
      <c r="G28" s="12">
        <v>80.38</v>
      </c>
      <c r="H28" s="7">
        <f t="shared" si="4"/>
        <v>32.15</v>
      </c>
      <c r="I28" s="18">
        <f t="shared" si="5"/>
        <v>71.75</v>
      </c>
      <c r="J28" s="12" t="s">
        <v>15</v>
      </c>
      <c r="K28" s="12"/>
    </row>
    <row r="29" spans="1:11" ht="33.75" customHeight="1">
      <c r="A29" s="7">
        <v>27</v>
      </c>
      <c r="B29" s="8" t="s">
        <v>71</v>
      </c>
      <c r="C29" s="8" t="s">
        <v>72</v>
      </c>
      <c r="D29" s="9"/>
      <c r="E29" s="10">
        <v>196.5</v>
      </c>
      <c r="F29" s="7">
        <f t="shared" si="3"/>
        <v>39.3</v>
      </c>
      <c r="G29" s="12">
        <v>77.72</v>
      </c>
      <c r="H29" s="7">
        <f t="shared" si="4"/>
        <v>31.08</v>
      </c>
      <c r="I29" s="18">
        <f t="shared" si="5"/>
        <v>70.38</v>
      </c>
      <c r="J29" s="12"/>
      <c r="K29" s="12"/>
    </row>
    <row r="30" spans="1:254" s="1" customFormat="1" ht="33.75" customHeight="1">
      <c r="A30" s="7">
        <v>28</v>
      </c>
      <c r="B30" s="8" t="s">
        <v>73</v>
      </c>
      <c r="C30" s="8" t="s">
        <v>74</v>
      </c>
      <c r="D30" s="9"/>
      <c r="E30" s="10">
        <v>195</v>
      </c>
      <c r="F30" s="7">
        <f t="shared" si="3"/>
        <v>39</v>
      </c>
      <c r="G30" s="7">
        <v>81.7</v>
      </c>
      <c r="H30" s="7">
        <f t="shared" si="4"/>
        <v>32.68</v>
      </c>
      <c r="I30" s="18">
        <f t="shared" si="5"/>
        <v>71.68</v>
      </c>
      <c r="J30" s="7"/>
      <c r="K30" s="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1" customFormat="1" ht="33.75" customHeight="1">
      <c r="A31" s="7">
        <v>29</v>
      </c>
      <c r="B31" s="8" t="s">
        <v>75</v>
      </c>
      <c r="C31" s="8" t="s">
        <v>76</v>
      </c>
      <c r="D31" s="9"/>
      <c r="E31" s="10">
        <v>189.7</v>
      </c>
      <c r="F31" s="7">
        <f t="shared" si="3"/>
        <v>37.93</v>
      </c>
      <c r="G31" s="7">
        <v>0</v>
      </c>
      <c r="H31" s="7">
        <f t="shared" si="4"/>
        <v>0</v>
      </c>
      <c r="I31" s="18">
        <f t="shared" si="5"/>
        <v>37.93</v>
      </c>
      <c r="J31" s="7"/>
      <c r="K31" s="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11" s="2" customFormat="1" ht="33.75" customHeight="1">
      <c r="A32" s="7">
        <v>30</v>
      </c>
      <c r="B32" s="8" t="s">
        <v>77</v>
      </c>
      <c r="C32" s="8" t="s">
        <v>78</v>
      </c>
      <c r="D32" s="9" t="s">
        <v>79</v>
      </c>
      <c r="E32" s="10">
        <v>180</v>
      </c>
      <c r="F32" s="7">
        <f t="shared" si="3"/>
        <v>36</v>
      </c>
      <c r="G32" s="12">
        <v>80.56</v>
      </c>
      <c r="H32" s="7">
        <f t="shared" si="4"/>
        <v>32.22</v>
      </c>
      <c r="I32" s="18">
        <f t="shared" si="5"/>
        <v>68.22</v>
      </c>
      <c r="J32" s="12" t="s">
        <v>15</v>
      </c>
      <c r="K32" s="12"/>
    </row>
    <row r="33" spans="1:11" s="2" customFormat="1" ht="33.75" customHeight="1">
      <c r="A33" s="7">
        <v>31</v>
      </c>
      <c r="B33" s="8" t="s">
        <v>80</v>
      </c>
      <c r="C33" s="8" t="s">
        <v>81</v>
      </c>
      <c r="D33" s="9"/>
      <c r="E33" s="10">
        <v>166.9</v>
      </c>
      <c r="F33" s="7">
        <f t="shared" si="3"/>
        <v>33.37</v>
      </c>
      <c r="G33" s="12">
        <v>78.84</v>
      </c>
      <c r="H33" s="7">
        <f t="shared" si="4"/>
        <v>31.53</v>
      </c>
      <c r="I33" s="18">
        <f t="shared" si="5"/>
        <v>64.9</v>
      </c>
      <c r="J33" s="12"/>
      <c r="K33" s="12"/>
    </row>
    <row r="34" spans="1:254" s="1" customFormat="1" ht="33.75" customHeight="1">
      <c r="A34" s="7">
        <v>32</v>
      </c>
      <c r="B34" s="8" t="s">
        <v>82</v>
      </c>
      <c r="C34" s="8" t="s">
        <v>83</v>
      </c>
      <c r="D34" s="9"/>
      <c r="E34" s="10">
        <v>160.9</v>
      </c>
      <c r="F34" s="7">
        <f t="shared" si="3"/>
        <v>32.17</v>
      </c>
      <c r="G34" s="7">
        <v>80.64</v>
      </c>
      <c r="H34" s="7">
        <f t="shared" si="4"/>
        <v>32.25</v>
      </c>
      <c r="I34" s="18">
        <f t="shared" si="5"/>
        <v>64.42</v>
      </c>
      <c r="J34" s="7"/>
      <c r="K34" s="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s="1" customFormat="1" ht="33.75" customHeight="1">
      <c r="A35" s="7">
        <v>33</v>
      </c>
      <c r="B35" s="8" t="s">
        <v>84</v>
      </c>
      <c r="C35" s="8" t="s">
        <v>85</v>
      </c>
      <c r="D35" s="9" t="s">
        <v>86</v>
      </c>
      <c r="E35" s="10">
        <v>195.5</v>
      </c>
      <c r="F35" s="7">
        <f t="shared" si="3"/>
        <v>39.09</v>
      </c>
      <c r="G35" s="7">
        <v>78.82</v>
      </c>
      <c r="H35" s="7">
        <f t="shared" si="4"/>
        <v>31.52</v>
      </c>
      <c r="I35" s="18">
        <f t="shared" si="5"/>
        <v>70.61</v>
      </c>
      <c r="J35" s="7" t="s">
        <v>15</v>
      </c>
      <c r="K35" s="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1" customFormat="1" ht="33.75" customHeight="1">
      <c r="A36" s="7">
        <v>34</v>
      </c>
      <c r="B36" s="8" t="s">
        <v>87</v>
      </c>
      <c r="C36" s="8" t="s">
        <v>88</v>
      </c>
      <c r="D36" s="9"/>
      <c r="E36" s="10">
        <v>192.2</v>
      </c>
      <c r="F36" s="7">
        <f t="shared" si="3"/>
        <v>38.43</v>
      </c>
      <c r="G36" s="7">
        <v>80.94</v>
      </c>
      <c r="H36" s="7">
        <f t="shared" si="4"/>
        <v>32.37</v>
      </c>
      <c r="I36" s="18">
        <f t="shared" si="5"/>
        <v>70.8</v>
      </c>
      <c r="J36" s="7" t="s">
        <v>15</v>
      </c>
      <c r="K36" s="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11" s="2" customFormat="1" ht="33.75" customHeight="1">
      <c r="A37" s="7">
        <v>35</v>
      </c>
      <c r="B37" s="8" t="s">
        <v>89</v>
      </c>
      <c r="C37" s="8" t="s">
        <v>90</v>
      </c>
      <c r="D37" s="9"/>
      <c r="E37" s="10">
        <v>187.6</v>
      </c>
      <c r="F37" s="7">
        <f t="shared" si="3"/>
        <v>37.51</v>
      </c>
      <c r="G37" s="12">
        <v>76.48</v>
      </c>
      <c r="H37" s="7">
        <f t="shared" si="4"/>
        <v>30.59</v>
      </c>
      <c r="I37" s="18">
        <f t="shared" si="5"/>
        <v>68.1</v>
      </c>
      <c r="J37" s="12"/>
      <c r="K37" s="12"/>
    </row>
    <row r="38" spans="1:11" s="2" customFormat="1" ht="33.75" customHeight="1">
      <c r="A38" s="7">
        <v>36</v>
      </c>
      <c r="B38" s="8" t="s">
        <v>91</v>
      </c>
      <c r="C38" s="8" t="s">
        <v>92</v>
      </c>
      <c r="D38" s="9"/>
      <c r="E38" s="10">
        <v>186.9</v>
      </c>
      <c r="F38" s="7">
        <f t="shared" si="3"/>
        <v>37.38</v>
      </c>
      <c r="G38" s="12">
        <v>0</v>
      </c>
      <c r="H38" s="7">
        <f t="shared" si="4"/>
        <v>0</v>
      </c>
      <c r="I38" s="18">
        <f t="shared" si="5"/>
        <v>37.38</v>
      </c>
      <c r="J38" s="12"/>
      <c r="K38" s="12"/>
    </row>
    <row r="39" spans="1:11" s="2" customFormat="1" ht="33.75" customHeight="1">
      <c r="A39" s="7">
        <v>37</v>
      </c>
      <c r="B39" s="8" t="s">
        <v>93</v>
      </c>
      <c r="C39" s="8" t="s">
        <v>94</v>
      </c>
      <c r="D39" s="9"/>
      <c r="E39" s="10">
        <v>181.2</v>
      </c>
      <c r="F39" s="7">
        <f t="shared" si="3"/>
        <v>36.24</v>
      </c>
      <c r="G39" s="12">
        <v>80.76</v>
      </c>
      <c r="H39" s="7">
        <f t="shared" si="4"/>
        <v>32.3</v>
      </c>
      <c r="I39" s="18">
        <f t="shared" si="5"/>
        <v>68.53999999999999</v>
      </c>
      <c r="J39" s="12"/>
      <c r="K39" s="12"/>
    </row>
    <row r="40" spans="1:254" s="1" customFormat="1" ht="33.75" customHeight="1">
      <c r="A40" s="7">
        <v>38</v>
      </c>
      <c r="B40" s="8" t="s">
        <v>95</v>
      </c>
      <c r="C40" s="8" t="s">
        <v>96</v>
      </c>
      <c r="D40" s="9"/>
      <c r="E40" s="10">
        <v>180.3</v>
      </c>
      <c r="F40" s="7">
        <f t="shared" si="3"/>
        <v>36.06</v>
      </c>
      <c r="G40" s="7">
        <v>77.3</v>
      </c>
      <c r="H40" s="7">
        <f t="shared" si="4"/>
        <v>30.92</v>
      </c>
      <c r="I40" s="18">
        <f t="shared" si="5"/>
        <v>66.98</v>
      </c>
      <c r="J40" s="7"/>
      <c r="K40" s="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11" s="2" customFormat="1" ht="33.75" customHeight="1">
      <c r="A41" s="7">
        <v>39</v>
      </c>
      <c r="B41" s="8" t="s">
        <v>97</v>
      </c>
      <c r="C41" s="8" t="s">
        <v>98</v>
      </c>
      <c r="D41" s="9" t="s">
        <v>99</v>
      </c>
      <c r="E41" s="10">
        <v>173.2</v>
      </c>
      <c r="F41" s="7">
        <f aca="true" t="shared" si="6" ref="F41:F66">ROUNDDOWN(ROUNDDOWN(E41/3,2)*0.6,2)</f>
        <v>34.63</v>
      </c>
      <c r="G41" s="12">
        <v>78.56</v>
      </c>
      <c r="H41" s="7">
        <f aca="true" t="shared" si="7" ref="H41:H66">ROUNDDOWN(G41*0.4,2)</f>
        <v>31.42</v>
      </c>
      <c r="I41" s="18">
        <f aca="true" t="shared" si="8" ref="I41:I66">SUM(F41,H41)</f>
        <v>66.05000000000001</v>
      </c>
      <c r="J41" s="12" t="s">
        <v>15</v>
      </c>
      <c r="K41" s="12"/>
    </row>
    <row r="42" spans="1:11" s="2" customFormat="1" ht="33.75" customHeight="1">
      <c r="A42" s="7">
        <v>40</v>
      </c>
      <c r="B42" s="8" t="s">
        <v>100</v>
      </c>
      <c r="C42" s="8" t="s">
        <v>101</v>
      </c>
      <c r="D42" s="9"/>
      <c r="E42" s="10">
        <v>171.4</v>
      </c>
      <c r="F42" s="7">
        <f t="shared" si="6"/>
        <v>34.27</v>
      </c>
      <c r="G42" s="12">
        <v>79.56</v>
      </c>
      <c r="H42" s="7">
        <f t="shared" si="7"/>
        <v>31.82</v>
      </c>
      <c r="I42" s="18">
        <f t="shared" si="8"/>
        <v>66.09</v>
      </c>
      <c r="J42" s="12" t="s">
        <v>15</v>
      </c>
      <c r="K42" s="12"/>
    </row>
    <row r="43" spans="1:11" s="2" customFormat="1" ht="33.75" customHeight="1">
      <c r="A43" s="7">
        <v>41</v>
      </c>
      <c r="B43" s="8" t="s">
        <v>102</v>
      </c>
      <c r="C43" s="8" t="s">
        <v>103</v>
      </c>
      <c r="D43" s="9"/>
      <c r="E43" s="10">
        <v>165</v>
      </c>
      <c r="F43" s="7">
        <f t="shared" si="6"/>
        <v>33</v>
      </c>
      <c r="G43" s="12">
        <v>74.7</v>
      </c>
      <c r="H43" s="7">
        <f t="shared" si="7"/>
        <v>29.88</v>
      </c>
      <c r="I43" s="18">
        <f t="shared" si="8"/>
        <v>62.879999999999995</v>
      </c>
      <c r="J43" s="12"/>
      <c r="K43" s="12"/>
    </row>
    <row r="44" spans="1:11" s="2" customFormat="1" ht="33.75" customHeight="1">
      <c r="A44" s="7">
        <v>42</v>
      </c>
      <c r="B44" s="8" t="s">
        <v>104</v>
      </c>
      <c r="C44" s="8" t="s">
        <v>105</v>
      </c>
      <c r="D44" s="9"/>
      <c r="E44" s="10">
        <v>161.6</v>
      </c>
      <c r="F44" s="7">
        <f t="shared" si="6"/>
        <v>32.31</v>
      </c>
      <c r="G44" s="12">
        <v>74.7</v>
      </c>
      <c r="H44" s="7">
        <f t="shared" si="7"/>
        <v>29.88</v>
      </c>
      <c r="I44" s="18">
        <f t="shared" si="8"/>
        <v>62.19</v>
      </c>
      <c r="J44" s="12"/>
      <c r="K44" s="12"/>
    </row>
    <row r="45" spans="1:11" s="2" customFormat="1" ht="33.75" customHeight="1">
      <c r="A45" s="7">
        <v>43</v>
      </c>
      <c r="B45" s="8" t="s">
        <v>106</v>
      </c>
      <c r="C45" s="8" t="s">
        <v>107</v>
      </c>
      <c r="D45" s="9"/>
      <c r="E45" s="10">
        <v>159</v>
      </c>
      <c r="F45" s="7">
        <f t="shared" si="6"/>
        <v>31.8</v>
      </c>
      <c r="G45" s="12">
        <v>76.06</v>
      </c>
      <c r="H45" s="7">
        <f t="shared" si="7"/>
        <v>30.42</v>
      </c>
      <c r="I45" s="18">
        <f t="shared" si="8"/>
        <v>62.22</v>
      </c>
      <c r="J45" s="12"/>
      <c r="K45" s="12"/>
    </row>
    <row r="46" spans="1:254" s="1" customFormat="1" ht="33.75" customHeight="1">
      <c r="A46" s="7">
        <v>44</v>
      </c>
      <c r="B46" s="8" t="s">
        <v>108</v>
      </c>
      <c r="C46" s="8" t="s">
        <v>109</v>
      </c>
      <c r="D46" s="9"/>
      <c r="E46" s="10">
        <v>155.1</v>
      </c>
      <c r="F46" s="7">
        <f t="shared" si="6"/>
        <v>31.02</v>
      </c>
      <c r="G46" s="7">
        <v>82.46</v>
      </c>
      <c r="H46" s="7">
        <f t="shared" si="7"/>
        <v>32.98</v>
      </c>
      <c r="I46" s="18">
        <f t="shared" si="8"/>
        <v>64</v>
      </c>
      <c r="J46" s="7"/>
      <c r="K46" s="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11" s="2" customFormat="1" ht="33.75" customHeight="1">
      <c r="A47" s="7">
        <v>45</v>
      </c>
      <c r="B47" s="8" t="s">
        <v>110</v>
      </c>
      <c r="C47" s="8" t="s">
        <v>111</v>
      </c>
      <c r="D47" s="9" t="s">
        <v>112</v>
      </c>
      <c r="E47" s="10">
        <v>178</v>
      </c>
      <c r="F47" s="7">
        <f t="shared" si="6"/>
        <v>35.59</v>
      </c>
      <c r="G47" s="12">
        <v>76.84</v>
      </c>
      <c r="H47" s="7">
        <f t="shared" si="7"/>
        <v>30.73</v>
      </c>
      <c r="I47" s="18">
        <f t="shared" si="8"/>
        <v>66.32000000000001</v>
      </c>
      <c r="J47" s="12" t="s">
        <v>15</v>
      </c>
      <c r="K47" s="12"/>
    </row>
    <row r="48" spans="1:11" s="2" customFormat="1" ht="33.75" customHeight="1">
      <c r="A48" s="7">
        <v>46</v>
      </c>
      <c r="B48" s="8" t="s">
        <v>113</v>
      </c>
      <c r="C48" s="8" t="s">
        <v>114</v>
      </c>
      <c r="D48" s="9"/>
      <c r="E48" s="10">
        <v>156.7</v>
      </c>
      <c r="F48" s="7">
        <f t="shared" si="6"/>
        <v>31.33</v>
      </c>
      <c r="G48" s="12">
        <v>76.32</v>
      </c>
      <c r="H48" s="7">
        <f t="shared" si="7"/>
        <v>30.52</v>
      </c>
      <c r="I48" s="18">
        <f t="shared" si="8"/>
        <v>61.849999999999994</v>
      </c>
      <c r="J48" s="12"/>
      <c r="K48" s="12"/>
    </row>
    <row r="49" spans="1:254" s="1" customFormat="1" ht="33.75" customHeight="1">
      <c r="A49" s="7">
        <v>47</v>
      </c>
      <c r="B49" s="8" t="s">
        <v>115</v>
      </c>
      <c r="C49" s="8" t="s">
        <v>116</v>
      </c>
      <c r="D49" s="9"/>
      <c r="E49" s="10">
        <v>121.2</v>
      </c>
      <c r="F49" s="7">
        <f t="shared" si="6"/>
        <v>24.24</v>
      </c>
      <c r="G49" s="7">
        <v>79.42</v>
      </c>
      <c r="H49" s="7">
        <f t="shared" si="7"/>
        <v>31.76</v>
      </c>
      <c r="I49" s="18">
        <f t="shared" si="8"/>
        <v>56</v>
      </c>
      <c r="J49" s="7"/>
      <c r="K49" s="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11" s="2" customFormat="1" ht="33" customHeight="1">
      <c r="A50" s="7">
        <v>48</v>
      </c>
      <c r="B50" s="8" t="s">
        <v>117</v>
      </c>
      <c r="C50" s="8" t="s">
        <v>118</v>
      </c>
      <c r="D50" s="9" t="s">
        <v>119</v>
      </c>
      <c r="E50" s="10">
        <v>206.6</v>
      </c>
      <c r="F50" s="7">
        <f t="shared" si="6"/>
        <v>41.31</v>
      </c>
      <c r="G50" s="12">
        <v>79.74</v>
      </c>
      <c r="H50" s="7">
        <f t="shared" si="7"/>
        <v>31.89</v>
      </c>
      <c r="I50" s="18">
        <f t="shared" si="8"/>
        <v>73.2</v>
      </c>
      <c r="J50" s="12" t="s">
        <v>15</v>
      </c>
      <c r="K50" s="12"/>
    </row>
    <row r="51" spans="1:11" s="2" customFormat="1" ht="33" customHeight="1">
      <c r="A51" s="7">
        <v>49</v>
      </c>
      <c r="B51" s="8" t="s">
        <v>120</v>
      </c>
      <c r="C51" s="8" t="s">
        <v>121</v>
      </c>
      <c r="D51" s="9"/>
      <c r="E51" s="10">
        <v>202.4</v>
      </c>
      <c r="F51" s="7">
        <f t="shared" si="6"/>
        <v>40.47</v>
      </c>
      <c r="G51" s="12">
        <v>79.76</v>
      </c>
      <c r="H51" s="7">
        <f t="shared" si="7"/>
        <v>31.9</v>
      </c>
      <c r="I51" s="18">
        <f t="shared" si="8"/>
        <v>72.37</v>
      </c>
      <c r="J51" s="12" t="s">
        <v>15</v>
      </c>
      <c r="K51" s="12"/>
    </row>
    <row r="52" spans="1:11" s="2" customFormat="1" ht="33" customHeight="1">
      <c r="A52" s="7">
        <v>50</v>
      </c>
      <c r="B52" s="13" t="s">
        <v>122</v>
      </c>
      <c r="C52" s="13" t="s">
        <v>123</v>
      </c>
      <c r="D52" s="9"/>
      <c r="E52" s="10">
        <v>195.4</v>
      </c>
      <c r="F52" s="7">
        <f t="shared" si="6"/>
        <v>39.07</v>
      </c>
      <c r="G52" s="14">
        <v>75.52</v>
      </c>
      <c r="H52" s="7">
        <f t="shared" si="7"/>
        <v>30.2</v>
      </c>
      <c r="I52" s="18">
        <f t="shared" si="8"/>
        <v>69.27</v>
      </c>
      <c r="J52" s="14"/>
      <c r="K52" s="14"/>
    </row>
    <row r="53" spans="1:11" ht="33" customHeight="1">
      <c r="A53" s="7">
        <v>51</v>
      </c>
      <c r="B53" s="15" t="s">
        <v>124</v>
      </c>
      <c r="C53" s="8" t="s">
        <v>125</v>
      </c>
      <c r="D53" s="9"/>
      <c r="E53" s="10">
        <v>192.4</v>
      </c>
      <c r="F53" s="7">
        <f t="shared" si="6"/>
        <v>38.47</v>
      </c>
      <c r="G53" s="12">
        <v>78.04</v>
      </c>
      <c r="H53" s="7">
        <f t="shared" si="7"/>
        <v>31.21</v>
      </c>
      <c r="I53" s="18">
        <f t="shared" si="8"/>
        <v>69.68</v>
      </c>
      <c r="J53" s="12"/>
      <c r="K53" s="12"/>
    </row>
    <row r="54" spans="1:11" ht="33" customHeight="1">
      <c r="A54" s="7">
        <v>52</v>
      </c>
      <c r="B54" s="15" t="s">
        <v>126</v>
      </c>
      <c r="C54" s="8" t="s">
        <v>127</v>
      </c>
      <c r="D54" s="9"/>
      <c r="E54" s="10">
        <v>191.8</v>
      </c>
      <c r="F54" s="7">
        <f t="shared" si="6"/>
        <v>38.35</v>
      </c>
      <c r="G54" s="12">
        <v>81.1</v>
      </c>
      <c r="H54" s="7">
        <f t="shared" si="7"/>
        <v>32.44</v>
      </c>
      <c r="I54" s="18">
        <f t="shared" si="8"/>
        <v>70.78999999999999</v>
      </c>
      <c r="J54" s="12"/>
      <c r="K54" s="12"/>
    </row>
    <row r="55" spans="1:11" ht="33" customHeight="1">
      <c r="A55" s="7">
        <v>53</v>
      </c>
      <c r="B55" s="8" t="s">
        <v>128</v>
      </c>
      <c r="C55" s="8" t="s">
        <v>129</v>
      </c>
      <c r="D55" s="9"/>
      <c r="E55" s="10">
        <v>189.1</v>
      </c>
      <c r="F55" s="7">
        <f t="shared" si="6"/>
        <v>37.81</v>
      </c>
      <c r="G55" s="12">
        <v>83.28</v>
      </c>
      <c r="H55" s="7">
        <f t="shared" si="7"/>
        <v>33.31</v>
      </c>
      <c r="I55" s="18">
        <f t="shared" si="8"/>
        <v>71.12</v>
      </c>
      <c r="J55" s="12"/>
      <c r="K55" s="12"/>
    </row>
    <row r="56" spans="1:11" ht="33" customHeight="1">
      <c r="A56" s="7">
        <v>54</v>
      </c>
      <c r="B56" s="15" t="s">
        <v>130</v>
      </c>
      <c r="C56" s="8" t="s">
        <v>131</v>
      </c>
      <c r="D56" s="9" t="s">
        <v>132</v>
      </c>
      <c r="E56" s="10">
        <v>209.2</v>
      </c>
      <c r="F56" s="7">
        <f t="shared" si="6"/>
        <v>41.83</v>
      </c>
      <c r="G56" s="12">
        <v>77.06</v>
      </c>
      <c r="H56" s="7">
        <f t="shared" si="7"/>
        <v>30.82</v>
      </c>
      <c r="I56" s="18">
        <f t="shared" si="8"/>
        <v>72.65</v>
      </c>
      <c r="J56" s="12" t="s">
        <v>15</v>
      </c>
      <c r="K56" s="12"/>
    </row>
    <row r="57" spans="1:11" ht="33" customHeight="1">
      <c r="A57" s="7">
        <v>55</v>
      </c>
      <c r="B57" s="15" t="s">
        <v>133</v>
      </c>
      <c r="C57" s="8" t="s">
        <v>134</v>
      </c>
      <c r="D57" s="9"/>
      <c r="E57" s="10">
        <v>165.4</v>
      </c>
      <c r="F57" s="7">
        <f t="shared" si="6"/>
        <v>33.07</v>
      </c>
      <c r="G57" s="12">
        <v>77.86</v>
      </c>
      <c r="H57" s="7">
        <f t="shared" si="7"/>
        <v>31.14</v>
      </c>
      <c r="I57" s="18">
        <f t="shared" si="8"/>
        <v>64.21000000000001</v>
      </c>
      <c r="J57" s="12" t="s">
        <v>15</v>
      </c>
      <c r="K57" s="12"/>
    </row>
    <row r="58" spans="1:11" ht="33" customHeight="1">
      <c r="A58" s="7">
        <v>56</v>
      </c>
      <c r="B58" s="8" t="s">
        <v>135</v>
      </c>
      <c r="C58" s="8" t="s">
        <v>136</v>
      </c>
      <c r="D58" s="9"/>
      <c r="E58" s="10">
        <v>162.6</v>
      </c>
      <c r="F58" s="7">
        <f t="shared" si="6"/>
        <v>32.52</v>
      </c>
      <c r="G58" s="12">
        <v>78.84</v>
      </c>
      <c r="H58" s="7">
        <f t="shared" si="7"/>
        <v>31.53</v>
      </c>
      <c r="I58" s="18">
        <f t="shared" si="8"/>
        <v>64.05000000000001</v>
      </c>
      <c r="J58" s="12"/>
      <c r="K58" s="12"/>
    </row>
    <row r="59" spans="1:11" ht="33" customHeight="1">
      <c r="A59" s="7">
        <v>57</v>
      </c>
      <c r="B59" s="8" t="s">
        <v>137</v>
      </c>
      <c r="C59" s="8" t="s">
        <v>138</v>
      </c>
      <c r="D59" s="9"/>
      <c r="E59" s="10">
        <v>161.1</v>
      </c>
      <c r="F59" s="7">
        <f t="shared" si="6"/>
        <v>32.22</v>
      </c>
      <c r="G59" s="12">
        <v>77.62</v>
      </c>
      <c r="H59" s="7">
        <f t="shared" si="7"/>
        <v>31.04</v>
      </c>
      <c r="I59" s="18">
        <f t="shared" si="8"/>
        <v>63.26</v>
      </c>
      <c r="J59" s="12"/>
      <c r="K59" s="12"/>
    </row>
    <row r="60" spans="1:11" ht="33" customHeight="1">
      <c r="A60" s="7">
        <v>58</v>
      </c>
      <c r="B60" s="8" t="s">
        <v>139</v>
      </c>
      <c r="C60" s="8" t="s">
        <v>140</v>
      </c>
      <c r="D60" s="9"/>
      <c r="E60" s="10">
        <v>146.7</v>
      </c>
      <c r="F60" s="7">
        <f t="shared" si="6"/>
        <v>29.34</v>
      </c>
      <c r="G60" s="12">
        <v>77.24</v>
      </c>
      <c r="H60" s="7">
        <f t="shared" si="7"/>
        <v>30.89</v>
      </c>
      <c r="I60" s="18">
        <f t="shared" si="8"/>
        <v>60.230000000000004</v>
      </c>
      <c r="J60" s="12"/>
      <c r="K60" s="12"/>
    </row>
    <row r="61" spans="1:11" ht="33" customHeight="1">
      <c r="A61" s="7">
        <v>59</v>
      </c>
      <c r="B61" s="8" t="s">
        <v>141</v>
      </c>
      <c r="C61" s="8" t="s">
        <v>142</v>
      </c>
      <c r="D61" s="9" t="s">
        <v>143</v>
      </c>
      <c r="E61" s="10">
        <v>215</v>
      </c>
      <c r="F61" s="7">
        <f t="shared" si="6"/>
        <v>42.99</v>
      </c>
      <c r="G61" s="12">
        <v>82.48</v>
      </c>
      <c r="H61" s="7">
        <f t="shared" si="7"/>
        <v>32.99</v>
      </c>
      <c r="I61" s="18">
        <f t="shared" si="8"/>
        <v>75.98</v>
      </c>
      <c r="J61" s="12" t="s">
        <v>15</v>
      </c>
      <c r="K61" s="12"/>
    </row>
    <row r="62" spans="1:11" ht="33" customHeight="1">
      <c r="A62" s="7">
        <v>60</v>
      </c>
      <c r="B62" s="8" t="s">
        <v>144</v>
      </c>
      <c r="C62" s="8" t="s">
        <v>145</v>
      </c>
      <c r="D62" s="9"/>
      <c r="E62" s="10">
        <v>182.3</v>
      </c>
      <c r="F62" s="7">
        <f t="shared" si="6"/>
        <v>36.45</v>
      </c>
      <c r="G62" s="12">
        <v>81.66</v>
      </c>
      <c r="H62" s="7">
        <f t="shared" si="7"/>
        <v>32.66</v>
      </c>
      <c r="I62" s="18">
        <f t="shared" si="8"/>
        <v>69.11</v>
      </c>
      <c r="J62" s="12" t="s">
        <v>15</v>
      </c>
      <c r="K62" s="12"/>
    </row>
    <row r="63" spans="1:11" ht="33" customHeight="1">
      <c r="A63" s="7">
        <v>61</v>
      </c>
      <c r="B63" s="8" t="s">
        <v>146</v>
      </c>
      <c r="C63" s="8" t="s">
        <v>147</v>
      </c>
      <c r="D63" s="9"/>
      <c r="E63" s="10">
        <v>180.9</v>
      </c>
      <c r="F63" s="7">
        <f t="shared" si="6"/>
        <v>36.18</v>
      </c>
      <c r="G63" s="12">
        <v>81.34</v>
      </c>
      <c r="H63" s="7">
        <f t="shared" si="7"/>
        <v>32.53</v>
      </c>
      <c r="I63" s="18">
        <f t="shared" si="8"/>
        <v>68.71000000000001</v>
      </c>
      <c r="J63" s="12"/>
      <c r="K63" s="12"/>
    </row>
    <row r="64" spans="1:11" ht="33" customHeight="1">
      <c r="A64" s="7">
        <v>62</v>
      </c>
      <c r="B64" s="8" t="s">
        <v>148</v>
      </c>
      <c r="C64" s="8" t="s">
        <v>149</v>
      </c>
      <c r="D64" s="9"/>
      <c r="E64" s="10">
        <v>179.5</v>
      </c>
      <c r="F64" s="7">
        <f t="shared" si="6"/>
        <v>35.89</v>
      </c>
      <c r="G64" s="12">
        <v>80.54</v>
      </c>
      <c r="H64" s="7">
        <f t="shared" si="7"/>
        <v>32.21</v>
      </c>
      <c r="I64" s="18">
        <f t="shared" si="8"/>
        <v>68.1</v>
      </c>
      <c r="J64" s="12"/>
      <c r="K64" s="12"/>
    </row>
    <row r="65" spans="1:11" ht="33" customHeight="1">
      <c r="A65" s="7">
        <v>63</v>
      </c>
      <c r="B65" s="8" t="s">
        <v>150</v>
      </c>
      <c r="C65" s="8" t="s">
        <v>151</v>
      </c>
      <c r="D65" s="9"/>
      <c r="E65" s="10">
        <v>173.8</v>
      </c>
      <c r="F65" s="7">
        <f t="shared" si="6"/>
        <v>34.75</v>
      </c>
      <c r="G65" s="12">
        <v>79.82</v>
      </c>
      <c r="H65" s="7">
        <f t="shared" si="7"/>
        <v>31.92</v>
      </c>
      <c r="I65" s="18">
        <f t="shared" si="8"/>
        <v>66.67</v>
      </c>
      <c r="J65" s="12"/>
      <c r="K65" s="12"/>
    </row>
    <row r="66" spans="1:11" ht="33" customHeight="1">
      <c r="A66" s="7">
        <v>64</v>
      </c>
      <c r="B66" s="15" t="s">
        <v>152</v>
      </c>
      <c r="C66" s="8" t="s">
        <v>153</v>
      </c>
      <c r="D66" s="9"/>
      <c r="E66" s="10">
        <v>169.7</v>
      </c>
      <c r="F66" s="7">
        <f t="shared" si="6"/>
        <v>33.93</v>
      </c>
      <c r="G66" s="12">
        <v>81</v>
      </c>
      <c r="H66" s="7">
        <f t="shared" si="7"/>
        <v>32.4</v>
      </c>
      <c r="I66" s="18">
        <f t="shared" si="8"/>
        <v>66.33</v>
      </c>
      <c r="J66" s="12"/>
      <c r="K66" s="12"/>
    </row>
  </sheetData>
  <sheetProtection/>
  <mergeCells count="14">
    <mergeCell ref="A1:K1"/>
    <mergeCell ref="D3:D8"/>
    <mergeCell ref="D9:D11"/>
    <mergeCell ref="D12:D17"/>
    <mergeCell ref="D18:D23"/>
    <mergeCell ref="D24:D26"/>
    <mergeCell ref="D27:D31"/>
    <mergeCell ref="D32:D34"/>
    <mergeCell ref="D35:D40"/>
    <mergeCell ref="D41:D46"/>
    <mergeCell ref="D47:D49"/>
    <mergeCell ref="D50:D55"/>
    <mergeCell ref="D56:D60"/>
    <mergeCell ref="D61:D66"/>
  </mergeCells>
  <printOptions/>
  <pageMargins left="0.6298611111111111" right="0.5111111111111111" top="0.5111111111111111" bottom="0.5506944444444445" header="0.3541666666666667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王艳丽</cp:lastModifiedBy>
  <dcterms:created xsi:type="dcterms:W3CDTF">2019-10-22T07:35:19Z</dcterms:created>
  <dcterms:modified xsi:type="dcterms:W3CDTF">2020-08-25T13:11:38Z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