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<sst xmlns="http://schemas.openxmlformats.org/spreadsheetml/2006/main" count="242" uniqueCount="105">
  <si>
    <t>吉安市直学校2020年全省中小学教师招聘入闱体检名单</t>
  </si>
  <si>
    <t>序号</t>
  </si>
  <si>
    <t>学校</t>
  </si>
  <si>
    <t>姓名</t>
  </si>
  <si>
    <t>学段</t>
  </si>
  <si>
    <t>学科</t>
  </si>
  <si>
    <t>职位代码</t>
  </si>
  <si>
    <t>笔试成绩</t>
  </si>
  <si>
    <t>面试成绩</t>
  </si>
  <si>
    <t>最后得分</t>
  </si>
  <si>
    <t>吉安市特殊教育学校</t>
  </si>
  <si>
    <t>王升</t>
  </si>
  <si>
    <t>小学</t>
  </si>
  <si>
    <t>语文</t>
  </si>
  <si>
    <t>240030101011</t>
  </si>
  <si>
    <t>张子琳</t>
  </si>
  <si>
    <t>240030101012</t>
  </si>
  <si>
    <t>魏依婷</t>
  </si>
  <si>
    <t>240030101013</t>
  </si>
  <si>
    <t>陈珍珍</t>
  </si>
  <si>
    <t>数学</t>
  </si>
  <si>
    <t>240030102016</t>
  </si>
  <si>
    <t>贺璇</t>
  </si>
  <si>
    <t>240030102017</t>
  </si>
  <si>
    <t>邓芦嫣</t>
  </si>
  <si>
    <t>初中</t>
  </si>
  <si>
    <t>240030202018</t>
  </si>
  <si>
    <t>何雅妮</t>
  </si>
  <si>
    <t>音乐</t>
  </si>
  <si>
    <t>240030109023</t>
  </si>
  <si>
    <t>胡坤</t>
  </si>
  <si>
    <t>美术</t>
  </si>
  <si>
    <t>240030110022</t>
  </si>
  <si>
    <t>曾慧</t>
  </si>
  <si>
    <t>体育</t>
  </si>
  <si>
    <t>240030112021</t>
  </si>
  <si>
    <t>晏萌</t>
  </si>
  <si>
    <t>幼儿园</t>
  </si>
  <si>
    <t>240030401024</t>
  </si>
  <si>
    <t>吉安市保育院</t>
  </si>
  <si>
    <t>李明荟</t>
  </si>
  <si>
    <t>240030401006</t>
  </si>
  <si>
    <t>蔡虹南</t>
  </si>
  <si>
    <t>罗梦莹</t>
  </si>
  <si>
    <t>傅丽萍</t>
  </si>
  <si>
    <t>李悦</t>
  </si>
  <si>
    <t>詹洋</t>
  </si>
  <si>
    <t>解昕妍</t>
  </si>
  <si>
    <t>240030401007</t>
  </si>
  <si>
    <t>刘莎</t>
  </si>
  <si>
    <t>刘玲玲</t>
  </si>
  <si>
    <t>袁梦雯</t>
  </si>
  <si>
    <t>晏雅琪</t>
  </si>
  <si>
    <t>洪悦</t>
  </si>
  <si>
    <t>吴荷花</t>
  </si>
  <si>
    <t>张婷玉</t>
  </si>
  <si>
    <t>叶小晴</t>
  </si>
  <si>
    <t>240030401008</t>
  </si>
  <si>
    <t>关玉婷</t>
  </si>
  <si>
    <t>肖蓉</t>
  </si>
  <si>
    <t>牛芸</t>
  </si>
  <si>
    <t>易冬琴</t>
  </si>
  <si>
    <t>龚萍</t>
  </si>
  <si>
    <t>彭小娟</t>
  </si>
  <si>
    <t>周颖</t>
  </si>
  <si>
    <t>肖佳</t>
  </si>
  <si>
    <t>彭芳兰</t>
  </si>
  <si>
    <t>王怡男</t>
  </si>
  <si>
    <t>余婷婷</t>
  </si>
  <si>
    <t>游歆</t>
  </si>
  <si>
    <t>周璐</t>
  </si>
  <si>
    <t>刘春艳</t>
  </si>
  <si>
    <t>熊娜</t>
  </si>
  <si>
    <t>钟敏</t>
  </si>
  <si>
    <t>康文蓉</t>
  </si>
  <si>
    <t>郭雅婷</t>
  </si>
  <si>
    <t>240030401009</t>
  </si>
  <si>
    <t>郭慧琴</t>
  </si>
  <si>
    <t>李霞</t>
  </si>
  <si>
    <t>李秀</t>
  </si>
  <si>
    <t>汪琳</t>
  </si>
  <si>
    <t>吉安师范附属小学</t>
  </si>
  <si>
    <t>陈洁</t>
  </si>
  <si>
    <t>240030101001</t>
  </si>
  <si>
    <t>肖舒淇</t>
  </si>
  <si>
    <t>张瑾茹</t>
  </si>
  <si>
    <t>240030101029</t>
  </si>
  <si>
    <t>李蔓</t>
  </si>
  <si>
    <t>240030102003</t>
  </si>
  <si>
    <t>刘佩瑶</t>
  </si>
  <si>
    <t>240030102030</t>
  </si>
  <si>
    <t>李妮莎</t>
  </si>
  <si>
    <t>英语</t>
  </si>
  <si>
    <t>240030103004</t>
  </si>
  <si>
    <t>刘丽红</t>
  </si>
  <si>
    <t>信息技术</t>
  </si>
  <si>
    <t>240030118002</t>
  </si>
  <si>
    <t>喻学渊</t>
  </si>
  <si>
    <t>240030110005</t>
  </si>
  <si>
    <t>罗建</t>
  </si>
  <si>
    <t>240030112010</t>
  </si>
  <si>
    <t>吉安市少年儿童体育学校</t>
  </si>
  <si>
    <t>饶雪玲</t>
  </si>
  <si>
    <t>高中</t>
  </si>
  <si>
    <t>240030301027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</si>
</sst>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仿宋"/>
      <charset val="134"/>
    </font>
    <font>
      <b/>
      <sz val="11"/>
      <name val="仿宋"/>
      <charset val="0"/>
    </font>
    <font>
      <sz val="11"/>
      <color theme="1"/>
      <name val="仿宋"/>
      <charset val="134"/>
    </font>
    <font>
      <sz val="11"/>
      <name val="仿宋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1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28" borderId="24" applyNumberFormat="0" applyAlignment="0" applyProtection="0">
      <alignment vertical="center"/>
    </xf>
    <xf numFmtId="0" fontId="22" fillId="28" borderId="20" applyNumberFormat="0" applyAlignment="0" applyProtection="0">
      <alignment vertical="center"/>
    </xf>
    <xf numFmtId="0" fontId="23" fillId="29" borderId="2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9"/>
  <sheetViews>
    <sheetView tabSelected="1" workbookViewId="0">
      <selection activeCell="K56" sqref="K56"/>
    </sheetView>
  </sheetViews>
  <sheetFormatPr defaultColWidth="9" defaultRowHeight="13.5"/>
  <cols>
    <col min="1" max="1" width="5.25" customWidth="1"/>
    <col min="4" max="4" width="7.5" customWidth="1"/>
    <col min="5" max="5" width="11.75" customWidth="1"/>
    <col min="6" max="6" width="14.75" customWidth="1"/>
  </cols>
  <sheetData>
    <row r="1" ht="39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24" customHeight="1" spans="1:9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21" customHeight="1" spans="1:9">
      <c r="A3" s="5">
        <v>1</v>
      </c>
      <c r="B3" s="6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8">
        <v>138</v>
      </c>
      <c r="H3" s="8">
        <v>73.33</v>
      </c>
      <c r="I3" s="29">
        <f>G3/2*0.5+H3*0.5</f>
        <v>71.165</v>
      </c>
    </row>
    <row r="4" ht="21" customHeight="1" spans="1:9">
      <c r="A4" s="9">
        <v>2</v>
      </c>
      <c r="B4" s="10"/>
      <c r="C4" s="11" t="s">
        <v>15</v>
      </c>
      <c r="D4" s="11" t="s">
        <v>12</v>
      </c>
      <c r="E4" s="11" t="s">
        <v>13</v>
      </c>
      <c r="F4" s="11" t="s">
        <v>16</v>
      </c>
      <c r="G4" s="12">
        <v>160.5</v>
      </c>
      <c r="H4" s="12">
        <v>86.5</v>
      </c>
      <c r="I4" s="30">
        <f>G4/2*0.5+H4*0.5</f>
        <v>83.375</v>
      </c>
    </row>
    <row r="5" ht="21" customHeight="1" spans="1:9">
      <c r="A5" s="9">
        <v>3</v>
      </c>
      <c r="B5" s="10"/>
      <c r="C5" s="11" t="s">
        <v>17</v>
      </c>
      <c r="D5" s="11" t="s">
        <v>12</v>
      </c>
      <c r="E5" s="11" t="s">
        <v>13</v>
      </c>
      <c r="F5" s="11" t="s">
        <v>18</v>
      </c>
      <c r="G5" s="12">
        <v>160.5</v>
      </c>
      <c r="H5" s="12">
        <v>83.67</v>
      </c>
      <c r="I5" s="30">
        <f>G5/2*0.5+H5*0.5</f>
        <v>81.96</v>
      </c>
    </row>
    <row r="6" ht="21" customHeight="1" spans="1:9">
      <c r="A6" s="9">
        <v>4</v>
      </c>
      <c r="B6" s="10"/>
      <c r="C6" s="11" t="s">
        <v>19</v>
      </c>
      <c r="D6" s="11" t="s">
        <v>12</v>
      </c>
      <c r="E6" s="11" t="s">
        <v>20</v>
      </c>
      <c r="F6" s="11" t="s">
        <v>21</v>
      </c>
      <c r="G6" s="12">
        <v>145.5</v>
      </c>
      <c r="H6" s="12">
        <v>87</v>
      </c>
      <c r="I6" s="30">
        <f>G6/2*0.5+H6*0.5</f>
        <v>79.875</v>
      </c>
    </row>
    <row r="7" ht="21" customHeight="1" spans="1:9">
      <c r="A7" s="9">
        <v>5</v>
      </c>
      <c r="B7" s="10"/>
      <c r="C7" s="11" t="s">
        <v>22</v>
      </c>
      <c r="D7" s="11" t="s">
        <v>12</v>
      </c>
      <c r="E7" s="11" t="s">
        <v>20</v>
      </c>
      <c r="F7" s="11" t="s">
        <v>23</v>
      </c>
      <c r="G7" s="12">
        <v>138.5</v>
      </c>
      <c r="H7" s="12">
        <v>86.34</v>
      </c>
      <c r="I7" s="30">
        <f>G7/2*0.5+H7*0.5</f>
        <v>77.795</v>
      </c>
    </row>
    <row r="8" ht="21" customHeight="1" spans="1:9">
      <c r="A8" s="9">
        <v>6</v>
      </c>
      <c r="B8" s="10"/>
      <c r="C8" s="11" t="s">
        <v>24</v>
      </c>
      <c r="D8" s="11" t="s">
        <v>25</v>
      </c>
      <c r="E8" s="11" t="s">
        <v>20</v>
      </c>
      <c r="F8" s="11" t="s">
        <v>26</v>
      </c>
      <c r="G8" s="12">
        <v>98</v>
      </c>
      <c r="H8" s="12">
        <v>70.33</v>
      </c>
      <c r="I8" s="30">
        <f>G8/2*0.5+H8*0.5</f>
        <v>59.665</v>
      </c>
    </row>
    <row r="9" ht="21" customHeight="1" spans="1:9">
      <c r="A9" s="9">
        <v>7</v>
      </c>
      <c r="B9" s="10"/>
      <c r="C9" s="11" t="s">
        <v>27</v>
      </c>
      <c r="D9" s="11" t="s">
        <v>12</v>
      </c>
      <c r="E9" s="11" t="s">
        <v>28</v>
      </c>
      <c r="F9" s="11" t="s">
        <v>29</v>
      </c>
      <c r="G9" s="12">
        <v>112.5</v>
      </c>
      <c r="H9" s="12">
        <v>87</v>
      </c>
      <c r="I9" s="31">
        <f>G9/2*0.4+H9*0.6</f>
        <v>74.7</v>
      </c>
    </row>
    <row r="10" ht="21" customHeight="1" spans="1:9">
      <c r="A10" s="9">
        <v>8</v>
      </c>
      <c r="B10" s="10"/>
      <c r="C10" s="11" t="s">
        <v>30</v>
      </c>
      <c r="D10" s="11" t="s">
        <v>12</v>
      </c>
      <c r="E10" s="11" t="s">
        <v>31</v>
      </c>
      <c r="F10" s="11" t="s">
        <v>32</v>
      </c>
      <c r="G10" s="12">
        <v>149</v>
      </c>
      <c r="H10" s="12">
        <v>80.93</v>
      </c>
      <c r="I10" s="30">
        <f>G10/2*0.4+H10*0.6</f>
        <v>78.358</v>
      </c>
    </row>
    <row r="11" ht="21" customHeight="1" spans="1:9">
      <c r="A11" s="9">
        <v>9</v>
      </c>
      <c r="B11" s="10"/>
      <c r="C11" s="11" t="s">
        <v>33</v>
      </c>
      <c r="D11" s="11" t="s">
        <v>12</v>
      </c>
      <c r="E11" s="11" t="s">
        <v>34</v>
      </c>
      <c r="F11" s="11" t="s">
        <v>35</v>
      </c>
      <c r="G11" s="12">
        <v>112</v>
      </c>
      <c r="H11" s="12">
        <v>70.8</v>
      </c>
      <c r="I11" s="31">
        <f>G11/2*0.4+H11*0.6</f>
        <v>64.88</v>
      </c>
    </row>
    <row r="12" ht="21" customHeight="1" spans="1:9">
      <c r="A12" s="13">
        <v>10</v>
      </c>
      <c r="B12" s="14"/>
      <c r="C12" s="15" t="s">
        <v>36</v>
      </c>
      <c r="D12" s="15" t="s">
        <v>37</v>
      </c>
      <c r="E12" s="15" t="s">
        <v>37</v>
      </c>
      <c r="F12" s="15" t="s">
        <v>38</v>
      </c>
      <c r="G12" s="16">
        <v>77.5</v>
      </c>
      <c r="H12" s="16">
        <v>83.27</v>
      </c>
      <c r="I12" s="32">
        <f>G12*0.4+H12*0.6</f>
        <v>80.962</v>
      </c>
    </row>
    <row r="13" ht="21" customHeight="1" spans="1:9">
      <c r="A13" s="5">
        <v>1</v>
      </c>
      <c r="B13" s="6" t="s">
        <v>39</v>
      </c>
      <c r="C13" s="7" t="s">
        <v>40</v>
      </c>
      <c r="D13" s="7" t="s">
        <v>37</v>
      </c>
      <c r="E13" s="7" t="s">
        <v>37</v>
      </c>
      <c r="F13" s="7" t="s">
        <v>41</v>
      </c>
      <c r="G13" s="7">
        <v>69</v>
      </c>
      <c r="H13" s="7">
        <v>87.83</v>
      </c>
      <c r="I13" s="33">
        <f t="shared" ref="I13:I49" si="0">G13*0.4+H13*0.6</f>
        <v>80.298</v>
      </c>
    </row>
    <row r="14" ht="21" customHeight="1" spans="1:9">
      <c r="A14" s="9">
        <v>2</v>
      </c>
      <c r="B14" s="10"/>
      <c r="C14" s="11" t="s">
        <v>42</v>
      </c>
      <c r="D14" s="11" t="s">
        <v>37</v>
      </c>
      <c r="E14" s="11" t="s">
        <v>37</v>
      </c>
      <c r="F14" s="11" t="s">
        <v>41</v>
      </c>
      <c r="G14" s="11">
        <v>75</v>
      </c>
      <c r="H14" s="11">
        <v>80.5</v>
      </c>
      <c r="I14" s="34">
        <f t="shared" si="0"/>
        <v>78.3</v>
      </c>
    </row>
    <row r="15" ht="21" customHeight="1" spans="1:9">
      <c r="A15" s="9">
        <v>3</v>
      </c>
      <c r="B15" s="10"/>
      <c r="C15" s="11" t="s">
        <v>43</v>
      </c>
      <c r="D15" s="11" t="s">
        <v>37</v>
      </c>
      <c r="E15" s="11" t="s">
        <v>37</v>
      </c>
      <c r="F15" s="11" t="s">
        <v>41</v>
      </c>
      <c r="G15" s="11">
        <v>70</v>
      </c>
      <c r="H15" s="11">
        <v>83.5</v>
      </c>
      <c r="I15" s="34">
        <f t="shared" si="0"/>
        <v>78.1</v>
      </c>
    </row>
    <row r="16" ht="21" customHeight="1" spans="1:9">
      <c r="A16" s="9">
        <v>4</v>
      </c>
      <c r="B16" s="10"/>
      <c r="C16" s="11" t="s">
        <v>44</v>
      </c>
      <c r="D16" s="11" t="s">
        <v>37</v>
      </c>
      <c r="E16" s="11" t="s">
        <v>37</v>
      </c>
      <c r="F16" s="11" t="s">
        <v>41</v>
      </c>
      <c r="G16" s="11">
        <v>76</v>
      </c>
      <c r="H16" s="11">
        <v>79.34</v>
      </c>
      <c r="I16" s="34">
        <f t="shared" si="0"/>
        <v>78.004</v>
      </c>
    </row>
    <row r="17" ht="21" customHeight="1" spans="1:9">
      <c r="A17" s="9">
        <v>5</v>
      </c>
      <c r="B17" s="10"/>
      <c r="C17" s="11" t="s">
        <v>45</v>
      </c>
      <c r="D17" s="11" t="s">
        <v>37</v>
      </c>
      <c r="E17" s="11" t="s">
        <v>37</v>
      </c>
      <c r="F17" s="11" t="s">
        <v>41</v>
      </c>
      <c r="G17" s="11">
        <v>76</v>
      </c>
      <c r="H17" s="11">
        <v>78.5</v>
      </c>
      <c r="I17" s="34">
        <f t="shared" si="0"/>
        <v>77.5</v>
      </c>
    </row>
    <row r="18" ht="21" customHeight="1" spans="1:9">
      <c r="A18" s="9">
        <v>6</v>
      </c>
      <c r="B18" s="10"/>
      <c r="C18" s="11" t="s">
        <v>46</v>
      </c>
      <c r="D18" s="11" t="s">
        <v>37</v>
      </c>
      <c r="E18" s="11" t="s">
        <v>37</v>
      </c>
      <c r="F18" s="11" t="s">
        <v>41</v>
      </c>
      <c r="G18" s="11">
        <v>64</v>
      </c>
      <c r="H18" s="11">
        <v>86.5</v>
      </c>
      <c r="I18" s="34">
        <f t="shared" si="0"/>
        <v>77.5</v>
      </c>
    </row>
    <row r="19" ht="21" customHeight="1" spans="1:9">
      <c r="A19" s="9">
        <v>7</v>
      </c>
      <c r="B19" s="10"/>
      <c r="C19" s="11" t="s">
        <v>47</v>
      </c>
      <c r="D19" s="11" t="s">
        <v>37</v>
      </c>
      <c r="E19" s="11" t="s">
        <v>37</v>
      </c>
      <c r="F19" s="11" t="s">
        <v>48</v>
      </c>
      <c r="G19" s="11">
        <v>78</v>
      </c>
      <c r="H19" s="11">
        <v>88.49</v>
      </c>
      <c r="I19" s="34">
        <f t="shared" si="0"/>
        <v>84.294</v>
      </c>
    </row>
    <row r="20" ht="21" customHeight="1" spans="1:9">
      <c r="A20" s="9">
        <v>8</v>
      </c>
      <c r="B20" s="10"/>
      <c r="C20" s="11" t="s">
        <v>49</v>
      </c>
      <c r="D20" s="11" t="s">
        <v>37</v>
      </c>
      <c r="E20" s="11" t="s">
        <v>37</v>
      </c>
      <c r="F20" s="11" t="s">
        <v>48</v>
      </c>
      <c r="G20" s="11">
        <v>69.5</v>
      </c>
      <c r="H20" s="11">
        <v>88.04</v>
      </c>
      <c r="I20" s="34">
        <f t="shared" si="0"/>
        <v>80.624</v>
      </c>
    </row>
    <row r="21" ht="21" customHeight="1" spans="1:9">
      <c r="A21" s="9">
        <v>9</v>
      </c>
      <c r="B21" s="10"/>
      <c r="C21" s="11" t="s">
        <v>50</v>
      </c>
      <c r="D21" s="11" t="s">
        <v>37</v>
      </c>
      <c r="E21" s="11" t="s">
        <v>37</v>
      </c>
      <c r="F21" s="11" t="s">
        <v>48</v>
      </c>
      <c r="G21" s="11">
        <v>71</v>
      </c>
      <c r="H21" s="11">
        <v>86.79</v>
      </c>
      <c r="I21" s="34">
        <f t="shared" si="0"/>
        <v>80.474</v>
      </c>
    </row>
    <row r="22" ht="21" customHeight="1" spans="1:9">
      <c r="A22" s="9">
        <v>10</v>
      </c>
      <c r="B22" s="10"/>
      <c r="C22" s="11" t="s">
        <v>51</v>
      </c>
      <c r="D22" s="11" t="s">
        <v>37</v>
      </c>
      <c r="E22" s="11" t="s">
        <v>37</v>
      </c>
      <c r="F22" s="11" t="s">
        <v>48</v>
      </c>
      <c r="G22" s="11">
        <v>71</v>
      </c>
      <c r="H22" s="11">
        <v>85.8</v>
      </c>
      <c r="I22" s="34">
        <f t="shared" si="0"/>
        <v>79.88</v>
      </c>
    </row>
    <row r="23" ht="21" customHeight="1" spans="1:9">
      <c r="A23" s="9">
        <v>11</v>
      </c>
      <c r="B23" s="10"/>
      <c r="C23" s="11" t="s">
        <v>52</v>
      </c>
      <c r="D23" s="11" t="s">
        <v>37</v>
      </c>
      <c r="E23" s="11" t="s">
        <v>37</v>
      </c>
      <c r="F23" s="11" t="s">
        <v>48</v>
      </c>
      <c r="G23" s="11">
        <v>72</v>
      </c>
      <c r="H23" s="11">
        <v>84.72</v>
      </c>
      <c r="I23" s="34">
        <f t="shared" si="0"/>
        <v>79.632</v>
      </c>
    </row>
    <row r="24" ht="21" customHeight="1" spans="1:9">
      <c r="A24" s="9">
        <v>12</v>
      </c>
      <c r="B24" s="10"/>
      <c r="C24" s="11" t="s">
        <v>53</v>
      </c>
      <c r="D24" s="11" t="s">
        <v>37</v>
      </c>
      <c r="E24" s="11" t="s">
        <v>37</v>
      </c>
      <c r="F24" s="11" t="s">
        <v>48</v>
      </c>
      <c r="G24" s="11">
        <v>71.5</v>
      </c>
      <c r="H24" s="11">
        <v>84.47</v>
      </c>
      <c r="I24" s="34">
        <f t="shared" si="0"/>
        <v>79.282</v>
      </c>
    </row>
    <row r="25" ht="21" customHeight="1" spans="1:9">
      <c r="A25" s="9">
        <v>13</v>
      </c>
      <c r="B25" s="10"/>
      <c r="C25" s="11" t="s">
        <v>54</v>
      </c>
      <c r="D25" s="11" t="s">
        <v>37</v>
      </c>
      <c r="E25" s="11" t="s">
        <v>37</v>
      </c>
      <c r="F25" s="11" t="s">
        <v>48</v>
      </c>
      <c r="G25" s="11">
        <v>72</v>
      </c>
      <c r="H25" s="11">
        <v>81.21</v>
      </c>
      <c r="I25" s="34">
        <f t="shared" si="0"/>
        <v>77.526</v>
      </c>
    </row>
    <row r="26" ht="21" customHeight="1" spans="1:9">
      <c r="A26" s="9">
        <v>14</v>
      </c>
      <c r="B26" s="10"/>
      <c r="C26" s="11" t="s">
        <v>55</v>
      </c>
      <c r="D26" s="11" t="s">
        <v>37</v>
      </c>
      <c r="E26" s="11" t="s">
        <v>37</v>
      </c>
      <c r="F26" s="11" t="s">
        <v>48</v>
      </c>
      <c r="G26" s="11">
        <v>64.5</v>
      </c>
      <c r="H26" s="11">
        <v>85.89</v>
      </c>
      <c r="I26" s="34">
        <f t="shared" si="0"/>
        <v>77.334</v>
      </c>
    </row>
    <row r="27" ht="21" customHeight="1" spans="1:9">
      <c r="A27" s="9">
        <v>15</v>
      </c>
      <c r="B27" s="10"/>
      <c r="C27" s="11" t="s">
        <v>56</v>
      </c>
      <c r="D27" s="11" t="s">
        <v>37</v>
      </c>
      <c r="E27" s="11" t="s">
        <v>37</v>
      </c>
      <c r="F27" s="11" t="s">
        <v>57</v>
      </c>
      <c r="G27" s="11">
        <v>76.5</v>
      </c>
      <c r="H27" s="11">
        <v>82.3</v>
      </c>
      <c r="I27" s="34">
        <f t="shared" si="0"/>
        <v>79.98</v>
      </c>
    </row>
    <row r="28" ht="21" customHeight="1" spans="1:9">
      <c r="A28" s="9">
        <v>16</v>
      </c>
      <c r="B28" s="10"/>
      <c r="C28" s="11" t="s">
        <v>58</v>
      </c>
      <c r="D28" s="11" t="s">
        <v>37</v>
      </c>
      <c r="E28" s="11" t="s">
        <v>37</v>
      </c>
      <c r="F28" s="11" t="s">
        <v>57</v>
      </c>
      <c r="G28" s="11">
        <v>76.5</v>
      </c>
      <c r="H28" s="11">
        <v>81.66</v>
      </c>
      <c r="I28" s="34">
        <f t="shared" si="0"/>
        <v>79.596</v>
      </c>
    </row>
    <row r="29" ht="21" customHeight="1" spans="1:9">
      <c r="A29" s="9">
        <v>17</v>
      </c>
      <c r="B29" s="10"/>
      <c r="C29" s="11" t="s">
        <v>59</v>
      </c>
      <c r="D29" s="11" t="s">
        <v>37</v>
      </c>
      <c r="E29" s="11" t="s">
        <v>37</v>
      </c>
      <c r="F29" s="11" t="s">
        <v>57</v>
      </c>
      <c r="G29" s="11">
        <v>68.5</v>
      </c>
      <c r="H29" s="11">
        <v>86.93</v>
      </c>
      <c r="I29" s="34">
        <f t="shared" si="0"/>
        <v>79.558</v>
      </c>
    </row>
    <row r="30" ht="21" customHeight="1" spans="1:9">
      <c r="A30" s="9">
        <v>18</v>
      </c>
      <c r="B30" s="10"/>
      <c r="C30" s="11" t="s">
        <v>60</v>
      </c>
      <c r="D30" s="11" t="s">
        <v>37</v>
      </c>
      <c r="E30" s="11" t="s">
        <v>37</v>
      </c>
      <c r="F30" s="11" t="s">
        <v>57</v>
      </c>
      <c r="G30" s="11">
        <v>77</v>
      </c>
      <c r="H30" s="11">
        <v>78.97</v>
      </c>
      <c r="I30" s="34">
        <f t="shared" si="0"/>
        <v>78.182</v>
      </c>
    </row>
    <row r="31" ht="21" customHeight="1" spans="1:9">
      <c r="A31" s="9">
        <v>19</v>
      </c>
      <c r="B31" s="10"/>
      <c r="C31" s="11" t="s">
        <v>61</v>
      </c>
      <c r="D31" s="11" t="s">
        <v>37</v>
      </c>
      <c r="E31" s="11" t="s">
        <v>37</v>
      </c>
      <c r="F31" s="11" t="s">
        <v>57</v>
      </c>
      <c r="G31" s="11">
        <v>73</v>
      </c>
      <c r="H31" s="11">
        <v>81.6</v>
      </c>
      <c r="I31" s="34">
        <f t="shared" si="0"/>
        <v>78.16</v>
      </c>
    </row>
    <row r="32" ht="21" customHeight="1" spans="1:9">
      <c r="A32" s="9">
        <v>20</v>
      </c>
      <c r="B32" s="10"/>
      <c r="C32" s="11" t="s">
        <v>62</v>
      </c>
      <c r="D32" s="11" t="s">
        <v>37</v>
      </c>
      <c r="E32" s="11" t="s">
        <v>37</v>
      </c>
      <c r="F32" s="11" t="s">
        <v>57</v>
      </c>
      <c r="G32" s="11">
        <v>75.5</v>
      </c>
      <c r="H32" s="11">
        <v>79.07</v>
      </c>
      <c r="I32" s="34">
        <f t="shared" si="0"/>
        <v>77.642</v>
      </c>
    </row>
    <row r="33" ht="21" customHeight="1" spans="1:9">
      <c r="A33" s="9">
        <v>21</v>
      </c>
      <c r="B33" s="10"/>
      <c r="C33" s="11" t="s">
        <v>63</v>
      </c>
      <c r="D33" s="11" t="s">
        <v>37</v>
      </c>
      <c r="E33" s="11" t="s">
        <v>37</v>
      </c>
      <c r="F33" s="11" t="s">
        <v>57</v>
      </c>
      <c r="G33" s="11">
        <v>74.5</v>
      </c>
      <c r="H33" s="11">
        <v>79.73</v>
      </c>
      <c r="I33" s="34">
        <f t="shared" si="0"/>
        <v>77.638</v>
      </c>
    </row>
    <row r="34" ht="21" customHeight="1" spans="1:9">
      <c r="A34" s="9">
        <v>22</v>
      </c>
      <c r="B34" s="10"/>
      <c r="C34" s="11" t="s">
        <v>64</v>
      </c>
      <c r="D34" s="11" t="s">
        <v>37</v>
      </c>
      <c r="E34" s="11" t="s">
        <v>37</v>
      </c>
      <c r="F34" s="11" t="s">
        <v>57</v>
      </c>
      <c r="G34" s="11">
        <v>56.5</v>
      </c>
      <c r="H34" s="11">
        <v>90.27</v>
      </c>
      <c r="I34" s="34">
        <f t="shared" si="0"/>
        <v>76.762</v>
      </c>
    </row>
    <row r="35" ht="21" customHeight="1" spans="1:9">
      <c r="A35" s="9">
        <v>23</v>
      </c>
      <c r="B35" s="10"/>
      <c r="C35" s="11" t="s">
        <v>65</v>
      </c>
      <c r="D35" s="11" t="s">
        <v>37</v>
      </c>
      <c r="E35" s="11" t="s">
        <v>37</v>
      </c>
      <c r="F35" s="11" t="s">
        <v>57</v>
      </c>
      <c r="G35" s="11">
        <v>61.5</v>
      </c>
      <c r="H35" s="11">
        <v>85.47</v>
      </c>
      <c r="I35" s="34">
        <f t="shared" si="0"/>
        <v>75.882</v>
      </c>
    </row>
    <row r="36" ht="21" customHeight="1" spans="1:9">
      <c r="A36" s="9">
        <v>24</v>
      </c>
      <c r="B36" s="10"/>
      <c r="C36" s="11" t="s">
        <v>66</v>
      </c>
      <c r="D36" s="11" t="s">
        <v>37</v>
      </c>
      <c r="E36" s="11" t="s">
        <v>37</v>
      </c>
      <c r="F36" s="11" t="s">
        <v>57</v>
      </c>
      <c r="G36" s="11">
        <v>76</v>
      </c>
      <c r="H36" s="11">
        <v>75.5</v>
      </c>
      <c r="I36" s="34">
        <f t="shared" si="0"/>
        <v>75.7</v>
      </c>
    </row>
    <row r="37" ht="21" customHeight="1" spans="1:9">
      <c r="A37" s="9">
        <v>25</v>
      </c>
      <c r="B37" s="10"/>
      <c r="C37" s="11" t="s">
        <v>67</v>
      </c>
      <c r="D37" s="11" t="s">
        <v>37</v>
      </c>
      <c r="E37" s="11" t="s">
        <v>37</v>
      </c>
      <c r="F37" s="11" t="s">
        <v>57</v>
      </c>
      <c r="G37" s="11">
        <v>76</v>
      </c>
      <c r="H37" s="11">
        <v>74.8</v>
      </c>
      <c r="I37" s="34">
        <f t="shared" si="0"/>
        <v>75.28</v>
      </c>
    </row>
    <row r="38" ht="21" customHeight="1" spans="1:9">
      <c r="A38" s="9">
        <v>26</v>
      </c>
      <c r="B38" s="10"/>
      <c r="C38" s="11" t="s">
        <v>68</v>
      </c>
      <c r="D38" s="11" t="s">
        <v>37</v>
      </c>
      <c r="E38" s="11" t="s">
        <v>37</v>
      </c>
      <c r="F38" s="11" t="s">
        <v>57</v>
      </c>
      <c r="G38" s="11">
        <v>73</v>
      </c>
      <c r="H38" s="11">
        <v>76.24</v>
      </c>
      <c r="I38" s="34">
        <f t="shared" si="0"/>
        <v>74.944</v>
      </c>
    </row>
    <row r="39" ht="21" customHeight="1" spans="1:9">
      <c r="A39" s="9">
        <v>27</v>
      </c>
      <c r="B39" s="10"/>
      <c r="C39" s="11" t="s">
        <v>69</v>
      </c>
      <c r="D39" s="11" t="s">
        <v>37</v>
      </c>
      <c r="E39" s="11" t="s">
        <v>37</v>
      </c>
      <c r="F39" s="11" t="s">
        <v>57</v>
      </c>
      <c r="G39" s="11">
        <v>72.5</v>
      </c>
      <c r="H39" s="11">
        <v>76.43</v>
      </c>
      <c r="I39" s="34">
        <f t="shared" si="0"/>
        <v>74.858</v>
      </c>
    </row>
    <row r="40" ht="21" customHeight="1" spans="1:9">
      <c r="A40" s="9">
        <v>28</v>
      </c>
      <c r="B40" s="10"/>
      <c r="C40" s="11" t="s">
        <v>70</v>
      </c>
      <c r="D40" s="11" t="s">
        <v>37</v>
      </c>
      <c r="E40" s="11" t="s">
        <v>37</v>
      </c>
      <c r="F40" s="11" t="s">
        <v>57</v>
      </c>
      <c r="G40" s="11">
        <v>54.5</v>
      </c>
      <c r="H40" s="11">
        <v>88.16</v>
      </c>
      <c r="I40" s="34">
        <f t="shared" si="0"/>
        <v>74.696</v>
      </c>
    </row>
    <row r="41" ht="21" customHeight="1" spans="1:9">
      <c r="A41" s="9">
        <v>29</v>
      </c>
      <c r="B41" s="10"/>
      <c r="C41" s="11" t="s">
        <v>71</v>
      </c>
      <c r="D41" s="11" t="s">
        <v>37</v>
      </c>
      <c r="E41" s="11" t="s">
        <v>37</v>
      </c>
      <c r="F41" s="11" t="s">
        <v>57</v>
      </c>
      <c r="G41" s="11">
        <v>70</v>
      </c>
      <c r="H41" s="11">
        <v>77.4</v>
      </c>
      <c r="I41" s="34">
        <f t="shared" si="0"/>
        <v>74.44</v>
      </c>
    </row>
    <row r="42" ht="21" customHeight="1" spans="1:9">
      <c r="A42" s="9">
        <v>30</v>
      </c>
      <c r="B42" s="10"/>
      <c r="C42" s="11" t="s">
        <v>72</v>
      </c>
      <c r="D42" s="11" t="s">
        <v>37</v>
      </c>
      <c r="E42" s="11" t="s">
        <v>37</v>
      </c>
      <c r="F42" s="11" t="s">
        <v>57</v>
      </c>
      <c r="G42" s="11">
        <v>73.5</v>
      </c>
      <c r="H42" s="11">
        <v>74.76</v>
      </c>
      <c r="I42" s="34">
        <f t="shared" si="0"/>
        <v>74.256</v>
      </c>
    </row>
    <row r="43" ht="21" customHeight="1" spans="1:9">
      <c r="A43" s="9">
        <v>31</v>
      </c>
      <c r="B43" s="10"/>
      <c r="C43" s="11" t="s">
        <v>73</v>
      </c>
      <c r="D43" s="11" t="s">
        <v>37</v>
      </c>
      <c r="E43" s="11" t="s">
        <v>37</v>
      </c>
      <c r="F43" s="11" t="s">
        <v>57</v>
      </c>
      <c r="G43" s="11">
        <v>68</v>
      </c>
      <c r="H43" s="11">
        <v>76.53</v>
      </c>
      <c r="I43" s="34">
        <f t="shared" si="0"/>
        <v>73.118</v>
      </c>
    </row>
    <row r="44" ht="21" customHeight="1" spans="1:9">
      <c r="A44" s="9">
        <v>32</v>
      </c>
      <c r="B44" s="10"/>
      <c r="C44" s="11" t="s">
        <v>74</v>
      </c>
      <c r="D44" s="11" t="s">
        <v>37</v>
      </c>
      <c r="E44" s="11" t="s">
        <v>37</v>
      </c>
      <c r="F44" s="11" t="s">
        <v>57</v>
      </c>
      <c r="G44" s="11">
        <v>54.5</v>
      </c>
      <c r="H44" s="11">
        <v>84.76</v>
      </c>
      <c r="I44" s="34">
        <f t="shared" si="0"/>
        <v>72.656</v>
      </c>
    </row>
    <row r="45" ht="21" customHeight="1" spans="1:9">
      <c r="A45" s="9">
        <v>33</v>
      </c>
      <c r="B45" s="10"/>
      <c r="C45" s="11" t="s">
        <v>75</v>
      </c>
      <c r="D45" s="11" t="s">
        <v>37</v>
      </c>
      <c r="E45" s="11" t="s">
        <v>37</v>
      </c>
      <c r="F45" s="11" t="s">
        <v>76</v>
      </c>
      <c r="G45" s="11">
        <v>70</v>
      </c>
      <c r="H45" s="11">
        <v>87.17</v>
      </c>
      <c r="I45" s="34">
        <f t="shared" si="0"/>
        <v>80.302</v>
      </c>
    </row>
    <row r="46" ht="21" customHeight="1" spans="1:9">
      <c r="A46" s="9">
        <v>34</v>
      </c>
      <c r="B46" s="10"/>
      <c r="C46" s="11" t="s">
        <v>77</v>
      </c>
      <c r="D46" s="11" t="s">
        <v>37</v>
      </c>
      <c r="E46" s="11" t="s">
        <v>37</v>
      </c>
      <c r="F46" s="11" t="s">
        <v>76</v>
      </c>
      <c r="G46" s="11">
        <v>64.5</v>
      </c>
      <c r="H46" s="11">
        <v>87.33</v>
      </c>
      <c r="I46" s="34">
        <f t="shared" si="0"/>
        <v>78.198</v>
      </c>
    </row>
    <row r="47" ht="21" customHeight="1" spans="1:9">
      <c r="A47" s="9">
        <v>35</v>
      </c>
      <c r="B47" s="10"/>
      <c r="C47" s="11" t="s">
        <v>78</v>
      </c>
      <c r="D47" s="11" t="s">
        <v>37</v>
      </c>
      <c r="E47" s="11" t="s">
        <v>37</v>
      </c>
      <c r="F47" s="11" t="s">
        <v>76</v>
      </c>
      <c r="G47" s="11">
        <v>57.5</v>
      </c>
      <c r="H47" s="11">
        <v>84.34</v>
      </c>
      <c r="I47" s="34">
        <f t="shared" si="0"/>
        <v>73.604</v>
      </c>
    </row>
    <row r="48" ht="21" customHeight="1" spans="1:9">
      <c r="A48" s="9">
        <v>36</v>
      </c>
      <c r="B48" s="10"/>
      <c r="C48" s="11" t="s">
        <v>79</v>
      </c>
      <c r="D48" s="11" t="s">
        <v>37</v>
      </c>
      <c r="E48" s="11" t="s">
        <v>37</v>
      </c>
      <c r="F48" s="11" t="s">
        <v>76</v>
      </c>
      <c r="G48" s="11">
        <v>61.5</v>
      </c>
      <c r="H48" s="11">
        <v>81.5</v>
      </c>
      <c r="I48" s="34">
        <f t="shared" si="0"/>
        <v>73.5</v>
      </c>
    </row>
    <row r="49" ht="21" customHeight="1" spans="1:9">
      <c r="A49" s="17">
        <v>37</v>
      </c>
      <c r="B49" s="18"/>
      <c r="C49" s="19" t="s">
        <v>80</v>
      </c>
      <c r="D49" s="19" t="s">
        <v>37</v>
      </c>
      <c r="E49" s="19" t="s">
        <v>37</v>
      </c>
      <c r="F49" s="19" t="s">
        <v>76</v>
      </c>
      <c r="G49" s="19">
        <v>51</v>
      </c>
      <c r="H49" s="19">
        <v>87.17</v>
      </c>
      <c r="I49" s="35">
        <f t="shared" si="0"/>
        <v>72.702</v>
      </c>
    </row>
    <row r="50" ht="21" customHeight="1" spans="1:9">
      <c r="A50" s="20">
        <v>1</v>
      </c>
      <c r="B50" s="21" t="s">
        <v>81</v>
      </c>
      <c r="C50" s="22" t="s">
        <v>82</v>
      </c>
      <c r="D50" s="22" t="s">
        <v>12</v>
      </c>
      <c r="E50" s="22" t="s">
        <v>13</v>
      </c>
      <c r="F50" s="22" t="s">
        <v>83</v>
      </c>
      <c r="G50" s="22">
        <v>159</v>
      </c>
      <c r="H50" s="23">
        <v>78</v>
      </c>
      <c r="I50" s="36">
        <f>G50/2*0.5+H50*0.5</f>
        <v>78.75</v>
      </c>
    </row>
    <row r="51" ht="21" customHeight="1" spans="1:9">
      <c r="A51" s="9">
        <v>2</v>
      </c>
      <c r="B51" s="10"/>
      <c r="C51" s="11" t="s">
        <v>84</v>
      </c>
      <c r="D51" s="11" t="s">
        <v>12</v>
      </c>
      <c r="E51" s="11" t="s">
        <v>13</v>
      </c>
      <c r="F51" s="11" t="s">
        <v>83</v>
      </c>
      <c r="G51" s="11">
        <v>147.5</v>
      </c>
      <c r="H51" s="12">
        <v>83.67</v>
      </c>
      <c r="I51" s="30">
        <f>G51/2*0.5+H51*0.5</f>
        <v>78.71</v>
      </c>
    </row>
    <row r="52" ht="21" customHeight="1" spans="1:9">
      <c r="A52" s="9">
        <v>3</v>
      </c>
      <c r="B52" s="10"/>
      <c r="C52" s="11" t="s">
        <v>85</v>
      </c>
      <c r="D52" s="11" t="s">
        <v>12</v>
      </c>
      <c r="E52" s="11" t="s">
        <v>13</v>
      </c>
      <c r="F52" s="11" t="s">
        <v>86</v>
      </c>
      <c r="G52" s="11">
        <v>148.5</v>
      </c>
      <c r="H52" s="12">
        <v>89</v>
      </c>
      <c r="I52" s="30">
        <f>G52/2*0.5+H52*0.5</f>
        <v>81.625</v>
      </c>
    </row>
    <row r="53" ht="21" customHeight="1" spans="1:9">
      <c r="A53" s="9">
        <v>4</v>
      </c>
      <c r="B53" s="10"/>
      <c r="C53" s="11" t="s">
        <v>87</v>
      </c>
      <c r="D53" s="11" t="s">
        <v>12</v>
      </c>
      <c r="E53" s="11" t="s">
        <v>20</v>
      </c>
      <c r="F53" s="11" t="s">
        <v>88</v>
      </c>
      <c r="G53" s="11">
        <v>166</v>
      </c>
      <c r="H53" s="12">
        <v>89.33</v>
      </c>
      <c r="I53" s="30">
        <f>G53/2*0.5+H53*0.5</f>
        <v>86.165</v>
      </c>
    </row>
    <row r="54" ht="21" customHeight="1" spans="1:9">
      <c r="A54" s="9">
        <v>5</v>
      </c>
      <c r="B54" s="10"/>
      <c r="C54" s="11" t="s">
        <v>89</v>
      </c>
      <c r="D54" s="11" t="s">
        <v>12</v>
      </c>
      <c r="E54" s="11" t="s">
        <v>20</v>
      </c>
      <c r="F54" s="11" t="s">
        <v>90</v>
      </c>
      <c r="G54" s="11">
        <v>133.5</v>
      </c>
      <c r="H54" s="12">
        <v>78</v>
      </c>
      <c r="I54" s="30">
        <f t="shared" ref="I54:I59" si="1">G54/2*0.5+H54*0.5</f>
        <v>72.375</v>
      </c>
    </row>
    <row r="55" ht="21" customHeight="1" spans="1:9">
      <c r="A55" s="9">
        <v>6</v>
      </c>
      <c r="B55" s="10"/>
      <c r="C55" s="11" t="s">
        <v>91</v>
      </c>
      <c r="D55" s="11" t="s">
        <v>12</v>
      </c>
      <c r="E55" s="11" t="s">
        <v>92</v>
      </c>
      <c r="F55" s="11" t="s">
        <v>93</v>
      </c>
      <c r="G55" s="11">
        <v>152.5</v>
      </c>
      <c r="H55" s="12">
        <v>88</v>
      </c>
      <c r="I55" s="30">
        <f t="shared" si="1"/>
        <v>82.125</v>
      </c>
    </row>
    <row r="56" ht="21" customHeight="1" spans="1:9">
      <c r="A56" s="9">
        <v>7</v>
      </c>
      <c r="B56" s="10"/>
      <c r="C56" s="11" t="s">
        <v>94</v>
      </c>
      <c r="D56" s="11" t="s">
        <v>12</v>
      </c>
      <c r="E56" s="11" t="s">
        <v>95</v>
      </c>
      <c r="F56" s="11" t="s">
        <v>96</v>
      </c>
      <c r="G56" s="11">
        <v>117.5</v>
      </c>
      <c r="H56" s="11">
        <v>88</v>
      </c>
      <c r="I56" s="30">
        <f t="shared" si="1"/>
        <v>73.375</v>
      </c>
    </row>
    <row r="57" ht="21" customHeight="1" spans="1:9">
      <c r="A57" s="9">
        <v>8</v>
      </c>
      <c r="B57" s="10"/>
      <c r="C57" s="11" t="s">
        <v>97</v>
      </c>
      <c r="D57" s="11" t="s">
        <v>12</v>
      </c>
      <c r="E57" s="11" t="s">
        <v>31</v>
      </c>
      <c r="F57" s="11" t="s">
        <v>98</v>
      </c>
      <c r="G57" s="11">
        <v>153</v>
      </c>
      <c r="H57" s="12">
        <v>90.67</v>
      </c>
      <c r="I57" s="30">
        <f>G57/2*0.4+H57*0.6</f>
        <v>85.002</v>
      </c>
    </row>
    <row r="58" ht="21" customHeight="1" spans="1:9">
      <c r="A58" s="17">
        <v>9</v>
      </c>
      <c r="B58" s="18"/>
      <c r="C58" s="19" t="s">
        <v>99</v>
      </c>
      <c r="D58" s="19" t="s">
        <v>12</v>
      </c>
      <c r="E58" s="19" t="s">
        <v>34</v>
      </c>
      <c r="F58" s="19" t="s">
        <v>100</v>
      </c>
      <c r="G58" s="19">
        <v>146.5</v>
      </c>
      <c r="H58" s="24">
        <v>85.53</v>
      </c>
      <c r="I58" s="37">
        <f>G58/2*0.4+H58*0.6</f>
        <v>80.618</v>
      </c>
    </row>
    <row r="59" ht="41" customHeight="1" spans="1:9">
      <c r="A59" s="25">
        <v>1</v>
      </c>
      <c r="B59" s="26" t="s">
        <v>101</v>
      </c>
      <c r="C59" s="27" t="s">
        <v>102</v>
      </c>
      <c r="D59" s="27" t="s">
        <v>103</v>
      </c>
      <c r="E59" s="27" t="s">
        <v>13</v>
      </c>
      <c r="F59" s="27" t="s">
        <v>104</v>
      </c>
      <c r="G59" s="27">
        <v>132</v>
      </c>
      <c r="H59" s="28">
        <v>86.66</v>
      </c>
      <c r="I59" s="38">
        <f t="shared" si="1"/>
        <v>76.33</v>
      </c>
    </row>
  </sheetData>
  <mergeCells count="4">
    <mergeCell ref="A1:I1"/>
    <mergeCell ref="B3:B12"/>
    <mergeCell ref="B13:B49"/>
    <mergeCell ref="B50:B5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胡珍</dc:creator>
  <cp:lastModifiedBy>梓烨</cp:lastModifiedBy>
  <dcterms:created xsi:type="dcterms:W3CDTF">2020-08-24T12:49:37Z</dcterms:created>
  <dcterms:modified xsi:type="dcterms:W3CDTF">2020-08-24T13:07:24Z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