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合格人员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<sst xmlns="http://schemas.openxmlformats.org/spreadsheetml/2006/main" count="19" uniqueCount="7">
  <si>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序号</t>
  </si>
  <si>
    <t>报考号</t>
  </si>
  <si>
    <t>报考岗位</t>
  </si>
  <si>
    <t>姓名</t>
  </si>
  <si>
    <t>0101_“乡属村用”医师</t>
  </si>
  <si>
    <t>洋浦经济开发区2020年考核招聘“乡属村用”人员资格审核合格人员名单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</si>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</sst>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8515625" style="1" customWidth="1"/>
    <col min="2" max="2" width="27.28125" style="0" customWidth="1"/>
    <col min="3" max="3" width="31.421875" style="0" customWidth="1"/>
    <col min="4" max="4" width="17.421875" style="0" customWidth="1"/>
  </cols>
  <sheetData>
    <row r="1" ht="32.25" customHeight="1">
      <c r="A1" s="4" t="s">
        <v>6</v>
      </c>
    </row>
    <row r="2" spans="1:4" ht="69.75" customHeight="1">
      <c r="A2" s="5" t="s">
        <v>5</v>
      </c>
      <c r="B2" s="5"/>
      <c r="C2" s="5"/>
      <c r="D2" s="5"/>
    </row>
    <row r="3" spans="1:4" ht="30" customHeight="1">
      <c r="A3" s="2" t="s">
        <v>0</v>
      </c>
      <c r="B3" s="3" t="s">
        <v>1</v>
      </c>
      <c r="C3" s="3" t="s">
        <v>2</v>
      </c>
      <c r="D3" s="3" t="s">
        <v>3</v>
      </c>
    </row>
    <row r="4" spans="1:4" ht="30" customHeight="1">
      <c r="A4" s="2">
        <v>1</v>
      </c>
      <c r="B4" s="3" t="str">
        <f>"2520202007242003483"</f>
        <v>2520202007242003483</v>
      </c>
      <c r="C4" s="3" t="s">
        <v>4</v>
      </c>
      <c r="D4" s="3" t="str">
        <f>"曾秀英"</f>
        <v>曾秀英</v>
      </c>
    </row>
    <row r="5" spans="1:4" ht="30" customHeight="1">
      <c r="A5" s="2">
        <v>2</v>
      </c>
      <c r="B5" s="3" t="str">
        <f>"2520202007242300185"</f>
        <v>2520202007242300185</v>
      </c>
      <c r="C5" s="3" t="s">
        <v>4</v>
      </c>
      <c r="D5" s="3" t="str">
        <f>"万志芳"</f>
        <v>万志芳</v>
      </c>
    </row>
    <row r="6" spans="1:4" ht="30" customHeight="1">
      <c r="A6" s="2">
        <v>3</v>
      </c>
      <c r="B6" s="3" t="str">
        <f>"2520202007251357237"</f>
        <v>2520202007251357237</v>
      </c>
      <c r="C6" s="3" t="s">
        <v>4</v>
      </c>
      <c r="D6" s="3" t="str">
        <f>"羊玉梅"</f>
        <v>羊玉梅</v>
      </c>
    </row>
    <row r="7" spans="1:4" ht="30" customHeight="1">
      <c r="A7" s="2">
        <v>4</v>
      </c>
      <c r="B7" s="3" t="str">
        <f>"25202020072521025312"</f>
        <v>25202020072521025312</v>
      </c>
      <c r="C7" s="3" t="s">
        <v>4</v>
      </c>
      <c r="D7" s="3" t="str">
        <f>"羊子振"</f>
        <v>羊子振</v>
      </c>
    </row>
    <row r="8" spans="1:4" ht="30" customHeight="1">
      <c r="A8" s="2">
        <v>5</v>
      </c>
      <c r="B8" s="3" t="str">
        <f>"25202020072615170415"</f>
        <v>25202020072615170415</v>
      </c>
      <c r="C8" s="3" t="s">
        <v>4</v>
      </c>
      <c r="D8" s="3" t="str">
        <f>"蔡小媚"</f>
        <v>蔡小媚</v>
      </c>
    </row>
    <row r="9" spans="1:4" ht="30" customHeight="1">
      <c r="A9" s="2">
        <v>6</v>
      </c>
      <c r="B9" s="3" t="str">
        <f>"25202020072812370023"</f>
        <v>25202020072812370023</v>
      </c>
      <c r="C9" s="3" t="s">
        <v>4</v>
      </c>
      <c r="D9" s="3" t="str">
        <f>"陈虹帆"</f>
        <v>陈虹帆</v>
      </c>
    </row>
    <row r="10" spans="1:4" ht="30" customHeight="1">
      <c r="A10" s="2">
        <v>7</v>
      </c>
      <c r="B10" s="3" t="str">
        <f>"25202020072910420332"</f>
        <v>25202020072910420332</v>
      </c>
      <c r="C10" s="3" t="s">
        <v>4</v>
      </c>
      <c r="D10" s="3" t="str">
        <f>"周秋花"</f>
        <v>周秋花</v>
      </c>
    </row>
    <row r="11" spans="1:4" ht="30" customHeight="1">
      <c r="A11" s="2">
        <v>8</v>
      </c>
      <c r="B11" s="3" t="str">
        <f>"25202020073009573635"</f>
        <v>25202020073009573635</v>
      </c>
      <c r="C11" s="3" t="s">
        <v>4</v>
      </c>
      <c r="D11" s="3" t="str">
        <f>"黄光丽"</f>
        <v>黄光丽</v>
      </c>
    </row>
    <row r="12" spans="1:4" ht="30" customHeight="1">
      <c r="A12" s="2">
        <v>9</v>
      </c>
      <c r="B12" s="3" t="str">
        <f>"25202020080311031247"</f>
        <v>25202020080311031247</v>
      </c>
      <c r="C12" s="3" t="s">
        <v>4</v>
      </c>
      <c r="D12" s="3" t="str">
        <f>"何蝶"</f>
        <v>何蝶</v>
      </c>
    </row>
    <row r="13" spans="1:4" ht="30" customHeight="1">
      <c r="A13" s="2">
        <v>10</v>
      </c>
      <c r="B13" s="3" t="str">
        <f>"25202020080416125850"</f>
        <v>25202020080416125850</v>
      </c>
      <c r="C13" s="3" t="s">
        <v>4</v>
      </c>
      <c r="D13" s="3" t="str">
        <f>"陈学帼"</f>
        <v>陈学帼</v>
      </c>
    </row>
    <row r="14" spans="1:4" ht="30" customHeight="1">
      <c r="A14" s="2">
        <v>11</v>
      </c>
      <c r="B14" s="3" t="str">
        <f>"25202020080416531451"</f>
        <v>25202020080416531451</v>
      </c>
      <c r="C14" s="3" t="s">
        <v>4</v>
      </c>
      <c r="D14" s="3" t="str">
        <f>"黄香波"</f>
        <v>黄香波</v>
      </c>
    </row>
    <row r="15" spans="1:4" ht="30" customHeight="1">
      <c r="A15" s="2">
        <v>12</v>
      </c>
      <c r="B15" s="3" t="str">
        <f>"25202020080420302752"</f>
        <v>25202020080420302752</v>
      </c>
      <c r="C15" s="3" t="s">
        <v>4</v>
      </c>
      <c r="D15" s="3" t="str">
        <f>"张双喜"</f>
        <v>张双喜</v>
      </c>
    </row>
    <row r="16" spans="1:4" ht="30" customHeight="1">
      <c r="A16" s="2">
        <v>13</v>
      </c>
      <c r="B16" s="3" t="str">
        <f>"25202020080822530658"</f>
        <v>25202020080822530658</v>
      </c>
      <c r="C16" s="3" t="s">
        <v>4</v>
      </c>
      <c r="D16" s="3" t="str">
        <f>"周玉英"</f>
        <v>周玉英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付硕</cp:lastModifiedBy>
  <dcterms:created xsi:type="dcterms:W3CDTF">2020-08-14T03:18:48Z</dcterms:created>
  <dcterms:modified xsi:type="dcterms:W3CDTF">2020-08-14T03:35:52Z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