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后成绩" sheetId="1" r:id="rId1"/>
  </sheets>
  <definedNames>
    <definedName name="_xlnm.Print_Titles" localSheetId="0">'最后成绩'!$1:$2</definedName>
  </definedNames>
  <calcPr fullCalcOnLoad="1"/>
</workbook>
</file>

<file path=xl/sharedStrings.xml><?xml version="1.0" encoding="utf-8"?>
<sst xmlns="http://schemas.openxmlformats.org/spreadsheetml/2006/main" count="222" uniqueCount="134">
  <si>
    <t>2020年乾安县公开招聘“农村党建指导员”岗位人员总成绩单</t>
  </si>
  <si>
    <t>序号</t>
  </si>
  <si>
    <t>姓名</t>
  </si>
  <si>
    <t>准考证号</t>
  </si>
  <si>
    <t>笔试成绩</t>
  </si>
  <si>
    <t>折合后
笔试成绩(40%)</t>
  </si>
  <si>
    <t>面试成绩</t>
  </si>
  <si>
    <t>折合后
面试成绩(60%)</t>
  </si>
  <si>
    <t>总成绩</t>
  </si>
  <si>
    <t>排名</t>
  </si>
  <si>
    <t>是否进入政审环节</t>
  </si>
  <si>
    <t>备注</t>
  </si>
  <si>
    <t>李文韬</t>
  </si>
  <si>
    <t>是</t>
  </si>
  <si>
    <t>唐智超</t>
  </si>
  <si>
    <t>汤丽娜</t>
  </si>
  <si>
    <t>鄢  雪</t>
  </si>
  <si>
    <t>贾成龙</t>
  </si>
  <si>
    <t>李世闯</t>
  </si>
  <si>
    <t>刘  兵</t>
  </si>
  <si>
    <t>孙明泽</t>
  </si>
  <si>
    <t>刘庆妍</t>
  </si>
  <si>
    <t>祖丽宇</t>
  </si>
  <si>
    <t>张惠铭</t>
  </si>
  <si>
    <t>刘鑫宇</t>
  </si>
  <si>
    <t>马诚智</t>
  </si>
  <si>
    <t>王天昊</t>
  </si>
  <si>
    <t>梁  航</t>
  </si>
  <si>
    <t>王天泽</t>
  </si>
  <si>
    <t>张春平</t>
  </si>
  <si>
    <t>李思佳</t>
  </si>
  <si>
    <t>田  雪</t>
  </si>
  <si>
    <t>王威威</t>
  </si>
  <si>
    <t>孙龄蔓</t>
  </si>
  <si>
    <t>王卫东</t>
  </si>
  <si>
    <t>齐晓明</t>
  </si>
  <si>
    <t>莫  迪</t>
  </si>
  <si>
    <t>鲁树杰</t>
  </si>
  <si>
    <t>高苗苗</t>
  </si>
  <si>
    <t>唐  玲</t>
  </si>
  <si>
    <t>姚红光</t>
  </si>
  <si>
    <t>王显著</t>
  </si>
  <si>
    <t>刘  奇</t>
  </si>
  <si>
    <t>高兴茹</t>
  </si>
  <si>
    <t>否</t>
  </si>
  <si>
    <t>潘  雪</t>
  </si>
  <si>
    <t>张立权</t>
  </si>
  <si>
    <t>苏兴华</t>
  </si>
  <si>
    <t>田  珠</t>
  </si>
  <si>
    <t>于  萌</t>
  </si>
  <si>
    <t>韩  旭</t>
  </si>
  <si>
    <t>于东升</t>
  </si>
  <si>
    <t>刘雪松</t>
  </si>
  <si>
    <t>刘雪山</t>
  </si>
  <si>
    <t>马  亮</t>
  </si>
  <si>
    <t>华选铭</t>
  </si>
  <si>
    <t>王佳瑶</t>
  </si>
  <si>
    <t>姜  颖</t>
  </si>
  <si>
    <t>滕  宇</t>
  </si>
  <si>
    <t>姜  健</t>
  </si>
  <si>
    <t>姜  龙</t>
  </si>
  <si>
    <t>刘建宇</t>
  </si>
  <si>
    <t>刘  宇</t>
  </si>
  <si>
    <t>冯雨婷</t>
  </si>
  <si>
    <t>孙  月</t>
  </si>
  <si>
    <t>林玲玲</t>
  </si>
  <si>
    <t>王  妍</t>
  </si>
  <si>
    <t>崔立君</t>
  </si>
  <si>
    <t>韩冬梅</t>
  </si>
  <si>
    <t>李纯瑜</t>
  </si>
  <si>
    <t>杨天航</t>
  </si>
  <si>
    <t>李彤彤</t>
  </si>
  <si>
    <t>李宇鹏</t>
  </si>
  <si>
    <t>林振宇</t>
  </si>
  <si>
    <t>姜兴华</t>
  </si>
  <si>
    <t>赵永春</t>
  </si>
  <si>
    <t>邵  帅</t>
  </si>
  <si>
    <t>李季炎</t>
  </si>
  <si>
    <t>纪秉鑫</t>
  </si>
  <si>
    <t>郑童天</t>
  </si>
  <si>
    <t>毕  莹</t>
  </si>
  <si>
    <t>杨水月</t>
  </si>
  <si>
    <t>王冬雪</t>
  </si>
  <si>
    <t>郑童月</t>
  </si>
  <si>
    <t>陈佳琪</t>
  </si>
  <si>
    <t>王金杰</t>
  </si>
  <si>
    <t>王永新</t>
  </si>
  <si>
    <t>付宏朕</t>
  </si>
  <si>
    <t>曲  乾</t>
  </si>
  <si>
    <t>刘冬洋</t>
  </si>
  <si>
    <t>面试缺考</t>
  </si>
  <si>
    <t>冯榕丞</t>
  </si>
  <si>
    <t>李  思</t>
  </si>
  <si>
    <t>王  潇</t>
  </si>
  <si>
    <t>杨  柳</t>
  </si>
  <si>
    <t>李金辉</t>
  </si>
  <si>
    <t>刘晓慧</t>
  </si>
  <si>
    <t>吕雨航</t>
  </si>
  <si>
    <t>庄  严</t>
  </si>
  <si>
    <t>王永超</t>
  </si>
  <si>
    <t>王春雷</t>
  </si>
  <si>
    <t>孙铭泽</t>
  </si>
  <si>
    <t>宋  贺</t>
  </si>
  <si>
    <t>邢永珩</t>
  </si>
  <si>
    <t>许  可</t>
  </si>
  <si>
    <t>蒋  壮</t>
  </si>
  <si>
    <t>周忠宇</t>
  </si>
  <si>
    <t>关晓玲</t>
  </si>
  <si>
    <t>鞠孟宇</t>
  </si>
  <si>
    <t>孙百良</t>
  </si>
  <si>
    <t>李  炎</t>
  </si>
  <si>
    <t>鲁欣瑶</t>
  </si>
  <si>
    <t>张琳琳</t>
  </si>
  <si>
    <t>祖雪双</t>
  </si>
  <si>
    <t>王世伟</t>
  </si>
  <si>
    <t>马立勋</t>
  </si>
  <si>
    <t>刘禄禄</t>
  </si>
  <si>
    <t>刘  爽</t>
  </si>
  <si>
    <t>莫佳奇</t>
  </si>
  <si>
    <t>刘玉光</t>
  </si>
  <si>
    <t>王洪洋</t>
  </si>
  <si>
    <t>李晓娜</t>
  </si>
  <si>
    <t>王东妮</t>
  </si>
  <si>
    <t>李  涵</t>
  </si>
  <si>
    <t>曲  程</t>
  </si>
  <si>
    <t>朱新洋</t>
  </si>
  <si>
    <t>赵殿辉</t>
  </si>
  <si>
    <t>杨  帆</t>
  </si>
  <si>
    <t>杨  冬</t>
  </si>
  <si>
    <t>张宏雪</t>
  </si>
  <si>
    <t>刘万龙</t>
  </si>
  <si>
    <t>王玉东</t>
  </si>
  <si>
    <t>陈  思</t>
  </si>
  <si>
    <t>段京皓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</si>
</sst>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Calibri"/>
      <family val="2"/>
    </font>
    <font>
      <b/>
      <sz val="18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="110" zoomScaleNormal="110" zoomScaleSheetLayoutView="100" workbookViewId="0" topLeftCell="A1">
      <selection activeCell="N6" sqref="N6"/>
    </sheetView>
  </sheetViews>
  <sheetFormatPr defaultColWidth="9.00390625" defaultRowHeight="14.25"/>
  <cols>
    <col min="1" max="1" width="6.50390625" style="2" customWidth="1"/>
    <col min="2" max="2" width="11.125" style="2" customWidth="1"/>
    <col min="3" max="3" width="10.875" style="2" customWidth="1"/>
    <col min="4" max="4" width="13.25390625" style="2" customWidth="1"/>
    <col min="5" max="5" width="18.50390625" style="2" customWidth="1"/>
    <col min="6" max="6" width="12.125" style="2" customWidth="1"/>
    <col min="7" max="7" width="15.50390625" style="2" customWidth="1"/>
    <col min="8" max="8" width="10.625" style="2" customWidth="1"/>
    <col min="9" max="10" width="11.00390625" style="2" customWidth="1"/>
    <col min="11" max="11" width="9.75390625" style="2" customWidth="1"/>
    <col min="12" max="16384" width="9.00390625" style="2" customWidth="1"/>
  </cols>
  <sheetData>
    <row r="1" spans="1:1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4" t="s">
        <v>6</v>
      </c>
      <c r="G2" s="8" t="s">
        <v>7</v>
      </c>
      <c r="H2" s="4" t="s">
        <v>8</v>
      </c>
      <c r="I2" s="4" t="s">
        <v>9</v>
      </c>
      <c r="J2" s="8" t="s">
        <v>10</v>
      </c>
      <c r="K2" s="4" t="s">
        <v>11</v>
      </c>
    </row>
    <row r="3" spans="1:11" ht="15.75" customHeight="1">
      <c r="A3" s="9">
        <v>1</v>
      </c>
      <c r="B3" s="10" t="s">
        <v>12</v>
      </c>
      <c r="C3" s="10">
        <v>20030615</v>
      </c>
      <c r="D3" s="11">
        <v>80</v>
      </c>
      <c r="E3" s="12">
        <f aca="true" t="shared" si="0" ref="E3:E66">SUM(D3*40%)</f>
        <v>32</v>
      </c>
      <c r="F3" s="12">
        <v>79.8</v>
      </c>
      <c r="G3" s="12">
        <f aca="true" t="shared" si="1" ref="G3:G66">SUM(F3*60%)</f>
        <v>47.879999999999995</v>
      </c>
      <c r="H3" s="12">
        <f aca="true" t="shared" si="2" ref="H3:H66">ROUND(E3+G3,2)</f>
        <v>79.88</v>
      </c>
      <c r="I3" s="9">
        <v>1</v>
      </c>
      <c r="J3" s="9" t="s">
        <v>13</v>
      </c>
      <c r="K3" s="9"/>
    </row>
    <row r="4" spans="1:11" ht="15.75" customHeight="1">
      <c r="A4" s="9">
        <v>2</v>
      </c>
      <c r="B4" s="10" t="s">
        <v>14</v>
      </c>
      <c r="C4" s="10">
        <v>20030222</v>
      </c>
      <c r="D4" s="11">
        <v>82.75</v>
      </c>
      <c r="E4" s="12">
        <f t="shared" si="0"/>
        <v>33.1</v>
      </c>
      <c r="F4" s="12">
        <v>77.7</v>
      </c>
      <c r="G4" s="12">
        <f t="shared" si="1"/>
        <v>46.62</v>
      </c>
      <c r="H4" s="12">
        <f t="shared" si="2"/>
        <v>79.72</v>
      </c>
      <c r="I4" s="9">
        <v>2</v>
      </c>
      <c r="J4" s="9" t="s">
        <v>13</v>
      </c>
      <c r="K4" s="9"/>
    </row>
    <row r="5" spans="1:11" ht="15.75" customHeight="1">
      <c r="A5" s="9">
        <v>3</v>
      </c>
      <c r="B5" s="13" t="s">
        <v>15</v>
      </c>
      <c r="C5" s="10">
        <v>20030415</v>
      </c>
      <c r="D5" s="11">
        <v>78</v>
      </c>
      <c r="E5" s="12">
        <f t="shared" si="0"/>
        <v>31.200000000000003</v>
      </c>
      <c r="F5" s="12">
        <v>80.4</v>
      </c>
      <c r="G5" s="12">
        <f t="shared" si="1"/>
        <v>48.24</v>
      </c>
      <c r="H5" s="12">
        <f t="shared" si="2"/>
        <v>79.44</v>
      </c>
      <c r="I5" s="9">
        <v>3</v>
      </c>
      <c r="J5" s="9" t="s">
        <v>13</v>
      </c>
      <c r="K5" s="9"/>
    </row>
    <row r="6" spans="1:11" ht="15.75" customHeight="1">
      <c r="A6" s="9">
        <v>4</v>
      </c>
      <c r="B6" s="10" t="s">
        <v>16</v>
      </c>
      <c r="C6" s="10">
        <v>20030226</v>
      </c>
      <c r="D6" s="11">
        <v>81.25</v>
      </c>
      <c r="E6" s="12">
        <f t="shared" si="0"/>
        <v>32.5</v>
      </c>
      <c r="F6" s="12">
        <v>77.52</v>
      </c>
      <c r="G6" s="12">
        <f t="shared" si="1"/>
        <v>46.51199999999999</v>
      </c>
      <c r="H6" s="12">
        <f t="shared" si="2"/>
        <v>79.01</v>
      </c>
      <c r="I6" s="9">
        <v>4</v>
      </c>
      <c r="J6" s="9" t="s">
        <v>13</v>
      </c>
      <c r="K6" s="9"/>
    </row>
    <row r="7" spans="1:11" ht="15.75" customHeight="1">
      <c r="A7" s="9">
        <v>5</v>
      </c>
      <c r="B7" s="13" t="s">
        <v>17</v>
      </c>
      <c r="C7" s="10">
        <v>20030502</v>
      </c>
      <c r="D7" s="11">
        <v>77.25</v>
      </c>
      <c r="E7" s="12">
        <f t="shared" si="0"/>
        <v>30.900000000000002</v>
      </c>
      <c r="F7" s="12">
        <v>76.8</v>
      </c>
      <c r="G7" s="12">
        <f t="shared" si="1"/>
        <v>46.08</v>
      </c>
      <c r="H7" s="12">
        <f t="shared" si="2"/>
        <v>76.98</v>
      </c>
      <c r="I7" s="9">
        <v>5</v>
      </c>
      <c r="J7" s="9" t="s">
        <v>13</v>
      </c>
      <c r="K7" s="9"/>
    </row>
    <row r="8" spans="1:11" ht="15.75" customHeight="1">
      <c r="A8" s="9">
        <v>6</v>
      </c>
      <c r="B8" s="10" t="s">
        <v>18</v>
      </c>
      <c r="C8" s="10">
        <v>20030104</v>
      </c>
      <c r="D8" s="11">
        <v>75.25</v>
      </c>
      <c r="E8" s="12">
        <f t="shared" si="0"/>
        <v>30.1</v>
      </c>
      <c r="F8" s="12">
        <v>77.7</v>
      </c>
      <c r="G8" s="12">
        <f t="shared" si="1"/>
        <v>46.62</v>
      </c>
      <c r="H8" s="12">
        <f t="shared" si="2"/>
        <v>76.72</v>
      </c>
      <c r="I8" s="9">
        <v>6</v>
      </c>
      <c r="J8" s="9" t="s">
        <v>13</v>
      </c>
      <c r="K8" s="9"/>
    </row>
    <row r="9" spans="1:11" ht="15.75" customHeight="1">
      <c r="A9" s="9">
        <v>7</v>
      </c>
      <c r="B9" s="10" t="s">
        <v>19</v>
      </c>
      <c r="C9" s="10">
        <v>20030205</v>
      </c>
      <c r="D9" s="11">
        <v>76.75</v>
      </c>
      <c r="E9" s="12">
        <f t="shared" si="0"/>
        <v>30.700000000000003</v>
      </c>
      <c r="F9" s="12">
        <v>75.58</v>
      </c>
      <c r="G9" s="12">
        <f t="shared" si="1"/>
        <v>45.348</v>
      </c>
      <c r="H9" s="12">
        <f t="shared" si="2"/>
        <v>76.05</v>
      </c>
      <c r="I9" s="9">
        <v>7</v>
      </c>
      <c r="J9" s="9" t="s">
        <v>13</v>
      </c>
      <c r="K9" s="9"/>
    </row>
    <row r="10" spans="1:11" ht="15.75" customHeight="1">
      <c r="A10" s="9">
        <v>8</v>
      </c>
      <c r="B10" s="10" t="s">
        <v>20</v>
      </c>
      <c r="C10" s="10">
        <v>20030425</v>
      </c>
      <c r="D10" s="11">
        <v>75.75</v>
      </c>
      <c r="E10" s="12">
        <f t="shared" si="0"/>
        <v>30.3</v>
      </c>
      <c r="F10" s="12">
        <v>75.4</v>
      </c>
      <c r="G10" s="12">
        <f t="shared" si="1"/>
        <v>45.24</v>
      </c>
      <c r="H10" s="12">
        <f t="shared" si="2"/>
        <v>75.54</v>
      </c>
      <c r="I10" s="9">
        <v>8</v>
      </c>
      <c r="J10" s="9" t="s">
        <v>13</v>
      </c>
      <c r="K10" s="9"/>
    </row>
    <row r="11" spans="1:11" ht="15.75" customHeight="1">
      <c r="A11" s="9">
        <v>9</v>
      </c>
      <c r="B11" s="10" t="s">
        <v>21</v>
      </c>
      <c r="C11" s="10">
        <v>20030405</v>
      </c>
      <c r="D11" s="11">
        <v>72.25</v>
      </c>
      <c r="E11" s="12">
        <f t="shared" si="0"/>
        <v>28.900000000000002</v>
      </c>
      <c r="F11" s="12">
        <v>77.6</v>
      </c>
      <c r="G11" s="12">
        <f t="shared" si="1"/>
        <v>46.559999999999995</v>
      </c>
      <c r="H11" s="12">
        <f t="shared" si="2"/>
        <v>75.46</v>
      </c>
      <c r="I11" s="9">
        <v>9</v>
      </c>
      <c r="J11" s="9" t="s">
        <v>13</v>
      </c>
      <c r="K11" s="9"/>
    </row>
    <row r="12" spans="1:11" ht="15.75" customHeight="1">
      <c r="A12" s="9">
        <v>10</v>
      </c>
      <c r="B12" s="10" t="s">
        <v>22</v>
      </c>
      <c r="C12" s="10">
        <v>20030125</v>
      </c>
      <c r="D12" s="11">
        <v>75</v>
      </c>
      <c r="E12" s="12">
        <f t="shared" si="0"/>
        <v>30</v>
      </c>
      <c r="F12" s="12">
        <v>75</v>
      </c>
      <c r="G12" s="12">
        <f t="shared" si="1"/>
        <v>45</v>
      </c>
      <c r="H12" s="12">
        <f t="shared" si="2"/>
        <v>75</v>
      </c>
      <c r="I12" s="9">
        <v>10</v>
      </c>
      <c r="J12" s="9" t="s">
        <v>13</v>
      </c>
      <c r="K12" s="9"/>
    </row>
    <row r="13" spans="1:11" ht="15.75" customHeight="1">
      <c r="A13" s="9">
        <v>11</v>
      </c>
      <c r="B13" s="10" t="s">
        <v>23</v>
      </c>
      <c r="C13" s="10">
        <v>20030323</v>
      </c>
      <c r="D13" s="11">
        <v>73</v>
      </c>
      <c r="E13" s="12">
        <f t="shared" si="0"/>
        <v>29.200000000000003</v>
      </c>
      <c r="F13" s="12">
        <v>76.22</v>
      </c>
      <c r="G13" s="12">
        <f t="shared" si="1"/>
        <v>45.732</v>
      </c>
      <c r="H13" s="12">
        <f t="shared" si="2"/>
        <v>74.93</v>
      </c>
      <c r="I13" s="9">
        <v>11</v>
      </c>
      <c r="J13" s="9" t="s">
        <v>13</v>
      </c>
      <c r="K13" s="9"/>
    </row>
    <row r="14" spans="1:11" ht="15.75" customHeight="1">
      <c r="A14" s="9">
        <v>12</v>
      </c>
      <c r="B14" s="10" t="s">
        <v>24</v>
      </c>
      <c r="C14" s="10">
        <v>20030228</v>
      </c>
      <c r="D14" s="11">
        <v>65.75</v>
      </c>
      <c r="E14" s="12">
        <f t="shared" si="0"/>
        <v>26.3</v>
      </c>
      <c r="F14" s="12">
        <v>81</v>
      </c>
      <c r="G14" s="12">
        <f t="shared" si="1"/>
        <v>48.6</v>
      </c>
      <c r="H14" s="12">
        <f t="shared" si="2"/>
        <v>74.9</v>
      </c>
      <c r="I14" s="9">
        <v>12</v>
      </c>
      <c r="J14" s="9" t="s">
        <v>13</v>
      </c>
      <c r="K14" s="9"/>
    </row>
    <row r="15" spans="1:11" ht="15.75" customHeight="1">
      <c r="A15" s="9">
        <v>13</v>
      </c>
      <c r="B15" s="10" t="s">
        <v>25</v>
      </c>
      <c r="C15" s="10">
        <v>20030116</v>
      </c>
      <c r="D15" s="11">
        <v>74</v>
      </c>
      <c r="E15" s="12">
        <f t="shared" si="0"/>
        <v>29.6</v>
      </c>
      <c r="F15" s="12">
        <v>75.12</v>
      </c>
      <c r="G15" s="12">
        <f t="shared" si="1"/>
        <v>45.072</v>
      </c>
      <c r="H15" s="12">
        <f t="shared" si="2"/>
        <v>74.67</v>
      </c>
      <c r="I15" s="9">
        <v>13</v>
      </c>
      <c r="J15" s="9" t="s">
        <v>13</v>
      </c>
      <c r="K15" s="9"/>
    </row>
    <row r="16" spans="1:11" ht="15.75" customHeight="1">
      <c r="A16" s="9">
        <v>14</v>
      </c>
      <c r="B16" s="10" t="s">
        <v>26</v>
      </c>
      <c r="C16" s="10">
        <v>20030305</v>
      </c>
      <c r="D16" s="11">
        <v>69.25</v>
      </c>
      <c r="E16" s="12">
        <f t="shared" si="0"/>
        <v>27.700000000000003</v>
      </c>
      <c r="F16" s="12">
        <v>77.6</v>
      </c>
      <c r="G16" s="12">
        <f t="shared" si="1"/>
        <v>46.559999999999995</v>
      </c>
      <c r="H16" s="12">
        <f t="shared" si="2"/>
        <v>74.26</v>
      </c>
      <c r="I16" s="9">
        <v>14</v>
      </c>
      <c r="J16" s="9" t="s">
        <v>13</v>
      </c>
      <c r="K16" s="9"/>
    </row>
    <row r="17" spans="1:11" ht="15.75" customHeight="1">
      <c r="A17" s="9">
        <v>15</v>
      </c>
      <c r="B17" s="10" t="s">
        <v>27</v>
      </c>
      <c r="C17" s="10">
        <v>20030414</v>
      </c>
      <c r="D17" s="11">
        <v>75.75</v>
      </c>
      <c r="E17" s="12">
        <f t="shared" si="0"/>
        <v>30.3</v>
      </c>
      <c r="F17" s="12">
        <v>72.96</v>
      </c>
      <c r="G17" s="12">
        <f t="shared" si="1"/>
        <v>43.775999999999996</v>
      </c>
      <c r="H17" s="12">
        <f t="shared" si="2"/>
        <v>74.08</v>
      </c>
      <c r="I17" s="9">
        <v>15</v>
      </c>
      <c r="J17" s="9" t="s">
        <v>13</v>
      </c>
      <c r="K17" s="9"/>
    </row>
    <row r="18" spans="1:11" ht="15.75" customHeight="1">
      <c r="A18" s="9">
        <v>16</v>
      </c>
      <c r="B18" s="10" t="s">
        <v>28</v>
      </c>
      <c r="C18" s="10">
        <v>20030521</v>
      </c>
      <c r="D18" s="11">
        <v>74</v>
      </c>
      <c r="E18" s="12">
        <f t="shared" si="0"/>
        <v>29.6</v>
      </c>
      <c r="F18" s="12">
        <v>74.08</v>
      </c>
      <c r="G18" s="12">
        <f t="shared" si="1"/>
        <v>44.448</v>
      </c>
      <c r="H18" s="12">
        <f t="shared" si="2"/>
        <v>74.05</v>
      </c>
      <c r="I18" s="9">
        <v>16</v>
      </c>
      <c r="J18" s="9" t="s">
        <v>13</v>
      </c>
      <c r="K18" s="9"/>
    </row>
    <row r="19" spans="1:11" ht="15.75" customHeight="1">
      <c r="A19" s="9">
        <v>17</v>
      </c>
      <c r="B19" s="10" t="s">
        <v>29</v>
      </c>
      <c r="C19" s="10">
        <v>20030302</v>
      </c>
      <c r="D19" s="11">
        <v>72.25</v>
      </c>
      <c r="E19" s="12">
        <f t="shared" si="0"/>
        <v>28.900000000000002</v>
      </c>
      <c r="F19" s="12">
        <v>75.1</v>
      </c>
      <c r="G19" s="12">
        <f t="shared" si="1"/>
        <v>45.059999999999995</v>
      </c>
      <c r="H19" s="12">
        <f t="shared" si="2"/>
        <v>73.96</v>
      </c>
      <c r="I19" s="9">
        <v>17</v>
      </c>
      <c r="J19" s="9" t="s">
        <v>13</v>
      </c>
      <c r="K19" s="9"/>
    </row>
    <row r="20" spans="1:11" ht="15.75" customHeight="1">
      <c r="A20" s="9">
        <v>18</v>
      </c>
      <c r="B20" s="10" t="s">
        <v>30</v>
      </c>
      <c r="C20" s="10">
        <v>20030330</v>
      </c>
      <c r="D20" s="11">
        <v>70</v>
      </c>
      <c r="E20" s="12">
        <f t="shared" si="0"/>
        <v>28</v>
      </c>
      <c r="F20" s="12">
        <v>76.56</v>
      </c>
      <c r="G20" s="12">
        <f t="shared" si="1"/>
        <v>45.936</v>
      </c>
      <c r="H20" s="12">
        <f t="shared" si="2"/>
        <v>73.94</v>
      </c>
      <c r="I20" s="9">
        <v>18</v>
      </c>
      <c r="J20" s="9" t="s">
        <v>13</v>
      </c>
      <c r="K20" s="9"/>
    </row>
    <row r="21" spans="1:11" ht="15.75" customHeight="1">
      <c r="A21" s="9">
        <v>19</v>
      </c>
      <c r="B21" s="10" t="s">
        <v>31</v>
      </c>
      <c r="C21" s="10">
        <v>20030105</v>
      </c>
      <c r="D21" s="11">
        <v>73.75</v>
      </c>
      <c r="E21" s="12">
        <f t="shared" si="0"/>
        <v>29.5</v>
      </c>
      <c r="F21" s="12">
        <v>73.84</v>
      </c>
      <c r="G21" s="12">
        <f t="shared" si="1"/>
        <v>44.304</v>
      </c>
      <c r="H21" s="12">
        <f t="shared" si="2"/>
        <v>73.8</v>
      </c>
      <c r="I21" s="9">
        <v>19</v>
      </c>
      <c r="J21" s="9" t="s">
        <v>13</v>
      </c>
      <c r="K21" s="9"/>
    </row>
    <row r="22" spans="1:11" ht="15.75" customHeight="1">
      <c r="A22" s="9">
        <v>20</v>
      </c>
      <c r="B22" s="10" t="s">
        <v>32</v>
      </c>
      <c r="C22" s="10">
        <v>20030220</v>
      </c>
      <c r="D22" s="11">
        <v>74</v>
      </c>
      <c r="E22" s="12">
        <f t="shared" si="0"/>
        <v>29.6</v>
      </c>
      <c r="F22" s="12">
        <v>73.24</v>
      </c>
      <c r="G22" s="12">
        <f t="shared" si="1"/>
        <v>43.943999999999996</v>
      </c>
      <c r="H22" s="12">
        <f t="shared" si="2"/>
        <v>73.54</v>
      </c>
      <c r="I22" s="9">
        <v>20</v>
      </c>
      <c r="J22" s="9" t="s">
        <v>13</v>
      </c>
      <c r="K22" s="9"/>
    </row>
    <row r="23" spans="1:11" ht="15.75" customHeight="1">
      <c r="A23" s="9">
        <v>21</v>
      </c>
      <c r="B23" s="10" t="s">
        <v>33</v>
      </c>
      <c r="C23" s="10">
        <v>20030128</v>
      </c>
      <c r="D23" s="11">
        <v>69.5</v>
      </c>
      <c r="E23" s="12">
        <f t="shared" si="0"/>
        <v>27.8</v>
      </c>
      <c r="F23" s="12">
        <v>75.88</v>
      </c>
      <c r="G23" s="12">
        <f t="shared" si="1"/>
        <v>45.528</v>
      </c>
      <c r="H23" s="12">
        <f t="shared" si="2"/>
        <v>73.33</v>
      </c>
      <c r="I23" s="9">
        <v>21</v>
      </c>
      <c r="J23" s="9" t="s">
        <v>13</v>
      </c>
      <c r="K23" s="9"/>
    </row>
    <row r="24" spans="1:11" ht="15.75" customHeight="1">
      <c r="A24" s="9">
        <v>22</v>
      </c>
      <c r="B24" s="10" t="s">
        <v>34</v>
      </c>
      <c r="C24" s="10">
        <v>20030208</v>
      </c>
      <c r="D24" s="11">
        <v>65.75</v>
      </c>
      <c r="E24" s="12">
        <f t="shared" si="0"/>
        <v>26.3</v>
      </c>
      <c r="F24" s="12">
        <v>77.8</v>
      </c>
      <c r="G24" s="12">
        <f t="shared" si="1"/>
        <v>46.68</v>
      </c>
      <c r="H24" s="12">
        <f t="shared" si="2"/>
        <v>72.98</v>
      </c>
      <c r="I24" s="9">
        <v>22</v>
      </c>
      <c r="J24" s="9" t="s">
        <v>13</v>
      </c>
      <c r="K24" s="9"/>
    </row>
    <row r="25" spans="1:11" ht="15.75" customHeight="1">
      <c r="A25" s="9">
        <v>23</v>
      </c>
      <c r="B25" s="10" t="s">
        <v>35</v>
      </c>
      <c r="C25" s="10">
        <v>20030206</v>
      </c>
      <c r="D25" s="11">
        <v>68.25</v>
      </c>
      <c r="E25" s="12">
        <f t="shared" si="0"/>
        <v>27.3</v>
      </c>
      <c r="F25" s="12">
        <v>75.86</v>
      </c>
      <c r="G25" s="12">
        <f t="shared" si="1"/>
        <v>45.516</v>
      </c>
      <c r="H25" s="12">
        <f t="shared" si="2"/>
        <v>72.82</v>
      </c>
      <c r="I25" s="9">
        <v>23</v>
      </c>
      <c r="J25" s="9" t="s">
        <v>13</v>
      </c>
      <c r="K25" s="9"/>
    </row>
    <row r="26" spans="1:11" ht="15.75" customHeight="1">
      <c r="A26" s="9">
        <v>24</v>
      </c>
      <c r="B26" s="10" t="s">
        <v>36</v>
      </c>
      <c r="C26" s="10">
        <v>20030316</v>
      </c>
      <c r="D26" s="11">
        <v>67.5</v>
      </c>
      <c r="E26" s="12">
        <f t="shared" si="0"/>
        <v>27</v>
      </c>
      <c r="F26" s="12">
        <v>75.6</v>
      </c>
      <c r="G26" s="12">
        <f t="shared" si="1"/>
        <v>45.35999999999999</v>
      </c>
      <c r="H26" s="12">
        <f t="shared" si="2"/>
        <v>72.36</v>
      </c>
      <c r="I26" s="9">
        <v>24</v>
      </c>
      <c r="J26" s="9" t="s">
        <v>13</v>
      </c>
      <c r="K26" s="9"/>
    </row>
    <row r="27" spans="1:11" ht="15.75" customHeight="1">
      <c r="A27" s="9">
        <v>25</v>
      </c>
      <c r="B27" s="10" t="s">
        <v>37</v>
      </c>
      <c r="C27" s="10">
        <v>20030403</v>
      </c>
      <c r="D27" s="11">
        <v>70.75</v>
      </c>
      <c r="E27" s="12">
        <f t="shared" si="0"/>
        <v>28.3</v>
      </c>
      <c r="F27" s="12">
        <v>73.22</v>
      </c>
      <c r="G27" s="12">
        <f t="shared" si="1"/>
        <v>43.931999999999995</v>
      </c>
      <c r="H27" s="12">
        <f t="shared" si="2"/>
        <v>72.23</v>
      </c>
      <c r="I27" s="9">
        <v>25</v>
      </c>
      <c r="J27" s="9" t="s">
        <v>13</v>
      </c>
      <c r="K27" s="9"/>
    </row>
    <row r="28" spans="1:11" ht="15.75" customHeight="1">
      <c r="A28" s="9">
        <v>26</v>
      </c>
      <c r="B28" s="10" t="s">
        <v>38</v>
      </c>
      <c r="C28" s="10">
        <v>20030123</v>
      </c>
      <c r="D28" s="11">
        <v>65.5</v>
      </c>
      <c r="E28" s="12">
        <f t="shared" si="0"/>
        <v>26.200000000000003</v>
      </c>
      <c r="F28" s="12">
        <v>76.66</v>
      </c>
      <c r="G28" s="12">
        <f t="shared" si="1"/>
        <v>45.995999999999995</v>
      </c>
      <c r="H28" s="12">
        <f t="shared" si="2"/>
        <v>72.2</v>
      </c>
      <c r="I28" s="9">
        <v>26</v>
      </c>
      <c r="J28" s="9" t="s">
        <v>13</v>
      </c>
      <c r="K28" s="9"/>
    </row>
    <row r="29" spans="1:11" ht="15.75" customHeight="1">
      <c r="A29" s="9">
        <v>27</v>
      </c>
      <c r="B29" s="10" t="s">
        <v>39</v>
      </c>
      <c r="C29" s="10">
        <v>20030306</v>
      </c>
      <c r="D29" s="11">
        <v>67.75</v>
      </c>
      <c r="E29" s="12">
        <f t="shared" si="0"/>
        <v>27.1</v>
      </c>
      <c r="F29" s="12">
        <v>74.9</v>
      </c>
      <c r="G29" s="12">
        <f t="shared" si="1"/>
        <v>44.940000000000005</v>
      </c>
      <c r="H29" s="12">
        <f t="shared" si="2"/>
        <v>72.04</v>
      </c>
      <c r="I29" s="9">
        <v>27</v>
      </c>
      <c r="J29" s="9" t="s">
        <v>13</v>
      </c>
      <c r="K29" s="9"/>
    </row>
    <row r="30" spans="1:11" ht="15.75" customHeight="1">
      <c r="A30" s="9">
        <v>28</v>
      </c>
      <c r="B30" s="10" t="s">
        <v>40</v>
      </c>
      <c r="C30" s="10">
        <v>20030506</v>
      </c>
      <c r="D30" s="11">
        <v>63.75</v>
      </c>
      <c r="E30" s="12">
        <f t="shared" si="0"/>
        <v>25.5</v>
      </c>
      <c r="F30" s="12">
        <v>77.54</v>
      </c>
      <c r="G30" s="12">
        <f t="shared" si="1"/>
        <v>46.524</v>
      </c>
      <c r="H30" s="12">
        <f t="shared" si="2"/>
        <v>72.02</v>
      </c>
      <c r="I30" s="9">
        <v>28</v>
      </c>
      <c r="J30" s="9" t="s">
        <v>13</v>
      </c>
      <c r="K30" s="9"/>
    </row>
    <row r="31" spans="1:11" ht="15.75" customHeight="1">
      <c r="A31" s="9">
        <v>29</v>
      </c>
      <c r="B31" s="10" t="s">
        <v>41</v>
      </c>
      <c r="C31" s="10">
        <v>20030503</v>
      </c>
      <c r="D31" s="11">
        <v>64.75</v>
      </c>
      <c r="E31" s="12">
        <f t="shared" si="0"/>
        <v>25.900000000000002</v>
      </c>
      <c r="F31" s="12">
        <v>76.6</v>
      </c>
      <c r="G31" s="12">
        <f t="shared" si="1"/>
        <v>45.959999999999994</v>
      </c>
      <c r="H31" s="12">
        <f t="shared" si="2"/>
        <v>71.86</v>
      </c>
      <c r="I31" s="9">
        <v>29</v>
      </c>
      <c r="J31" s="9" t="s">
        <v>13</v>
      </c>
      <c r="K31" s="9"/>
    </row>
    <row r="32" spans="1:11" ht="15.75" customHeight="1">
      <c r="A32" s="9">
        <v>30</v>
      </c>
      <c r="B32" s="10" t="s">
        <v>42</v>
      </c>
      <c r="C32" s="10">
        <v>20030524</v>
      </c>
      <c r="D32" s="11">
        <v>69.25</v>
      </c>
      <c r="E32" s="12">
        <f t="shared" si="0"/>
        <v>27.700000000000003</v>
      </c>
      <c r="F32" s="12">
        <v>73.5</v>
      </c>
      <c r="G32" s="12">
        <f t="shared" si="1"/>
        <v>44.1</v>
      </c>
      <c r="H32" s="12">
        <f t="shared" si="2"/>
        <v>71.8</v>
      </c>
      <c r="I32" s="9">
        <v>30</v>
      </c>
      <c r="J32" s="9" t="s">
        <v>13</v>
      </c>
      <c r="K32" s="9"/>
    </row>
    <row r="33" spans="1:11" ht="15.75" customHeight="1">
      <c r="A33" s="9">
        <v>31</v>
      </c>
      <c r="B33" s="10" t="s">
        <v>43</v>
      </c>
      <c r="C33" s="10">
        <v>20030426</v>
      </c>
      <c r="D33" s="11">
        <v>67.25</v>
      </c>
      <c r="E33" s="12">
        <f t="shared" si="0"/>
        <v>26.900000000000002</v>
      </c>
      <c r="F33" s="12">
        <v>74.8</v>
      </c>
      <c r="G33" s="12">
        <f t="shared" si="1"/>
        <v>44.879999999999995</v>
      </c>
      <c r="H33" s="12">
        <f t="shared" si="2"/>
        <v>71.78</v>
      </c>
      <c r="I33" s="9">
        <v>31</v>
      </c>
      <c r="J33" s="9" t="s">
        <v>44</v>
      </c>
      <c r="K33" s="9"/>
    </row>
    <row r="34" spans="1:11" ht="15.75" customHeight="1">
      <c r="A34" s="9">
        <v>32</v>
      </c>
      <c r="B34" s="10" t="s">
        <v>45</v>
      </c>
      <c r="C34" s="10">
        <v>20030313</v>
      </c>
      <c r="D34" s="11">
        <v>68.75</v>
      </c>
      <c r="E34" s="12">
        <f t="shared" si="0"/>
        <v>27.5</v>
      </c>
      <c r="F34" s="12">
        <v>73.78</v>
      </c>
      <c r="G34" s="12">
        <f t="shared" si="1"/>
        <v>44.268</v>
      </c>
      <c r="H34" s="12">
        <f t="shared" si="2"/>
        <v>71.77</v>
      </c>
      <c r="I34" s="9">
        <v>32</v>
      </c>
      <c r="J34" s="9" t="s">
        <v>44</v>
      </c>
      <c r="K34" s="9"/>
    </row>
    <row r="35" spans="1:11" ht="15.75" customHeight="1">
      <c r="A35" s="9">
        <v>33</v>
      </c>
      <c r="B35" s="10" t="s">
        <v>46</v>
      </c>
      <c r="C35" s="10">
        <v>20030504</v>
      </c>
      <c r="D35" s="11">
        <v>67.5</v>
      </c>
      <c r="E35" s="12">
        <f t="shared" si="0"/>
        <v>27</v>
      </c>
      <c r="F35" s="12">
        <v>74.26</v>
      </c>
      <c r="G35" s="12">
        <f t="shared" si="1"/>
        <v>44.556000000000004</v>
      </c>
      <c r="H35" s="12">
        <f t="shared" si="2"/>
        <v>71.56</v>
      </c>
      <c r="I35" s="9">
        <v>33</v>
      </c>
      <c r="J35" s="9" t="s">
        <v>44</v>
      </c>
      <c r="K35" s="9"/>
    </row>
    <row r="36" spans="1:11" ht="15.75" customHeight="1">
      <c r="A36" s="9">
        <v>34</v>
      </c>
      <c r="B36" s="10" t="s">
        <v>47</v>
      </c>
      <c r="C36" s="10">
        <v>20030201</v>
      </c>
      <c r="D36" s="11">
        <v>67.5</v>
      </c>
      <c r="E36" s="12">
        <f t="shared" si="0"/>
        <v>27</v>
      </c>
      <c r="F36" s="12">
        <v>73.8</v>
      </c>
      <c r="G36" s="12">
        <f t="shared" si="1"/>
        <v>44.279999999999994</v>
      </c>
      <c r="H36" s="12">
        <f t="shared" si="2"/>
        <v>71.28</v>
      </c>
      <c r="I36" s="9">
        <v>34</v>
      </c>
      <c r="J36" s="9" t="s">
        <v>44</v>
      </c>
      <c r="K36" s="9"/>
    </row>
    <row r="37" spans="1:11" ht="15.75" customHeight="1">
      <c r="A37" s="9">
        <v>35</v>
      </c>
      <c r="B37" s="10" t="s">
        <v>48</v>
      </c>
      <c r="C37" s="10">
        <v>20030614</v>
      </c>
      <c r="D37" s="11">
        <v>70.25</v>
      </c>
      <c r="E37" s="12">
        <f t="shared" si="0"/>
        <v>28.1</v>
      </c>
      <c r="F37" s="12">
        <v>71.34</v>
      </c>
      <c r="G37" s="12">
        <f t="shared" si="1"/>
        <v>42.804</v>
      </c>
      <c r="H37" s="12">
        <f t="shared" si="2"/>
        <v>70.9</v>
      </c>
      <c r="I37" s="9">
        <v>35</v>
      </c>
      <c r="J37" s="9" t="s">
        <v>44</v>
      </c>
      <c r="K37" s="9"/>
    </row>
    <row r="38" spans="1:11" ht="15.75" customHeight="1">
      <c r="A38" s="9">
        <v>36</v>
      </c>
      <c r="B38" s="10" t="s">
        <v>49</v>
      </c>
      <c r="C38" s="10">
        <v>20030530</v>
      </c>
      <c r="D38" s="11">
        <v>68.25</v>
      </c>
      <c r="E38" s="12">
        <f t="shared" si="0"/>
        <v>27.3</v>
      </c>
      <c r="F38" s="12">
        <v>72.62</v>
      </c>
      <c r="G38" s="12">
        <f t="shared" si="1"/>
        <v>43.572</v>
      </c>
      <c r="H38" s="12">
        <f t="shared" si="2"/>
        <v>70.87</v>
      </c>
      <c r="I38" s="9">
        <v>36</v>
      </c>
      <c r="J38" s="9" t="s">
        <v>44</v>
      </c>
      <c r="K38" s="9"/>
    </row>
    <row r="39" spans="1:11" ht="15.75" customHeight="1">
      <c r="A39" s="9">
        <v>37</v>
      </c>
      <c r="B39" s="10" t="s">
        <v>50</v>
      </c>
      <c r="C39" s="10">
        <v>20030113</v>
      </c>
      <c r="D39" s="11">
        <v>64.25</v>
      </c>
      <c r="E39" s="12">
        <f t="shared" si="0"/>
        <v>25.700000000000003</v>
      </c>
      <c r="F39" s="12">
        <v>75</v>
      </c>
      <c r="G39" s="12">
        <f t="shared" si="1"/>
        <v>45</v>
      </c>
      <c r="H39" s="12">
        <f t="shared" si="2"/>
        <v>70.7</v>
      </c>
      <c r="I39" s="9">
        <v>37</v>
      </c>
      <c r="J39" s="9" t="s">
        <v>44</v>
      </c>
      <c r="K39" s="9"/>
    </row>
    <row r="40" spans="1:11" ht="15.75" customHeight="1">
      <c r="A40" s="9">
        <v>38</v>
      </c>
      <c r="B40" s="10" t="s">
        <v>51</v>
      </c>
      <c r="C40" s="10">
        <v>20030219</v>
      </c>
      <c r="D40" s="11">
        <v>65.25</v>
      </c>
      <c r="E40" s="12">
        <f t="shared" si="0"/>
        <v>26.1</v>
      </c>
      <c r="F40" s="12">
        <v>73.82</v>
      </c>
      <c r="G40" s="12">
        <f t="shared" si="1"/>
        <v>44.291999999999994</v>
      </c>
      <c r="H40" s="12">
        <f t="shared" si="2"/>
        <v>70.39</v>
      </c>
      <c r="I40" s="9">
        <v>38</v>
      </c>
      <c r="J40" s="9" t="s">
        <v>44</v>
      </c>
      <c r="K40" s="9"/>
    </row>
    <row r="41" spans="1:11" ht="15.75" customHeight="1">
      <c r="A41" s="9">
        <v>39</v>
      </c>
      <c r="B41" s="10" t="s">
        <v>52</v>
      </c>
      <c r="C41" s="10">
        <v>20030505</v>
      </c>
      <c r="D41" s="11">
        <v>66.5</v>
      </c>
      <c r="E41" s="12">
        <f t="shared" si="0"/>
        <v>26.6</v>
      </c>
      <c r="F41" s="12">
        <v>72.86</v>
      </c>
      <c r="G41" s="12">
        <f t="shared" si="1"/>
        <v>43.716</v>
      </c>
      <c r="H41" s="12">
        <f t="shared" si="2"/>
        <v>70.32</v>
      </c>
      <c r="I41" s="9">
        <v>39</v>
      </c>
      <c r="J41" s="9" t="s">
        <v>44</v>
      </c>
      <c r="K41" s="9"/>
    </row>
    <row r="42" spans="1:11" ht="15.75" customHeight="1">
      <c r="A42" s="9">
        <v>40</v>
      </c>
      <c r="B42" s="10" t="s">
        <v>53</v>
      </c>
      <c r="C42" s="10">
        <v>20030211</v>
      </c>
      <c r="D42" s="11">
        <v>62.75</v>
      </c>
      <c r="E42" s="12">
        <f t="shared" si="0"/>
        <v>25.1</v>
      </c>
      <c r="F42" s="12">
        <v>75.2</v>
      </c>
      <c r="G42" s="12">
        <f t="shared" si="1"/>
        <v>45.12</v>
      </c>
      <c r="H42" s="12">
        <f t="shared" si="2"/>
        <v>70.22</v>
      </c>
      <c r="I42" s="9">
        <v>40</v>
      </c>
      <c r="J42" s="9" t="s">
        <v>44</v>
      </c>
      <c r="K42" s="9"/>
    </row>
    <row r="43" spans="1:11" ht="15.75" customHeight="1">
      <c r="A43" s="9">
        <v>41</v>
      </c>
      <c r="B43" s="10" t="s">
        <v>54</v>
      </c>
      <c r="C43" s="10">
        <v>20030216</v>
      </c>
      <c r="D43" s="11">
        <v>65.25</v>
      </c>
      <c r="E43" s="12">
        <f t="shared" si="0"/>
        <v>26.1</v>
      </c>
      <c r="F43" s="12">
        <v>73.4</v>
      </c>
      <c r="G43" s="12">
        <f t="shared" si="1"/>
        <v>44.04</v>
      </c>
      <c r="H43" s="12">
        <f t="shared" si="2"/>
        <v>70.14</v>
      </c>
      <c r="I43" s="9">
        <v>41</v>
      </c>
      <c r="J43" s="9" t="s">
        <v>44</v>
      </c>
      <c r="K43" s="9"/>
    </row>
    <row r="44" spans="1:11" ht="15.75" customHeight="1">
      <c r="A44" s="9">
        <v>42</v>
      </c>
      <c r="B44" s="10" t="s">
        <v>55</v>
      </c>
      <c r="C44" s="10">
        <v>20030318</v>
      </c>
      <c r="D44" s="11">
        <v>64.5</v>
      </c>
      <c r="E44" s="12">
        <f t="shared" si="0"/>
        <v>25.8</v>
      </c>
      <c r="F44" s="12">
        <v>73.8</v>
      </c>
      <c r="G44" s="12">
        <f t="shared" si="1"/>
        <v>44.279999999999994</v>
      </c>
      <c r="H44" s="12">
        <f t="shared" si="2"/>
        <v>70.08</v>
      </c>
      <c r="I44" s="9">
        <v>42</v>
      </c>
      <c r="J44" s="9" t="s">
        <v>44</v>
      </c>
      <c r="K44" s="9"/>
    </row>
    <row r="45" spans="1:11" ht="15.75" customHeight="1">
      <c r="A45" s="9">
        <v>43</v>
      </c>
      <c r="B45" s="10" t="s">
        <v>56</v>
      </c>
      <c r="C45" s="10">
        <v>20030126</v>
      </c>
      <c r="D45" s="11">
        <v>63.75</v>
      </c>
      <c r="E45" s="12">
        <f t="shared" si="0"/>
        <v>25.5</v>
      </c>
      <c r="F45" s="12">
        <v>74.26</v>
      </c>
      <c r="G45" s="12">
        <f t="shared" si="1"/>
        <v>44.556000000000004</v>
      </c>
      <c r="H45" s="12">
        <f t="shared" si="2"/>
        <v>70.06</v>
      </c>
      <c r="I45" s="9">
        <v>43</v>
      </c>
      <c r="J45" s="9" t="s">
        <v>44</v>
      </c>
      <c r="K45" s="9"/>
    </row>
    <row r="46" spans="1:11" ht="15.75" customHeight="1">
      <c r="A46" s="9">
        <v>44</v>
      </c>
      <c r="B46" s="10" t="s">
        <v>57</v>
      </c>
      <c r="C46" s="10">
        <v>20030324</v>
      </c>
      <c r="D46" s="11">
        <v>64.25</v>
      </c>
      <c r="E46" s="12">
        <f t="shared" si="0"/>
        <v>25.700000000000003</v>
      </c>
      <c r="F46" s="12">
        <v>73.84</v>
      </c>
      <c r="G46" s="12">
        <f t="shared" si="1"/>
        <v>44.304</v>
      </c>
      <c r="H46" s="12">
        <f t="shared" si="2"/>
        <v>70</v>
      </c>
      <c r="I46" s="9">
        <v>44</v>
      </c>
      <c r="J46" s="9" t="s">
        <v>44</v>
      </c>
      <c r="K46" s="9"/>
    </row>
    <row r="47" spans="1:11" ht="15.75" customHeight="1">
      <c r="A47" s="9">
        <v>45</v>
      </c>
      <c r="B47" s="10" t="s">
        <v>58</v>
      </c>
      <c r="C47" s="10">
        <v>20030114</v>
      </c>
      <c r="D47" s="11">
        <v>64.75</v>
      </c>
      <c r="E47" s="12">
        <f t="shared" si="0"/>
        <v>25.900000000000002</v>
      </c>
      <c r="F47" s="12">
        <v>73.42</v>
      </c>
      <c r="G47" s="12">
        <f t="shared" si="1"/>
        <v>44.052</v>
      </c>
      <c r="H47" s="12">
        <f t="shared" si="2"/>
        <v>69.95</v>
      </c>
      <c r="I47" s="9">
        <v>45</v>
      </c>
      <c r="J47" s="9" t="s">
        <v>44</v>
      </c>
      <c r="K47" s="9"/>
    </row>
    <row r="48" spans="1:11" ht="15.75" customHeight="1">
      <c r="A48" s="9">
        <v>46</v>
      </c>
      <c r="B48" s="10" t="s">
        <v>59</v>
      </c>
      <c r="C48" s="10">
        <v>20030610</v>
      </c>
      <c r="D48" s="11">
        <v>63.75</v>
      </c>
      <c r="E48" s="12">
        <f t="shared" si="0"/>
        <v>25.5</v>
      </c>
      <c r="F48" s="12">
        <v>74.04</v>
      </c>
      <c r="G48" s="12">
        <f t="shared" si="1"/>
        <v>44.424</v>
      </c>
      <c r="H48" s="12">
        <f t="shared" si="2"/>
        <v>69.92</v>
      </c>
      <c r="I48" s="9">
        <v>46</v>
      </c>
      <c r="J48" s="9" t="s">
        <v>44</v>
      </c>
      <c r="K48" s="9"/>
    </row>
    <row r="49" spans="1:11" ht="15.75" customHeight="1">
      <c r="A49" s="9">
        <v>47</v>
      </c>
      <c r="B49" s="10" t="s">
        <v>60</v>
      </c>
      <c r="C49" s="10">
        <v>20030428</v>
      </c>
      <c r="D49" s="11">
        <v>62.25</v>
      </c>
      <c r="E49" s="12">
        <f t="shared" si="0"/>
        <v>24.900000000000002</v>
      </c>
      <c r="F49" s="12">
        <v>74.8</v>
      </c>
      <c r="G49" s="12">
        <f t="shared" si="1"/>
        <v>44.879999999999995</v>
      </c>
      <c r="H49" s="12">
        <f t="shared" si="2"/>
        <v>69.78</v>
      </c>
      <c r="I49" s="9">
        <v>47</v>
      </c>
      <c r="J49" s="9" t="s">
        <v>44</v>
      </c>
      <c r="K49" s="9"/>
    </row>
    <row r="50" spans="1:11" ht="15.75" customHeight="1">
      <c r="A50" s="9">
        <v>48</v>
      </c>
      <c r="B50" s="10" t="s">
        <v>61</v>
      </c>
      <c r="C50" s="10">
        <v>20030325</v>
      </c>
      <c r="D50" s="11">
        <v>61.25</v>
      </c>
      <c r="E50" s="12">
        <f t="shared" si="0"/>
        <v>24.5</v>
      </c>
      <c r="F50" s="12">
        <v>75.3</v>
      </c>
      <c r="G50" s="12">
        <f t="shared" si="1"/>
        <v>45.18</v>
      </c>
      <c r="H50" s="12">
        <f t="shared" si="2"/>
        <v>69.68</v>
      </c>
      <c r="I50" s="9">
        <v>48</v>
      </c>
      <c r="J50" s="9" t="s">
        <v>44</v>
      </c>
      <c r="K50" s="9"/>
    </row>
    <row r="51" spans="1:11" ht="15.75" customHeight="1">
      <c r="A51" s="9">
        <v>49</v>
      </c>
      <c r="B51" s="10" t="s">
        <v>62</v>
      </c>
      <c r="C51" s="10">
        <v>20030314</v>
      </c>
      <c r="D51" s="11">
        <v>59.25</v>
      </c>
      <c r="E51" s="12">
        <f t="shared" si="0"/>
        <v>23.700000000000003</v>
      </c>
      <c r="F51" s="12">
        <v>75.8</v>
      </c>
      <c r="G51" s="12">
        <f t="shared" si="1"/>
        <v>45.48</v>
      </c>
      <c r="H51" s="12">
        <f t="shared" si="2"/>
        <v>69.18</v>
      </c>
      <c r="I51" s="9">
        <v>49</v>
      </c>
      <c r="J51" s="9" t="s">
        <v>44</v>
      </c>
      <c r="K51" s="9"/>
    </row>
    <row r="52" spans="1:11" ht="15.75" customHeight="1">
      <c r="A52" s="9">
        <v>50</v>
      </c>
      <c r="B52" s="10" t="s">
        <v>63</v>
      </c>
      <c r="C52" s="10">
        <v>20030416</v>
      </c>
      <c r="D52" s="11">
        <v>60.75</v>
      </c>
      <c r="E52" s="12">
        <f t="shared" si="0"/>
        <v>24.3</v>
      </c>
      <c r="F52" s="12">
        <v>74.4</v>
      </c>
      <c r="G52" s="12">
        <f t="shared" si="1"/>
        <v>44.64</v>
      </c>
      <c r="H52" s="12">
        <f t="shared" si="2"/>
        <v>68.94</v>
      </c>
      <c r="I52" s="9">
        <v>50</v>
      </c>
      <c r="J52" s="9" t="s">
        <v>44</v>
      </c>
      <c r="K52" s="9"/>
    </row>
    <row r="53" spans="1:11" ht="15.75" customHeight="1">
      <c r="A53" s="9">
        <v>51</v>
      </c>
      <c r="B53" s="10" t="s">
        <v>64</v>
      </c>
      <c r="C53" s="10">
        <v>20030227</v>
      </c>
      <c r="D53" s="11">
        <v>60.25</v>
      </c>
      <c r="E53" s="12">
        <f t="shared" si="0"/>
        <v>24.1</v>
      </c>
      <c r="F53" s="12">
        <v>73.8</v>
      </c>
      <c r="G53" s="12">
        <f t="shared" si="1"/>
        <v>44.279999999999994</v>
      </c>
      <c r="H53" s="12">
        <f t="shared" si="2"/>
        <v>68.38</v>
      </c>
      <c r="I53" s="9">
        <v>51</v>
      </c>
      <c r="J53" s="9" t="s">
        <v>44</v>
      </c>
      <c r="K53" s="9"/>
    </row>
    <row r="54" spans="1:11" ht="15.75" customHeight="1">
      <c r="A54" s="9">
        <v>52</v>
      </c>
      <c r="B54" s="10" t="s">
        <v>65</v>
      </c>
      <c r="C54" s="10">
        <v>20030608</v>
      </c>
      <c r="D54" s="11">
        <v>58.75</v>
      </c>
      <c r="E54" s="12">
        <f t="shared" si="0"/>
        <v>23.5</v>
      </c>
      <c r="F54" s="12">
        <v>74.16</v>
      </c>
      <c r="G54" s="12">
        <f t="shared" si="1"/>
        <v>44.495999999999995</v>
      </c>
      <c r="H54" s="12">
        <f t="shared" si="2"/>
        <v>68</v>
      </c>
      <c r="I54" s="9">
        <v>52</v>
      </c>
      <c r="J54" s="9" t="s">
        <v>44</v>
      </c>
      <c r="K54" s="9"/>
    </row>
    <row r="55" spans="1:11" ht="15.75" customHeight="1">
      <c r="A55" s="9">
        <v>53</v>
      </c>
      <c r="B55" s="10" t="s">
        <v>66</v>
      </c>
      <c r="C55" s="10">
        <v>20030517</v>
      </c>
      <c r="D55" s="11">
        <v>59.5</v>
      </c>
      <c r="E55" s="12">
        <f t="shared" si="0"/>
        <v>23.8</v>
      </c>
      <c r="F55" s="12">
        <v>73.22</v>
      </c>
      <c r="G55" s="12">
        <f t="shared" si="1"/>
        <v>43.931999999999995</v>
      </c>
      <c r="H55" s="12">
        <f t="shared" si="2"/>
        <v>67.73</v>
      </c>
      <c r="I55" s="9">
        <v>53</v>
      </c>
      <c r="J55" s="9" t="s">
        <v>44</v>
      </c>
      <c r="K55" s="9"/>
    </row>
    <row r="56" spans="1:11" ht="15.75" customHeight="1">
      <c r="A56" s="9">
        <v>54</v>
      </c>
      <c r="B56" s="10" t="s">
        <v>67</v>
      </c>
      <c r="C56" s="10">
        <v>20030424</v>
      </c>
      <c r="D56" s="11">
        <v>57.75</v>
      </c>
      <c r="E56" s="12">
        <f t="shared" si="0"/>
        <v>23.1</v>
      </c>
      <c r="F56" s="12">
        <v>74.2</v>
      </c>
      <c r="G56" s="12">
        <f t="shared" si="1"/>
        <v>44.52</v>
      </c>
      <c r="H56" s="12">
        <f t="shared" si="2"/>
        <v>67.62</v>
      </c>
      <c r="I56" s="9">
        <v>54</v>
      </c>
      <c r="J56" s="9" t="s">
        <v>44</v>
      </c>
      <c r="K56" s="9"/>
    </row>
    <row r="57" spans="1:11" ht="15.75" customHeight="1">
      <c r="A57" s="9">
        <v>55</v>
      </c>
      <c r="B57" s="10" t="s">
        <v>68</v>
      </c>
      <c r="C57" s="10">
        <v>20030112</v>
      </c>
      <c r="D57" s="11">
        <v>57</v>
      </c>
      <c r="E57" s="12">
        <f t="shared" si="0"/>
        <v>22.8</v>
      </c>
      <c r="F57" s="12">
        <v>74.22</v>
      </c>
      <c r="G57" s="12">
        <f t="shared" si="1"/>
        <v>44.532</v>
      </c>
      <c r="H57" s="12">
        <f t="shared" si="2"/>
        <v>67.33</v>
      </c>
      <c r="I57" s="9">
        <v>55</v>
      </c>
      <c r="J57" s="9" t="s">
        <v>44</v>
      </c>
      <c r="K57" s="9"/>
    </row>
    <row r="58" spans="1:11" ht="15.75" customHeight="1">
      <c r="A58" s="9">
        <v>56</v>
      </c>
      <c r="B58" s="10" t="s">
        <v>69</v>
      </c>
      <c r="C58" s="10">
        <v>20030213</v>
      </c>
      <c r="D58" s="11">
        <v>60.75</v>
      </c>
      <c r="E58" s="12">
        <f t="shared" si="0"/>
        <v>24.3</v>
      </c>
      <c r="F58" s="12">
        <v>71.46</v>
      </c>
      <c r="G58" s="12">
        <f t="shared" si="1"/>
        <v>42.876</v>
      </c>
      <c r="H58" s="12">
        <f t="shared" si="2"/>
        <v>67.18</v>
      </c>
      <c r="I58" s="9">
        <v>56</v>
      </c>
      <c r="J58" s="9" t="s">
        <v>44</v>
      </c>
      <c r="K58" s="9"/>
    </row>
    <row r="59" spans="1:11" ht="15.75" customHeight="1">
      <c r="A59" s="9">
        <v>57</v>
      </c>
      <c r="B59" s="10" t="s">
        <v>70</v>
      </c>
      <c r="C59" s="10">
        <v>20030130</v>
      </c>
      <c r="D59" s="11">
        <v>58</v>
      </c>
      <c r="E59" s="12">
        <f t="shared" si="0"/>
        <v>23.200000000000003</v>
      </c>
      <c r="F59" s="12">
        <v>72.76</v>
      </c>
      <c r="G59" s="12">
        <f t="shared" si="1"/>
        <v>43.656</v>
      </c>
      <c r="H59" s="12">
        <f t="shared" si="2"/>
        <v>66.86</v>
      </c>
      <c r="I59" s="9">
        <v>57</v>
      </c>
      <c r="J59" s="9" t="s">
        <v>44</v>
      </c>
      <c r="K59" s="9"/>
    </row>
    <row r="60" spans="1:11" ht="15.75" customHeight="1">
      <c r="A60" s="9">
        <v>58</v>
      </c>
      <c r="B60" s="10" t="s">
        <v>71</v>
      </c>
      <c r="C60" s="10">
        <v>20030525</v>
      </c>
      <c r="D60" s="11">
        <v>54</v>
      </c>
      <c r="E60" s="12">
        <f t="shared" si="0"/>
        <v>21.6</v>
      </c>
      <c r="F60" s="12">
        <v>75.2</v>
      </c>
      <c r="G60" s="12">
        <f t="shared" si="1"/>
        <v>45.12</v>
      </c>
      <c r="H60" s="12">
        <f t="shared" si="2"/>
        <v>66.72</v>
      </c>
      <c r="I60" s="9">
        <v>58</v>
      </c>
      <c r="J60" s="9" t="s">
        <v>44</v>
      </c>
      <c r="K60" s="9"/>
    </row>
    <row r="61" spans="1:11" ht="15.75" customHeight="1">
      <c r="A61" s="9">
        <v>59</v>
      </c>
      <c r="B61" s="10" t="s">
        <v>72</v>
      </c>
      <c r="C61" s="10">
        <v>20030329</v>
      </c>
      <c r="D61" s="11">
        <v>57</v>
      </c>
      <c r="E61" s="12">
        <f t="shared" si="0"/>
        <v>22.8</v>
      </c>
      <c r="F61" s="12">
        <v>73</v>
      </c>
      <c r="G61" s="12">
        <f t="shared" si="1"/>
        <v>43.8</v>
      </c>
      <c r="H61" s="12">
        <f t="shared" si="2"/>
        <v>66.6</v>
      </c>
      <c r="I61" s="9">
        <v>59</v>
      </c>
      <c r="J61" s="9" t="s">
        <v>44</v>
      </c>
      <c r="K61" s="9"/>
    </row>
    <row r="62" spans="1:11" ht="15.75" customHeight="1">
      <c r="A62" s="9">
        <v>60</v>
      </c>
      <c r="B62" s="10" t="s">
        <v>73</v>
      </c>
      <c r="C62" s="10">
        <v>20030516</v>
      </c>
      <c r="D62" s="11">
        <v>55.25</v>
      </c>
      <c r="E62" s="12">
        <f t="shared" si="0"/>
        <v>22.1</v>
      </c>
      <c r="F62" s="12">
        <v>73.82</v>
      </c>
      <c r="G62" s="12">
        <f t="shared" si="1"/>
        <v>44.291999999999994</v>
      </c>
      <c r="H62" s="12">
        <f t="shared" si="2"/>
        <v>66.39</v>
      </c>
      <c r="I62" s="9">
        <v>60</v>
      </c>
      <c r="J62" s="9" t="s">
        <v>44</v>
      </c>
      <c r="K62" s="9"/>
    </row>
    <row r="63" spans="1:11" ht="15.75" customHeight="1">
      <c r="A63" s="9">
        <v>61</v>
      </c>
      <c r="B63" s="10" t="s">
        <v>74</v>
      </c>
      <c r="C63" s="10">
        <v>20030607</v>
      </c>
      <c r="D63" s="11">
        <v>58.25</v>
      </c>
      <c r="E63" s="12">
        <f t="shared" si="0"/>
        <v>23.3</v>
      </c>
      <c r="F63" s="12">
        <v>71.8</v>
      </c>
      <c r="G63" s="12">
        <f t="shared" si="1"/>
        <v>43.08</v>
      </c>
      <c r="H63" s="12">
        <f t="shared" si="2"/>
        <v>66.38</v>
      </c>
      <c r="I63" s="9">
        <v>61</v>
      </c>
      <c r="J63" s="9" t="s">
        <v>44</v>
      </c>
      <c r="K63" s="9"/>
    </row>
    <row r="64" spans="1:11" ht="15.75" customHeight="1">
      <c r="A64" s="9">
        <v>62</v>
      </c>
      <c r="B64" s="10" t="s">
        <v>75</v>
      </c>
      <c r="C64" s="10">
        <v>20030513</v>
      </c>
      <c r="D64" s="11">
        <v>58.75</v>
      </c>
      <c r="E64" s="12">
        <f t="shared" si="0"/>
        <v>23.5</v>
      </c>
      <c r="F64" s="12">
        <v>71.46</v>
      </c>
      <c r="G64" s="12">
        <f t="shared" si="1"/>
        <v>42.876</v>
      </c>
      <c r="H64" s="12">
        <f t="shared" si="2"/>
        <v>66.38</v>
      </c>
      <c r="I64" s="9">
        <v>61</v>
      </c>
      <c r="J64" s="9" t="s">
        <v>44</v>
      </c>
      <c r="K64" s="9"/>
    </row>
    <row r="65" spans="1:11" ht="15.75" customHeight="1">
      <c r="A65" s="9">
        <v>63</v>
      </c>
      <c r="B65" s="10" t="s">
        <v>76</v>
      </c>
      <c r="C65" s="10">
        <v>20030421</v>
      </c>
      <c r="D65" s="11">
        <v>53.25</v>
      </c>
      <c r="E65" s="12">
        <f t="shared" si="0"/>
        <v>21.3</v>
      </c>
      <c r="F65" s="12">
        <v>74.42</v>
      </c>
      <c r="G65" s="12">
        <f t="shared" si="1"/>
        <v>44.652</v>
      </c>
      <c r="H65" s="12">
        <f t="shared" si="2"/>
        <v>65.95</v>
      </c>
      <c r="I65" s="9">
        <v>63</v>
      </c>
      <c r="J65" s="9" t="s">
        <v>44</v>
      </c>
      <c r="K65" s="9"/>
    </row>
    <row r="66" spans="1:11" ht="15.75" customHeight="1">
      <c r="A66" s="9">
        <v>64</v>
      </c>
      <c r="B66" s="10" t="s">
        <v>77</v>
      </c>
      <c r="C66" s="10">
        <v>20030511</v>
      </c>
      <c r="D66" s="11">
        <v>57</v>
      </c>
      <c r="E66" s="12">
        <f t="shared" si="0"/>
        <v>22.8</v>
      </c>
      <c r="F66" s="12">
        <v>71.58</v>
      </c>
      <c r="G66" s="12">
        <f t="shared" si="1"/>
        <v>42.948</v>
      </c>
      <c r="H66" s="12">
        <f t="shared" si="2"/>
        <v>65.75</v>
      </c>
      <c r="I66" s="9">
        <v>64</v>
      </c>
      <c r="J66" s="9" t="s">
        <v>44</v>
      </c>
      <c r="K66" s="9"/>
    </row>
    <row r="67" spans="1:11" ht="15.75" customHeight="1">
      <c r="A67" s="9">
        <v>65</v>
      </c>
      <c r="B67" s="10" t="s">
        <v>78</v>
      </c>
      <c r="C67" s="10">
        <v>20030514</v>
      </c>
      <c r="D67" s="11">
        <v>52.75</v>
      </c>
      <c r="E67" s="12">
        <f aca="true" t="shared" si="3" ref="E67:E121">SUM(D67*40%)</f>
        <v>21.1</v>
      </c>
      <c r="F67" s="12">
        <v>74.02</v>
      </c>
      <c r="G67" s="12">
        <f aca="true" t="shared" si="4" ref="G67:G77">SUM(F67*60%)</f>
        <v>44.412</v>
      </c>
      <c r="H67" s="12">
        <f aca="true" t="shared" si="5" ref="H67:H121">ROUND(E67+G67,2)</f>
        <v>65.51</v>
      </c>
      <c r="I67" s="9">
        <v>65</v>
      </c>
      <c r="J67" s="9" t="s">
        <v>44</v>
      </c>
      <c r="K67" s="9"/>
    </row>
    <row r="68" spans="1:11" ht="15.75" customHeight="1">
      <c r="A68" s="9">
        <v>66</v>
      </c>
      <c r="B68" s="10" t="s">
        <v>79</v>
      </c>
      <c r="C68" s="10">
        <v>20030613</v>
      </c>
      <c r="D68" s="11">
        <v>50.75</v>
      </c>
      <c r="E68" s="12">
        <f t="shared" si="3"/>
        <v>20.3</v>
      </c>
      <c r="F68" s="12">
        <v>74.6</v>
      </c>
      <c r="G68" s="12">
        <f t="shared" si="4"/>
        <v>44.76</v>
      </c>
      <c r="H68" s="12">
        <f t="shared" si="5"/>
        <v>65.06</v>
      </c>
      <c r="I68" s="9">
        <v>66</v>
      </c>
      <c r="J68" s="9" t="s">
        <v>44</v>
      </c>
      <c r="K68" s="9"/>
    </row>
    <row r="69" spans="1:11" ht="15.75" customHeight="1">
      <c r="A69" s="9">
        <v>67</v>
      </c>
      <c r="B69" s="10" t="s">
        <v>80</v>
      </c>
      <c r="C69" s="10">
        <v>20030520</v>
      </c>
      <c r="D69" s="11">
        <v>51.75</v>
      </c>
      <c r="E69" s="12">
        <f t="shared" si="3"/>
        <v>20.700000000000003</v>
      </c>
      <c r="F69" s="12">
        <v>73.72</v>
      </c>
      <c r="G69" s="12">
        <f t="shared" si="4"/>
        <v>44.232</v>
      </c>
      <c r="H69" s="12">
        <f t="shared" si="5"/>
        <v>64.93</v>
      </c>
      <c r="I69" s="9">
        <v>67</v>
      </c>
      <c r="J69" s="9" t="s">
        <v>44</v>
      </c>
      <c r="K69" s="9"/>
    </row>
    <row r="70" spans="1:11" ht="15.75" customHeight="1">
      <c r="A70" s="9">
        <v>68</v>
      </c>
      <c r="B70" s="10" t="s">
        <v>81</v>
      </c>
      <c r="C70" s="10">
        <v>20030328</v>
      </c>
      <c r="D70" s="11">
        <v>66.5</v>
      </c>
      <c r="E70" s="12">
        <f t="shared" si="3"/>
        <v>26.6</v>
      </c>
      <c r="F70" s="12">
        <v>63.8</v>
      </c>
      <c r="G70" s="12">
        <f t="shared" si="4"/>
        <v>38.279999999999994</v>
      </c>
      <c r="H70" s="12">
        <f t="shared" si="5"/>
        <v>64.88</v>
      </c>
      <c r="I70" s="9">
        <v>68</v>
      </c>
      <c r="J70" s="9" t="s">
        <v>44</v>
      </c>
      <c r="K70" s="9"/>
    </row>
    <row r="71" spans="1:11" ht="15.75" customHeight="1">
      <c r="A71" s="9">
        <v>69</v>
      </c>
      <c r="B71" s="10" t="s">
        <v>82</v>
      </c>
      <c r="C71" s="10">
        <v>20030204</v>
      </c>
      <c r="D71" s="11">
        <v>57</v>
      </c>
      <c r="E71" s="12">
        <f t="shared" si="3"/>
        <v>22.8</v>
      </c>
      <c r="F71" s="12">
        <v>69.94</v>
      </c>
      <c r="G71" s="12">
        <f t="shared" si="4"/>
        <v>41.964</v>
      </c>
      <c r="H71" s="12">
        <f t="shared" si="5"/>
        <v>64.76</v>
      </c>
      <c r="I71" s="9">
        <v>69</v>
      </c>
      <c r="J71" s="9" t="s">
        <v>44</v>
      </c>
      <c r="K71" s="9"/>
    </row>
    <row r="72" spans="1:11" ht="15.75" customHeight="1">
      <c r="A72" s="9">
        <v>70</v>
      </c>
      <c r="B72" s="10" t="s">
        <v>83</v>
      </c>
      <c r="C72" s="10">
        <v>20030605</v>
      </c>
      <c r="D72" s="11">
        <v>52.5</v>
      </c>
      <c r="E72" s="12">
        <f t="shared" si="3"/>
        <v>21</v>
      </c>
      <c r="F72" s="12">
        <v>72.6</v>
      </c>
      <c r="G72" s="12">
        <f t="shared" si="4"/>
        <v>43.559999999999995</v>
      </c>
      <c r="H72" s="12">
        <f t="shared" si="5"/>
        <v>64.56</v>
      </c>
      <c r="I72" s="9">
        <v>70</v>
      </c>
      <c r="J72" s="9" t="s">
        <v>44</v>
      </c>
      <c r="K72" s="9"/>
    </row>
    <row r="73" spans="1:11" ht="15.75" customHeight="1">
      <c r="A73" s="9">
        <v>71</v>
      </c>
      <c r="B73" s="10" t="s">
        <v>84</v>
      </c>
      <c r="C73" s="10">
        <v>20030611</v>
      </c>
      <c r="D73" s="11">
        <v>50</v>
      </c>
      <c r="E73" s="12">
        <f t="shared" si="3"/>
        <v>20</v>
      </c>
      <c r="F73" s="12">
        <v>73.34</v>
      </c>
      <c r="G73" s="12">
        <f t="shared" si="4"/>
        <v>44.004</v>
      </c>
      <c r="H73" s="12">
        <f t="shared" si="5"/>
        <v>64</v>
      </c>
      <c r="I73" s="9">
        <v>71</v>
      </c>
      <c r="J73" s="9" t="s">
        <v>44</v>
      </c>
      <c r="K73" s="9"/>
    </row>
    <row r="74" spans="1:11" ht="15.75" customHeight="1">
      <c r="A74" s="9">
        <v>72</v>
      </c>
      <c r="B74" s="10" t="s">
        <v>85</v>
      </c>
      <c r="C74" s="10">
        <v>20030404</v>
      </c>
      <c r="D74" s="11">
        <v>49.5</v>
      </c>
      <c r="E74" s="12">
        <f t="shared" si="3"/>
        <v>19.8</v>
      </c>
      <c r="F74" s="12">
        <v>73.44</v>
      </c>
      <c r="G74" s="12">
        <f t="shared" si="4"/>
        <v>44.064</v>
      </c>
      <c r="H74" s="12">
        <f t="shared" si="5"/>
        <v>63.86</v>
      </c>
      <c r="I74" s="9">
        <v>72</v>
      </c>
      <c r="J74" s="9" t="s">
        <v>44</v>
      </c>
      <c r="K74" s="9"/>
    </row>
    <row r="75" spans="1:11" ht="15.75" customHeight="1">
      <c r="A75" s="9">
        <v>73</v>
      </c>
      <c r="B75" s="10" t="s">
        <v>86</v>
      </c>
      <c r="C75" s="10">
        <v>20030223</v>
      </c>
      <c r="D75" s="11">
        <v>51.25</v>
      </c>
      <c r="E75" s="12">
        <f t="shared" si="3"/>
        <v>20.5</v>
      </c>
      <c r="F75" s="12">
        <v>71.52</v>
      </c>
      <c r="G75" s="12">
        <f t="shared" si="4"/>
        <v>42.912</v>
      </c>
      <c r="H75" s="12">
        <f t="shared" si="5"/>
        <v>63.41</v>
      </c>
      <c r="I75" s="9">
        <v>73</v>
      </c>
      <c r="J75" s="9" t="s">
        <v>44</v>
      </c>
      <c r="K75" s="9"/>
    </row>
    <row r="76" spans="1:11" ht="15.75" customHeight="1">
      <c r="A76" s="9">
        <v>74</v>
      </c>
      <c r="B76" s="13" t="s">
        <v>87</v>
      </c>
      <c r="C76" s="10">
        <v>20030612</v>
      </c>
      <c r="D76" s="11">
        <v>49.75</v>
      </c>
      <c r="E76" s="12">
        <f t="shared" si="3"/>
        <v>19.900000000000002</v>
      </c>
      <c r="F76" s="12">
        <v>71.22</v>
      </c>
      <c r="G76" s="12">
        <f t="shared" si="4"/>
        <v>42.732</v>
      </c>
      <c r="H76" s="12">
        <f t="shared" si="5"/>
        <v>62.63</v>
      </c>
      <c r="I76" s="9">
        <v>74</v>
      </c>
      <c r="J76" s="9" t="s">
        <v>44</v>
      </c>
      <c r="K76" s="9"/>
    </row>
    <row r="77" spans="1:11" ht="15.75" customHeight="1">
      <c r="A77" s="9">
        <v>75</v>
      </c>
      <c r="B77" s="10" t="s">
        <v>88</v>
      </c>
      <c r="C77" s="10">
        <v>20030529</v>
      </c>
      <c r="D77" s="11">
        <v>57.5</v>
      </c>
      <c r="E77" s="12">
        <f t="shared" si="3"/>
        <v>23</v>
      </c>
      <c r="F77" s="12">
        <v>60.4</v>
      </c>
      <c r="G77" s="12">
        <f t="shared" si="4"/>
        <v>36.239999999999995</v>
      </c>
      <c r="H77" s="12">
        <f t="shared" si="5"/>
        <v>59.24</v>
      </c>
      <c r="I77" s="9">
        <v>75</v>
      </c>
      <c r="J77" s="9" t="s">
        <v>44</v>
      </c>
      <c r="K77" s="9"/>
    </row>
    <row r="78" spans="1:11" ht="15.75" customHeight="1">
      <c r="A78" s="9">
        <v>76</v>
      </c>
      <c r="B78" s="10" t="s">
        <v>89</v>
      </c>
      <c r="C78" s="10">
        <v>20030303</v>
      </c>
      <c r="D78" s="11">
        <v>74.75</v>
      </c>
      <c r="E78" s="12">
        <f t="shared" si="3"/>
        <v>29.900000000000002</v>
      </c>
      <c r="F78" s="12" t="s">
        <v>90</v>
      </c>
      <c r="G78" s="12">
        <v>0</v>
      </c>
      <c r="H78" s="12">
        <f t="shared" si="5"/>
        <v>29.9</v>
      </c>
      <c r="I78" s="9">
        <v>76</v>
      </c>
      <c r="J78" s="9"/>
      <c r="K78" s="9"/>
    </row>
    <row r="79" spans="1:11" ht="15.75" customHeight="1">
      <c r="A79" s="9">
        <v>77</v>
      </c>
      <c r="B79" s="10" t="s">
        <v>91</v>
      </c>
      <c r="C79" s="10">
        <v>20030106</v>
      </c>
      <c r="D79" s="11">
        <v>73.5</v>
      </c>
      <c r="E79" s="12">
        <f t="shared" si="3"/>
        <v>29.400000000000002</v>
      </c>
      <c r="F79" s="12" t="s">
        <v>90</v>
      </c>
      <c r="G79" s="12">
        <v>0</v>
      </c>
      <c r="H79" s="12">
        <f t="shared" si="5"/>
        <v>29.4</v>
      </c>
      <c r="I79" s="9">
        <v>77</v>
      </c>
      <c r="J79" s="9"/>
      <c r="K79" s="9"/>
    </row>
    <row r="80" spans="1:11" ht="15.75" customHeight="1">
      <c r="A80" s="9">
        <v>78</v>
      </c>
      <c r="B80" s="10" t="s">
        <v>92</v>
      </c>
      <c r="C80" s="10">
        <v>20030430</v>
      </c>
      <c r="D80" s="11">
        <v>67.5</v>
      </c>
      <c r="E80" s="12">
        <f t="shared" si="3"/>
        <v>27</v>
      </c>
      <c r="F80" s="12" t="s">
        <v>90</v>
      </c>
      <c r="G80" s="12">
        <v>0</v>
      </c>
      <c r="H80" s="12">
        <f t="shared" si="5"/>
        <v>27</v>
      </c>
      <c r="I80" s="9">
        <v>78</v>
      </c>
      <c r="J80" s="9"/>
      <c r="K80" s="9"/>
    </row>
    <row r="81" spans="1:11" ht="15.75" customHeight="1">
      <c r="A81" s="9">
        <v>79</v>
      </c>
      <c r="B81" s="10" t="s">
        <v>93</v>
      </c>
      <c r="C81" s="10">
        <v>20030207</v>
      </c>
      <c r="D81" s="11">
        <v>64.75</v>
      </c>
      <c r="E81" s="12">
        <f t="shared" si="3"/>
        <v>25.900000000000002</v>
      </c>
      <c r="F81" s="12" t="s">
        <v>90</v>
      </c>
      <c r="G81" s="12">
        <v>0</v>
      </c>
      <c r="H81" s="12">
        <f t="shared" si="5"/>
        <v>25.9</v>
      </c>
      <c r="I81" s="9">
        <v>79</v>
      </c>
      <c r="J81" s="9"/>
      <c r="K81" s="9"/>
    </row>
    <row r="82" spans="1:11" ht="15.75" customHeight="1">
      <c r="A82" s="9">
        <v>80</v>
      </c>
      <c r="B82" s="10" t="s">
        <v>94</v>
      </c>
      <c r="C82" s="10">
        <v>20030419</v>
      </c>
      <c r="D82" s="11">
        <v>62.5</v>
      </c>
      <c r="E82" s="12">
        <f t="shared" si="3"/>
        <v>25</v>
      </c>
      <c r="F82" s="12" t="s">
        <v>90</v>
      </c>
      <c r="G82" s="12">
        <v>0</v>
      </c>
      <c r="H82" s="12">
        <f t="shared" si="5"/>
        <v>25</v>
      </c>
      <c r="I82" s="9">
        <v>80</v>
      </c>
      <c r="J82" s="9"/>
      <c r="K82" s="9"/>
    </row>
    <row r="83" spans="1:11" ht="15.75" customHeight="1">
      <c r="A83" s="9">
        <v>81</v>
      </c>
      <c r="B83" s="10" t="s">
        <v>95</v>
      </c>
      <c r="C83" s="10">
        <v>20030401</v>
      </c>
      <c r="D83" s="11">
        <v>61.75</v>
      </c>
      <c r="E83" s="12">
        <f t="shared" si="3"/>
        <v>24.700000000000003</v>
      </c>
      <c r="F83" s="12" t="s">
        <v>90</v>
      </c>
      <c r="G83" s="12">
        <v>0</v>
      </c>
      <c r="H83" s="12">
        <f t="shared" si="5"/>
        <v>24.7</v>
      </c>
      <c r="I83" s="9">
        <v>81</v>
      </c>
      <c r="J83" s="9"/>
      <c r="K83" s="9"/>
    </row>
    <row r="84" spans="1:11" ht="15.75" customHeight="1">
      <c r="A84" s="9">
        <v>82</v>
      </c>
      <c r="B84" s="10" t="s">
        <v>96</v>
      </c>
      <c r="C84" s="10">
        <v>20030527</v>
      </c>
      <c r="D84" s="11">
        <v>60</v>
      </c>
      <c r="E84" s="12">
        <f t="shared" si="3"/>
        <v>24</v>
      </c>
      <c r="F84" s="12" t="s">
        <v>90</v>
      </c>
      <c r="G84" s="12">
        <v>0</v>
      </c>
      <c r="H84" s="12">
        <f t="shared" si="5"/>
        <v>24</v>
      </c>
      <c r="I84" s="9">
        <v>82</v>
      </c>
      <c r="J84" s="9"/>
      <c r="K84" s="9"/>
    </row>
    <row r="85" spans="1:11" ht="15.75" customHeight="1">
      <c r="A85" s="9">
        <v>83</v>
      </c>
      <c r="B85" s="10" t="s">
        <v>97</v>
      </c>
      <c r="C85" s="10">
        <v>20030308</v>
      </c>
      <c r="D85" s="11">
        <v>59.5</v>
      </c>
      <c r="E85" s="12">
        <f t="shared" si="3"/>
        <v>23.8</v>
      </c>
      <c r="F85" s="12" t="s">
        <v>90</v>
      </c>
      <c r="G85" s="12">
        <v>0</v>
      </c>
      <c r="H85" s="12">
        <f t="shared" si="5"/>
        <v>23.8</v>
      </c>
      <c r="I85" s="9">
        <v>83</v>
      </c>
      <c r="J85" s="9"/>
      <c r="K85" s="9"/>
    </row>
    <row r="86" spans="1:11" ht="15.75" customHeight="1">
      <c r="A86" s="9">
        <v>84</v>
      </c>
      <c r="B86" s="10" t="s">
        <v>98</v>
      </c>
      <c r="C86" s="10">
        <v>20030214</v>
      </c>
      <c r="D86" s="11">
        <v>59.25</v>
      </c>
      <c r="E86" s="12">
        <f t="shared" si="3"/>
        <v>23.700000000000003</v>
      </c>
      <c r="F86" s="12" t="s">
        <v>90</v>
      </c>
      <c r="G86" s="12">
        <v>0</v>
      </c>
      <c r="H86" s="12">
        <f t="shared" si="5"/>
        <v>23.7</v>
      </c>
      <c r="I86" s="9">
        <v>84</v>
      </c>
      <c r="J86" s="9"/>
      <c r="K86" s="9"/>
    </row>
    <row r="87" spans="1:11" ht="15.75" customHeight="1">
      <c r="A87" s="9">
        <v>85</v>
      </c>
      <c r="B87" s="10" t="s">
        <v>99</v>
      </c>
      <c r="C87" s="10">
        <v>20030209</v>
      </c>
      <c r="D87" s="11">
        <v>56.75</v>
      </c>
      <c r="E87" s="12">
        <f t="shared" si="3"/>
        <v>22.700000000000003</v>
      </c>
      <c r="F87" s="12" t="s">
        <v>90</v>
      </c>
      <c r="G87" s="12">
        <v>0</v>
      </c>
      <c r="H87" s="12">
        <f t="shared" si="5"/>
        <v>22.7</v>
      </c>
      <c r="I87" s="9">
        <v>85</v>
      </c>
      <c r="J87" s="9"/>
      <c r="K87" s="9"/>
    </row>
    <row r="88" spans="1:11" ht="15.75" customHeight="1">
      <c r="A88" s="9">
        <v>86</v>
      </c>
      <c r="B88" s="10" t="s">
        <v>100</v>
      </c>
      <c r="C88" s="10">
        <v>20030312</v>
      </c>
      <c r="D88" s="11">
        <v>52.75</v>
      </c>
      <c r="E88" s="12">
        <f t="shared" si="3"/>
        <v>21.1</v>
      </c>
      <c r="F88" s="12" t="s">
        <v>90</v>
      </c>
      <c r="G88" s="12">
        <v>0</v>
      </c>
      <c r="H88" s="12">
        <f t="shared" si="5"/>
        <v>21.1</v>
      </c>
      <c r="I88" s="9">
        <v>86</v>
      </c>
      <c r="J88" s="9"/>
      <c r="K88" s="9"/>
    </row>
    <row r="89" spans="1:11" ht="15.75" customHeight="1">
      <c r="A89" s="9">
        <v>87</v>
      </c>
      <c r="B89" s="10" t="s">
        <v>101</v>
      </c>
      <c r="C89" s="10">
        <v>20030110</v>
      </c>
      <c r="D89" s="11">
        <v>52.25</v>
      </c>
      <c r="E89" s="12">
        <f t="shared" si="3"/>
        <v>20.900000000000002</v>
      </c>
      <c r="F89" s="12" t="s">
        <v>90</v>
      </c>
      <c r="G89" s="12">
        <v>0</v>
      </c>
      <c r="H89" s="12">
        <f t="shared" si="5"/>
        <v>20.9</v>
      </c>
      <c r="I89" s="9">
        <v>87</v>
      </c>
      <c r="J89" s="9"/>
      <c r="K89" s="9"/>
    </row>
    <row r="90" spans="1:11" ht="15.75" customHeight="1">
      <c r="A90" s="9">
        <v>88</v>
      </c>
      <c r="B90" s="10" t="s">
        <v>102</v>
      </c>
      <c r="C90" s="10">
        <v>20030101</v>
      </c>
      <c r="D90" s="11">
        <v>50.75</v>
      </c>
      <c r="E90" s="12">
        <f t="shared" si="3"/>
        <v>20.3</v>
      </c>
      <c r="F90" s="12" t="s">
        <v>90</v>
      </c>
      <c r="G90" s="12">
        <v>0</v>
      </c>
      <c r="H90" s="12">
        <f t="shared" si="5"/>
        <v>20.3</v>
      </c>
      <c r="I90" s="9">
        <v>88</v>
      </c>
      <c r="J90" s="9"/>
      <c r="K90" s="9"/>
    </row>
    <row r="91" spans="1:11" ht="15.75" customHeight="1">
      <c r="A91" s="9">
        <v>89</v>
      </c>
      <c r="B91" s="10" t="s">
        <v>103</v>
      </c>
      <c r="C91" s="10">
        <v>20030304</v>
      </c>
      <c r="D91" s="11">
        <v>50.5</v>
      </c>
      <c r="E91" s="12">
        <f t="shared" si="3"/>
        <v>20.200000000000003</v>
      </c>
      <c r="F91" s="12" t="s">
        <v>90</v>
      </c>
      <c r="G91" s="12">
        <v>0</v>
      </c>
      <c r="H91" s="12">
        <f t="shared" si="5"/>
        <v>20.2</v>
      </c>
      <c r="I91" s="9">
        <v>89</v>
      </c>
      <c r="J91" s="9"/>
      <c r="K91" s="9"/>
    </row>
    <row r="92" spans="1:11" ht="15.75" customHeight="1">
      <c r="A92" s="9">
        <v>90</v>
      </c>
      <c r="B92" s="10" t="s">
        <v>104</v>
      </c>
      <c r="C92" s="10">
        <v>20030326</v>
      </c>
      <c r="D92" s="11">
        <v>49.5</v>
      </c>
      <c r="E92" s="12">
        <f t="shared" si="3"/>
        <v>19.8</v>
      </c>
      <c r="F92" s="12" t="s">
        <v>90</v>
      </c>
      <c r="G92" s="12">
        <v>0</v>
      </c>
      <c r="H92" s="12">
        <f t="shared" si="5"/>
        <v>19.8</v>
      </c>
      <c r="I92" s="9">
        <v>90</v>
      </c>
      <c r="J92" s="9"/>
      <c r="K92" s="9"/>
    </row>
    <row r="93" spans="1:11" ht="15.75" customHeight="1">
      <c r="A93" s="9">
        <v>91</v>
      </c>
      <c r="B93" s="10" t="s">
        <v>105</v>
      </c>
      <c r="C93" s="10">
        <v>20030523</v>
      </c>
      <c r="D93" s="11">
        <v>49.5</v>
      </c>
      <c r="E93" s="12">
        <f t="shared" si="3"/>
        <v>19.8</v>
      </c>
      <c r="F93" s="12" t="s">
        <v>90</v>
      </c>
      <c r="G93" s="12">
        <v>0</v>
      </c>
      <c r="H93" s="12">
        <f t="shared" si="5"/>
        <v>19.8</v>
      </c>
      <c r="I93" s="9">
        <v>90</v>
      </c>
      <c r="J93" s="9"/>
      <c r="K93" s="9"/>
    </row>
    <row r="94" spans="1:11" s="1" customFormat="1" ht="15.75" customHeight="1">
      <c r="A94" s="9">
        <v>92</v>
      </c>
      <c r="B94" s="13" t="s">
        <v>106</v>
      </c>
      <c r="C94" s="10">
        <v>20030109</v>
      </c>
      <c r="D94" s="11">
        <v>49.25</v>
      </c>
      <c r="E94" s="12">
        <f t="shared" si="3"/>
        <v>19.700000000000003</v>
      </c>
      <c r="F94" s="9"/>
      <c r="G94" s="12">
        <f aca="true" t="shared" si="6" ref="G94:G121">SUM(F94*60%)</f>
        <v>0</v>
      </c>
      <c r="H94" s="12">
        <f t="shared" si="5"/>
        <v>19.7</v>
      </c>
      <c r="I94" s="9">
        <v>92</v>
      </c>
      <c r="J94" s="9"/>
      <c r="K94" s="9"/>
    </row>
    <row r="95" spans="1:11" ht="15.75" customHeight="1">
      <c r="A95" s="9">
        <v>93</v>
      </c>
      <c r="B95" s="10" t="s">
        <v>107</v>
      </c>
      <c r="C95" s="10">
        <v>20030202</v>
      </c>
      <c r="D95" s="11">
        <v>48.5</v>
      </c>
      <c r="E95" s="12">
        <f t="shared" si="3"/>
        <v>19.400000000000002</v>
      </c>
      <c r="F95" s="12"/>
      <c r="G95" s="12">
        <f t="shared" si="6"/>
        <v>0</v>
      </c>
      <c r="H95" s="12">
        <f t="shared" si="5"/>
        <v>19.4</v>
      </c>
      <c r="I95" s="9">
        <v>93</v>
      </c>
      <c r="J95" s="9"/>
      <c r="K95" s="9"/>
    </row>
    <row r="96" spans="1:11" ht="15.75" customHeight="1">
      <c r="A96" s="9">
        <v>94</v>
      </c>
      <c r="B96" s="10" t="s">
        <v>108</v>
      </c>
      <c r="C96" s="10">
        <v>20030311</v>
      </c>
      <c r="D96" s="11">
        <v>48.25</v>
      </c>
      <c r="E96" s="12">
        <f t="shared" si="3"/>
        <v>19.3</v>
      </c>
      <c r="F96" s="12"/>
      <c r="G96" s="12">
        <f t="shared" si="6"/>
        <v>0</v>
      </c>
      <c r="H96" s="12">
        <f t="shared" si="5"/>
        <v>19.3</v>
      </c>
      <c r="I96" s="9">
        <v>94</v>
      </c>
      <c r="J96" s="9"/>
      <c r="K96" s="9"/>
    </row>
    <row r="97" spans="1:11" ht="15.75" customHeight="1">
      <c r="A97" s="9">
        <v>95</v>
      </c>
      <c r="B97" s="10" t="s">
        <v>109</v>
      </c>
      <c r="C97" s="10">
        <v>20030408</v>
      </c>
      <c r="D97" s="11">
        <v>48.25</v>
      </c>
      <c r="E97" s="12">
        <f t="shared" si="3"/>
        <v>19.3</v>
      </c>
      <c r="F97" s="12"/>
      <c r="G97" s="12">
        <f t="shared" si="6"/>
        <v>0</v>
      </c>
      <c r="H97" s="12">
        <f t="shared" si="5"/>
        <v>19.3</v>
      </c>
      <c r="I97" s="9">
        <v>94</v>
      </c>
      <c r="J97" s="9"/>
      <c r="K97" s="9"/>
    </row>
    <row r="98" spans="1:11" ht="15.75" customHeight="1">
      <c r="A98" s="9">
        <v>96</v>
      </c>
      <c r="B98" s="10" t="s">
        <v>110</v>
      </c>
      <c r="C98" s="10">
        <v>20030609</v>
      </c>
      <c r="D98" s="11">
        <v>47.25</v>
      </c>
      <c r="E98" s="12">
        <f t="shared" si="3"/>
        <v>18.900000000000002</v>
      </c>
      <c r="F98" s="12"/>
      <c r="G98" s="12">
        <f t="shared" si="6"/>
        <v>0</v>
      </c>
      <c r="H98" s="12">
        <f t="shared" si="5"/>
        <v>18.9</v>
      </c>
      <c r="I98" s="9">
        <v>96</v>
      </c>
      <c r="J98" s="9"/>
      <c r="K98" s="9"/>
    </row>
    <row r="99" spans="1:11" ht="15.75" customHeight="1">
      <c r="A99" s="9">
        <v>97</v>
      </c>
      <c r="B99" s="10" t="s">
        <v>111</v>
      </c>
      <c r="C99" s="10">
        <v>20030111</v>
      </c>
      <c r="D99" s="11">
        <v>47</v>
      </c>
      <c r="E99" s="12">
        <f t="shared" si="3"/>
        <v>18.8</v>
      </c>
      <c r="F99" s="12"/>
      <c r="G99" s="12">
        <f t="shared" si="6"/>
        <v>0</v>
      </c>
      <c r="H99" s="12">
        <f t="shared" si="5"/>
        <v>18.8</v>
      </c>
      <c r="I99" s="9">
        <v>97</v>
      </c>
      <c r="J99" s="9"/>
      <c r="K99" s="9"/>
    </row>
    <row r="100" spans="1:11" ht="15.75" customHeight="1">
      <c r="A100" s="9">
        <v>98</v>
      </c>
      <c r="B100" s="10" t="s">
        <v>112</v>
      </c>
      <c r="C100" s="10">
        <v>20030119</v>
      </c>
      <c r="D100" s="11">
        <v>46.5</v>
      </c>
      <c r="E100" s="12">
        <f t="shared" si="3"/>
        <v>18.6</v>
      </c>
      <c r="F100" s="12"/>
      <c r="G100" s="12">
        <f t="shared" si="6"/>
        <v>0</v>
      </c>
      <c r="H100" s="12">
        <f t="shared" si="5"/>
        <v>18.6</v>
      </c>
      <c r="I100" s="9">
        <v>98</v>
      </c>
      <c r="J100" s="9"/>
      <c r="K100" s="9"/>
    </row>
    <row r="101" spans="1:11" ht="15.75" customHeight="1">
      <c r="A101" s="9">
        <v>99</v>
      </c>
      <c r="B101" s="10" t="s">
        <v>113</v>
      </c>
      <c r="C101" s="10">
        <v>20030115</v>
      </c>
      <c r="D101" s="11">
        <v>46.25</v>
      </c>
      <c r="E101" s="12">
        <f t="shared" si="3"/>
        <v>18.5</v>
      </c>
      <c r="F101" s="12"/>
      <c r="G101" s="12">
        <f t="shared" si="6"/>
        <v>0</v>
      </c>
      <c r="H101" s="12">
        <f t="shared" si="5"/>
        <v>18.5</v>
      </c>
      <c r="I101" s="9">
        <v>99</v>
      </c>
      <c r="J101" s="9"/>
      <c r="K101" s="9"/>
    </row>
    <row r="102" spans="1:11" ht="15.75" customHeight="1">
      <c r="A102" s="9">
        <v>100</v>
      </c>
      <c r="B102" s="10" t="s">
        <v>114</v>
      </c>
      <c r="C102" s="10">
        <v>20030215</v>
      </c>
      <c r="D102" s="11">
        <v>46.25</v>
      </c>
      <c r="E102" s="12">
        <f t="shared" si="3"/>
        <v>18.5</v>
      </c>
      <c r="F102" s="12"/>
      <c r="G102" s="12">
        <f t="shared" si="6"/>
        <v>0</v>
      </c>
      <c r="H102" s="12">
        <f t="shared" si="5"/>
        <v>18.5</v>
      </c>
      <c r="I102" s="9">
        <v>99</v>
      </c>
      <c r="J102" s="9"/>
      <c r="K102" s="9"/>
    </row>
    <row r="103" spans="1:11" ht="15.75" customHeight="1">
      <c r="A103" s="9">
        <v>101</v>
      </c>
      <c r="B103" s="10" t="s">
        <v>115</v>
      </c>
      <c r="C103" s="10">
        <v>20030301</v>
      </c>
      <c r="D103" s="11">
        <v>45</v>
      </c>
      <c r="E103" s="12">
        <f t="shared" si="3"/>
        <v>18</v>
      </c>
      <c r="F103" s="12"/>
      <c r="G103" s="12">
        <f t="shared" si="6"/>
        <v>0</v>
      </c>
      <c r="H103" s="12">
        <f t="shared" si="5"/>
        <v>18</v>
      </c>
      <c r="I103" s="9">
        <v>101</v>
      </c>
      <c r="J103" s="9"/>
      <c r="K103" s="9"/>
    </row>
    <row r="104" spans="1:11" ht="15.75" customHeight="1">
      <c r="A104" s="9">
        <v>102</v>
      </c>
      <c r="B104" s="10" t="s">
        <v>116</v>
      </c>
      <c r="C104" s="10">
        <v>20030429</v>
      </c>
      <c r="D104" s="11">
        <v>43.75</v>
      </c>
      <c r="E104" s="12">
        <f t="shared" si="3"/>
        <v>17.5</v>
      </c>
      <c r="F104" s="12"/>
      <c r="G104" s="12">
        <f t="shared" si="6"/>
        <v>0</v>
      </c>
      <c r="H104" s="12">
        <f t="shared" si="5"/>
        <v>17.5</v>
      </c>
      <c r="I104" s="9">
        <v>102</v>
      </c>
      <c r="J104" s="9"/>
      <c r="K104" s="9"/>
    </row>
    <row r="105" spans="1:11" ht="15.75" customHeight="1">
      <c r="A105" s="9">
        <v>103</v>
      </c>
      <c r="B105" s="13" t="s">
        <v>117</v>
      </c>
      <c r="C105" s="10">
        <v>20030412</v>
      </c>
      <c r="D105" s="11">
        <v>43.5</v>
      </c>
      <c r="E105" s="12">
        <f t="shared" si="3"/>
        <v>17.400000000000002</v>
      </c>
      <c r="F105" s="12"/>
      <c r="G105" s="12">
        <f t="shared" si="6"/>
        <v>0</v>
      </c>
      <c r="H105" s="12">
        <f t="shared" si="5"/>
        <v>17.4</v>
      </c>
      <c r="I105" s="9">
        <v>103</v>
      </c>
      <c r="J105" s="9"/>
      <c r="K105" s="9"/>
    </row>
    <row r="106" spans="1:11" ht="15.75" customHeight="1">
      <c r="A106" s="9">
        <v>104</v>
      </c>
      <c r="B106" s="10" t="s">
        <v>118</v>
      </c>
      <c r="C106" s="10">
        <v>20030616</v>
      </c>
      <c r="D106" s="11">
        <v>43.25</v>
      </c>
      <c r="E106" s="12">
        <f t="shared" si="3"/>
        <v>17.3</v>
      </c>
      <c r="F106" s="12"/>
      <c r="G106" s="12">
        <f t="shared" si="6"/>
        <v>0</v>
      </c>
      <c r="H106" s="12">
        <f t="shared" si="5"/>
        <v>17.3</v>
      </c>
      <c r="I106" s="9">
        <v>104</v>
      </c>
      <c r="J106" s="9"/>
      <c r="K106" s="9"/>
    </row>
    <row r="107" spans="1:11" ht="15.75" customHeight="1">
      <c r="A107" s="9">
        <v>105</v>
      </c>
      <c r="B107" s="10" t="s">
        <v>119</v>
      </c>
      <c r="C107" s="10">
        <v>20030218</v>
      </c>
      <c r="D107" s="11">
        <v>43</v>
      </c>
      <c r="E107" s="12">
        <f t="shared" si="3"/>
        <v>17.2</v>
      </c>
      <c r="F107" s="12"/>
      <c r="G107" s="12">
        <f t="shared" si="6"/>
        <v>0</v>
      </c>
      <c r="H107" s="12">
        <f t="shared" si="5"/>
        <v>17.2</v>
      </c>
      <c r="I107" s="9">
        <v>105</v>
      </c>
      <c r="J107" s="9"/>
      <c r="K107" s="9"/>
    </row>
    <row r="108" spans="1:11" ht="15.75" customHeight="1">
      <c r="A108" s="9">
        <v>106</v>
      </c>
      <c r="B108" s="10" t="s">
        <v>120</v>
      </c>
      <c r="C108" s="10">
        <v>20030225</v>
      </c>
      <c r="D108" s="11">
        <v>43</v>
      </c>
      <c r="E108" s="12">
        <f t="shared" si="3"/>
        <v>17.2</v>
      </c>
      <c r="F108" s="12"/>
      <c r="G108" s="12">
        <f t="shared" si="6"/>
        <v>0</v>
      </c>
      <c r="H108" s="12">
        <f t="shared" si="5"/>
        <v>17.2</v>
      </c>
      <c r="I108" s="9">
        <v>105</v>
      </c>
      <c r="J108" s="9"/>
      <c r="K108" s="9"/>
    </row>
    <row r="109" spans="1:11" ht="15.75" customHeight="1">
      <c r="A109" s="9">
        <v>107</v>
      </c>
      <c r="B109" s="10" t="s">
        <v>121</v>
      </c>
      <c r="C109" s="10">
        <v>20030420</v>
      </c>
      <c r="D109" s="11">
        <v>42.5</v>
      </c>
      <c r="E109" s="12">
        <f t="shared" si="3"/>
        <v>17</v>
      </c>
      <c r="F109" s="12"/>
      <c r="G109" s="12">
        <f t="shared" si="6"/>
        <v>0</v>
      </c>
      <c r="H109" s="12">
        <f t="shared" si="5"/>
        <v>17</v>
      </c>
      <c r="I109" s="9">
        <v>107</v>
      </c>
      <c r="J109" s="9"/>
      <c r="K109" s="9"/>
    </row>
    <row r="110" spans="1:11" ht="15.75" customHeight="1">
      <c r="A110" s="9">
        <v>108</v>
      </c>
      <c r="B110" s="10" t="s">
        <v>122</v>
      </c>
      <c r="C110" s="10">
        <v>20030423</v>
      </c>
      <c r="D110" s="11">
        <v>42.5</v>
      </c>
      <c r="E110" s="12">
        <f t="shared" si="3"/>
        <v>17</v>
      </c>
      <c r="F110" s="12"/>
      <c r="G110" s="12">
        <f t="shared" si="6"/>
        <v>0</v>
      </c>
      <c r="H110" s="12">
        <f t="shared" si="5"/>
        <v>17</v>
      </c>
      <c r="I110" s="9">
        <v>107</v>
      </c>
      <c r="J110" s="9"/>
      <c r="K110" s="9"/>
    </row>
    <row r="111" spans="1:11" ht="15.75" customHeight="1">
      <c r="A111" s="9">
        <v>109</v>
      </c>
      <c r="B111" s="10" t="s">
        <v>123</v>
      </c>
      <c r="C111" s="10">
        <v>20030315</v>
      </c>
      <c r="D111" s="11">
        <v>42.25</v>
      </c>
      <c r="E111" s="12">
        <f t="shared" si="3"/>
        <v>16.900000000000002</v>
      </c>
      <c r="F111" s="12"/>
      <c r="G111" s="12">
        <f t="shared" si="6"/>
        <v>0</v>
      </c>
      <c r="H111" s="12">
        <f t="shared" si="5"/>
        <v>16.9</v>
      </c>
      <c r="I111" s="9">
        <v>109</v>
      </c>
      <c r="J111" s="9"/>
      <c r="K111" s="9"/>
    </row>
    <row r="112" spans="1:11" ht="15.75" customHeight="1">
      <c r="A112" s="9">
        <v>110</v>
      </c>
      <c r="B112" s="10" t="s">
        <v>124</v>
      </c>
      <c r="C112" s="10">
        <v>20030212</v>
      </c>
      <c r="D112" s="11">
        <v>41.75</v>
      </c>
      <c r="E112" s="12">
        <f t="shared" si="3"/>
        <v>16.7</v>
      </c>
      <c r="F112" s="12"/>
      <c r="G112" s="12">
        <f t="shared" si="6"/>
        <v>0</v>
      </c>
      <c r="H112" s="12">
        <f t="shared" si="5"/>
        <v>16.7</v>
      </c>
      <c r="I112" s="9">
        <v>110</v>
      </c>
      <c r="J112" s="9"/>
      <c r="K112" s="9"/>
    </row>
    <row r="113" spans="1:11" ht="15.75" customHeight="1">
      <c r="A113" s="9">
        <v>111</v>
      </c>
      <c r="B113" s="10" t="s">
        <v>125</v>
      </c>
      <c r="C113" s="10">
        <v>20030409</v>
      </c>
      <c r="D113" s="11">
        <v>40.75</v>
      </c>
      <c r="E113" s="12">
        <f t="shared" si="3"/>
        <v>16.3</v>
      </c>
      <c r="F113" s="12"/>
      <c r="G113" s="12">
        <f t="shared" si="6"/>
        <v>0</v>
      </c>
      <c r="H113" s="12">
        <f t="shared" si="5"/>
        <v>16.3</v>
      </c>
      <c r="I113" s="9">
        <v>111</v>
      </c>
      <c r="J113" s="9"/>
      <c r="K113" s="9"/>
    </row>
    <row r="114" spans="1:11" ht="15.75" customHeight="1">
      <c r="A114" s="9">
        <v>112</v>
      </c>
      <c r="B114" s="10" t="s">
        <v>126</v>
      </c>
      <c r="C114" s="10">
        <v>20030427</v>
      </c>
      <c r="D114" s="11">
        <v>40.5</v>
      </c>
      <c r="E114" s="12">
        <f t="shared" si="3"/>
        <v>16.2</v>
      </c>
      <c r="F114" s="12"/>
      <c r="G114" s="12">
        <f t="shared" si="6"/>
        <v>0</v>
      </c>
      <c r="H114" s="12">
        <f t="shared" si="5"/>
        <v>16.2</v>
      </c>
      <c r="I114" s="9">
        <v>112</v>
      </c>
      <c r="J114" s="9"/>
      <c r="K114" s="9"/>
    </row>
    <row r="115" spans="1:11" ht="15.75" customHeight="1">
      <c r="A115" s="9">
        <v>113</v>
      </c>
      <c r="B115" s="10" t="s">
        <v>127</v>
      </c>
      <c r="C115" s="10">
        <v>20030203</v>
      </c>
      <c r="D115" s="11">
        <v>39.25</v>
      </c>
      <c r="E115" s="12">
        <f t="shared" si="3"/>
        <v>15.700000000000001</v>
      </c>
      <c r="F115" s="12"/>
      <c r="G115" s="12">
        <f t="shared" si="6"/>
        <v>0</v>
      </c>
      <c r="H115" s="12">
        <f t="shared" si="5"/>
        <v>15.7</v>
      </c>
      <c r="I115" s="9">
        <v>113</v>
      </c>
      <c r="J115" s="9"/>
      <c r="K115" s="9"/>
    </row>
    <row r="116" spans="1:11" ht="15.75" customHeight="1">
      <c r="A116" s="9">
        <v>114</v>
      </c>
      <c r="B116" s="10" t="s">
        <v>128</v>
      </c>
      <c r="C116" s="10">
        <v>20030510</v>
      </c>
      <c r="D116" s="11">
        <v>39.25</v>
      </c>
      <c r="E116" s="12">
        <f t="shared" si="3"/>
        <v>15.700000000000001</v>
      </c>
      <c r="F116" s="12"/>
      <c r="G116" s="12">
        <f t="shared" si="6"/>
        <v>0</v>
      </c>
      <c r="H116" s="12">
        <f t="shared" si="5"/>
        <v>15.7</v>
      </c>
      <c r="I116" s="9">
        <v>113</v>
      </c>
      <c r="J116" s="9"/>
      <c r="K116" s="9"/>
    </row>
    <row r="117" spans="1:11" ht="15.75" customHeight="1">
      <c r="A117" s="9">
        <v>115</v>
      </c>
      <c r="B117" s="10" t="s">
        <v>129</v>
      </c>
      <c r="C117" s="10">
        <v>20030103</v>
      </c>
      <c r="D117" s="11">
        <v>37</v>
      </c>
      <c r="E117" s="12">
        <f t="shared" si="3"/>
        <v>14.8</v>
      </c>
      <c r="F117" s="12"/>
      <c r="G117" s="12">
        <f t="shared" si="6"/>
        <v>0</v>
      </c>
      <c r="H117" s="12">
        <f t="shared" si="5"/>
        <v>14.8</v>
      </c>
      <c r="I117" s="9">
        <v>115</v>
      </c>
      <c r="J117" s="9"/>
      <c r="K117" s="9"/>
    </row>
    <row r="118" spans="1:11" ht="15.75" customHeight="1">
      <c r="A118" s="9">
        <v>116</v>
      </c>
      <c r="B118" s="10" t="s">
        <v>130</v>
      </c>
      <c r="C118" s="10">
        <v>20030317</v>
      </c>
      <c r="D118" s="11">
        <v>36.25</v>
      </c>
      <c r="E118" s="12">
        <f t="shared" si="3"/>
        <v>14.5</v>
      </c>
      <c r="F118" s="12"/>
      <c r="G118" s="12">
        <f t="shared" si="6"/>
        <v>0</v>
      </c>
      <c r="H118" s="12">
        <f t="shared" si="5"/>
        <v>14.5</v>
      </c>
      <c r="I118" s="9">
        <v>116</v>
      </c>
      <c r="J118" s="9"/>
      <c r="K118" s="9"/>
    </row>
    <row r="119" spans="1:11" ht="15.75" customHeight="1">
      <c r="A119" s="9">
        <v>117</v>
      </c>
      <c r="B119" s="10" t="s">
        <v>131</v>
      </c>
      <c r="C119" s="10">
        <v>20030410</v>
      </c>
      <c r="D119" s="11">
        <v>35.25</v>
      </c>
      <c r="E119" s="12">
        <f t="shared" si="3"/>
        <v>14.100000000000001</v>
      </c>
      <c r="F119" s="12"/>
      <c r="G119" s="12">
        <f t="shared" si="6"/>
        <v>0</v>
      </c>
      <c r="H119" s="12">
        <f t="shared" si="5"/>
        <v>14.1</v>
      </c>
      <c r="I119" s="9">
        <v>117</v>
      </c>
      <c r="J119" s="9"/>
      <c r="K119" s="9"/>
    </row>
    <row r="120" spans="1:11" ht="15.75" customHeight="1">
      <c r="A120" s="9">
        <v>118</v>
      </c>
      <c r="B120" s="10" t="s">
        <v>132</v>
      </c>
      <c r="C120" s="10">
        <v>20030402</v>
      </c>
      <c r="D120" s="11">
        <v>33.25</v>
      </c>
      <c r="E120" s="12">
        <f t="shared" si="3"/>
        <v>13.3</v>
      </c>
      <c r="F120" s="12"/>
      <c r="G120" s="12">
        <f t="shared" si="6"/>
        <v>0</v>
      </c>
      <c r="H120" s="12">
        <f t="shared" si="5"/>
        <v>13.3</v>
      </c>
      <c r="I120" s="9">
        <v>118</v>
      </c>
      <c r="J120" s="9"/>
      <c r="K120" s="9"/>
    </row>
    <row r="121" spans="1:11" ht="15.75" customHeight="1">
      <c r="A121" s="9">
        <v>119</v>
      </c>
      <c r="B121" s="10" t="s">
        <v>133</v>
      </c>
      <c r="C121" s="10">
        <v>20030320</v>
      </c>
      <c r="D121" s="11">
        <v>32.25</v>
      </c>
      <c r="E121" s="12">
        <f t="shared" si="3"/>
        <v>12.9</v>
      </c>
      <c r="F121" s="12"/>
      <c r="G121" s="12">
        <f t="shared" si="6"/>
        <v>0</v>
      </c>
      <c r="H121" s="12">
        <f t="shared" si="5"/>
        <v>12.9</v>
      </c>
      <c r="I121" s="9">
        <v>119</v>
      </c>
      <c r="J121" s="9"/>
      <c r="K121" s="9"/>
    </row>
  </sheetData>
  <sheetProtection/>
  <mergeCells count="1">
    <mergeCell ref="A1:K1"/>
  </mergeCells>
  <printOptions horizontalCentered="1" verticalCentered="1"/>
  <pageMargins left="0.39305555555555555" right="0.39305555555555555" top="0.19652777777777777" bottom="0.196527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2020-08-24T07:09:44Z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