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围名单" sheetId="1" r:id="rId1"/>
    <sheet name="音乐体育入围" sheetId="2" r:id="rId2"/>
  </sheets>
  <definedNames/>
  <calcPr fullCalcOnLoad="1"/>
</workbook>
</file>

<file path=xl/sharedStrings.xml><?xml version="1.0" encoding="utf-8"?>
<sst xmlns="http://schemas.openxmlformats.org/spreadsheetml/2006/main" count="147" uniqueCount="100">
  <si>
    <t>2020年滨州市技师学院公开招聘教师考察范围（1:1.5）名单</t>
  </si>
  <si>
    <t>姓名</t>
  </si>
  <si>
    <t>报考岗位</t>
  </si>
  <si>
    <t>准考证号</t>
  </si>
  <si>
    <t>笔试
成绩</t>
  </si>
  <si>
    <t>笔试
折合成绩</t>
  </si>
  <si>
    <t>面试
成绩</t>
  </si>
  <si>
    <t>面试
折合</t>
  </si>
  <si>
    <t>总成绩</t>
  </si>
  <si>
    <r>
      <t>1:1</t>
    </r>
    <r>
      <rPr>
        <b/>
        <sz val="10"/>
        <rFont val="宋体"/>
        <family val="0"/>
      </rPr>
      <t>入围</t>
    </r>
  </si>
  <si>
    <t>高梦杰</t>
  </si>
  <si>
    <t>语文教师_A001</t>
  </si>
  <si>
    <t>20200203</t>
  </si>
  <si>
    <t>是</t>
  </si>
  <si>
    <t>陈杰</t>
  </si>
  <si>
    <t>20200108</t>
  </si>
  <si>
    <t>左梦菲</t>
  </si>
  <si>
    <t>20200123</t>
  </si>
  <si>
    <t>张文倩</t>
  </si>
  <si>
    <t>20200217</t>
  </si>
  <si>
    <t>高琪</t>
  </si>
  <si>
    <t>20200223</t>
  </si>
  <si>
    <t>魏娜</t>
  </si>
  <si>
    <t>英语教师_A003</t>
  </si>
  <si>
    <t>20200630</t>
  </si>
  <si>
    <t>张婷婷</t>
  </si>
  <si>
    <t>20200618</t>
  </si>
  <si>
    <t>魏怡冉</t>
  </si>
  <si>
    <t>思政教师_A004</t>
  </si>
  <si>
    <t>20200909</t>
  </si>
  <si>
    <t>游文熠</t>
  </si>
  <si>
    <t>20200905</t>
  </si>
  <si>
    <t>张荻涵</t>
  </si>
  <si>
    <t>20200919</t>
  </si>
  <si>
    <t>王丽敏</t>
  </si>
  <si>
    <t>数学教师_A002</t>
  </si>
  <si>
    <t>20200403</t>
  </si>
  <si>
    <t>周智超</t>
  </si>
  <si>
    <t>20200409</t>
  </si>
  <si>
    <t>王学双</t>
  </si>
  <si>
    <t>20200411</t>
  </si>
  <si>
    <t>舒凯旋</t>
  </si>
  <si>
    <t>20200324</t>
  </si>
  <si>
    <t>毛静</t>
  </si>
  <si>
    <t>20200318</t>
  </si>
  <si>
    <t>王垚</t>
  </si>
  <si>
    <t>汽修教师_A010</t>
  </si>
  <si>
    <t>20202402</t>
  </si>
  <si>
    <t>陈烁</t>
  </si>
  <si>
    <t>20202415</t>
  </si>
  <si>
    <t>王国辉</t>
  </si>
  <si>
    <t>铝加工教_A007</t>
  </si>
  <si>
    <t>20201709</t>
  </si>
  <si>
    <t>康姣琴</t>
  </si>
  <si>
    <t>20201706</t>
  </si>
  <si>
    <t>李焕焕</t>
  </si>
  <si>
    <t>机械教师_A011</t>
  </si>
  <si>
    <t>20202525</t>
  </si>
  <si>
    <t>李岩</t>
  </si>
  <si>
    <t>20202623</t>
  </si>
  <si>
    <t>成腾飞</t>
  </si>
  <si>
    <t>环保与化工教师_A012</t>
  </si>
  <si>
    <t>20202821</t>
  </si>
  <si>
    <t>张月婷</t>
  </si>
  <si>
    <t>20202710</t>
  </si>
  <si>
    <t>张秀洁</t>
  </si>
  <si>
    <t>法律教师_A013</t>
  </si>
  <si>
    <t>20202923</t>
  </si>
  <si>
    <t>高淑静</t>
  </si>
  <si>
    <t>20203001</t>
  </si>
  <si>
    <t>霍明明</t>
  </si>
  <si>
    <t>电子商务教师_A009</t>
  </si>
  <si>
    <t>20202225</t>
  </si>
  <si>
    <t>张硕</t>
  </si>
  <si>
    <t>20202306</t>
  </si>
  <si>
    <t>杨越群</t>
  </si>
  <si>
    <t>20202112</t>
  </si>
  <si>
    <t>袁亭亭</t>
  </si>
  <si>
    <t>电气教师_A008</t>
  </si>
  <si>
    <t>20201902</t>
  </si>
  <si>
    <t>谢双喜</t>
  </si>
  <si>
    <t>20201804</t>
  </si>
  <si>
    <t>孙加瑞</t>
  </si>
  <si>
    <t>20201828</t>
  </si>
  <si>
    <t>笔试
折合</t>
  </si>
  <si>
    <t>试讲成绩</t>
  </si>
  <si>
    <t>技能成绩</t>
  </si>
  <si>
    <t>面试
总成绩</t>
  </si>
  <si>
    <t>面试折合</t>
  </si>
  <si>
    <t>李冬冬</t>
  </si>
  <si>
    <t>体育教师_A005</t>
  </si>
  <si>
    <t>20201309</t>
  </si>
  <si>
    <t>高扬扬</t>
  </si>
  <si>
    <t>音乐教师_A006</t>
  </si>
  <si>
    <t>20201326</t>
  </si>
  <si>
    <t>93.02</t>
  </si>
  <si>
    <t>87.00</t>
  </si>
  <si>
    <t>陈方圆</t>
  </si>
  <si>
    <t>20201317</t>
  </si>
  <si>
    <t>70.66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</si>
</sst>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1"/>
      <name val="仿宋_GB2312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仿宋"/>
      <family val="3"/>
    </font>
    <font>
      <b/>
      <sz val="11"/>
      <name val="Cambria"/>
      <family val="0"/>
    </font>
    <font>
      <sz val="11"/>
      <color rgb="FF000000"/>
      <name val="Cambria"/>
      <family val="0"/>
    </font>
    <font>
      <sz val="11"/>
      <color theme="1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176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L9" sqref="L9"/>
    </sheetView>
  </sheetViews>
  <sheetFormatPr defaultColWidth="9.140625" defaultRowHeight="24.75" customHeight="1"/>
  <cols>
    <col min="1" max="1" width="8.7109375" style="0" customWidth="1"/>
    <col min="2" max="2" width="15.8515625" style="0" customWidth="1"/>
    <col min="3" max="3" width="12.28125" style="0" customWidth="1"/>
    <col min="4" max="4" width="9.57421875" style="0" customWidth="1"/>
    <col min="5" max="5" width="11.00390625" style="0" customWidth="1"/>
    <col min="6" max="6" width="10.00390625" style="10" customWidth="1"/>
    <col min="7" max="7" width="9.28125" style="10" customWidth="1"/>
    <col min="8" max="8" width="8.421875" style="10" customWidth="1"/>
    <col min="9" max="9" width="9.140625" style="2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24.75" customHeight="1">
      <c r="A3" s="12" t="s">
        <v>10</v>
      </c>
      <c r="B3" s="12" t="s">
        <v>11</v>
      </c>
      <c r="C3" s="12" t="s">
        <v>12</v>
      </c>
      <c r="D3" s="13">
        <v>76</v>
      </c>
      <c r="E3" s="13">
        <f aca="true" t="shared" si="0" ref="E3:E33">D3/2</f>
        <v>38</v>
      </c>
      <c r="F3" s="14">
        <v>94.2</v>
      </c>
      <c r="G3" s="14">
        <f aca="true" t="shared" si="1" ref="G3:G33">F3/2</f>
        <v>47.1</v>
      </c>
      <c r="H3" s="15">
        <f aca="true" t="shared" si="2" ref="H3:H33">E3+G3</f>
        <v>85.1</v>
      </c>
      <c r="I3" s="8" t="s">
        <v>13</v>
      </c>
    </row>
    <row r="4" spans="1:9" ht="24.75" customHeight="1">
      <c r="A4" s="12" t="s">
        <v>14</v>
      </c>
      <c r="B4" s="12" t="s">
        <v>11</v>
      </c>
      <c r="C4" s="12" t="s">
        <v>15</v>
      </c>
      <c r="D4" s="13">
        <v>75.5</v>
      </c>
      <c r="E4" s="13">
        <f t="shared" si="0"/>
        <v>37.75</v>
      </c>
      <c r="F4" s="14">
        <v>92.2</v>
      </c>
      <c r="G4" s="14">
        <f t="shared" si="1"/>
        <v>46.1</v>
      </c>
      <c r="H4" s="15">
        <f t="shared" si="2"/>
        <v>83.85</v>
      </c>
      <c r="I4" s="8" t="s">
        <v>13</v>
      </c>
    </row>
    <row r="5" spans="1:9" ht="24.75" customHeight="1">
      <c r="A5" s="12" t="s">
        <v>16</v>
      </c>
      <c r="B5" s="12" t="s">
        <v>11</v>
      </c>
      <c r="C5" s="12" t="s">
        <v>17</v>
      </c>
      <c r="D5" s="13">
        <v>77</v>
      </c>
      <c r="E5" s="13">
        <f t="shared" si="0"/>
        <v>38.5</v>
      </c>
      <c r="F5" s="14">
        <v>90.6</v>
      </c>
      <c r="G5" s="14">
        <f t="shared" si="1"/>
        <v>45.3</v>
      </c>
      <c r="H5" s="15">
        <f t="shared" si="2"/>
        <v>83.8</v>
      </c>
      <c r="I5" s="8" t="s">
        <v>13</v>
      </c>
    </row>
    <row r="6" spans="1:9" ht="24.75" customHeight="1">
      <c r="A6" s="12" t="s">
        <v>18</v>
      </c>
      <c r="B6" s="12" t="s">
        <v>11</v>
      </c>
      <c r="C6" s="12" t="s">
        <v>19</v>
      </c>
      <c r="D6" s="13">
        <v>78</v>
      </c>
      <c r="E6" s="13">
        <f t="shared" si="0"/>
        <v>39</v>
      </c>
      <c r="F6" s="14">
        <v>82.8</v>
      </c>
      <c r="G6" s="14">
        <f t="shared" si="1"/>
        <v>41.4</v>
      </c>
      <c r="H6" s="15">
        <f t="shared" si="2"/>
        <v>80.4</v>
      </c>
      <c r="I6" s="8"/>
    </row>
    <row r="7" spans="1:9" ht="24.75" customHeight="1">
      <c r="A7" s="12" t="s">
        <v>20</v>
      </c>
      <c r="B7" s="12" t="s">
        <v>11</v>
      </c>
      <c r="C7" s="12" t="s">
        <v>21</v>
      </c>
      <c r="D7" s="13">
        <v>77.5</v>
      </c>
      <c r="E7" s="13">
        <f t="shared" si="0"/>
        <v>38.75</v>
      </c>
      <c r="F7" s="14">
        <v>82.8</v>
      </c>
      <c r="G7" s="14">
        <f t="shared" si="1"/>
        <v>41.4</v>
      </c>
      <c r="H7" s="15">
        <f t="shared" si="2"/>
        <v>80.15</v>
      </c>
      <c r="I7" s="8"/>
    </row>
    <row r="8" spans="1:9" ht="24.75" customHeight="1">
      <c r="A8" s="12" t="s">
        <v>22</v>
      </c>
      <c r="B8" s="12" t="s">
        <v>23</v>
      </c>
      <c r="C8" s="12" t="s">
        <v>24</v>
      </c>
      <c r="D8" s="13">
        <v>81</v>
      </c>
      <c r="E8" s="13">
        <f t="shared" si="0"/>
        <v>40.5</v>
      </c>
      <c r="F8" s="14">
        <v>88</v>
      </c>
      <c r="G8" s="14">
        <f t="shared" si="1"/>
        <v>44</v>
      </c>
      <c r="H8" s="15">
        <f t="shared" si="2"/>
        <v>84.5</v>
      </c>
      <c r="I8" s="8" t="s">
        <v>13</v>
      </c>
    </row>
    <row r="9" spans="1:9" ht="24.75" customHeight="1">
      <c r="A9" s="12" t="s">
        <v>25</v>
      </c>
      <c r="B9" s="12" t="s">
        <v>23</v>
      </c>
      <c r="C9" s="12" t="s">
        <v>26</v>
      </c>
      <c r="D9" s="13">
        <v>77.5</v>
      </c>
      <c r="E9" s="13">
        <f t="shared" si="0"/>
        <v>38.75</v>
      </c>
      <c r="F9" s="14">
        <v>90.6</v>
      </c>
      <c r="G9" s="14">
        <f t="shared" si="1"/>
        <v>45.3</v>
      </c>
      <c r="H9" s="15">
        <f t="shared" si="2"/>
        <v>84.05</v>
      </c>
      <c r="I9" s="9"/>
    </row>
    <row r="10" spans="1:9" ht="24.75" customHeight="1">
      <c r="A10" s="12" t="s">
        <v>27</v>
      </c>
      <c r="B10" s="12" t="s">
        <v>28</v>
      </c>
      <c r="C10" s="12" t="s">
        <v>29</v>
      </c>
      <c r="D10" s="13">
        <v>69.5</v>
      </c>
      <c r="E10" s="13">
        <f t="shared" si="0"/>
        <v>34.75</v>
      </c>
      <c r="F10" s="14">
        <v>87.24</v>
      </c>
      <c r="G10" s="14">
        <f t="shared" si="1"/>
        <v>43.62</v>
      </c>
      <c r="H10" s="15">
        <f t="shared" si="2"/>
        <v>78.37</v>
      </c>
      <c r="I10" s="8" t="s">
        <v>13</v>
      </c>
    </row>
    <row r="11" spans="1:9" ht="24.75" customHeight="1">
      <c r="A11" s="12" t="s">
        <v>30</v>
      </c>
      <c r="B11" s="12" t="s">
        <v>28</v>
      </c>
      <c r="C11" s="12" t="s">
        <v>31</v>
      </c>
      <c r="D11" s="13">
        <v>72</v>
      </c>
      <c r="E11" s="13">
        <f t="shared" si="0"/>
        <v>36</v>
      </c>
      <c r="F11" s="14">
        <v>84.16</v>
      </c>
      <c r="G11" s="14">
        <f t="shared" si="1"/>
        <v>42.08</v>
      </c>
      <c r="H11" s="15">
        <f t="shared" si="2"/>
        <v>78.08</v>
      </c>
      <c r="I11" s="8" t="s">
        <v>13</v>
      </c>
    </row>
    <row r="12" spans="1:9" ht="24.75" customHeight="1">
      <c r="A12" s="12" t="s">
        <v>32</v>
      </c>
      <c r="B12" s="12" t="s">
        <v>28</v>
      </c>
      <c r="C12" s="12" t="s">
        <v>33</v>
      </c>
      <c r="D12" s="13">
        <v>68.5</v>
      </c>
      <c r="E12" s="13">
        <f t="shared" si="0"/>
        <v>34.25</v>
      </c>
      <c r="F12" s="14">
        <v>87.06</v>
      </c>
      <c r="G12" s="14">
        <f t="shared" si="1"/>
        <v>43.53</v>
      </c>
      <c r="H12" s="15">
        <f t="shared" si="2"/>
        <v>77.78</v>
      </c>
      <c r="I12" s="9"/>
    </row>
    <row r="13" spans="1:9" ht="24.75" customHeight="1">
      <c r="A13" s="12" t="s">
        <v>34</v>
      </c>
      <c r="B13" s="12" t="s">
        <v>35</v>
      </c>
      <c r="C13" s="12" t="s">
        <v>36</v>
      </c>
      <c r="D13" s="13">
        <v>71.8</v>
      </c>
      <c r="E13" s="13">
        <f t="shared" si="0"/>
        <v>35.9</v>
      </c>
      <c r="F13" s="14">
        <v>85</v>
      </c>
      <c r="G13" s="14">
        <f t="shared" si="1"/>
        <v>42.5</v>
      </c>
      <c r="H13" s="15">
        <f t="shared" si="2"/>
        <v>78.4</v>
      </c>
      <c r="I13" s="8" t="s">
        <v>13</v>
      </c>
    </row>
    <row r="14" spans="1:9" ht="24.75" customHeight="1">
      <c r="A14" s="12" t="s">
        <v>37</v>
      </c>
      <c r="B14" s="12" t="s">
        <v>35</v>
      </c>
      <c r="C14" s="12" t="s">
        <v>38</v>
      </c>
      <c r="D14" s="13">
        <v>68.9</v>
      </c>
      <c r="E14" s="13">
        <f t="shared" si="0"/>
        <v>34.45</v>
      </c>
      <c r="F14" s="14">
        <v>86.2</v>
      </c>
      <c r="G14" s="14">
        <f t="shared" si="1"/>
        <v>43.1</v>
      </c>
      <c r="H14" s="15">
        <f t="shared" si="2"/>
        <v>77.55000000000001</v>
      </c>
      <c r="I14" s="8" t="s">
        <v>13</v>
      </c>
    </row>
    <row r="15" spans="1:9" ht="24.75" customHeight="1">
      <c r="A15" s="12" t="s">
        <v>39</v>
      </c>
      <c r="B15" s="12" t="s">
        <v>35</v>
      </c>
      <c r="C15" s="12" t="s">
        <v>40</v>
      </c>
      <c r="D15" s="13">
        <v>71.6</v>
      </c>
      <c r="E15" s="13">
        <f t="shared" si="0"/>
        <v>35.8</v>
      </c>
      <c r="F15" s="14">
        <v>77.8</v>
      </c>
      <c r="G15" s="14">
        <f t="shared" si="1"/>
        <v>38.9</v>
      </c>
      <c r="H15" s="15">
        <f t="shared" si="2"/>
        <v>74.69999999999999</v>
      </c>
      <c r="I15" s="8" t="s">
        <v>13</v>
      </c>
    </row>
    <row r="16" spans="1:9" ht="24.75" customHeight="1">
      <c r="A16" s="12" t="s">
        <v>41</v>
      </c>
      <c r="B16" s="12" t="s">
        <v>35</v>
      </c>
      <c r="C16" s="12" t="s">
        <v>42</v>
      </c>
      <c r="D16" s="13">
        <v>65.1</v>
      </c>
      <c r="E16" s="13">
        <f t="shared" si="0"/>
        <v>32.55</v>
      </c>
      <c r="F16" s="14">
        <v>82.2</v>
      </c>
      <c r="G16" s="14">
        <f t="shared" si="1"/>
        <v>41.1</v>
      </c>
      <c r="H16" s="15">
        <f t="shared" si="2"/>
        <v>73.65</v>
      </c>
      <c r="I16" s="9"/>
    </row>
    <row r="17" spans="1:9" ht="24.75" customHeight="1">
      <c r="A17" s="12" t="s">
        <v>43</v>
      </c>
      <c r="B17" s="12" t="s">
        <v>35</v>
      </c>
      <c r="C17" s="12" t="s">
        <v>44</v>
      </c>
      <c r="D17" s="13">
        <v>64.5</v>
      </c>
      <c r="E17" s="13">
        <f t="shared" si="0"/>
        <v>32.25</v>
      </c>
      <c r="F17" s="14">
        <v>81.2</v>
      </c>
      <c r="G17" s="14">
        <f t="shared" si="1"/>
        <v>40.6</v>
      </c>
      <c r="H17" s="15">
        <f t="shared" si="2"/>
        <v>72.85</v>
      </c>
      <c r="I17" s="9"/>
    </row>
    <row r="18" spans="1:9" ht="24.75" customHeight="1">
      <c r="A18" s="12" t="s">
        <v>45</v>
      </c>
      <c r="B18" s="12" t="s">
        <v>46</v>
      </c>
      <c r="C18" s="12" t="s">
        <v>47</v>
      </c>
      <c r="D18" s="13">
        <v>70.5</v>
      </c>
      <c r="E18" s="13">
        <f t="shared" si="0"/>
        <v>35.25</v>
      </c>
      <c r="F18" s="14">
        <v>87.2</v>
      </c>
      <c r="G18" s="14">
        <f t="shared" si="1"/>
        <v>43.6</v>
      </c>
      <c r="H18" s="15">
        <f t="shared" si="2"/>
        <v>78.85</v>
      </c>
      <c r="I18" s="8" t="s">
        <v>13</v>
      </c>
    </row>
    <row r="19" spans="1:9" ht="24.75" customHeight="1">
      <c r="A19" s="12" t="s">
        <v>48</v>
      </c>
      <c r="B19" s="12" t="s">
        <v>46</v>
      </c>
      <c r="C19" s="12" t="s">
        <v>49</v>
      </c>
      <c r="D19" s="13">
        <v>65.5</v>
      </c>
      <c r="E19" s="13">
        <f t="shared" si="0"/>
        <v>32.75</v>
      </c>
      <c r="F19" s="14">
        <v>82</v>
      </c>
      <c r="G19" s="14">
        <f t="shared" si="1"/>
        <v>41</v>
      </c>
      <c r="H19" s="15">
        <f t="shared" si="2"/>
        <v>73.75</v>
      </c>
      <c r="I19" s="9"/>
    </row>
    <row r="20" spans="1:9" ht="24.75" customHeight="1">
      <c r="A20" s="12" t="s">
        <v>50</v>
      </c>
      <c r="B20" s="12" t="s">
        <v>51</v>
      </c>
      <c r="C20" s="12" t="s">
        <v>52</v>
      </c>
      <c r="D20" s="13">
        <v>70.3</v>
      </c>
      <c r="E20" s="13">
        <f t="shared" si="0"/>
        <v>35.15</v>
      </c>
      <c r="F20" s="14">
        <v>86.2</v>
      </c>
      <c r="G20" s="14">
        <f t="shared" si="1"/>
        <v>43.1</v>
      </c>
      <c r="H20" s="15">
        <f t="shared" si="2"/>
        <v>78.25</v>
      </c>
      <c r="I20" s="8" t="s">
        <v>13</v>
      </c>
    </row>
    <row r="21" spans="1:9" ht="24.75" customHeight="1">
      <c r="A21" s="12" t="s">
        <v>53</v>
      </c>
      <c r="B21" s="12" t="s">
        <v>51</v>
      </c>
      <c r="C21" s="12" t="s">
        <v>54</v>
      </c>
      <c r="D21" s="13">
        <v>63.4</v>
      </c>
      <c r="E21" s="13">
        <f t="shared" si="0"/>
        <v>31.7</v>
      </c>
      <c r="F21" s="14">
        <v>84.8</v>
      </c>
      <c r="G21" s="14">
        <f t="shared" si="1"/>
        <v>42.4</v>
      </c>
      <c r="H21" s="15">
        <f t="shared" si="2"/>
        <v>74.1</v>
      </c>
      <c r="I21" s="9"/>
    </row>
    <row r="22" spans="1:9" ht="24.75" customHeight="1">
      <c r="A22" s="12" t="s">
        <v>55</v>
      </c>
      <c r="B22" s="12" t="s">
        <v>56</v>
      </c>
      <c r="C22" s="12" t="s">
        <v>57</v>
      </c>
      <c r="D22" s="13">
        <v>67.5</v>
      </c>
      <c r="E22" s="13">
        <f t="shared" si="0"/>
        <v>33.75</v>
      </c>
      <c r="F22" s="14">
        <v>86.2</v>
      </c>
      <c r="G22" s="14">
        <f t="shared" si="1"/>
        <v>43.1</v>
      </c>
      <c r="H22" s="15">
        <f t="shared" si="2"/>
        <v>76.85</v>
      </c>
      <c r="I22" s="8" t="s">
        <v>13</v>
      </c>
    </row>
    <row r="23" spans="1:9" ht="24.75" customHeight="1">
      <c r="A23" s="12" t="s">
        <v>58</v>
      </c>
      <c r="B23" s="12" t="s">
        <v>56</v>
      </c>
      <c r="C23" s="12" t="s">
        <v>59</v>
      </c>
      <c r="D23" s="13">
        <v>70</v>
      </c>
      <c r="E23" s="13">
        <f t="shared" si="0"/>
        <v>35</v>
      </c>
      <c r="F23" s="14">
        <v>80.3</v>
      </c>
      <c r="G23" s="14">
        <f t="shared" si="1"/>
        <v>40.15</v>
      </c>
      <c r="H23" s="15">
        <f t="shared" si="2"/>
        <v>75.15</v>
      </c>
      <c r="I23" s="9"/>
    </row>
    <row r="24" spans="1:9" ht="24.75" customHeight="1">
      <c r="A24" s="12" t="s">
        <v>60</v>
      </c>
      <c r="B24" s="12" t="s">
        <v>61</v>
      </c>
      <c r="C24" s="12" t="s">
        <v>62</v>
      </c>
      <c r="D24" s="13">
        <v>61</v>
      </c>
      <c r="E24" s="13">
        <f t="shared" si="0"/>
        <v>30.5</v>
      </c>
      <c r="F24" s="14">
        <v>87.38</v>
      </c>
      <c r="G24" s="14">
        <f t="shared" si="1"/>
        <v>43.69</v>
      </c>
      <c r="H24" s="15">
        <f t="shared" si="2"/>
        <v>74.19</v>
      </c>
      <c r="I24" s="8" t="s">
        <v>13</v>
      </c>
    </row>
    <row r="25" spans="1:9" ht="24.75" customHeight="1">
      <c r="A25" s="12" t="s">
        <v>63</v>
      </c>
      <c r="B25" s="12" t="s">
        <v>61</v>
      </c>
      <c r="C25" s="12" t="s">
        <v>64</v>
      </c>
      <c r="D25" s="13">
        <v>57.5</v>
      </c>
      <c r="E25" s="13">
        <f t="shared" si="0"/>
        <v>28.75</v>
      </c>
      <c r="F25" s="14">
        <v>86.84</v>
      </c>
      <c r="G25" s="14">
        <f t="shared" si="1"/>
        <v>43.42</v>
      </c>
      <c r="H25" s="15">
        <f t="shared" si="2"/>
        <v>72.17</v>
      </c>
      <c r="I25" s="9"/>
    </row>
    <row r="26" spans="1:9" ht="24.75" customHeight="1">
      <c r="A26" s="12" t="s">
        <v>65</v>
      </c>
      <c r="B26" s="12" t="s">
        <v>66</v>
      </c>
      <c r="C26" s="12" t="s">
        <v>67</v>
      </c>
      <c r="D26" s="13">
        <v>69.5</v>
      </c>
      <c r="E26" s="13">
        <f t="shared" si="0"/>
        <v>34.75</v>
      </c>
      <c r="F26" s="14">
        <v>85.4</v>
      </c>
      <c r="G26" s="14">
        <f t="shared" si="1"/>
        <v>42.7</v>
      </c>
      <c r="H26" s="15">
        <f t="shared" si="2"/>
        <v>77.45</v>
      </c>
      <c r="I26" s="8" t="s">
        <v>13</v>
      </c>
    </row>
    <row r="27" spans="1:9" ht="24.75" customHeight="1">
      <c r="A27" s="12" t="s">
        <v>68</v>
      </c>
      <c r="B27" s="12" t="s">
        <v>66</v>
      </c>
      <c r="C27" s="12" t="s">
        <v>69</v>
      </c>
      <c r="D27" s="13">
        <v>71.5</v>
      </c>
      <c r="E27" s="13">
        <f t="shared" si="0"/>
        <v>35.75</v>
      </c>
      <c r="F27" s="14">
        <v>81.2</v>
      </c>
      <c r="G27" s="14">
        <f t="shared" si="1"/>
        <v>40.6</v>
      </c>
      <c r="H27" s="15">
        <f t="shared" si="2"/>
        <v>76.35</v>
      </c>
      <c r="I27" s="9"/>
    </row>
    <row r="28" spans="1:9" ht="24.75" customHeight="1">
      <c r="A28" s="12" t="s">
        <v>70</v>
      </c>
      <c r="B28" s="12" t="s">
        <v>71</v>
      </c>
      <c r="C28" s="12" t="s">
        <v>72</v>
      </c>
      <c r="D28" s="13">
        <v>77</v>
      </c>
      <c r="E28" s="13">
        <f t="shared" si="0"/>
        <v>38.5</v>
      </c>
      <c r="F28" s="14">
        <v>86.04</v>
      </c>
      <c r="G28" s="14">
        <f t="shared" si="1"/>
        <v>43.02</v>
      </c>
      <c r="H28" s="15">
        <f t="shared" si="2"/>
        <v>81.52000000000001</v>
      </c>
      <c r="I28" s="8" t="s">
        <v>13</v>
      </c>
    </row>
    <row r="29" spans="1:9" ht="24.75" customHeight="1">
      <c r="A29" s="12" t="s">
        <v>73</v>
      </c>
      <c r="B29" s="12" t="s">
        <v>71</v>
      </c>
      <c r="C29" s="12" t="s">
        <v>74</v>
      </c>
      <c r="D29" s="13">
        <v>76.5</v>
      </c>
      <c r="E29" s="13">
        <f t="shared" si="0"/>
        <v>38.25</v>
      </c>
      <c r="F29" s="14">
        <v>85.8</v>
      </c>
      <c r="G29" s="14">
        <f t="shared" si="1"/>
        <v>42.9</v>
      </c>
      <c r="H29" s="15">
        <f t="shared" si="2"/>
        <v>81.15</v>
      </c>
      <c r="I29" s="8" t="s">
        <v>13</v>
      </c>
    </row>
    <row r="30" spans="1:9" ht="24.75" customHeight="1">
      <c r="A30" s="12" t="s">
        <v>75</v>
      </c>
      <c r="B30" s="12" t="s">
        <v>71</v>
      </c>
      <c r="C30" s="12" t="s">
        <v>76</v>
      </c>
      <c r="D30" s="13">
        <v>74.6</v>
      </c>
      <c r="E30" s="13">
        <f t="shared" si="0"/>
        <v>37.3</v>
      </c>
      <c r="F30" s="14">
        <v>83.68</v>
      </c>
      <c r="G30" s="14">
        <f t="shared" si="1"/>
        <v>41.84</v>
      </c>
      <c r="H30" s="15">
        <f t="shared" si="2"/>
        <v>79.14</v>
      </c>
      <c r="I30" s="9"/>
    </row>
    <row r="31" spans="1:9" ht="24.75" customHeight="1">
      <c r="A31" s="12" t="s">
        <v>77</v>
      </c>
      <c r="B31" s="12" t="s">
        <v>78</v>
      </c>
      <c r="C31" s="12" t="s">
        <v>79</v>
      </c>
      <c r="D31" s="13">
        <v>77.1</v>
      </c>
      <c r="E31" s="13">
        <f t="shared" si="0"/>
        <v>38.55</v>
      </c>
      <c r="F31" s="14">
        <v>86.4</v>
      </c>
      <c r="G31" s="14">
        <f t="shared" si="1"/>
        <v>43.2</v>
      </c>
      <c r="H31" s="15">
        <f t="shared" si="2"/>
        <v>81.75</v>
      </c>
      <c r="I31" s="8" t="s">
        <v>13</v>
      </c>
    </row>
    <row r="32" spans="1:9" ht="24.75" customHeight="1">
      <c r="A32" s="12" t="s">
        <v>80</v>
      </c>
      <c r="B32" s="12" t="s">
        <v>78</v>
      </c>
      <c r="C32" s="12" t="s">
        <v>81</v>
      </c>
      <c r="D32" s="13">
        <v>70.3</v>
      </c>
      <c r="E32" s="13">
        <f t="shared" si="0"/>
        <v>35.15</v>
      </c>
      <c r="F32" s="14">
        <v>89.2</v>
      </c>
      <c r="G32" s="14">
        <f t="shared" si="1"/>
        <v>44.6</v>
      </c>
      <c r="H32" s="15">
        <f t="shared" si="2"/>
        <v>79.75</v>
      </c>
      <c r="I32" s="8" t="s">
        <v>13</v>
      </c>
    </row>
    <row r="33" spans="1:9" ht="24.75" customHeight="1">
      <c r="A33" s="12" t="s">
        <v>82</v>
      </c>
      <c r="B33" s="12" t="s">
        <v>78</v>
      </c>
      <c r="C33" s="12" t="s">
        <v>83</v>
      </c>
      <c r="D33" s="13">
        <v>71.7</v>
      </c>
      <c r="E33" s="13">
        <f t="shared" si="0"/>
        <v>35.85</v>
      </c>
      <c r="F33" s="14">
        <v>87.7</v>
      </c>
      <c r="G33" s="14">
        <f t="shared" si="1"/>
        <v>43.85</v>
      </c>
      <c r="H33" s="15">
        <f t="shared" si="2"/>
        <v>79.7</v>
      </c>
      <c r="I33" s="9"/>
    </row>
  </sheetData>
  <sheetProtection/>
  <mergeCells count="1">
    <mergeCell ref="A1:I1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4">
      <selection activeCell="K9" sqref="K9"/>
    </sheetView>
  </sheetViews>
  <sheetFormatPr defaultColWidth="9.140625" defaultRowHeight="24.75" customHeight="1"/>
  <cols>
    <col min="2" max="2" width="17.140625" style="0" customWidth="1"/>
    <col min="3" max="3" width="13.00390625" style="0" customWidth="1"/>
    <col min="4" max="4" width="10.7109375" style="0" customWidth="1"/>
    <col min="5" max="5" width="10.8515625" style="0" customWidth="1"/>
    <col min="6" max="6" width="14.7109375" style="0" customWidth="1"/>
    <col min="7" max="7" width="12.7109375" style="0" customWidth="1"/>
    <col min="8" max="8" width="12.00390625" style="0" customWidth="1"/>
    <col min="9" max="9" width="12.421875" style="0" customWidth="1"/>
    <col min="10" max="10" width="11.7109375" style="0" customWidth="1"/>
  </cols>
  <sheetData>
    <row r="1" spans="1:10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84</v>
      </c>
      <c r="F2" s="3" t="s">
        <v>85</v>
      </c>
      <c r="G2" s="3" t="s">
        <v>86</v>
      </c>
      <c r="H2" s="3" t="s">
        <v>87</v>
      </c>
      <c r="I2" s="3" t="s">
        <v>88</v>
      </c>
      <c r="J2" s="3" t="s">
        <v>8</v>
      </c>
      <c r="K2" s="3" t="s">
        <v>9</v>
      </c>
    </row>
    <row r="3" spans="1:11" ht="24.75" customHeight="1">
      <c r="A3" s="4" t="s">
        <v>89</v>
      </c>
      <c r="B3" s="4" t="s">
        <v>90</v>
      </c>
      <c r="C3" s="4" t="s">
        <v>91</v>
      </c>
      <c r="D3" s="5">
        <v>70</v>
      </c>
      <c r="E3" s="5">
        <f>D3/2</f>
        <v>35</v>
      </c>
      <c r="F3" s="6">
        <v>90.5</v>
      </c>
      <c r="G3" s="6">
        <v>70.8</v>
      </c>
      <c r="H3" s="7">
        <f>(F3+G3)/2</f>
        <v>80.65</v>
      </c>
      <c r="I3" s="7">
        <f>H3/2</f>
        <v>40.325</v>
      </c>
      <c r="J3" s="6">
        <f>E3+I3</f>
        <v>75.325</v>
      </c>
      <c r="K3" s="8" t="s">
        <v>13</v>
      </c>
    </row>
    <row r="4" spans="1:11" ht="24.75" customHeight="1">
      <c r="A4" s="4" t="s">
        <v>92</v>
      </c>
      <c r="B4" s="4" t="s">
        <v>93</v>
      </c>
      <c r="C4" s="4" t="s">
        <v>94</v>
      </c>
      <c r="D4" s="5">
        <v>75.5</v>
      </c>
      <c r="E4" s="5">
        <f>D4/2</f>
        <v>37.75</v>
      </c>
      <c r="F4" s="6" t="s">
        <v>95</v>
      </c>
      <c r="G4" s="6" t="s">
        <v>96</v>
      </c>
      <c r="H4" s="7">
        <f>(F4+G4)/2</f>
        <v>90.00999999999999</v>
      </c>
      <c r="I4" s="7">
        <f>H4/2</f>
        <v>45.004999999999995</v>
      </c>
      <c r="J4" s="6">
        <f>E4+I4</f>
        <v>82.755</v>
      </c>
      <c r="K4" s="8" t="s">
        <v>13</v>
      </c>
    </row>
    <row r="5" spans="1:11" ht="24.75" customHeight="1">
      <c r="A5" s="4" t="s">
        <v>97</v>
      </c>
      <c r="B5" s="4" t="s">
        <v>93</v>
      </c>
      <c r="C5" s="4" t="s">
        <v>98</v>
      </c>
      <c r="D5" s="5">
        <v>75</v>
      </c>
      <c r="E5" s="5">
        <f>D5/2</f>
        <v>37.5</v>
      </c>
      <c r="F5" s="6">
        <v>84.76</v>
      </c>
      <c r="G5" s="6" t="s">
        <v>99</v>
      </c>
      <c r="H5" s="7">
        <f>(F5+G5)/2</f>
        <v>77.71000000000001</v>
      </c>
      <c r="I5" s="7">
        <f>H5/2</f>
        <v>38.855000000000004</v>
      </c>
      <c r="J5" s="6">
        <f>E5+I5</f>
        <v>76.355</v>
      </c>
      <c r="K5" s="9"/>
    </row>
  </sheetData>
  <sheetProtection/>
  <mergeCells count="1">
    <mergeCell ref="A1:J1"/>
  </mergeCells>
  <printOptions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2019-08-12T12:59:23Z</cp:lastPrinted>
  <dcterms:created xsi:type="dcterms:W3CDTF">2015-07-31T02:26:23Z</dcterms:created>
  <dcterms:modified xsi:type="dcterms:W3CDTF">2020-08-25T06:50:24Z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