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" sheetId="1" r:id="rId1"/>
  </sheets>
  <definedNames>
    <definedName name="_xlnm.Print_Titles" localSheetId="0">成绩!$2:$3</definedName>
  </definedNames>
  <calcPr calcId="144525"/>
</workbook>
</file>

<file path=xl/sharedStrings.xml><?xml version="1.0" encoding="utf-8"?>
<sst xmlns="http://schemas.openxmlformats.org/spreadsheetml/2006/main" count="647" uniqueCount="337">
  <si>
    <t xml:space="preserve"> 2020年上半年遂宁经开区部分事业单位公开考试招聘工作人员
考试总成绩及进入体检人员名单</t>
  </si>
  <si>
    <t>岗位代码</t>
  </si>
  <si>
    <t>招聘单位</t>
  </si>
  <si>
    <t>招聘专业</t>
  </si>
  <si>
    <t>招聘人数</t>
  </si>
  <si>
    <t>准考证号</t>
  </si>
  <si>
    <t>姓名</t>
  </si>
  <si>
    <t>笔试成绩</t>
  </si>
  <si>
    <t>面试成绩</t>
  </si>
  <si>
    <t>考试总成绩</t>
  </si>
  <si>
    <t>名次</t>
  </si>
  <si>
    <t>是否进入体检</t>
  </si>
  <si>
    <t>备注</t>
  </si>
  <si>
    <t>公共科目成绩</t>
  </si>
  <si>
    <t>政策性加分</t>
  </si>
  <si>
    <t>笔试总成绩</t>
  </si>
  <si>
    <t>笔试折合成绩</t>
  </si>
  <si>
    <t>面试原始成绩</t>
  </si>
  <si>
    <t>面试折合成绩</t>
  </si>
  <si>
    <t>遂宁经济技术开发区（城区高中学校）</t>
  </si>
  <si>
    <t>本科：数学与应用数学专业、教育学专业（数学教育方向）；研究生：数学专业、应用数学专业、课程与教学论专业（数学方向）</t>
  </si>
  <si>
    <t>1617001053702</t>
  </si>
  <si>
    <r>
      <rPr>
        <sz val="10"/>
        <rFont val="宋体"/>
        <charset val="0"/>
      </rPr>
      <t>柴敏</t>
    </r>
  </si>
  <si>
    <t>63.50</t>
  </si>
  <si>
    <t/>
  </si>
  <si>
    <t>83.20</t>
  </si>
  <si>
    <t>是</t>
  </si>
  <si>
    <t>1617001053704</t>
  </si>
  <si>
    <r>
      <rPr>
        <sz val="10"/>
        <rFont val="宋体"/>
        <charset val="0"/>
      </rPr>
      <t>杜丽芝</t>
    </r>
  </si>
  <si>
    <t>64.00</t>
  </si>
  <si>
    <t>76.40</t>
  </si>
  <si>
    <t>1617001053705</t>
  </si>
  <si>
    <r>
      <rPr>
        <sz val="10"/>
        <rFont val="宋体"/>
        <charset val="0"/>
      </rPr>
      <t>金清</t>
    </r>
  </si>
  <si>
    <t>62.50</t>
  </si>
  <si>
    <t>73.40</t>
  </si>
  <si>
    <t>1617001053708</t>
  </si>
  <si>
    <r>
      <rPr>
        <sz val="10"/>
        <rFont val="宋体"/>
        <charset val="0"/>
      </rPr>
      <t>廖茂兰</t>
    </r>
  </si>
  <si>
    <t>53.50</t>
  </si>
  <si>
    <t>78.00</t>
  </si>
  <si>
    <t>1617001053707</t>
  </si>
  <si>
    <r>
      <rPr>
        <sz val="10"/>
        <rFont val="宋体"/>
        <charset val="0"/>
      </rPr>
      <t>任瑶</t>
    </r>
  </si>
  <si>
    <t>51.00</t>
  </si>
  <si>
    <t>71.60</t>
  </si>
  <si>
    <t>1617001053710</t>
  </si>
  <si>
    <r>
      <rPr>
        <sz val="10"/>
        <rFont val="宋体"/>
        <charset val="0"/>
      </rPr>
      <t>袁艺荣</t>
    </r>
  </si>
  <si>
    <t>54.50</t>
  </si>
  <si>
    <t>缺考</t>
  </si>
  <si>
    <t>617002</t>
  </si>
  <si>
    <r>
      <rPr>
        <sz val="10"/>
        <rFont val="宋体"/>
        <charset val="134"/>
      </rPr>
      <t>本科：汉语言文学专业、</t>
    </r>
    <r>
      <rPr>
        <sz val="10"/>
        <color theme="1"/>
        <rFont val="宋体"/>
        <charset val="134"/>
      </rPr>
      <t>教育学专业（语文教育方向）；研究生：中国语言文学专业、语言学及应用语言学专业、汉语言文字学专业、中国古代文学专业、中国现当代文学专业</t>
    </r>
  </si>
  <si>
    <t>1617002053714</t>
  </si>
  <si>
    <t>舒兰</t>
  </si>
  <si>
    <t>76.00</t>
  </si>
  <si>
    <t>75.60</t>
  </si>
  <si>
    <t>1617002053716</t>
  </si>
  <si>
    <t>吴月</t>
  </si>
  <si>
    <t>74.00</t>
  </si>
  <si>
    <t>74.40</t>
  </si>
  <si>
    <t>1617002053712</t>
  </si>
  <si>
    <t>李倩</t>
  </si>
  <si>
    <t>67.50</t>
  </si>
  <si>
    <t>78.20</t>
  </si>
  <si>
    <t>1617002053719</t>
  </si>
  <si>
    <t>罗瑶</t>
  </si>
  <si>
    <t>55.00</t>
  </si>
  <si>
    <t>77.00</t>
  </si>
  <si>
    <t>1617002053713</t>
  </si>
  <si>
    <t>周茂林</t>
  </si>
  <si>
    <t>56.00</t>
  </si>
  <si>
    <t>75.80</t>
  </si>
  <si>
    <t>1617002053721</t>
  </si>
  <si>
    <t>林玉红</t>
  </si>
  <si>
    <t>55.50</t>
  </si>
  <si>
    <t>617003</t>
  </si>
  <si>
    <t>遂宁经济技术开发区（城区初中或城区一贯制学校初中部）</t>
  </si>
  <si>
    <t>本科：汉语言文学专业、教育学专业（语文教育方向）；研究生：中国语言文学专业、语言学及应用语言学专业、汉语言文字学专业、中国古代文学专业、中国现当代文学专业</t>
  </si>
  <si>
    <t>1617003053729</t>
  </si>
  <si>
    <t>肖琴</t>
  </si>
  <si>
    <t>63.00</t>
  </si>
  <si>
    <t>1617003053724</t>
  </si>
  <si>
    <t>李思怡</t>
  </si>
  <si>
    <t>60.00</t>
  </si>
  <si>
    <t>84.40</t>
  </si>
  <si>
    <t>1617003053730</t>
  </si>
  <si>
    <t>郑红</t>
  </si>
  <si>
    <t>50.50</t>
  </si>
  <si>
    <t>74.20</t>
  </si>
  <si>
    <t>617005</t>
  </si>
  <si>
    <t>遂宁经济技术开发区（城区小学或城区一贯制学校小学部）</t>
  </si>
  <si>
    <t>本科：汉语言文学专业、小学教育专业（语文方向，含全科）；研究生：中国语言文学专业、语言学及应用语言学专业、汉语言文字学专业、中国古代文学专业、中国现当代文学专业</t>
  </si>
  <si>
    <t>1617005053816</t>
  </si>
  <si>
    <t>蒋琴</t>
  </si>
  <si>
    <t>74.50</t>
  </si>
  <si>
    <t>79.80</t>
  </si>
  <si>
    <t>1617005053825</t>
  </si>
  <si>
    <t>秦玲</t>
  </si>
  <si>
    <t>68.00</t>
  </si>
  <si>
    <t>1617005053817</t>
  </si>
  <si>
    <t>唐蕾</t>
  </si>
  <si>
    <t>82.80</t>
  </si>
  <si>
    <t>1617005053811</t>
  </si>
  <si>
    <t>罗唐</t>
  </si>
  <si>
    <t>66.00</t>
  </si>
  <si>
    <t>82.00</t>
  </si>
  <si>
    <t>1617005053809</t>
  </si>
  <si>
    <t>唐云玲</t>
  </si>
  <si>
    <t>77.80</t>
  </si>
  <si>
    <t>1617005053805</t>
  </si>
  <si>
    <t>张梓萱</t>
  </si>
  <si>
    <t>80.60</t>
  </si>
  <si>
    <t>1617005053815</t>
  </si>
  <si>
    <t>李嘉雯</t>
  </si>
  <si>
    <t>68.50</t>
  </si>
  <si>
    <t>1617005053803</t>
  </si>
  <si>
    <t>罗艳</t>
  </si>
  <si>
    <t>76.20</t>
  </si>
  <si>
    <t>1617005053806</t>
  </si>
  <si>
    <t>马婧</t>
  </si>
  <si>
    <t>64.50</t>
  </si>
  <si>
    <t>77.20</t>
  </si>
  <si>
    <t>1617005053820</t>
  </si>
  <si>
    <t>唐译俊</t>
  </si>
  <si>
    <t>72.00</t>
  </si>
  <si>
    <t>1617005053826</t>
  </si>
  <si>
    <t>林凤</t>
  </si>
  <si>
    <t>65.00</t>
  </si>
  <si>
    <t>75.20</t>
  </si>
  <si>
    <t>1617005053903</t>
  </si>
  <si>
    <t>张美娟</t>
  </si>
  <si>
    <t>1617005053822</t>
  </si>
  <si>
    <t>黄佩</t>
  </si>
  <si>
    <t>1617005053821</t>
  </si>
  <si>
    <t>赵萌萌</t>
  </si>
  <si>
    <t>73.20</t>
  </si>
  <si>
    <t>1617005053812</t>
  </si>
  <si>
    <t>马一茗</t>
  </si>
  <si>
    <t>59.50</t>
  </si>
  <si>
    <t>76.60</t>
  </si>
  <si>
    <t>1617005053814</t>
  </si>
  <si>
    <t>刘青青</t>
  </si>
  <si>
    <t>72.40</t>
  </si>
  <si>
    <t>1617005053819</t>
  </si>
  <si>
    <t>陈遥</t>
  </si>
  <si>
    <t>70.20</t>
  </si>
  <si>
    <t>1617005053824</t>
  </si>
  <si>
    <t>李雪</t>
  </si>
  <si>
    <t>79.60</t>
  </si>
  <si>
    <t>1617005053823</t>
  </si>
  <si>
    <t>徐鑫</t>
  </si>
  <si>
    <t>1617005053804</t>
  </si>
  <si>
    <t>周厚均</t>
  </si>
  <si>
    <t>67.00</t>
  </si>
  <si>
    <t>1617005053905</t>
  </si>
  <si>
    <t>卢月</t>
  </si>
  <si>
    <t>57.50</t>
  </si>
  <si>
    <t>69.60</t>
  </si>
  <si>
    <t>1617005053807</t>
  </si>
  <si>
    <t>黄颖</t>
  </si>
  <si>
    <t>61.00</t>
  </si>
  <si>
    <t>617006</t>
  </si>
  <si>
    <t>本科：数学与应用数学专业、小学教育专业（数学方向，含全科）；研究生：数学专业、应用数学专业、课程与教学论专业（数学方向）</t>
  </si>
  <si>
    <t>1617006054017</t>
  </si>
  <si>
    <t>梁玉</t>
  </si>
  <si>
    <t>70.50</t>
  </si>
  <si>
    <t>1617006053926</t>
  </si>
  <si>
    <t>王媛媛</t>
  </si>
  <si>
    <t>85.60</t>
  </si>
  <si>
    <t>1617006053908</t>
  </si>
  <si>
    <t>海雨</t>
  </si>
  <si>
    <t>65.50</t>
  </si>
  <si>
    <t>83.80</t>
  </si>
  <si>
    <t>1617006054010</t>
  </si>
  <si>
    <t>黄蕾舒</t>
  </si>
  <si>
    <t>85.00</t>
  </si>
  <si>
    <t>1617006053925</t>
  </si>
  <si>
    <t>蒲雪梅</t>
  </si>
  <si>
    <t>82.40</t>
  </si>
  <si>
    <t>1617006053912</t>
  </si>
  <si>
    <t>张婷</t>
  </si>
  <si>
    <t>1617006053909</t>
  </si>
  <si>
    <t>唐雨桦</t>
  </si>
  <si>
    <t>81.40</t>
  </si>
  <si>
    <t>1617006053920</t>
  </si>
  <si>
    <t>曾坤</t>
  </si>
  <si>
    <t>1617006053913</t>
  </si>
  <si>
    <t>刘洋</t>
  </si>
  <si>
    <t>1617006053918</t>
  </si>
  <si>
    <t>何丽君</t>
  </si>
  <si>
    <t>78.40</t>
  </si>
  <si>
    <t>1617006053916</t>
  </si>
  <si>
    <t>宋珊</t>
  </si>
  <si>
    <t>77.40</t>
  </si>
  <si>
    <t>1617006053922</t>
  </si>
  <si>
    <t>李国菊</t>
  </si>
  <si>
    <t>54.00</t>
  </si>
  <si>
    <t>86.80</t>
  </si>
  <si>
    <t>1617006053919</t>
  </si>
  <si>
    <t>李关蓉</t>
  </si>
  <si>
    <t>70.00</t>
  </si>
  <si>
    <t>70.60</t>
  </si>
  <si>
    <t>1617006053930</t>
  </si>
  <si>
    <t>熊书娟</t>
  </si>
  <si>
    <t>69.00</t>
  </si>
  <si>
    <t>71.40</t>
  </si>
  <si>
    <t>1617006054005</t>
  </si>
  <si>
    <t>张余</t>
  </si>
  <si>
    <t>1617006054018</t>
  </si>
  <si>
    <t>龚大容</t>
  </si>
  <si>
    <t>1617006053921</t>
  </si>
  <si>
    <t>陈娇</t>
  </si>
  <si>
    <t>58.50</t>
  </si>
  <si>
    <t>80.00</t>
  </si>
  <si>
    <t>1617006053915</t>
  </si>
  <si>
    <t>姜维</t>
  </si>
  <si>
    <t>72.80</t>
  </si>
  <si>
    <t>1617006053928</t>
  </si>
  <si>
    <t>薛巍</t>
  </si>
  <si>
    <t>6.00</t>
  </si>
  <si>
    <t>1617006054008</t>
  </si>
  <si>
    <t>蒲藤达</t>
  </si>
  <si>
    <t>65.80</t>
  </si>
  <si>
    <t>1617006054002</t>
  </si>
  <si>
    <t>任雪梅</t>
  </si>
  <si>
    <t>1617006054006</t>
  </si>
  <si>
    <t>熊会</t>
  </si>
  <si>
    <t>1617006054003</t>
  </si>
  <si>
    <t>柴成</t>
  </si>
  <si>
    <t>4.00</t>
  </si>
  <si>
    <t>65.40</t>
  </si>
  <si>
    <t>1617006053911</t>
  </si>
  <si>
    <t>唐皓月</t>
  </si>
  <si>
    <t>58.00</t>
  </si>
  <si>
    <t>66.20</t>
  </si>
  <si>
    <t>1617006053929</t>
  </si>
  <si>
    <t>张凤</t>
  </si>
  <si>
    <t>49.50</t>
  </si>
  <si>
    <t>73.60</t>
  </si>
  <si>
    <t>1617006054014</t>
  </si>
  <si>
    <t>余红</t>
  </si>
  <si>
    <t>48.50</t>
  </si>
  <si>
    <t>63.40</t>
  </si>
  <si>
    <t>1617006054007</t>
  </si>
  <si>
    <t>黄冬梅</t>
  </si>
  <si>
    <t>617007</t>
  </si>
  <si>
    <t>遂宁经济技术开发区（城区学校）</t>
  </si>
  <si>
    <t>本科：运动训练专业、体育教育专业；研究生：体育学专业、体育教育训练学专业</t>
  </si>
  <si>
    <t>1617007054029</t>
  </si>
  <si>
    <t>张婷婷</t>
  </si>
  <si>
    <t>1617007054030</t>
  </si>
  <si>
    <t>杨琴</t>
  </si>
  <si>
    <t>1617007054102</t>
  </si>
  <si>
    <t>张雷</t>
  </si>
  <si>
    <t>1617007054112</t>
  </si>
  <si>
    <t>刘宏铭</t>
  </si>
  <si>
    <t>1617007054116</t>
  </si>
  <si>
    <t>林玲</t>
  </si>
  <si>
    <t>1617007054108</t>
  </si>
  <si>
    <t>冉茂淇</t>
  </si>
  <si>
    <t>69.20</t>
  </si>
  <si>
    <t>617008</t>
  </si>
  <si>
    <t>本科:音乐学专业、音乐表演专业、艺术教育专业（音乐方向）；研究生：音乐学专业、音乐与舞蹈学专业</t>
  </si>
  <si>
    <t>1617008054130</t>
  </si>
  <si>
    <r>
      <rPr>
        <sz val="10"/>
        <rFont val="宋体"/>
        <charset val="0"/>
      </rPr>
      <t>王敏</t>
    </r>
  </si>
  <si>
    <t>1617008054128</t>
  </si>
  <si>
    <r>
      <rPr>
        <sz val="10"/>
        <rFont val="宋体"/>
        <charset val="0"/>
      </rPr>
      <t>吴巧</t>
    </r>
  </si>
  <si>
    <t>76.50</t>
  </si>
  <si>
    <t>1617008054129</t>
  </si>
  <si>
    <r>
      <rPr>
        <sz val="10"/>
        <rFont val="宋体"/>
        <charset val="0"/>
      </rPr>
      <t>陈鸿源</t>
    </r>
  </si>
  <si>
    <t>82.60</t>
  </si>
  <si>
    <t>1617008054201</t>
  </si>
  <si>
    <r>
      <rPr>
        <sz val="10"/>
        <rFont val="宋体"/>
        <charset val="0"/>
      </rPr>
      <t>罗丁凤</t>
    </r>
  </si>
  <si>
    <t>80.40</t>
  </si>
  <si>
    <t>1617008054206</t>
  </si>
  <si>
    <r>
      <rPr>
        <sz val="10"/>
        <rFont val="宋体"/>
        <charset val="0"/>
      </rPr>
      <t>冯蜀杰</t>
    </r>
  </si>
  <si>
    <t>66.50</t>
  </si>
  <si>
    <t>79.20</t>
  </si>
  <si>
    <t>1617008054122</t>
  </si>
  <si>
    <t>段朋</t>
  </si>
  <si>
    <t>74.80</t>
  </si>
  <si>
    <t>617009</t>
  </si>
  <si>
    <t>本科：美术学专业、绘画专业、书法学专业、艺术教育专业（美术方向）；研究生：美术学专业</t>
  </si>
  <si>
    <t>3</t>
  </si>
  <si>
    <t>1617009054224</t>
  </si>
  <si>
    <t>姚欢</t>
  </si>
  <si>
    <t>1617009054325</t>
  </si>
  <si>
    <t>李阳</t>
  </si>
  <si>
    <t>80.50</t>
  </si>
  <si>
    <t>1617009054229</t>
  </si>
  <si>
    <t>唐悦</t>
  </si>
  <si>
    <t>75.50</t>
  </si>
  <si>
    <t>1617009054230</t>
  </si>
  <si>
    <t>徐刚</t>
  </si>
  <si>
    <t>80.20</t>
  </si>
  <si>
    <t>1617009054308</t>
  </si>
  <si>
    <t>补艳雪</t>
  </si>
  <si>
    <t>79.00</t>
  </si>
  <si>
    <t>1617009054306</t>
  </si>
  <si>
    <t>刘琴</t>
  </si>
  <si>
    <t>2.00</t>
  </si>
  <si>
    <t>71.00</t>
  </si>
  <si>
    <t>1617009054208</t>
  </si>
  <si>
    <t>郑静</t>
  </si>
  <si>
    <t>74.60</t>
  </si>
  <si>
    <t>1617009054212</t>
  </si>
  <si>
    <t>唐君琪</t>
  </si>
  <si>
    <t>71.20</t>
  </si>
  <si>
    <t>1617009054213</t>
  </si>
  <si>
    <t>席金凤</t>
  </si>
  <si>
    <t>1617009054210</t>
  </si>
  <si>
    <t>王明菊</t>
  </si>
  <si>
    <t>617010</t>
  </si>
  <si>
    <t>遂宁经济技术开发区（乡区小学或乡区一贯制学校小学部）</t>
  </si>
  <si>
    <r>
      <rPr>
        <sz val="10"/>
        <color theme="1"/>
        <rFont val="Times New Roman"/>
        <charset val="134"/>
      </rPr>
      <t>本科</t>
    </r>
    <r>
      <rPr>
        <sz val="10"/>
        <color theme="1"/>
        <rFont val="Times New Roman"/>
        <charset val="134"/>
      </rPr>
      <t>:</t>
    </r>
    <r>
      <rPr>
        <sz val="10"/>
        <color theme="1"/>
        <rFont val="宋体"/>
        <charset val="134"/>
      </rPr>
      <t>音乐学专业、音乐表演专业、艺术教育专业（音乐方向）；研究生：音乐学专业、音乐与舞蹈学专业</t>
    </r>
  </si>
  <si>
    <t>2</t>
  </si>
  <si>
    <t>1617010054409</t>
  </si>
  <si>
    <t>张尧</t>
  </si>
  <si>
    <t>1617010054408</t>
  </si>
  <si>
    <t>杨涛</t>
  </si>
  <si>
    <t>52.50</t>
  </si>
  <si>
    <t>86.40</t>
  </si>
  <si>
    <t>1617010054404</t>
  </si>
  <si>
    <t>王婷</t>
  </si>
  <si>
    <t>78.60</t>
  </si>
  <si>
    <t>1617010054401</t>
  </si>
  <si>
    <t>杨红菊</t>
  </si>
  <si>
    <t>46.00</t>
  </si>
  <si>
    <t>1617010054406</t>
  </si>
  <si>
    <t>袁盈盈</t>
  </si>
  <si>
    <t>1617010054402</t>
  </si>
  <si>
    <t>肖宏</t>
  </si>
  <si>
    <t>617011</t>
  </si>
  <si>
    <r>
      <rPr>
        <sz val="10"/>
        <color theme="1"/>
        <rFont val="宋体"/>
        <charset val="134"/>
      </rPr>
      <t>遂宁经济技术开发区（乡区小学或乡区一贯制学校小学部）</t>
    </r>
  </si>
  <si>
    <t>1</t>
  </si>
  <si>
    <t>1617011054413</t>
  </si>
  <si>
    <t>佘琪</t>
  </si>
  <si>
    <t>1617011054414</t>
  </si>
  <si>
    <t>唐婉</t>
  </si>
  <si>
    <t>61.50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</si>
</sst>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0"/>
      <name val="Arial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Times New Roman"/>
      <charset val="0"/>
    </font>
    <font>
      <sz val="10"/>
      <name val="宋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14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4" fillId="14" borderId="11" applyNumberFormat="0" applyFont="0" applyAlignment="0" applyProtection="0">
      <alignment vertical="center"/>
    </xf>
    <xf numFmtId="0" fontId="10" fillId="0" borderId="0"/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27" fillId="13" borderId="14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1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1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15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15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15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3" xfId="15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2" xfId="15" applyFont="1" applyFill="1" applyBorder="1" applyAlignment="1">
      <alignment horizontal="center" vertical="center" wrapText="1"/>
    </xf>
    <xf numFmtId="0" fontId="6" fillId="0" borderId="3" xfId="1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考试 3" xfId="13"/>
    <cellStyle name="注释" xfId="14" builtinId="10"/>
    <cellStyle name="常规_考试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13 2 4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1"/>
  <sheetViews>
    <sheetView tabSelected="1" workbookViewId="0">
      <selection activeCell="V7" sqref="V7"/>
    </sheetView>
  </sheetViews>
  <sheetFormatPr defaultColWidth="9" defaultRowHeight="12.75"/>
  <cols>
    <col min="1" max="1" width="7.11428571428571" style="3" customWidth="1"/>
    <col min="2" max="2" width="10.3333333333333" style="3" customWidth="1"/>
    <col min="3" max="3" width="25.552380952381" style="4" customWidth="1"/>
    <col min="4" max="4" width="6.33333333333333" style="4" customWidth="1"/>
    <col min="5" max="5" width="15.7809523809524" style="3" customWidth="1"/>
    <col min="6" max="6" width="8" style="3" customWidth="1"/>
    <col min="7" max="7" width="7" style="3" customWidth="1"/>
    <col min="8" max="8" width="7.11428571428571" style="5" customWidth="1"/>
    <col min="9" max="9" width="6.78095238095238" style="5" customWidth="1"/>
    <col min="10" max="10" width="7.21904761904762" style="5" customWidth="1"/>
    <col min="11" max="11" width="7.55238095238095" style="6" customWidth="1"/>
    <col min="12" max="12" width="7.33333333333333" style="5" customWidth="1"/>
    <col min="13" max="13" width="6.66666666666667" style="5" customWidth="1"/>
    <col min="14" max="14" width="5.21904761904762" style="5" customWidth="1"/>
    <col min="15" max="15" width="6" style="3" customWidth="1"/>
    <col min="16" max="16" width="5.88571428571429" style="3" customWidth="1"/>
    <col min="17" max="16383" width="9.14285714285714" style="3"/>
    <col min="16384" max="16384" width="9" style="3"/>
  </cols>
  <sheetData>
    <row r="1" ht="57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8"/>
      <c r="L1" s="7"/>
      <c r="M1" s="7"/>
      <c r="N1" s="7"/>
      <c r="O1" s="7"/>
      <c r="P1" s="7"/>
    </row>
    <row r="2" customFormat="1" ht="25" customHeight="1" spans="1:16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/>
      <c r="K2" s="29" t="s">
        <v>8</v>
      </c>
      <c r="L2" s="8"/>
      <c r="M2" s="8" t="s">
        <v>9</v>
      </c>
      <c r="N2" s="8" t="s">
        <v>10</v>
      </c>
      <c r="O2" s="8" t="s">
        <v>11</v>
      </c>
      <c r="P2" s="8" t="s">
        <v>12</v>
      </c>
    </row>
    <row r="3" s="1" customFormat="1" ht="32.25" customHeight="1" spans="1:16">
      <c r="A3" s="8"/>
      <c r="B3" s="9"/>
      <c r="C3" s="8"/>
      <c r="D3" s="8"/>
      <c r="E3" s="8"/>
      <c r="F3" s="8"/>
      <c r="G3" s="8" t="s">
        <v>13</v>
      </c>
      <c r="H3" s="8" t="s">
        <v>14</v>
      </c>
      <c r="I3" s="8" t="s">
        <v>15</v>
      </c>
      <c r="J3" s="8" t="s">
        <v>16</v>
      </c>
      <c r="K3" s="29" t="s">
        <v>17</v>
      </c>
      <c r="L3" s="8" t="s">
        <v>18</v>
      </c>
      <c r="M3" s="8"/>
      <c r="N3" s="8"/>
      <c r="O3" s="8"/>
      <c r="P3" s="8"/>
    </row>
    <row r="4" s="1" customFormat="1" ht="25" customHeight="1" spans="1:16">
      <c r="A4" s="10">
        <v>617001</v>
      </c>
      <c r="B4" s="11" t="s">
        <v>19</v>
      </c>
      <c r="C4" s="11" t="s">
        <v>20</v>
      </c>
      <c r="D4" s="10">
        <v>2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23</v>
      </c>
      <c r="J4" s="27">
        <f t="shared" ref="J4:J9" si="0">I4*0.5</f>
        <v>31.75</v>
      </c>
      <c r="K4" s="30" t="s">
        <v>25</v>
      </c>
      <c r="L4" s="27">
        <f>K4*0.5</f>
        <v>41.6</v>
      </c>
      <c r="M4" s="27">
        <f>J4+L4</f>
        <v>73.35</v>
      </c>
      <c r="N4" s="12">
        <v>1</v>
      </c>
      <c r="O4" s="31" t="s">
        <v>26</v>
      </c>
      <c r="P4" s="32"/>
    </row>
    <row r="5" s="1" customFormat="1" ht="25" customHeight="1" spans="1:16">
      <c r="A5" s="13"/>
      <c r="B5" s="14"/>
      <c r="C5" s="14"/>
      <c r="D5" s="13"/>
      <c r="E5" s="12" t="s">
        <v>27</v>
      </c>
      <c r="F5" s="12" t="s">
        <v>28</v>
      </c>
      <c r="G5" s="12" t="s">
        <v>29</v>
      </c>
      <c r="H5" s="12" t="s">
        <v>24</v>
      </c>
      <c r="I5" s="12" t="s">
        <v>29</v>
      </c>
      <c r="J5" s="27">
        <f t="shared" si="0"/>
        <v>32</v>
      </c>
      <c r="K5" s="30" t="s">
        <v>30</v>
      </c>
      <c r="L5" s="27">
        <f>K5*0.5</f>
        <v>38.2</v>
      </c>
      <c r="M5" s="27">
        <f>J5+L5</f>
        <v>70.2</v>
      </c>
      <c r="N5" s="12">
        <v>2</v>
      </c>
      <c r="O5" s="31" t="s">
        <v>26</v>
      </c>
      <c r="P5" s="32"/>
    </row>
    <row r="6" s="1" customFormat="1" ht="25" customHeight="1" spans="1:16">
      <c r="A6" s="13"/>
      <c r="B6" s="14"/>
      <c r="C6" s="14"/>
      <c r="D6" s="13"/>
      <c r="E6" s="12" t="s">
        <v>31</v>
      </c>
      <c r="F6" s="12" t="s">
        <v>32</v>
      </c>
      <c r="G6" s="12" t="s">
        <v>33</v>
      </c>
      <c r="H6" s="12" t="s">
        <v>24</v>
      </c>
      <c r="I6" s="12" t="s">
        <v>33</v>
      </c>
      <c r="J6" s="27">
        <f t="shared" si="0"/>
        <v>31.25</v>
      </c>
      <c r="K6" s="30" t="s">
        <v>34</v>
      </c>
      <c r="L6" s="27">
        <f>K6*0.5</f>
        <v>36.7</v>
      </c>
      <c r="M6" s="27">
        <f>J6+L6</f>
        <v>67.95</v>
      </c>
      <c r="N6" s="12">
        <v>3</v>
      </c>
      <c r="O6" s="31"/>
      <c r="P6" s="32"/>
    </row>
    <row r="7" s="1" customFormat="1" ht="25" customHeight="1" spans="1:16">
      <c r="A7" s="13"/>
      <c r="B7" s="14"/>
      <c r="C7" s="14"/>
      <c r="D7" s="13"/>
      <c r="E7" s="12" t="s">
        <v>35</v>
      </c>
      <c r="F7" s="12" t="s">
        <v>36</v>
      </c>
      <c r="G7" s="12" t="s">
        <v>37</v>
      </c>
      <c r="H7" s="12" t="s">
        <v>24</v>
      </c>
      <c r="I7" s="12" t="s">
        <v>37</v>
      </c>
      <c r="J7" s="27">
        <f t="shared" si="0"/>
        <v>26.75</v>
      </c>
      <c r="K7" s="30" t="s">
        <v>38</v>
      </c>
      <c r="L7" s="27">
        <f>K7*0.5</f>
        <v>39</v>
      </c>
      <c r="M7" s="27">
        <f>J7+L7</f>
        <v>65.75</v>
      </c>
      <c r="N7" s="12">
        <v>4</v>
      </c>
      <c r="O7" s="31"/>
      <c r="P7" s="32"/>
    </row>
    <row r="8" s="1" customFormat="1" ht="25" customHeight="1" spans="1:16">
      <c r="A8" s="13"/>
      <c r="B8" s="14"/>
      <c r="C8" s="14"/>
      <c r="D8" s="13"/>
      <c r="E8" s="12" t="s">
        <v>39</v>
      </c>
      <c r="F8" s="12" t="s">
        <v>40</v>
      </c>
      <c r="G8" s="12" t="s">
        <v>41</v>
      </c>
      <c r="H8" s="12" t="s">
        <v>24</v>
      </c>
      <c r="I8" s="12" t="s">
        <v>41</v>
      </c>
      <c r="J8" s="27">
        <f t="shared" si="0"/>
        <v>25.5</v>
      </c>
      <c r="K8" s="30" t="s">
        <v>42</v>
      </c>
      <c r="L8" s="27">
        <f>K8*0.5</f>
        <v>35.8</v>
      </c>
      <c r="M8" s="27">
        <f>J8+L8</f>
        <v>61.3</v>
      </c>
      <c r="N8" s="12">
        <v>5</v>
      </c>
      <c r="O8" s="31"/>
      <c r="P8" s="32"/>
    </row>
    <row r="9" s="1" customFormat="1" ht="25" customHeight="1" spans="1:16">
      <c r="A9" s="15"/>
      <c r="B9" s="16"/>
      <c r="C9" s="16"/>
      <c r="D9" s="15"/>
      <c r="E9" s="12" t="s">
        <v>43</v>
      </c>
      <c r="F9" s="12" t="s">
        <v>44</v>
      </c>
      <c r="G9" s="12" t="s">
        <v>45</v>
      </c>
      <c r="H9" s="12" t="s">
        <v>24</v>
      </c>
      <c r="I9" s="12" t="s">
        <v>45</v>
      </c>
      <c r="J9" s="27">
        <f t="shared" si="0"/>
        <v>27.25</v>
      </c>
      <c r="K9" s="33" t="s">
        <v>46</v>
      </c>
      <c r="L9" s="27"/>
      <c r="M9" s="27"/>
      <c r="N9" s="12"/>
      <c r="O9" s="31"/>
      <c r="P9" s="32"/>
    </row>
    <row r="10" s="2" customFormat="1" ht="25" customHeight="1" spans="1:16">
      <c r="A10" s="17"/>
      <c r="B10" s="18"/>
      <c r="C10" s="18"/>
      <c r="D10" s="18"/>
      <c r="E10" s="18"/>
      <c r="F10" s="18"/>
      <c r="G10" s="18"/>
      <c r="H10" s="18"/>
      <c r="I10" s="22"/>
      <c r="J10" s="22"/>
      <c r="K10" s="22"/>
      <c r="L10" s="34"/>
      <c r="M10" s="34"/>
      <c r="N10" s="34"/>
      <c r="O10" s="34"/>
      <c r="P10" s="35"/>
    </row>
    <row r="11" s="2" customFormat="1" ht="25" customHeight="1" spans="1:16">
      <c r="A11" s="19" t="s">
        <v>47</v>
      </c>
      <c r="B11" s="19" t="s">
        <v>19</v>
      </c>
      <c r="C11" s="19" t="s">
        <v>48</v>
      </c>
      <c r="D11" s="19">
        <v>2</v>
      </c>
      <c r="E11" s="12" t="s">
        <v>49</v>
      </c>
      <c r="F11" s="12" t="s">
        <v>50</v>
      </c>
      <c r="G11" s="12" t="s">
        <v>51</v>
      </c>
      <c r="H11" s="12" t="s">
        <v>24</v>
      </c>
      <c r="I11" s="12" t="s">
        <v>51</v>
      </c>
      <c r="J11" s="27">
        <f t="shared" ref="J11:J16" si="1">I11*0.5</f>
        <v>38</v>
      </c>
      <c r="K11" s="30" t="s">
        <v>52</v>
      </c>
      <c r="L11" s="27">
        <f>K11*0.5</f>
        <v>37.8</v>
      </c>
      <c r="M11" s="27">
        <f>J11+L11</f>
        <v>75.8</v>
      </c>
      <c r="N11" s="12">
        <v>1</v>
      </c>
      <c r="O11" s="31" t="s">
        <v>26</v>
      </c>
      <c r="P11" s="36"/>
    </row>
    <row r="12" s="2" customFormat="1" ht="25" customHeight="1" spans="1:16">
      <c r="A12" s="20"/>
      <c r="B12" s="20"/>
      <c r="C12" s="20"/>
      <c r="D12" s="20"/>
      <c r="E12" s="12" t="s">
        <v>53</v>
      </c>
      <c r="F12" s="12" t="s">
        <v>54</v>
      </c>
      <c r="G12" s="12" t="s">
        <v>55</v>
      </c>
      <c r="H12" s="12" t="s">
        <v>24</v>
      </c>
      <c r="I12" s="12" t="s">
        <v>55</v>
      </c>
      <c r="J12" s="27">
        <f t="shared" si="1"/>
        <v>37</v>
      </c>
      <c r="K12" s="30" t="s">
        <v>56</v>
      </c>
      <c r="L12" s="27">
        <f>K12*0.5</f>
        <v>37.2</v>
      </c>
      <c r="M12" s="27">
        <f>J12+L12</f>
        <v>74.2</v>
      </c>
      <c r="N12" s="12">
        <v>2</v>
      </c>
      <c r="O12" s="31" t="s">
        <v>26</v>
      </c>
      <c r="P12" s="36"/>
    </row>
    <row r="13" s="2" customFormat="1" ht="25" customHeight="1" spans="1:16">
      <c r="A13" s="20"/>
      <c r="B13" s="20"/>
      <c r="C13" s="20"/>
      <c r="D13" s="20"/>
      <c r="E13" s="12" t="s">
        <v>57</v>
      </c>
      <c r="F13" s="12" t="s">
        <v>58</v>
      </c>
      <c r="G13" s="12" t="s">
        <v>59</v>
      </c>
      <c r="H13" s="12" t="s">
        <v>24</v>
      </c>
      <c r="I13" s="12" t="s">
        <v>59</v>
      </c>
      <c r="J13" s="27">
        <f t="shared" si="1"/>
        <v>33.75</v>
      </c>
      <c r="K13" s="30" t="s">
        <v>60</v>
      </c>
      <c r="L13" s="27">
        <f>K13*0.5</f>
        <v>39.1</v>
      </c>
      <c r="M13" s="27">
        <f>J13+L13</f>
        <v>72.85</v>
      </c>
      <c r="N13" s="12">
        <v>3</v>
      </c>
      <c r="O13" s="31"/>
      <c r="P13" s="36"/>
    </row>
    <row r="14" s="2" customFormat="1" ht="25" customHeight="1" spans="1:16">
      <c r="A14" s="20"/>
      <c r="B14" s="20"/>
      <c r="C14" s="20"/>
      <c r="D14" s="20"/>
      <c r="E14" s="12" t="s">
        <v>61</v>
      </c>
      <c r="F14" s="12" t="s">
        <v>62</v>
      </c>
      <c r="G14" s="12" t="s">
        <v>63</v>
      </c>
      <c r="H14" s="12" t="s">
        <v>24</v>
      </c>
      <c r="I14" s="12" t="s">
        <v>63</v>
      </c>
      <c r="J14" s="27">
        <f t="shared" si="1"/>
        <v>27.5</v>
      </c>
      <c r="K14" s="30" t="s">
        <v>64</v>
      </c>
      <c r="L14" s="27">
        <f>K14*0.5</f>
        <v>38.5</v>
      </c>
      <c r="M14" s="27">
        <f>J14+L14</f>
        <v>66</v>
      </c>
      <c r="N14" s="12">
        <v>4</v>
      </c>
      <c r="O14" s="31"/>
      <c r="P14" s="36"/>
    </row>
    <row r="15" s="2" customFormat="1" ht="25" customHeight="1" spans="1:16">
      <c r="A15" s="20"/>
      <c r="B15" s="20"/>
      <c r="C15" s="20"/>
      <c r="D15" s="20"/>
      <c r="E15" s="12" t="s">
        <v>65</v>
      </c>
      <c r="F15" s="12" t="s">
        <v>66</v>
      </c>
      <c r="G15" s="12" t="s">
        <v>67</v>
      </c>
      <c r="H15" s="12" t="s">
        <v>24</v>
      </c>
      <c r="I15" s="12" t="s">
        <v>67</v>
      </c>
      <c r="J15" s="27">
        <f t="shared" si="1"/>
        <v>28</v>
      </c>
      <c r="K15" s="30" t="s">
        <v>68</v>
      </c>
      <c r="L15" s="27">
        <f>K15*0.5</f>
        <v>37.9</v>
      </c>
      <c r="M15" s="27">
        <f>J15+L15</f>
        <v>65.9</v>
      </c>
      <c r="N15" s="12">
        <v>5</v>
      </c>
      <c r="O15" s="31"/>
      <c r="P15" s="36"/>
    </row>
    <row r="16" s="2" customFormat="1" ht="25" customHeight="1" spans="1:16">
      <c r="A16" s="21"/>
      <c r="B16" s="21"/>
      <c r="C16" s="21"/>
      <c r="D16" s="21"/>
      <c r="E16" s="12" t="s">
        <v>69</v>
      </c>
      <c r="F16" s="12" t="s">
        <v>70</v>
      </c>
      <c r="G16" s="12" t="s">
        <v>71</v>
      </c>
      <c r="H16" s="12" t="s">
        <v>24</v>
      </c>
      <c r="I16" s="12" t="s">
        <v>71</v>
      </c>
      <c r="J16" s="27">
        <f t="shared" si="1"/>
        <v>27.75</v>
      </c>
      <c r="K16" s="33" t="s">
        <v>46</v>
      </c>
      <c r="L16" s="27"/>
      <c r="M16" s="27"/>
      <c r="N16" s="12"/>
      <c r="O16" s="31"/>
      <c r="P16" s="32"/>
    </row>
    <row r="17" s="2" customFormat="1" ht="25" customHeight="1" spans="1:16">
      <c r="A17" s="17"/>
      <c r="B17" s="18"/>
      <c r="C17" s="18"/>
      <c r="D17" s="18"/>
      <c r="E17" s="18"/>
      <c r="F17" s="18"/>
      <c r="G17" s="18"/>
      <c r="H17" s="22"/>
      <c r="I17" s="22"/>
      <c r="J17" s="22"/>
      <c r="K17" s="22"/>
      <c r="L17" s="22"/>
      <c r="M17" s="22"/>
      <c r="N17" s="22"/>
      <c r="O17" s="18"/>
      <c r="P17" s="35"/>
    </row>
    <row r="18" s="2" customFormat="1" ht="25" customHeight="1" spans="1:16">
      <c r="A18" s="23" t="s">
        <v>72</v>
      </c>
      <c r="B18" s="24" t="s">
        <v>73</v>
      </c>
      <c r="C18" s="11" t="s">
        <v>74</v>
      </c>
      <c r="D18" s="19">
        <v>2</v>
      </c>
      <c r="E18" s="12" t="s">
        <v>75</v>
      </c>
      <c r="F18" s="12" t="s">
        <v>76</v>
      </c>
      <c r="G18" s="12" t="s">
        <v>77</v>
      </c>
      <c r="H18" s="12" t="s">
        <v>24</v>
      </c>
      <c r="I18" s="12" t="s">
        <v>77</v>
      </c>
      <c r="J18" s="27">
        <f>I18*0.5</f>
        <v>31.5</v>
      </c>
      <c r="K18" s="30" t="s">
        <v>25</v>
      </c>
      <c r="L18" s="27">
        <f>K18*0.5</f>
        <v>41.6</v>
      </c>
      <c r="M18" s="27">
        <f>J18+L18</f>
        <v>73.1</v>
      </c>
      <c r="N18" s="12">
        <v>1</v>
      </c>
      <c r="O18" s="31" t="s">
        <v>26</v>
      </c>
      <c r="P18" s="36"/>
    </row>
    <row r="19" s="2" customFormat="1" ht="25" customHeight="1" spans="1:16">
      <c r="A19" s="25"/>
      <c r="B19" s="26"/>
      <c r="C19" s="14"/>
      <c r="D19" s="20"/>
      <c r="E19" s="12" t="s">
        <v>78</v>
      </c>
      <c r="F19" s="12" t="s">
        <v>79</v>
      </c>
      <c r="G19" s="12" t="s">
        <v>80</v>
      </c>
      <c r="H19" s="12" t="s">
        <v>24</v>
      </c>
      <c r="I19" s="12" t="s">
        <v>80</v>
      </c>
      <c r="J19" s="27">
        <f>I19*0.5</f>
        <v>30</v>
      </c>
      <c r="K19" s="30" t="s">
        <v>81</v>
      </c>
      <c r="L19" s="27">
        <f>K19*0.5</f>
        <v>42.2</v>
      </c>
      <c r="M19" s="27">
        <f>J19+L19</f>
        <v>72.2</v>
      </c>
      <c r="N19" s="12">
        <v>2</v>
      </c>
      <c r="O19" s="31" t="s">
        <v>26</v>
      </c>
      <c r="P19" s="36"/>
    </row>
    <row r="20" s="2" customFormat="1" ht="25" customHeight="1" spans="1:16">
      <c r="A20" s="25"/>
      <c r="B20" s="26"/>
      <c r="C20" s="14"/>
      <c r="D20" s="20"/>
      <c r="E20" s="12" t="s">
        <v>82</v>
      </c>
      <c r="F20" s="12" t="s">
        <v>83</v>
      </c>
      <c r="G20" s="12" t="s">
        <v>84</v>
      </c>
      <c r="H20" s="12" t="s">
        <v>24</v>
      </c>
      <c r="I20" s="12" t="s">
        <v>84</v>
      </c>
      <c r="J20" s="27">
        <f>I20*0.5</f>
        <v>25.25</v>
      </c>
      <c r="K20" s="30" t="s">
        <v>85</v>
      </c>
      <c r="L20" s="27">
        <f>K20*0.5</f>
        <v>37.1</v>
      </c>
      <c r="M20" s="27">
        <f>J20+L20</f>
        <v>62.35</v>
      </c>
      <c r="N20" s="12">
        <v>3</v>
      </c>
      <c r="O20" s="31"/>
      <c r="P20" s="36"/>
    </row>
    <row r="21" s="2" customFormat="1" ht="25" customHeight="1" spans="1:16">
      <c r="A21" s="17"/>
      <c r="B21" s="18"/>
      <c r="C21" s="18"/>
      <c r="D21" s="18"/>
      <c r="E21" s="18"/>
      <c r="F21" s="18"/>
      <c r="G21" s="18"/>
      <c r="H21" s="22"/>
      <c r="I21" s="22"/>
      <c r="J21" s="22"/>
      <c r="K21" s="22"/>
      <c r="L21" s="22"/>
      <c r="M21" s="22"/>
      <c r="N21" s="34"/>
      <c r="O21" s="34"/>
      <c r="P21" s="35"/>
    </row>
    <row r="22" s="2" customFormat="1" ht="25" customHeight="1" spans="1:16">
      <c r="A22" s="23" t="s">
        <v>86</v>
      </c>
      <c r="B22" s="24" t="s">
        <v>87</v>
      </c>
      <c r="C22" s="24" t="s">
        <v>88</v>
      </c>
      <c r="D22" s="19">
        <v>9</v>
      </c>
      <c r="E22" s="12" t="s">
        <v>89</v>
      </c>
      <c r="F22" s="12" t="s">
        <v>90</v>
      </c>
      <c r="G22" s="12" t="s">
        <v>91</v>
      </c>
      <c r="H22" s="12" t="s">
        <v>24</v>
      </c>
      <c r="I22" s="12" t="s">
        <v>91</v>
      </c>
      <c r="J22" s="27">
        <f t="shared" ref="J22:J43" si="2">I22*0.5</f>
        <v>37.25</v>
      </c>
      <c r="K22" s="30" t="s">
        <v>92</v>
      </c>
      <c r="L22" s="27">
        <f t="shared" ref="L22:L42" si="3">K22*0.5</f>
        <v>39.9</v>
      </c>
      <c r="M22" s="27">
        <f t="shared" ref="M22:M42" si="4">J22+L22</f>
        <v>77.15</v>
      </c>
      <c r="N22" s="12">
        <v>1</v>
      </c>
      <c r="O22" s="31" t="s">
        <v>26</v>
      </c>
      <c r="P22" s="36"/>
    </row>
    <row r="23" s="2" customFormat="1" ht="25" customHeight="1" spans="1:16">
      <c r="A23" s="25"/>
      <c r="B23" s="26"/>
      <c r="C23" s="26"/>
      <c r="D23" s="20"/>
      <c r="E23" s="12" t="s">
        <v>93</v>
      </c>
      <c r="F23" s="12" t="s">
        <v>94</v>
      </c>
      <c r="G23" s="12" t="s">
        <v>95</v>
      </c>
      <c r="H23" s="12" t="s">
        <v>24</v>
      </c>
      <c r="I23" s="12" t="s">
        <v>95</v>
      </c>
      <c r="J23" s="27">
        <f t="shared" si="2"/>
        <v>34</v>
      </c>
      <c r="K23" s="30" t="s">
        <v>25</v>
      </c>
      <c r="L23" s="27">
        <f t="shared" si="3"/>
        <v>41.6</v>
      </c>
      <c r="M23" s="27">
        <f t="shared" si="4"/>
        <v>75.6</v>
      </c>
      <c r="N23" s="12">
        <v>2</v>
      </c>
      <c r="O23" s="31" t="s">
        <v>26</v>
      </c>
      <c r="P23" s="36"/>
    </row>
    <row r="24" s="2" customFormat="1" ht="25" customHeight="1" spans="1:16">
      <c r="A24" s="25"/>
      <c r="B24" s="26"/>
      <c r="C24" s="26"/>
      <c r="D24" s="20"/>
      <c r="E24" s="12" t="s">
        <v>96</v>
      </c>
      <c r="F24" s="12" t="s">
        <v>97</v>
      </c>
      <c r="G24" s="12" t="s">
        <v>59</v>
      </c>
      <c r="H24" s="12" t="s">
        <v>24</v>
      </c>
      <c r="I24" s="12" t="s">
        <v>59</v>
      </c>
      <c r="J24" s="27">
        <f t="shared" si="2"/>
        <v>33.75</v>
      </c>
      <c r="K24" s="30" t="s">
        <v>98</v>
      </c>
      <c r="L24" s="27">
        <f t="shared" si="3"/>
        <v>41.4</v>
      </c>
      <c r="M24" s="27">
        <f t="shared" si="4"/>
        <v>75.15</v>
      </c>
      <c r="N24" s="12">
        <v>3</v>
      </c>
      <c r="O24" s="31" t="s">
        <v>26</v>
      </c>
      <c r="P24" s="36"/>
    </row>
    <row r="25" s="2" customFormat="1" ht="25" customHeight="1" spans="1:16">
      <c r="A25" s="25"/>
      <c r="B25" s="26"/>
      <c r="C25" s="26"/>
      <c r="D25" s="20"/>
      <c r="E25" s="12" t="s">
        <v>99</v>
      </c>
      <c r="F25" s="12" t="s">
        <v>100</v>
      </c>
      <c r="G25" s="12" t="s">
        <v>101</v>
      </c>
      <c r="H25" s="12" t="s">
        <v>24</v>
      </c>
      <c r="I25" s="12" t="s">
        <v>101</v>
      </c>
      <c r="J25" s="27">
        <f t="shared" si="2"/>
        <v>33</v>
      </c>
      <c r="K25" s="30" t="s">
        <v>102</v>
      </c>
      <c r="L25" s="27">
        <f t="shared" si="3"/>
        <v>41</v>
      </c>
      <c r="M25" s="27">
        <f t="shared" si="4"/>
        <v>74</v>
      </c>
      <c r="N25" s="12">
        <v>4</v>
      </c>
      <c r="O25" s="31" t="s">
        <v>26</v>
      </c>
      <c r="P25" s="36"/>
    </row>
    <row r="26" s="2" customFormat="1" ht="25" customHeight="1" spans="1:16">
      <c r="A26" s="25"/>
      <c r="B26" s="26"/>
      <c r="C26" s="26"/>
      <c r="D26" s="20"/>
      <c r="E26" s="12" t="s">
        <v>103</v>
      </c>
      <c r="F26" s="12" t="s">
        <v>104</v>
      </c>
      <c r="G26" s="12" t="s">
        <v>95</v>
      </c>
      <c r="H26" s="12" t="s">
        <v>24</v>
      </c>
      <c r="I26" s="12" t="s">
        <v>95</v>
      </c>
      <c r="J26" s="27">
        <f t="shared" si="2"/>
        <v>34</v>
      </c>
      <c r="K26" s="30" t="s">
        <v>105</v>
      </c>
      <c r="L26" s="27">
        <f t="shared" si="3"/>
        <v>38.9</v>
      </c>
      <c r="M26" s="27">
        <f t="shared" si="4"/>
        <v>72.9</v>
      </c>
      <c r="N26" s="12">
        <v>5</v>
      </c>
      <c r="O26" s="31" t="s">
        <v>26</v>
      </c>
      <c r="P26" s="36"/>
    </row>
    <row r="27" s="2" customFormat="1" ht="25" customHeight="1" spans="1:16">
      <c r="A27" s="25"/>
      <c r="B27" s="26"/>
      <c r="C27" s="26"/>
      <c r="D27" s="20"/>
      <c r="E27" s="12" t="s">
        <v>106</v>
      </c>
      <c r="F27" s="12" t="s">
        <v>107</v>
      </c>
      <c r="G27" s="12" t="s">
        <v>23</v>
      </c>
      <c r="H27" s="12" t="s">
        <v>24</v>
      </c>
      <c r="I27" s="12" t="s">
        <v>23</v>
      </c>
      <c r="J27" s="27">
        <f t="shared" si="2"/>
        <v>31.75</v>
      </c>
      <c r="K27" s="30" t="s">
        <v>108</v>
      </c>
      <c r="L27" s="27">
        <f t="shared" si="3"/>
        <v>40.3</v>
      </c>
      <c r="M27" s="27">
        <f t="shared" si="4"/>
        <v>72.05</v>
      </c>
      <c r="N27" s="12">
        <v>6</v>
      </c>
      <c r="O27" s="31" t="s">
        <v>26</v>
      </c>
      <c r="P27" s="36"/>
    </row>
    <row r="28" s="2" customFormat="1" ht="25" customHeight="1" spans="1:16">
      <c r="A28" s="25"/>
      <c r="B28" s="26"/>
      <c r="C28" s="26"/>
      <c r="D28" s="20"/>
      <c r="E28" s="12" t="s">
        <v>109</v>
      </c>
      <c r="F28" s="12" t="s">
        <v>110</v>
      </c>
      <c r="G28" s="12" t="s">
        <v>111</v>
      </c>
      <c r="H28" s="12" t="s">
        <v>24</v>
      </c>
      <c r="I28" s="12" t="s">
        <v>111</v>
      </c>
      <c r="J28" s="27">
        <f t="shared" si="2"/>
        <v>34.25</v>
      </c>
      <c r="K28" s="30" t="s">
        <v>85</v>
      </c>
      <c r="L28" s="27">
        <f t="shared" si="3"/>
        <v>37.1</v>
      </c>
      <c r="M28" s="27">
        <f t="shared" si="4"/>
        <v>71.35</v>
      </c>
      <c r="N28" s="12">
        <v>7</v>
      </c>
      <c r="O28" s="31" t="s">
        <v>26</v>
      </c>
      <c r="P28" s="36"/>
    </row>
    <row r="29" s="2" customFormat="1" ht="25" customHeight="1" spans="1:16">
      <c r="A29" s="25"/>
      <c r="B29" s="26"/>
      <c r="C29" s="26"/>
      <c r="D29" s="20"/>
      <c r="E29" s="12" t="s">
        <v>112</v>
      </c>
      <c r="F29" s="12" t="s">
        <v>113</v>
      </c>
      <c r="G29" s="12" t="s">
        <v>101</v>
      </c>
      <c r="H29" s="12" t="s">
        <v>24</v>
      </c>
      <c r="I29" s="12" t="s">
        <v>101</v>
      </c>
      <c r="J29" s="27">
        <f t="shared" si="2"/>
        <v>33</v>
      </c>
      <c r="K29" s="30" t="s">
        <v>114</v>
      </c>
      <c r="L29" s="27">
        <f t="shared" si="3"/>
        <v>38.1</v>
      </c>
      <c r="M29" s="27">
        <f t="shared" si="4"/>
        <v>71.1</v>
      </c>
      <c r="N29" s="12">
        <v>8</v>
      </c>
      <c r="O29" s="31" t="s">
        <v>26</v>
      </c>
      <c r="P29" s="36"/>
    </row>
    <row r="30" s="2" customFormat="1" ht="25" customHeight="1" spans="1:16">
      <c r="A30" s="25"/>
      <c r="B30" s="26"/>
      <c r="C30" s="26"/>
      <c r="D30" s="20"/>
      <c r="E30" s="12" t="s">
        <v>115</v>
      </c>
      <c r="F30" s="12" t="s">
        <v>116</v>
      </c>
      <c r="G30" s="12" t="s">
        <v>117</v>
      </c>
      <c r="H30" s="12" t="s">
        <v>24</v>
      </c>
      <c r="I30" s="12" t="s">
        <v>117</v>
      </c>
      <c r="J30" s="27">
        <f t="shared" si="2"/>
        <v>32.25</v>
      </c>
      <c r="K30" s="30" t="s">
        <v>118</v>
      </c>
      <c r="L30" s="27">
        <f t="shared" si="3"/>
        <v>38.6</v>
      </c>
      <c r="M30" s="27">
        <f t="shared" si="4"/>
        <v>70.85</v>
      </c>
      <c r="N30" s="12">
        <v>9</v>
      </c>
      <c r="O30" s="31" t="s">
        <v>26</v>
      </c>
      <c r="P30" s="36"/>
    </row>
    <row r="31" s="2" customFormat="1" ht="25" customHeight="1" spans="1:16">
      <c r="A31" s="25"/>
      <c r="B31" s="26"/>
      <c r="C31" s="26"/>
      <c r="D31" s="20"/>
      <c r="E31" s="12" t="s">
        <v>119</v>
      </c>
      <c r="F31" s="12" t="s">
        <v>120</v>
      </c>
      <c r="G31" s="12" t="s">
        <v>111</v>
      </c>
      <c r="H31" s="12" t="s">
        <v>24</v>
      </c>
      <c r="I31" s="12" t="s">
        <v>111</v>
      </c>
      <c r="J31" s="27">
        <f t="shared" si="2"/>
        <v>34.25</v>
      </c>
      <c r="K31" s="30" t="s">
        <v>121</v>
      </c>
      <c r="L31" s="27">
        <f t="shared" si="3"/>
        <v>36</v>
      </c>
      <c r="M31" s="27">
        <f t="shared" si="4"/>
        <v>70.25</v>
      </c>
      <c r="N31" s="12">
        <v>10</v>
      </c>
      <c r="O31" s="31"/>
      <c r="P31" s="36"/>
    </row>
    <row r="32" s="2" customFormat="1" ht="25" customHeight="1" spans="1:16">
      <c r="A32" s="25"/>
      <c r="B32" s="26"/>
      <c r="C32" s="26"/>
      <c r="D32" s="20"/>
      <c r="E32" s="12" t="s">
        <v>122</v>
      </c>
      <c r="F32" s="12" t="s">
        <v>123</v>
      </c>
      <c r="G32" s="12" t="s">
        <v>124</v>
      </c>
      <c r="H32" s="12" t="s">
        <v>24</v>
      </c>
      <c r="I32" s="12" t="s">
        <v>124</v>
      </c>
      <c r="J32" s="27">
        <f t="shared" si="2"/>
        <v>32.5</v>
      </c>
      <c r="K32" s="30" t="s">
        <v>125</v>
      </c>
      <c r="L32" s="27">
        <f t="shared" si="3"/>
        <v>37.6</v>
      </c>
      <c r="M32" s="27">
        <f t="shared" si="4"/>
        <v>70.1</v>
      </c>
      <c r="N32" s="12">
        <v>11</v>
      </c>
      <c r="O32" s="31"/>
      <c r="P32" s="36"/>
    </row>
    <row r="33" s="2" customFormat="1" ht="25" customHeight="1" spans="1:16">
      <c r="A33" s="25"/>
      <c r="B33" s="26"/>
      <c r="C33" s="26"/>
      <c r="D33" s="20"/>
      <c r="E33" s="12" t="s">
        <v>126</v>
      </c>
      <c r="F33" s="12" t="s">
        <v>127</v>
      </c>
      <c r="G33" s="12" t="s">
        <v>33</v>
      </c>
      <c r="H33" s="12" t="s">
        <v>24</v>
      </c>
      <c r="I33" s="12" t="s">
        <v>33</v>
      </c>
      <c r="J33" s="27">
        <f t="shared" si="2"/>
        <v>31.25</v>
      </c>
      <c r="K33" s="30" t="s">
        <v>118</v>
      </c>
      <c r="L33" s="27">
        <f t="shared" si="3"/>
        <v>38.6</v>
      </c>
      <c r="M33" s="27">
        <f t="shared" si="4"/>
        <v>69.85</v>
      </c>
      <c r="N33" s="12">
        <v>12</v>
      </c>
      <c r="O33" s="31"/>
      <c r="P33" s="36"/>
    </row>
    <row r="34" s="2" customFormat="1" ht="25" customHeight="1" spans="1:16">
      <c r="A34" s="25"/>
      <c r="B34" s="26"/>
      <c r="C34" s="26"/>
      <c r="D34" s="20"/>
      <c r="E34" s="12" t="s">
        <v>128</v>
      </c>
      <c r="F34" s="12" t="s">
        <v>129</v>
      </c>
      <c r="G34" s="12" t="s">
        <v>33</v>
      </c>
      <c r="H34" s="12" t="s">
        <v>24</v>
      </c>
      <c r="I34" s="12" t="s">
        <v>33</v>
      </c>
      <c r="J34" s="27">
        <f t="shared" si="2"/>
        <v>31.25</v>
      </c>
      <c r="K34" s="30" t="s">
        <v>64</v>
      </c>
      <c r="L34" s="27">
        <f t="shared" si="3"/>
        <v>38.5</v>
      </c>
      <c r="M34" s="27">
        <f t="shared" si="4"/>
        <v>69.75</v>
      </c>
      <c r="N34" s="12">
        <v>13</v>
      </c>
      <c r="O34" s="31"/>
      <c r="P34" s="36"/>
    </row>
    <row r="35" s="2" customFormat="1" ht="25" customHeight="1" spans="1:16">
      <c r="A35" s="25"/>
      <c r="B35" s="26"/>
      <c r="C35" s="26"/>
      <c r="D35" s="20"/>
      <c r="E35" s="12" t="s">
        <v>130</v>
      </c>
      <c r="F35" s="12" t="s">
        <v>131</v>
      </c>
      <c r="G35" s="12" t="s">
        <v>77</v>
      </c>
      <c r="H35" s="12" t="s">
        <v>24</v>
      </c>
      <c r="I35" s="12" t="s">
        <v>77</v>
      </c>
      <c r="J35" s="27">
        <f t="shared" si="2"/>
        <v>31.5</v>
      </c>
      <c r="K35" s="30" t="s">
        <v>132</v>
      </c>
      <c r="L35" s="27">
        <f t="shared" si="3"/>
        <v>36.6</v>
      </c>
      <c r="M35" s="27">
        <f t="shared" si="4"/>
        <v>68.1</v>
      </c>
      <c r="N35" s="12">
        <v>14</v>
      </c>
      <c r="O35" s="31"/>
      <c r="P35" s="36"/>
    </row>
    <row r="36" s="2" customFormat="1" ht="25" customHeight="1" spans="1:16">
      <c r="A36" s="25"/>
      <c r="B36" s="26"/>
      <c r="C36" s="26"/>
      <c r="D36" s="20"/>
      <c r="E36" s="12" t="s">
        <v>133</v>
      </c>
      <c r="F36" s="12" t="s">
        <v>134</v>
      </c>
      <c r="G36" s="12" t="s">
        <v>135</v>
      </c>
      <c r="H36" s="12" t="s">
        <v>24</v>
      </c>
      <c r="I36" s="12" t="s">
        <v>135</v>
      </c>
      <c r="J36" s="27">
        <f t="shared" si="2"/>
        <v>29.75</v>
      </c>
      <c r="K36" s="30" t="s">
        <v>136</v>
      </c>
      <c r="L36" s="27">
        <f t="shared" si="3"/>
        <v>38.3</v>
      </c>
      <c r="M36" s="27">
        <f t="shared" si="4"/>
        <v>68.05</v>
      </c>
      <c r="N36" s="12">
        <v>15</v>
      </c>
      <c r="O36" s="31"/>
      <c r="P36" s="36"/>
    </row>
    <row r="37" s="2" customFormat="1" ht="25" customHeight="1" spans="1:16">
      <c r="A37" s="25"/>
      <c r="B37" s="26"/>
      <c r="C37" s="26"/>
      <c r="D37" s="20"/>
      <c r="E37" s="12" t="s">
        <v>137</v>
      </c>
      <c r="F37" s="12" t="s">
        <v>138</v>
      </c>
      <c r="G37" s="12" t="s">
        <v>23</v>
      </c>
      <c r="H37" s="12" t="s">
        <v>24</v>
      </c>
      <c r="I37" s="12" t="s">
        <v>23</v>
      </c>
      <c r="J37" s="27">
        <f t="shared" si="2"/>
        <v>31.75</v>
      </c>
      <c r="K37" s="30" t="s">
        <v>139</v>
      </c>
      <c r="L37" s="27">
        <f t="shared" si="3"/>
        <v>36.2</v>
      </c>
      <c r="M37" s="27">
        <f t="shared" si="4"/>
        <v>67.95</v>
      </c>
      <c r="N37" s="12">
        <v>16</v>
      </c>
      <c r="O37" s="31"/>
      <c r="P37" s="36"/>
    </row>
    <row r="38" s="2" customFormat="1" ht="25" customHeight="1" spans="1:16">
      <c r="A38" s="25"/>
      <c r="B38" s="26"/>
      <c r="C38" s="26"/>
      <c r="D38" s="20"/>
      <c r="E38" s="12" t="s">
        <v>140</v>
      </c>
      <c r="F38" s="12" t="s">
        <v>141</v>
      </c>
      <c r="G38" s="12" t="s">
        <v>124</v>
      </c>
      <c r="H38" s="12" t="s">
        <v>24</v>
      </c>
      <c r="I38" s="12" t="s">
        <v>124</v>
      </c>
      <c r="J38" s="27">
        <f t="shared" si="2"/>
        <v>32.5</v>
      </c>
      <c r="K38" s="30" t="s">
        <v>142</v>
      </c>
      <c r="L38" s="27">
        <f t="shared" si="3"/>
        <v>35.1</v>
      </c>
      <c r="M38" s="27">
        <f t="shared" si="4"/>
        <v>67.6</v>
      </c>
      <c r="N38" s="12">
        <v>17</v>
      </c>
      <c r="O38" s="31"/>
      <c r="P38" s="36"/>
    </row>
    <row r="39" s="2" customFormat="1" ht="25" customHeight="1" spans="1:16">
      <c r="A39" s="25"/>
      <c r="B39" s="26"/>
      <c r="C39" s="26"/>
      <c r="D39" s="20"/>
      <c r="E39" s="12" t="s">
        <v>143</v>
      </c>
      <c r="F39" s="12" t="s">
        <v>144</v>
      </c>
      <c r="G39" s="12" t="s">
        <v>45</v>
      </c>
      <c r="H39" s="12" t="s">
        <v>24</v>
      </c>
      <c r="I39" s="12" t="s">
        <v>45</v>
      </c>
      <c r="J39" s="27">
        <f t="shared" si="2"/>
        <v>27.25</v>
      </c>
      <c r="K39" s="30" t="s">
        <v>145</v>
      </c>
      <c r="L39" s="27">
        <f t="shared" si="3"/>
        <v>39.8</v>
      </c>
      <c r="M39" s="27">
        <f t="shared" si="4"/>
        <v>67.05</v>
      </c>
      <c r="N39" s="12">
        <v>18</v>
      </c>
      <c r="O39" s="31"/>
      <c r="P39" s="36"/>
    </row>
    <row r="40" s="2" customFormat="1" ht="25" customHeight="1" spans="1:16">
      <c r="A40" s="25"/>
      <c r="B40" s="26"/>
      <c r="C40" s="26"/>
      <c r="D40" s="20"/>
      <c r="E40" s="12" t="s">
        <v>146</v>
      </c>
      <c r="F40" s="12" t="s">
        <v>147</v>
      </c>
      <c r="G40" s="12" t="s">
        <v>84</v>
      </c>
      <c r="H40" s="12" t="s">
        <v>24</v>
      </c>
      <c r="I40" s="12" t="s">
        <v>84</v>
      </c>
      <c r="J40" s="27">
        <f t="shared" si="2"/>
        <v>25.25</v>
      </c>
      <c r="K40" s="30" t="s">
        <v>102</v>
      </c>
      <c r="L40" s="27">
        <f t="shared" si="3"/>
        <v>41</v>
      </c>
      <c r="M40" s="27">
        <f t="shared" si="4"/>
        <v>66.25</v>
      </c>
      <c r="N40" s="12">
        <v>19</v>
      </c>
      <c r="O40" s="31"/>
      <c r="P40" s="36"/>
    </row>
    <row r="41" s="2" customFormat="1" ht="25" customHeight="1" spans="1:16">
      <c r="A41" s="25"/>
      <c r="B41" s="26"/>
      <c r="C41" s="26"/>
      <c r="D41" s="20"/>
      <c r="E41" s="12" t="s">
        <v>148</v>
      </c>
      <c r="F41" s="12" t="s">
        <v>149</v>
      </c>
      <c r="G41" s="12" t="s">
        <v>29</v>
      </c>
      <c r="H41" s="12" t="s">
        <v>24</v>
      </c>
      <c r="I41" s="12" t="s">
        <v>29</v>
      </c>
      <c r="J41" s="27">
        <f t="shared" si="2"/>
        <v>32</v>
      </c>
      <c r="K41" s="30" t="s">
        <v>150</v>
      </c>
      <c r="L41" s="27">
        <f t="shared" si="3"/>
        <v>33.5</v>
      </c>
      <c r="M41" s="27">
        <f t="shared" si="4"/>
        <v>65.5</v>
      </c>
      <c r="N41" s="12">
        <v>20</v>
      </c>
      <c r="O41" s="31"/>
      <c r="P41" s="36"/>
    </row>
    <row r="42" s="2" customFormat="1" ht="25" customHeight="1" spans="1:16">
      <c r="A42" s="25"/>
      <c r="B42" s="26"/>
      <c r="C42" s="26"/>
      <c r="D42" s="20"/>
      <c r="E42" s="12" t="s">
        <v>151</v>
      </c>
      <c r="F42" s="12" t="s">
        <v>152</v>
      </c>
      <c r="G42" s="12" t="s">
        <v>153</v>
      </c>
      <c r="H42" s="12" t="s">
        <v>24</v>
      </c>
      <c r="I42" s="12" t="s">
        <v>153</v>
      </c>
      <c r="J42" s="27">
        <f t="shared" si="2"/>
        <v>28.75</v>
      </c>
      <c r="K42" s="30" t="s">
        <v>154</v>
      </c>
      <c r="L42" s="27">
        <f t="shared" si="3"/>
        <v>34.8</v>
      </c>
      <c r="M42" s="27">
        <f t="shared" si="4"/>
        <v>63.55</v>
      </c>
      <c r="N42" s="12">
        <v>21</v>
      </c>
      <c r="O42" s="31"/>
      <c r="P42" s="36"/>
    </row>
    <row r="43" s="2" customFormat="1" ht="25" customHeight="1" spans="1:16">
      <c r="A43" s="25"/>
      <c r="B43" s="26"/>
      <c r="C43" s="26"/>
      <c r="D43" s="20"/>
      <c r="E43" s="12" t="s">
        <v>155</v>
      </c>
      <c r="F43" s="12" t="s">
        <v>156</v>
      </c>
      <c r="G43" s="12" t="s">
        <v>157</v>
      </c>
      <c r="H43" s="12" t="s">
        <v>24</v>
      </c>
      <c r="I43" s="12" t="s">
        <v>157</v>
      </c>
      <c r="J43" s="27">
        <f t="shared" si="2"/>
        <v>30.5</v>
      </c>
      <c r="K43" s="33" t="s">
        <v>46</v>
      </c>
      <c r="L43" s="27"/>
      <c r="M43" s="27"/>
      <c r="N43" s="12"/>
      <c r="O43" s="31"/>
      <c r="P43" s="36"/>
    </row>
    <row r="44" s="2" customFormat="1" ht="25" customHeight="1" spans="1:16">
      <c r="A44" s="17"/>
      <c r="B44" s="18"/>
      <c r="C44" s="18"/>
      <c r="D44" s="18"/>
      <c r="E44" s="18"/>
      <c r="F44" s="18"/>
      <c r="G44" s="18"/>
      <c r="H44" s="22"/>
      <c r="I44" s="22"/>
      <c r="J44" s="22"/>
      <c r="K44" s="22"/>
      <c r="L44" s="22"/>
      <c r="M44" s="22"/>
      <c r="N44" s="22"/>
      <c r="O44" s="18"/>
      <c r="P44" s="35"/>
    </row>
    <row r="45" s="2" customFormat="1" ht="25" customHeight="1" spans="1:16">
      <c r="A45" s="23" t="s">
        <v>158</v>
      </c>
      <c r="B45" s="23" t="s">
        <v>87</v>
      </c>
      <c r="C45" s="23" t="s">
        <v>159</v>
      </c>
      <c r="D45" s="23">
        <v>9</v>
      </c>
      <c r="E45" s="12" t="s">
        <v>160</v>
      </c>
      <c r="F45" s="12" t="s">
        <v>161</v>
      </c>
      <c r="G45" s="12" t="s">
        <v>162</v>
      </c>
      <c r="H45" s="12" t="s">
        <v>24</v>
      </c>
      <c r="I45" s="12" t="s">
        <v>162</v>
      </c>
      <c r="J45" s="27">
        <f t="shared" ref="J45:J71" si="5">I45*0.5</f>
        <v>35.25</v>
      </c>
      <c r="K45" s="30" t="s">
        <v>145</v>
      </c>
      <c r="L45" s="27">
        <f t="shared" ref="L45:L70" si="6">K45*0.5</f>
        <v>39.8</v>
      </c>
      <c r="M45" s="27">
        <f t="shared" ref="M45:M70" si="7">J45+L45</f>
        <v>75.05</v>
      </c>
      <c r="N45" s="12">
        <v>1</v>
      </c>
      <c r="O45" s="31" t="s">
        <v>26</v>
      </c>
      <c r="P45" s="36"/>
    </row>
    <row r="46" s="2" customFormat="1" ht="25" customHeight="1" spans="1:16">
      <c r="A46" s="25"/>
      <c r="B46" s="25"/>
      <c r="C46" s="25"/>
      <c r="D46" s="25"/>
      <c r="E46" s="12" t="s">
        <v>163</v>
      </c>
      <c r="F46" s="12" t="s">
        <v>164</v>
      </c>
      <c r="G46" s="12" t="s">
        <v>117</v>
      </c>
      <c r="H46" s="12" t="s">
        <v>24</v>
      </c>
      <c r="I46" s="12" t="s">
        <v>117</v>
      </c>
      <c r="J46" s="27">
        <f t="shared" si="5"/>
        <v>32.25</v>
      </c>
      <c r="K46" s="30" t="s">
        <v>165</v>
      </c>
      <c r="L46" s="27">
        <f t="shared" si="6"/>
        <v>42.8</v>
      </c>
      <c r="M46" s="27">
        <f t="shared" si="7"/>
        <v>75.05</v>
      </c>
      <c r="N46" s="12">
        <v>1</v>
      </c>
      <c r="O46" s="31" t="s">
        <v>26</v>
      </c>
      <c r="P46" s="36"/>
    </row>
    <row r="47" s="2" customFormat="1" ht="25" customHeight="1" spans="1:16">
      <c r="A47" s="25"/>
      <c r="B47" s="25"/>
      <c r="C47" s="25"/>
      <c r="D47" s="25"/>
      <c r="E47" s="12" t="s">
        <v>166</v>
      </c>
      <c r="F47" s="12" t="s">
        <v>167</v>
      </c>
      <c r="G47" s="12" t="s">
        <v>168</v>
      </c>
      <c r="H47" s="12" t="s">
        <v>24</v>
      </c>
      <c r="I47" s="12" t="s">
        <v>168</v>
      </c>
      <c r="J47" s="27">
        <f t="shared" si="5"/>
        <v>32.75</v>
      </c>
      <c r="K47" s="30" t="s">
        <v>169</v>
      </c>
      <c r="L47" s="27">
        <f t="shared" si="6"/>
        <v>41.9</v>
      </c>
      <c r="M47" s="27">
        <f t="shared" si="7"/>
        <v>74.65</v>
      </c>
      <c r="N47" s="12">
        <v>3</v>
      </c>
      <c r="O47" s="31" t="s">
        <v>26</v>
      </c>
      <c r="P47" s="36"/>
    </row>
    <row r="48" s="2" customFormat="1" ht="25" customHeight="1" spans="1:16">
      <c r="A48" s="25"/>
      <c r="B48" s="25"/>
      <c r="C48" s="25"/>
      <c r="D48" s="25"/>
      <c r="E48" s="12" t="s">
        <v>170</v>
      </c>
      <c r="F48" s="12" t="s">
        <v>171</v>
      </c>
      <c r="G48" s="12" t="s">
        <v>23</v>
      </c>
      <c r="H48" s="12" t="s">
        <v>24</v>
      </c>
      <c r="I48" s="12" t="s">
        <v>23</v>
      </c>
      <c r="J48" s="27">
        <f t="shared" si="5"/>
        <v>31.75</v>
      </c>
      <c r="K48" s="30" t="s">
        <v>172</v>
      </c>
      <c r="L48" s="27">
        <f t="shared" si="6"/>
        <v>42.5</v>
      </c>
      <c r="M48" s="27">
        <f t="shared" si="7"/>
        <v>74.25</v>
      </c>
      <c r="N48" s="12">
        <v>4</v>
      </c>
      <c r="O48" s="31" t="s">
        <v>26</v>
      </c>
      <c r="P48" s="36"/>
    </row>
    <row r="49" s="2" customFormat="1" ht="25" customHeight="1" spans="1:16">
      <c r="A49" s="25"/>
      <c r="B49" s="25"/>
      <c r="C49" s="25"/>
      <c r="D49" s="25"/>
      <c r="E49" s="12" t="s">
        <v>173</v>
      </c>
      <c r="F49" s="12" t="s">
        <v>174</v>
      </c>
      <c r="G49" s="12" t="s">
        <v>117</v>
      </c>
      <c r="H49" s="12" t="s">
        <v>24</v>
      </c>
      <c r="I49" s="12" t="s">
        <v>117</v>
      </c>
      <c r="J49" s="27">
        <f t="shared" si="5"/>
        <v>32.25</v>
      </c>
      <c r="K49" s="30" t="s">
        <v>175</v>
      </c>
      <c r="L49" s="27">
        <f t="shared" si="6"/>
        <v>41.2</v>
      </c>
      <c r="M49" s="27">
        <f t="shared" si="7"/>
        <v>73.45</v>
      </c>
      <c r="N49" s="12">
        <v>5</v>
      </c>
      <c r="O49" s="31" t="s">
        <v>26</v>
      </c>
      <c r="P49" s="36"/>
    </row>
    <row r="50" s="2" customFormat="1" ht="25" customHeight="1" spans="1:16">
      <c r="A50" s="25"/>
      <c r="B50" s="25"/>
      <c r="C50" s="25"/>
      <c r="D50" s="25"/>
      <c r="E50" s="12" t="s">
        <v>176</v>
      </c>
      <c r="F50" s="12" t="s">
        <v>177</v>
      </c>
      <c r="G50" s="12" t="s">
        <v>77</v>
      </c>
      <c r="H50" s="12" t="s">
        <v>24</v>
      </c>
      <c r="I50" s="12" t="s">
        <v>77</v>
      </c>
      <c r="J50" s="27">
        <f t="shared" si="5"/>
        <v>31.5</v>
      </c>
      <c r="K50" s="30" t="s">
        <v>25</v>
      </c>
      <c r="L50" s="27">
        <f t="shared" si="6"/>
        <v>41.6</v>
      </c>
      <c r="M50" s="27">
        <f t="shared" si="7"/>
        <v>73.1</v>
      </c>
      <c r="N50" s="12">
        <v>6</v>
      </c>
      <c r="O50" s="31" t="s">
        <v>26</v>
      </c>
      <c r="P50" s="36"/>
    </row>
    <row r="51" s="2" customFormat="1" ht="25" customHeight="1" spans="1:16">
      <c r="A51" s="25"/>
      <c r="B51" s="25"/>
      <c r="C51" s="25"/>
      <c r="D51" s="25"/>
      <c r="E51" s="12" t="s">
        <v>178</v>
      </c>
      <c r="F51" s="12" t="s">
        <v>179</v>
      </c>
      <c r="G51" s="12" t="s">
        <v>29</v>
      </c>
      <c r="H51" s="12" t="s">
        <v>24</v>
      </c>
      <c r="I51" s="12" t="s">
        <v>29</v>
      </c>
      <c r="J51" s="27">
        <f t="shared" si="5"/>
        <v>32</v>
      </c>
      <c r="K51" s="30" t="s">
        <v>180</v>
      </c>
      <c r="L51" s="27">
        <f t="shared" si="6"/>
        <v>40.7</v>
      </c>
      <c r="M51" s="27">
        <f t="shared" si="7"/>
        <v>72.7</v>
      </c>
      <c r="N51" s="12">
        <v>7</v>
      </c>
      <c r="O51" s="31" t="s">
        <v>26</v>
      </c>
      <c r="P51" s="36"/>
    </row>
    <row r="52" s="2" customFormat="1" ht="25" customHeight="1" spans="1:16">
      <c r="A52" s="25"/>
      <c r="B52" s="25"/>
      <c r="C52" s="25"/>
      <c r="D52" s="25"/>
      <c r="E52" s="12" t="s">
        <v>181</v>
      </c>
      <c r="F52" s="12" t="s">
        <v>182</v>
      </c>
      <c r="G52" s="12" t="s">
        <v>117</v>
      </c>
      <c r="H52" s="12" t="s">
        <v>24</v>
      </c>
      <c r="I52" s="12" t="s">
        <v>117</v>
      </c>
      <c r="J52" s="27">
        <f t="shared" si="5"/>
        <v>32.25</v>
      </c>
      <c r="K52" s="30" t="s">
        <v>145</v>
      </c>
      <c r="L52" s="27">
        <f t="shared" si="6"/>
        <v>39.8</v>
      </c>
      <c r="M52" s="27">
        <f t="shared" si="7"/>
        <v>72.05</v>
      </c>
      <c r="N52" s="12">
        <v>8</v>
      </c>
      <c r="O52" s="31" t="s">
        <v>26</v>
      </c>
      <c r="P52" s="36"/>
    </row>
    <row r="53" s="2" customFormat="1" ht="25" customHeight="1" spans="1:16">
      <c r="A53" s="25"/>
      <c r="B53" s="25"/>
      <c r="C53" s="25"/>
      <c r="D53" s="25"/>
      <c r="E53" s="12" t="s">
        <v>183</v>
      </c>
      <c r="F53" s="12" t="s">
        <v>184</v>
      </c>
      <c r="G53" s="12" t="s">
        <v>95</v>
      </c>
      <c r="H53" s="12" t="s">
        <v>24</v>
      </c>
      <c r="I53" s="12" t="s">
        <v>95</v>
      </c>
      <c r="J53" s="27">
        <f t="shared" si="5"/>
        <v>34</v>
      </c>
      <c r="K53" s="30" t="s">
        <v>125</v>
      </c>
      <c r="L53" s="27">
        <f t="shared" si="6"/>
        <v>37.6</v>
      </c>
      <c r="M53" s="27">
        <f t="shared" si="7"/>
        <v>71.6</v>
      </c>
      <c r="N53" s="12">
        <v>9</v>
      </c>
      <c r="O53" s="31" t="s">
        <v>26</v>
      </c>
      <c r="P53" s="36"/>
    </row>
    <row r="54" s="2" customFormat="1" ht="25" customHeight="1" spans="1:16">
      <c r="A54" s="25"/>
      <c r="B54" s="25"/>
      <c r="C54" s="25"/>
      <c r="D54" s="25"/>
      <c r="E54" s="12" t="s">
        <v>185</v>
      </c>
      <c r="F54" s="12" t="s">
        <v>186</v>
      </c>
      <c r="G54" s="12" t="s">
        <v>77</v>
      </c>
      <c r="H54" s="12" t="s">
        <v>24</v>
      </c>
      <c r="I54" s="12" t="s">
        <v>77</v>
      </c>
      <c r="J54" s="27">
        <f t="shared" si="5"/>
        <v>31.5</v>
      </c>
      <c r="K54" s="30" t="s">
        <v>187</v>
      </c>
      <c r="L54" s="27">
        <f t="shared" si="6"/>
        <v>39.2</v>
      </c>
      <c r="M54" s="27">
        <f t="shared" si="7"/>
        <v>70.7</v>
      </c>
      <c r="N54" s="12">
        <v>10</v>
      </c>
      <c r="O54" s="31"/>
      <c r="P54" s="36"/>
    </row>
    <row r="55" s="2" customFormat="1" ht="25" customHeight="1" spans="1:16">
      <c r="A55" s="25"/>
      <c r="B55" s="25"/>
      <c r="C55" s="25"/>
      <c r="D55" s="25"/>
      <c r="E55" s="12" t="s">
        <v>188</v>
      </c>
      <c r="F55" s="12" t="s">
        <v>189</v>
      </c>
      <c r="G55" s="12" t="s">
        <v>23</v>
      </c>
      <c r="H55" s="12" t="s">
        <v>24</v>
      </c>
      <c r="I55" s="12" t="s">
        <v>23</v>
      </c>
      <c r="J55" s="27">
        <f t="shared" si="5"/>
        <v>31.75</v>
      </c>
      <c r="K55" s="30" t="s">
        <v>190</v>
      </c>
      <c r="L55" s="27">
        <f t="shared" si="6"/>
        <v>38.7</v>
      </c>
      <c r="M55" s="27">
        <f t="shared" si="7"/>
        <v>70.45</v>
      </c>
      <c r="N55" s="12">
        <v>11</v>
      </c>
      <c r="O55" s="31"/>
      <c r="P55" s="36"/>
    </row>
    <row r="56" s="2" customFormat="1" ht="25" customHeight="1" spans="1:16">
      <c r="A56" s="25"/>
      <c r="B56" s="25"/>
      <c r="C56" s="25"/>
      <c r="D56" s="25"/>
      <c r="E56" s="12" t="s">
        <v>191</v>
      </c>
      <c r="F56" s="12" t="s">
        <v>192</v>
      </c>
      <c r="G56" s="12" t="s">
        <v>193</v>
      </c>
      <c r="H56" s="12" t="s">
        <v>24</v>
      </c>
      <c r="I56" s="12" t="s">
        <v>193</v>
      </c>
      <c r="J56" s="27">
        <f t="shared" si="5"/>
        <v>27</v>
      </c>
      <c r="K56" s="30" t="s">
        <v>194</v>
      </c>
      <c r="L56" s="27">
        <f t="shared" si="6"/>
        <v>43.4</v>
      </c>
      <c r="M56" s="27">
        <f t="shared" si="7"/>
        <v>70.4</v>
      </c>
      <c r="N56" s="12">
        <v>12</v>
      </c>
      <c r="O56" s="31"/>
      <c r="P56" s="36"/>
    </row>
    <row r="57" s="2" customFormat="1" ht="25" customHeight="1" spans="1:16">
      <c r="A57" s="25"/>
      <c r="B57" s="25"/>
      <c r="C57" s="25"/>
      <c r="D57" s="25"/>
      <c r="E57" s="12" t="s">
        <v>195</v>
      </c>
      <c r="F57" s="12" t="s">
        <v>196</v>
      </c>
      <c r="G57" s="12" t="s">
        <v>197</v>
      </c>
      <c r="H57" s="12" t="s">
        <v>24</v>
      </c>
      <c r="I57" s="12" t="s">
        <v>197</v>
      </c>
      <c r="J57" s="27">
        <f t="shared" si="5"/>
        <v>35</v>
      </c>
      <c r="K57" s="30" t="s">
        <v>198</v>
      </c>
      <c r="L57" s="27">
        <f t="shared" si="6"/>
        <v>35.3</v>
      </c>
      <c r="M57" s="27">
        <f t="shared" si="7"/>
        <v>70.3</v>
      </c>
      <c r="N57" s="12">
        <v>13</v>
      </c>
      <c r="O57" s="31"/>
      <c r="P57" s="36"/>
    </row>
    <row r="58" s="2" customFormat="1" ht="25" customHeight="1" spans="1:16">
      <c r="A58" s="25"/>
      <c r="B58" s="25"/>
      <c r="C58" s="25"/>
      <c r="D58" s="25"/>
      <c r="E58" s="12" t="s">
        <v>199</v>
      </c>
      <c r="F58" s="12" t="s">
        <v>200</v>
      </c>
      <c r="G58" s="12" t="s">
        <v>201</v>
      </c>
      <c r="H58" s="12" t="s">
        <v>24</v>
      </c>
      <c r="I58" s="12" t="s">
        <v>201</v>
      </c>
      <c r="J58" s="27">
        <f t="shared" si="5"/>
        <v>34.5</v>
      </c>
      <c r="K58" s="30" t="s">
        <v>202</v>
      </c>
      <c r="L58" s="27">
        <f t="shared" si="6"/>
        <v>35.7</v>
      </c>
      <c r="M58" s="27">
        <f t="shared" si="7"/>
        <v>70.2</v>
      </c>
      <c r="N58" s="12">
        <v>14</v>
      </c>
      <c r="O58" s="31"/>
      <c r="P58" s="36"/>
    </row>
    <row r="59" s="2" customFormat="1" ht="25" customHeight="1" spans="1:16">
      <c r="A59" s="25"/>
      <c r="B59" s="25"/>
      <c r="C59" s="25"/>
      <c r="D59" s="25"/>
      <c r="E59" s="12" t="s">
        <v>203</v>
      </c>
      <c r="F59" s="12" t="s">
        <v>204</v>
      </c>
      <c r="G59" s="12" t="s">
        <v>117</v>
      </c>
      <c r="H59" s="12" t="s">
        <v>24</v>
      </c>
      <c r="I59" s="12" t="s">
        <v>117</v>
      </c>
      <c r="J59" s="27">
        <f t="shared" si="5"/>
        <v>32.25</v>
      </c>
      <c r="K59" s="30" t="s">
        <v>68</v>
      </c>
      <c r="L59" s="27">
        <f t="shared" si="6"/>
        <v>37.9</v>
      </c>
      <c r="M59" s="27">
        <f t="shared" si="7"/>
        <v>70.15</v>
      </c>
      <c r="N59" s="12">
        <v>15</v>
      </c>
      <c r="O59" s="31"/>
      <c r="P59" s="36"/>
    </row>
    <row r="60" s="2" customFormat="1" ht="25" customHeight="1" spans="1:16">
      <c r="A60" s="25"/>
      <c r="B60" s="25"/>
      <c r="C60" s="25"/>
      <c r="D60" s="25"/>
      <c r="E60" s="12" t="s">
        <v>205</v>
      </c>
      <c r="F60" s="12" t="s">
        <v>206</v>
      </c>
      <c r="G60" s="12" t="s">
        <v>117</v>
      </c>
      <c r="H60" s="12" t="s">
        <v>24</v>
      </c>
      <c r="I60" s="12" t="s">
        <v>117</v>
      </c>
      <c r="J60" s="27">
        <f t="shared" si="5"/>
        <v>32.25</v>
      </c>
      <c r="K60" s="30" t="s">
        <v>52</v>
      </c>
      <c r="L60" s="27">
        <f t="shared" si="6"/>
        <v>37.8</v>
      </c>
      <c r="M60" s="27">
        <f t="shared" si="7"/>
        <v>70.05</v>
      </c>
      <c r="N60" s="12">
        <v>16</v>
      </c>
      <c r="O60" s="31"/>
      <c r="P60" s="36"/>
    </row>
    <row r="61" s="2" customFormat="1" ht="25" customHeight="1" spans="1:16">
      <c r="A61" s="25"/>
      <c r="B61" s="25"/>
      <c r="C61" s="25"/>
      <c r="D61" s="25"/>
      <c r="E61" s="12" t="s">
        <v>207</v>
      </c>
      <c r="F61" s="12" t="s">
        <v>208</v>
      </c>
      <c r="G61" s="12" t="s">
        <v>209</v>
      </c>
      <c r="H61" s="12" t="s">
        <v>24</v>
      </c>
      <c r="I61" s="12" t="s">
        <v>209</v>
      </c>
      <c r="J61" s="27">
        <f t="shared" si="5"/>
        <v>29.25</v>
      </c>
      <c r="K61" s="30" t="s">
        <v>210</v>
      </c>
      <c r="L61" s="27">
        <f t="shared" si="6"/>
        <v>40</v>
      </c>
      <c r="M61" s="27">
        <f t="shared" si="7"/>
        <v>69.25</v>
      </c>
      <c r="N61" s="12">
        <v>17</v>
      </c>
      <c r="O61" s="31"/>
      <c r="P61" s="36"/>
    </row>
    <row r="62" s="2" customFormat="1" ht="25" customHeight="1" spans="1:16">
      <c r="A62" s="25"/>
      <c r="B62" s="25"/>
      <c r="C62" s="25"/>
      <c r="D62" s="25"/>
      <c r="E62" s="12" t="s">
        <v>211</v>
      </c>
      <c r="F62" s="12" t="s">
        <v>212</v>
      </c>
      <c r="G62" s="12" t="s">
        <v>124</v>
      </c>
      <c r="H62" s="12" t="s">
        <v>24</v>
      </c>
      <c r="I62" s="12" t="s">
        <v>124</v>
      </c>
      <c r="J62" s="27">
        <f t="shared" si="5"/>
        <v>32.5</v>
      </c>
      <c r="K62" s="30" t="s">
        <v>213</v>
      </c>
      <c r="L62" s="27">
        <f t="shared" si="6"/>
        <v>36.4</v>
      </c>
      <c r="M62" s="27">
        <f t="shared" si="7"/>
        <v>68.9</v>
      </c>
      <c r="N62" s="12">
        <v>18</v>
      </c>
      <c r="O62" s="31"/>
      <c r="P62" s="36"/>
    </row>
    <row r="63" s="2" customFormat="1" ht="25" customHeight="1" spans="1:16">
      <c r="A63" s="25"/>
      <c r="B63" s="25"/>
      <c r="C63" s="25"/>
      <c r="D63" s="25"/>
      <c r="E63" s="12" t="s">
        <v>214</v>
      </c>
      <c r="F63" s="12" t="s">
        <v>215</v>
      </c>
      <c r="G63" s="27">
        <v>56</v>
      </c>
      <c r="H63" s="12" t="s">
        <v>216</v>
      </c>
      <c r="I63" s="12" t="s">
        <v>157</v>
      </c>
      <c r="J63" s="27">
        <f t="shared" si="5"/>
        <v>30.5</v>
      </c>
      <c r="K63" s="30" t="s">
        <v>139</v>
      </c>
      <c r="L63" s="27">
        <f t="shared" si="6"/>
        <v>36.2</v>
      </c>
      <c r="M63" s="27">
        <f t="shared" si="7"/>
        <v>66.7</v>
      </c>
      <c r="N63" s="12">
        <v>19</v>
      </c>
      <c r="O63" s="31"/>
      <c r="P63" s="36"/>
    </row>
    <row r="64" s="2" customFormat="1" ht="25" customHeight="1" spans="1:16">
      <c r="A64" s="25"/>
      <c r="B64" s="25"/>
      <c r="C64" s="25"/>
      <c r="D64" s="25"/>
      <c r="E64" s="12" t="s">
        <v>217</v>
      </c>
      <c r="F64" s="12" t="s">
        <v>218</v>
      </c>
      <c r="G64" s="12" t="s">
        <v>124</v>
      </c>
      <c r="H64" s="12" t="s">
        <v>24</v>
      </c>
      <c r="I64" s="12" t="s">
        <v>124</v>
      </c>
      <c r="J64" s="27">
        <f t="shared" si="5"/>
        <v>32.5</v>
      </c>
      <c r="K64" s="30" t="s">
        <v>219</v>
      </c>
      <c r="L64" s="27">
        <f t="shared" si="6"/>
        <v>32.9</v>
      </c>
      <c r="M64" s="27">
        <f t="shared" si="7"/>
        <v>65.4</v>
      </c>
      <c r="N64" s="12">
        <v>20</v>
      </c>
      <c r="O64" s="31"/>
      <c r="P64" s="36"/>
    </row>
    <row r="65" s="2" customFormat="1" ht="25" customHeight="1" spans="1:16">
      <c r="A65" s="25"/>
      <c r="B65" s="25"/>
      <c r="C65" s="25"/>
      <c r="D65" s="25"/>
      <c r="E65" s="12" t="s">
        <v>220</v>
      </c>
      <c r="F65" s="12" t="s">
        <v>221</v>
      </c>
      <c r="G65" s="12" t="s">
        <v>71</v>
      </c>
      <c r="H65" s="12" t="s">
        <v>24</v>
      </c>
      <c r="I65" s="12" t="s">
        <v>71</v>
      </c>
      <c r="J65" s="27">
        <f t="shared" si="5"/>
        <v>27.75</v>
      </c>
      <c r="K65" s="30" t="s">
        <v>56</v>
      </c>
      <c r="L65" s="27">
        <f t="shared" si="6"/>
        <v>37.2</v>
      </c>
      <c r="M65" s="27">
        <f t="shared" si="7"/>
        <v>64.95</v>
      </c>
      <c r="N65" s="12">
        <v>21</v>
      </c>
      <c r="O65" s="31"/>
      <c r="P65" s="36"/>
    </row>
    <row r="66" s="2" customFormat="1" ht="25" customHeight="1" spans="1:16">
      <c r="A66" s="25"/>
      <c r="B66" s="25"/>
      <c r="C66" s="25"/>
      <c r="D66" s="25"/>
      <c r="E66" s="12" t="s">
        <v>222</v>
      </c>
      <c r="F66" s="12" t="s">
        <v>223</v>
      </c>
      <c r="G66" s="12" t="s">
        <v>80</v>
      </c>
      <c r="H66" s="12" t="s">
        <v>24</v>
      </c>
      <c r="I66" s="12" t="s">
        <v>80</v>
      </c>
      <c r="J66" s="27">
        <f t="shared" si="5"/>
        <v>30</v>
      </c>
      <c r="K66" s="30" t="s">
        <v>154</v>
      </c>
      <c r="L66" s="27">
        <f t="shared" si="6"/>
        <v>34.8</v>
      </c>
      <c r="M66" s="27">
        <f t="shared" si="7"/>
        <v>64.8</v>
      </c>
      <c r="N66" s="12">
        <v>22</v>
      </c>
      <c r="O66" s="31"/>
      <c r="P66" s="36"/>
    </row>
    <row r="67" s="2" customFormat="1" ht="25" customHeight="1" spans="1:16">
      <c r="A67" s="25"/>
      <c r="B67" s="25"/>
      <c r="C67" s="25"/>
      <c r="D67" s="25"/>
      <c r="E67" s="12" t="s">
        <v>224</v>
      </c>
      <c r="F67" s="12" t="s">
        <v>225</v>
      </c>
      <c r="G67" s="27">
        <v>58.5</v>
      </c>
      <c r="H67" s="12" t="s">
        <v>226</v>
      </c>
      <c r="I67" s="12" t="s">
        <v>33</v>
      </c>
      <c r="J67" s="27">
        <f t="shared" si="5"/>
        <v>31.25</v>
      </c>
      <c r="K67" s="30" t="s">
        <v>227</v>
      </c>
      <c r="L67" s="27">
        <f t="shared" si="6"/>
        <v>32.7</v>
      </c>
      <c r="M67" s="27">
        <f t="shared" si="7"/>
        <v>63.95</v>
      </c>
      <c r="N67" s="12">
        <v>23</v>
      </c>
      <c r="O67" s="31"/>
      <c r="P67" s="36"/>
    </row>
    <row r="68" s="2" customFormat="1" ht="25" customHeight="1" spans="1:16">
      <c r="A68" s="25"/>
      <c r="B68" s="25"/>
      <c r="C68" s="25"/>
      <c r="D68" s="25"/>
      <c r="E68" s="12" t="s">
        <v>228</v>
      </c>
      <c r="F68" s="12" t="s">
        <v>229</v>
      </c>
      <c r="G68" s="12" t="s">
        <v>230</v>
      </c>
      <c r="H68" s="12" t="s">
        <v>24</v>
      </c>
      <c r="I68" s="12" t="s">
        <v>230</v>
      </c>
      <c r="J68" s="27">
        <f t="shared" si="5"/>
        <v>29</v>
      </c>
      <c r="K68" s="30" t="s">
        <v>231</v>
      </c>
      <c r="L68" s="27">
        <f t="shared" si="6"/>
        <v>33.1</v>
      </c>
      <c r="M68" s="27">
        <f t="shared" si="7"/>
        <v>62.1</v>
      </c>
      <c r="N68" s="12">
        <v>24</v>
      </c>
      <c r="O68" s="31"/>
      <c r="P68" s="32"/>
    </row>
    <row r="69" s="2" customFormat="1" ht="25" customHeight="1" spans="1:16">
      <c r="A69" s="25"/>
      <c r="B69" s="25"/>
      <c r="C69" s="25"/>
      <c r="D69" s="25"/>
      <c r="E69" s="12" t="s">
        <v>232</v>
      </c>
      <c r="F69" s="12" t="s">
        <v>233</v>
      </c>
      <c r="G69" s="12" t="s">
        <v>234</v>
      </c>
      <c r="H69" s="12" t="s">
        <v>24</v>
      </c>
      <c r="I69" s="12" t="s">
        <v>234</v>
      </c>
      <c r="J69" s="27">
        <f t="shared" si="5"/>
        <v>24.75</v>
      </c>
      <c r="K69" s="30" t="s">
        <v>235</v>
      </c>
      <c r="L69" s="27">
        <f t="shared" si="6"/>
        <v>36.8</v>
      </c>
      <c r="M69" s="27">
        <f t="shared" si="7"/>
        <v>61.55</v>
      </c>
      <c r="N69" s="12">
        <v>25</v>
      </c>
      <c r="O69" s="31"/>
      <c r="P69" s="32"/>
    </row>
    <row r="70" s="2" customFormat="1" ht="25" customHeight="1" spans="1:16">
      <c r="A70" s="25"/>
      <c r="B70" s="25"/>
      <c r="C70" s="25"/>
      <c r="D70" s="25"/>
      <c r="E70" s="12" t="s">
        <v>236</v>
      </c>
      <c r="F70" s="12" t="s">
        <v>237</v>
      </c>
      <c r="G70" s="12" t="s">
        <v>238</v>
      </c>
      <c r="H70" s="12" t="s">
        <v>24</v>
      </c>
      <c r="I70" s="12" t="s">
        <v>238</v>
      </c>
      <c r="J70" s="27">
        <f t="shared" si="5"/>
        <v>24.25</v>
      </c>
      <c r="K70" s="30" t="s">
        <v>239</v>
      </c>
      <c r="L70" s="27">
        <f t="shared" si="6"/>
        <v>31.7</v>
      </c>
      <c r="M70" s="27">
        <f t="shared" si="7"/>
        <v>55.95</v>
      </c>
      <c r="N70" s="12">
        <v>26</v>
      </c>
      <c r="O70" s="31"/>
      <c r="P70" s="32"/>
    </row>
    <row r="71" s="2" customFormat="1" ht="25" customHeight="1" spans="1:16">
      <c r="A71" s="25"/>
      <c r="B71" s="25"/>
      <c r="C71" s="25"/>
      <c r="D71" s="25"/>
      <c r="E71" s="12" t="s">
        <v>240</v>
      </c>
      <c r="F71" s="12" t="s">
        <v>241</v>
      </c>
      <c r="G71" s="12" t="s">
        <v>135</v>
      </c>
      <c r="H71" s="12" t="s">
        <v>24</v>
      </c>
      <c r="I71" s="12" t="s">
        <v>135</v>
      </c>
      <c r="J71" s="27">
        <f t="shared" si="5"/>
        <v>29.75</v>
      </c>
      <c r="K71" s="33" t="s">
        <v>46</v>
      </c>
      <c r="L71" s="27"/>
      <c r="M71" s="27"/>
      <c r="N71" s="12"/>
      <c r="O71" s="31"/>
      <c r="P71" s="32"/>
    </row>
    <row r="72" s="2" customFormat="1" ht="25" customHeight="1" spans="1:16">
      <c r="A72" s="17"/>
      <c r="B72" s="18"/>
      <c r="C72" s="18"/>
      <c r="D72" s="18"/>
      <c r="E72" s="18"/>
      <c r="F72" s="18"/>
      <c r="G72" s="18"/>
      <c r="H72" s="22"/>
      <c r="I72" s="22"/>
      <c r="J72" s="22"/>
      <c r="K72" s="22"/>
      <c r="L72" s="22"/>
      <c r="M72" s="22"/>
      <c r="N72" s="22"/>
      <c r="O72" s="18"/>
      <c r="P72" s="35"/>
    </row>
    <row r="73" s="2" customFormat="1" ht="25" customHeight="1" spans="1:16">
      <c r="A73" s="23" t="s">
        <v>242</v>
      </c>
      <c r="B73" s="23" t="s">
        <v>243</v>
      </c>
      <c r="C73" s="23" t="s">
        <v>244</v>
      </c>
      <c r="D73" s="23">
        <v>2</v>
      </c>
      <c r="E73" s="12" t="s">
        <v>245</v>
      </c>
      <c r="F73" s="12" t="s">
        <v>246</v>
      </c>
      <c r="G73" s="12" t="s">
        <v>135</v>
      </c>
      <c r="H73" s="12" t="s">
        <v>24</v>
      </c>
      <c r="I73" s="12" t="s">
        <v>135</v>
      </c>
      <c r="J73" s="27">
        <f t="shared" ref="J73:J78" si="8">I73*0.5</f>
        <v>29.75</v>
      </c>
      <c r="K73" s="30" t="s">
        <v>81</v>
      </c>
      <c r="L73" s="27">
        <f t="shared" ref="L73:L78" si="9">K73*0.5</f>
        <v>42.2</v>
      </c>
      <c r="M73" s="27">
        <f t="shared" ref="M73:M78" si="10">J73+L73</f>
        <v>71.95</v>
      </c>
      <c r="N73" s="12">
        <v>1</v>
      </c>
      <c r="O73" s="31" t="s">
        <v>26</v>
      </c>
      <c r="P73" s="36"/>
    </row>
    <row r="74" s="2" customFormat="1" ht="25" customHeight="1" spans="1:16">
      <c r="A74" s="25"/>
      <c r="B74" s="25"/>
      <c r="C74" s="25"/>
      <c r="D74" s="25"/>
      <c r="E74" s="12" t="s">
        <v>247</v>
      </c>
      <c r="F74" s="12" t="s">
        <v>248</v>
      </c>
      <c r="G74" s="12" t="s">
        <v>150</v>
      </c>
      <c r="H74" s="12" t="s">
        <v>24</v>
      </c>
      <c r="I74" s="12" t="s">
        <v>150</v>
      </c>
      <c r="J74" s="27">
        <f t="shared" si="8"/>
        <v>33.5</v>
      </c>
      <c r="K74" s="30" t="s">
        <v>132</v>
      </c>
      <c r="L74" s="27">
        <f t="shared" si="9"/>
        <v>36.6</v>
      </c>
      <c r="M74" s="27">
        <f t="shared" si="10"/>
        <v>70.1</v>
      </c>
      <c r="N74" s="12">
        <v>2</v>
      </c>
      <c r="O74" s="31" t="s">
        <v>26</v>
      </c>
      <c r="P74" s="36"/>
    </row>
    <row r="75" s="2" customFormat="1" ht="25" customHeight="1" spans="1:16">
      <c r="A75" s="25"/>
      <c r="B75" s="25"/>
      <c r="C75" s="25"/>
      <c r="D75" s="25"/>
      <c r="E75" s="12" t="s">
        <v>249</v>
      </c>
      <c r="F75" s="12" t="s">
        <v>250</v>
      </c>
      <c r="G75" s="12" t="s">
        <v>77</v>
      </c>
      <c r="H75" s="12" t="s">
        <v>24</v>
      </c>
      <c r="I75" s="12" t="s">
        <v>77</v>
      </c>
      <c r="J75" s="27">
        <f t="shared" si="8"/>
        <v>31.5</v>
      </c>
      <c r="K75" s="30" t="s">
        <v>136</v>
      </c>
      <c r="L75" s="27">
        <f t="shared" si="9"/>
        <v>38.3</v>
      </c>
      <c r="M75" s="27">
        <f t="shared" si="10"/>
        <v>69.8</v>
      </c>
      <c r="N75" s="12">
        <v>3</v>
      </c>
      <c r="O75" s="31"/>
      <c r="P75" s="36"/>
    </row>
    <row r="76" s="2" customFormat="1" ht="25" customHeight="1" spans="1:16">
      <c r="A76" s="25"/>
      <c r="B76" s="25"/>
      <c r="C76" s="25"/>
      <c r="D76" s="25"/>
      <c r="E76" s="12" t="s">
        <v>251</v>
      </c>
      <c r="F76" s="12" t="s">
        <v>252</v>
      </c>
      <c r="G76" s="12" t="s">
        <v>67</v>
      </c>
      <c r="H76" s="12" t="s">
        <v>24</v>
      </c>
      <c r="I76" s="12" t="s">
        <v>67</v>
      </c>
      <c r="J76" s="27">
        <f t="shared" si="8"/>
        <v>28</v>
      </c>
      <c r="K76" s="30" t="s">
        <v>187</v>
      </c>
      <c r="L76" s="27">
        <f t="shared" si="9"/>
        <v>39.2</v>
      </c>
      <c r="M76" s="27">
        <f t="shared" si="10"/>
        <v>67.2</v>
      </c>
      <c r="N76" s="12">
        <v>4</v>
      </c>
      <c r="O76" s="31"/>
      <c r="P76" s="36"/>
    </row>
    <row r="77" s="2" customFormat="1" ht="25" customHeight="1" spans="1:16">
      <c r="A77" s="25"/>
      <c r="B77" s="25"/>
      <c r="C77" s="25"/>
      <c r="D77" s="25"/>
      <c r="E77" s="12" t="s">
        <v>253</v>
      </c>
      <c r="F77" s="12" t="s">
        <v>254</v>
      </c>
      <c r="G77" s="12" t="s">
        <v>67</v>
      </c>
      <c r="H77" s="12" t="s">
        <v>24</v>
      </c>
      <c r="I77" s="12" t="s">
        <v>67</v>
      </c>
      <c r="J77" s="27">
        <f t="shared" si="8"/>
        <v>28</v>
      </c>
      <c r="K77" s="30" t="s">
        <v>235</v>
      </c>
      <c r="L77" s="27">
        <f t="shared" si="9"/>
        <v>36.8</v>
      </c>
      <c r="M77" s="27">
        <f t="shared" si="10"/>
        <v>64.8</v>
      </c>
      <c r="N77" s="12">
        <v>5</v>
      </c>
      <c r="O77" s="31"/>
      <c r="P77" s="36"/>
    </row>
    <row r="78" s="2" customFormat="1" ht="25" customHeight="1" spans="1:16">
      <c r="A78" s="25"/>
      <c r="B78" s="25"/>
      <c r="C78" s="25"/>
      <c r="D78" s="25"/>
      <c r="E78" s="12" t="s">
        <v>255</v>
      </c>
      <c r="F78" s="12" t="s">
        <v>256</v>
      </c>
      <c r="G78" s="12" t="s">
        <v>67</v>
      </c>
      <c r="H78" s="12" t="s">
        <v>24</v>
      </c>
      <c r="I78" s="12" t="s">
        <v>67</v>
      </c>
      <c r="J78" s="27">
        <f t="shared" si="8"/>
        <v>28</v>
      </c>
      <c r="K78" s="30" t="s">
        <v>257</v>
      </c>
      <c r="L78" s="27">
        <f t="shared" si="9"/>
        <v>34.6</v>
      </c>
      <c r="M78" s="27">
        <f t="shared" si="10"/>
        <v>62.6</v>
      </c>
      <c r="N78" s="12">
        <v>6</v>
      </c>
      <c r="O78" s="31"/>
      <c r="P78" s="36"/>
    </row>
    <row r="79" s="2" customFormat="1" ht="25" customHeight="1" spans="1:16">
      <c r="A79" s="17"/>
      <c r="B79" s="18"/>
      <c r="C79" s="18"/>
      <c r="D79" s="18"/>
      <c r="E79" s="18"/>
      <c r="F79" s="18"/>
      <c r="G79" s="18"/>
      <c r="H79" s="22"/>
      <c r="I79" s="22"/>
      <c r="J79" s="22"/>
      <c r="K79" s="22"/>
      <c r="L79" s="22"/>
      <c r="M79" s="22"/>
      <c r="N79" s="22"/>
      <c r="O79" s="18"/>
      <c r="P79" s="35"/>
    </row>
    <row r="80" s="2" customFormat="1" ht="25" customHeight="1" spans="1:16">
      <c r="A80" s="23" t="s">
        <v>258</v>
      </c>
      <c r="B80" s="24" t="s">
        <v>243</v>
      </c>
      <c r="C80" s="24" t="s">
        <v>259</v>
      </c>
      <c r="D80" s="37">
        <v>2</v>
      </c>
      <c r="E80" s="12" t="s">
        <v>260</v>
      </c>
      <c r="F80" s="12" t="s">
        <v>261</v>
      </c>
      <c r="G80" s="12" t="s">
        <v>201</v>
      </c>
      <c r="H80" s="12" t="s">
        <v>24</v>
      </c>
      <c r="I80" s="12" t="s">
        <v>201</v>
      </c>
      <c r="J80" s="27">
        <f t="shared" ref="J80:J85" si="11">I80*0.5</f>
        <v>34.5</v>
      </c>
      <c r="K80" s="30" t="s">
        <v>81</v>
      </c>
      <c r="L80" s="27">
        <f t="shared" ref="L80:L85" si="12">K80*0.5</f>
        <v>42.2</v>
      </c>
      <c r="M80" s="27">
        <f t="shared" ref="M80:M85" si="13">J80+L80</f>
        <v>76.7</v>
      </c>
      <c r="N80" s="39">
        <v>1</v>
      </c>
      <c r="O80" s="31" t="s">
        <v>26</v>
      </c>
      <c r="P80" s="36"/>
    </row>
    <row r="81" s="2" customFormat="1" ht="25" customHeight="1" spans="1:16">
      <c r="A81" s="25"/>
      <c r="B81" s="26"/>
      <c r="C81" s="26"/>
      <c r="D81" s="38"/>
      <c r="E81" s="12" t="s">
        <v>262</v>
      </c>
      <c r="F81" s="12" t="s">
        <v>263</v>
      </c>
      <c r="G81" s="12" t="s">
        <v>264</v>
      </c>
      <c r="H81" s="12" t="s">
        <v>24</v>
      </c>
      <c r="I81" s="12" t="s">
        <v>264</v>
      </c>
      <c r="J81" s="27">
        <f t="shared" si="11"/>
        <v>38.25</v>
      </c>
      <c r="K81" s="30" t="s">
        <v>136</v>
      </c>
      <c r="L81" s="27">
        <f t="shared" si="12"/>
        <v>38.3</v>
      </c>
      <c r="M81" s="27">
        <f t="shared" si="13"/>
        <v>76.55</v>
      </c>
      <c r="N81" s="39">
        <v>2</v>
      </c>
      <c r="O81" s="31" t="s">
        <v>26</v>
      </c>
      <c r="P81" s="36"/>
    </row>
    <row r="82" s="2" customFormat="1" ht="25" customHeight="1" spans="1:16">
      <c r="A82" s="25"/>
      <c r="B82" s="26"/>
      <c r="C82" s="26"/>
      <c r="D82" s="38"/>
      <c r="E82" s="12" t="s">
        <v>265</v>
      </c>
      <c r="F82" s="12" t="s">
        <v>266</v>
      </c>
      <c r="G82" s="12" t="s">
        <v>101</v>
      </c>
      <c r="H82" s="12" t="s">
        <v>24</v>
      </c>
      <c r="I82" s="12" t="s">
        <v>101</v>
      </c>
      <c r="J82" s="27">
        <f t="shared" si="11"/>
        <v>33</v>
      </c>
      <c r="K82" s="30" t="s">
        <v>267</v>
      </c>
      <c r="L82" s="27">
        <f t="shared" si="12"/>
        <v>41.3</v>
      </c>
      <c r="M82" s="27">
        <f t="shared" si="13"/>
        <v>74.3</v>
      </c>
      <c r="N82" s="39">
        <v>3</v>
      </c>
      <c r="O82" s="31"/>
      <c r="P82" s="36"/>
    </row>
    <row r="83" s="2" customFormat="1" ht="25" customHeight="1" spans="1:16">
      <c r="A83" s="25"/>
      <c r="B83" s="26"/>
      <c r="C83" s="26"/>
      <c r="D83" s="38"/>
      <c r="E83" s="12" t="s">
        <v>268</v>
      </c>
      <c r="F83" s="12" t="s">
        <v>269</v>
      </c>
      <c r="G83" s="12" t="s">
        <v>101</v>
      </c>
      <c r="H83" s="12" t="s">
        <v>24</v>
      </c>
      <c r="I83" s="12" t="s">
        <v>101</v>
      </c>
      <c r="J83" s="27">
        <f t="shared" si="11"/>
        <v>33</v>
      </c>
      <c r="K83" s="30" t="s">
        <v>270</v>
      </c>
      <c r="L83" s="27">
        <f t="shared" si="12"/>
        <v>40.2</v>
      </c>
      <c r="M83" s="27">
        <f t="shared" si="13"/>
        <v>73.2</v>
      </c>
      <c r="N83" s="39">
        <v>4</v>
      </c>
      <c r="O83" s="31"/>
      <c r="P83" s="36"/>
    </row>
    <row r="84" s="2" customFormat="1" ht="25" customHeight="1" spans="1:16">
      <c r="A84" s="25"/>
      <c r="B84" s="26"/>
      <c r="C84" s="26"/>
      <c r="D84" s="38"/>
      <c r="E84" s="12" t="s">
        <v>271</v>
      </c>
      <c r="F84" s="12" t="s">
        <v>272</v>
      </c>
      <c r="G84" s="12" t="s">
        <v>273</v>
      </c>
      <c r="H84" s="12" t="s">
        <v>24</v>
      </c>
      <c r="I84" s="12" t="s">
        <v>273</v>
      </c>
      <c r="J84" s="27">
        <f t="shared" si="11"/>
        <v>33.25</v>
      </c>
      <c r="K84" s="30" t="s">
        <v>274</v>
      </c>
      <c r="L84" s="27">
        <f t="shared" si="12"/>
        <v>39.6</v>
      </c>
      <c r="M84" s="27">
        <f t="shared" si="13"/>
        <v>72.85</v>
      </c>
      <c r="N84" s="39">
        <v>5</v>
      </c>
      <c r="O84" s="31"/>
      <c r="P84" s="36"/>
    </row>
    <row r="85" s="2" customFormat="1" ht="25" customHeight="1" spans="1:16">
      <c r="A85" s="25"/>
      <c r="B85" s="26"/>
      <c r="C85" s="26"/>
      <c r="D85" s="38"/>
      <c r="E85" s="12" t="s">
        <v>275</v>
      </c>
      <c r="F85" s="39" t="s">
        <v>276</v>
      </c>
      <c r="G85" s="12" t="s">
        <v>201</v>
      </c>
      <c r="H85" s="12" t="s">
        <v>24</v>
      </c>
      <c r="I85" s="12" t="s">
        <v>201</v>
      </c>
      <c r="J85" s="27">
        <f t="shared" si="11"/>
        <v>34.5</v>
      </c>
      <c r="K85" s="30" t="s">
        <v>277</v>
      </c>
      <c r="L85" s="27">
        <f t="shared" si="12"/>
        <v>37.4</v>
      </c>
      <c r="M85" s="27">
        <f t="shared" si="13"/>
        <v>71.9</v>
      </c>
      <c r="N85" s="39">
        <v>6</v>
      </c>
      <c r="O85" s="31"/>
      <c r="P85" s="36"/>
    </row>
    <row r="86" s="2" customFormat="1" ht="25" customHeight="1" spans="1:16">
      <c r="A86" s="17"/>
      <c r="B86" s="18"/>
      <c r="C86" s="18"/>
      <c r="D86" s="18"/>
      <c r="E86" s="18"/>
      <c r="F86" s="18"/>
      <c r="G86" s="18"/>
      <c r="H86" s="22"/>
      <c r="I86" s="22"/>
      <c r="J86" s="22"/>
      <c r="K86" s="22"/>
      <c r="L86" s="22"/>
      <c r="M86" s="22"/>
      <c r="N86" s="22"/>
      <c r="O86" s="18"/>
      <c r="P86" s="35"/>
    </row>
    <row r="87" s="2" customFormat="1" ht="25" customHeight="1" spans="1:16">
      <c r="A87" s="23" t="s">
        <v>278</v>
      </c>
      <c r="B87" s="23" t="s">
        <v>243</v>
      </c>
      <c r="C87" s="23" t="s">
        <v>279</v>
      </c>
      <c r="D87" s="23" t="s">
        <v>280</v>
      </c>
      <c r="E87" s="12" t="s">
        <v>281</v>
      </c>
      <c r="F87" s="12" t="s">
        <v>282</v>
      </c>
      <c r="G87" s="12" t="s">
        <v>38</v>
      </c>
      <c r="H87" s="12" t="s">
        <v>24</v>
      </c>
      <c r="I87" s="12" t="s">
        <v>38</v>
      </c>
      <c r="J87" s="27">
        <f t="shared" ref="J87:J96" si="14">I87*0.5</f>
        <v>39</v>
      </c>
      <c r="K87" s="30" t="s">
        <v>175</v>
      </c>
      <c r="L87" s="27">
        <f t="shared" ref="L87:L96" si="15">K87*0.5</f>
        <v>41.2</v>
      </c>
      <c r="M87" s="27">
        <f t="shared" ref="M87:M96" si="16">J87+L87</f>
        <v>80.2</v>
      </c>
      <c r="N87" s="12">
        <v>1</v>
      </c>
      <c r="O87" s="31" t="s">
        <v>26</v>
      </c>
      <c r="P87" s="36"/>
    </row>
    <row r="88" s="2" customFormat="1" ht="25" customHeight="1" spans="1:16">
      <c r="A88" s="25"/>
      <c r="B88" s="25"/>
      <c r="C88" s="25"/>
      <c r="D88" s="25"/>
      <c r="E88" s="12" t="s">
        <v>283</v>
      </c>
      <c r="F88" s="12" t="s">
        <v>284</v>
      </c>
      <c r="G88" s="12" t="s">
        <v>285</v>
      </c>
      <c r="H88" s="12" t="s">
        <v>24</v>
      </c>
      <c r="I88" s="12" t="s">
        <v>285</v>
      </c>
      <c r="J88" s="27">
        <f t="shared" si="14"/>
        <v>40.25</v>
      </c>
      <c r="K88" s="30" t="s">
        <v>277</v>
      </c>
      <c r="L88" s="27">
        <f t="shared" si="15"/>
        <v>37.4</v>
      </c>
      <c r="M88" s="27">
        <f t="shared" si="16"/>
        <v>77.65</v>
      </c>
      <c r="N88" s="12">
        <v>2</v>
      </c>
      <c r="O88" s="31" t="s">
        <v>26</v>
      </c>
      <c r="P88" s="36"/>
    </row>
    <row r="89" s="2" customFormat="1" ht="25" customHeight="1" spans="1:16">
      <c r="A89" s="25"/>
      <c r="B89" s="25"/>
      <c r="C89" s="25"/>
      <c r="D89" s="25"/>
      <c r="E89" s="12" t="s">
        <v>286</v>
      </c>
      <c r="F89" s="12" t="s">
        <v>287</v>
      </c>
      <c r="G89" s="12" t="s">
        <v>288</v>
      </c>
      <c r="H89" s="12" t="s">
        <v>24</v>
      </c>
      <c r="I89" s="12" t="s">
        <v>288</v>
      </c>
      <c r="J89" s="27">
        <f t="shared" si="14"/>
        <v>37.75</v>
      </c>
      <c r="K89" s="30" t="s">
        <v>277</v>
      </c>
      <c r="L89" s="27">
        <f t="shared" si="15"/>
        <v>37.4</v>
      </c>
      <c r="M89" s="27">
        <f t="shared" si="16"/>
        <v>75.15</v>
      </c>
      <c r="N89" s="12">
        <v>3</v>
      </c>
      <c r="O89" s="31" t="s">
        <v>26</v>
      </c>
      <c r="P89" s="36"/>
    </row>
    <row r="90" s="2" customFormat="1" ht="25" customHeight="1" spans="1:16">
      <c r="A90" s="25"/>
      <c r="B90" s="25"/>
      <c r="C90" s="25"/>
      <c r="D90" s="25"/>
      <c r="E90" s="12" t="s">
        <v>289</v>
      </c>
      <c r="F90" s="12" t="s">
        <v>290</v>
      </c>
      <c r="G90" s="12" t="s">
        <v>29</v>
      </c>
      <c r="H90" s="12" t="s">
        <v>24</v>
      </c>
      <c r="I90" s="12" t="s">
        <v>29</v>
      </c>
      <c r="J90" s="27">
        <f t="shared" si="14"/>
        <v>32</v>
      </c>
      <c r="K90" s="30" t="s">
        <v>291</v>
      </c>
      <c r="L90" s="27">
        <f t="shared" si="15"/>
        <v>40.1</v>
      </c>
      <c r="M90" s="27">
        <f t="shared" si="16"/>
        <v>72.1</v>
      </c>
      <c r="N90" s="12">
        <v>4</v>
      </c>
      <c r="O90" s="31"/>
      <c r="P90" s="36"/>
    </row>
    <row r="91" s="2" customFormat="1" ht="25" customHeight="1" spans="1:16">
      <c r="A91" s="25"/>
      <c r="B91" s="25"/>
      <c r="C91" s="25"/>
      <c r="D91" s="25"/>
      <c r="E91" s="12" t="s">
        <v>292</v>
      </c>
      <c r="F91" s="12" t="s">
        <v>293</v>
      </c>
      <c r="G91" s="12" t="s">
        <v>117</v>
      </c>
      <c r="H91" s="12" t="s">
        <v>24</v>
      </c>
      <c r="I91" s="12" t="s">
        <v>117</v>
      </c>
      <c r="J91" s="27">
        <f t="shared" si="14"/>
        <v>32.25</v>
      </c>
      <c r="K91" s="30" t="s">
        <v>294</v>
      </c>
      <c r="L91" s="27">
        <f t="shared" si="15"/>
        <v>39.5</v>
      </c>
      <c r="M91" s="27">
        <f t="shared" si="16"/>
        <v>71.75</v>
      </c>
      <c r="N91" s="12">
        <v>5</v>
      </c>
      <c r="O91" s="31"/>
      <c r="P91" s="36"/>
    </row>
    <row r="92" s="2" customFormat="1" ht="25" customHeight="1" spans="1:16">
      <c r="A92" s="25"/>
      <c r="B92" s="25"/>
      <c r="C92" s="25"/>
      <c r="D92" s="25"/>
      <c r="E92" s="12" t="s">
        <v>295</v>
      </c>
      <c r="F92" s="12" t="s">
        <v>296</v>
      </c>
      <c r="G92" s="30" t="s">
        <v>201</v>
      </c>
      <c r="H92" s="12" t="s">
        <v>297</v>
      </c>
      <c r="I92" s="12" t="s">
        <v>298</v>
      </c>
      <c r="J92" s="27">
        <f t="shared" si="14"/>
        <v>35.5</v>
      </c>
      <c r="K92" s="30" t="s">
        <v>139</v>
      </c>
      <c r="L92" s="27">
        <f t="shared" si="15"/>
        <v>36.2</v>
      </c>
      <c r="M92" s="27">
        <f t="shared" si="16"/>
        <v>71.7</v>
      </c>
      <c r="N92" s="12">
        <v>6</v>
      </c>
      <c r="O92" s="31"/>
      <c r="P92" s="36"/>
    </row>
    <row r="93" s="2" customFormat="1" ht="25" customHeight="1" spans="1:16">
      <c r="A93" s="25"/>
      <c r="B93" s="25"/>
      <c r="C93" s="25"/>
      <c r="D93" s="25"/>
      <c r="E93" s="12" t="s">
        <v>299</v>
      </c>
      <c r="F93" s="12" t="s">
        <v>300</v>
      </c>
      <c r="G93" s="12" t="s">
        <v>273</v>
      </c>
      <c r="H93" s="12" t="s">
        <v>24</v>
      </c>
      <c r="I93" s="12" t="s">
        <v>273</v>
      </c>
      <c r="J93" s="27">
        <f t="shared" si="14"/>
        <v>33.25</v>
      </c>
      <c r="K93" s="30" t="s">
        <v>301</v>
      </c>
      <c r="L93" s="27">
        <f t="shared" si="15"/>
        <v>37.3</v>
      </c>
      <c r="M93" s="27">
        <f t="shared" si="16"/>
        <v>70.55</v>
      </c>
      <c r="N93" s="12">
        <v>7</v>
      </c>
      <c r="O93" s="31"/>
      <c r="P93" s="36"/>
    </row>
    <row r="94" s="2" customFormat="1" ht="25" customHeight="1" spans="1:16">
      <c r="A94" s="25"/>
      <c r="B94" s="25"/>
      <c r="C94" s="25"/>
      <c r="D94" s="25"/>
      <c r="E94" s="12" t="s">
        <v>302</v>
      </c>
      <c r="F94" s="12" t="s">
        <v>303</v>
      </c>
      <c r="G94" s="12" t="s">
        <v>168</v>
      </c>
      <c r="H94" s="12" t="s">
        <v>24</v>
      </c>
      <c r="I94" s="12" t="s">
        <v>168</v>
      </c>
      <c r="J94" s="27">
        <f t="shared" si="14"/>
        <v>32.75</v>
      </c>
      <c r="K94" s="30" t="s">
        <v>304</v>
      </c>
      <c r="L94" s="27">
        <f t="shared" si="15"/>
        <v>35.6</v>
      </c>
      <c r="M94" s="27">
        <f t="shared" si="16"/>
        <v>68.35</v>
      </c>
      <c r="N94" s="12">
        <v>8</v>
      </c>
      <c r="O94" s="31"/>
      <c r="P94" s="36"/>
    </row>
    <row r="95" s="2" customFormat="1" ht="25" customHeight="1" spans="1:16">
      <c r="A95" s="25"/>
      <c r="B95" s="25"/>
      <c r="C95" s="25"/>
      <c r="D95" s="25"/>
      <c r="E95" s="12" t="s">
        <v>305</v>
      </c>
      <c r="F95" s="12" t="s">
        <v>306</v>
      </c>
      <c r="G95" s="12" t="s">
        <v>168</v>
      </c>
      <c r="H95" s="12" t="s">
        <v>24</v>
      </c>
      <c r="I95" s="12" t="s">
        <v>168</v>
      </c>
      <c r="J95" s="27">
        <f t="shared" si="14"/>
        <v>32.75</v>
      </c>
      <c r="K95" s="30" t="s">
        <v>198</v>
      </c>
      <c r="L95" s="27">
        <f t="shared" si="15"/>
        <v>35.3</v>
      </c>
      <c r="M95" s="27">
        <f t="shared" si="16"/>
        <v>68.05</v>
      </c>
      <c r="N95" s="12">
        <v>9</v>
      </c>
      <c r="O95" s="31"/>
      <c r="P95" s="36"/>
    </row>
    <row r="96" s="2" customFormat="1" ht="25" customHeight="1" spans="1:16">
      <c r="A96" s="25"/>
      <c r="B96" s="25"/>
      <c r="C96" s="25"/>
      <c r="D96" s="25"/>
      <c r="E96" s="12" t="s">
        <v>307</v>
      </c>
      <c r="F96" s="12" t="s">
        <v>308</v>
      </c>
      <c r="G96" s="12" t="s">
        <v>29</v>
      </c>
      <c r="H96" s="12" t="s">
        <v>24</v>
      </c>
      <c r="I96" s="12" t="s">
        <v>29</v>
      </c>
      <c r="J96" s="27">
        <f t="shared" si="14"/>
        <v>32</v>
      </c>
      <c r="K96" s="30" t="s">
        <v>197</v>
      </c>
      <c r="L96" s="27">
        <f t="shared" si="15"/>
        <v>35</v>
      </c>
      <c r="M96" s="27">
        <f t="shared" si="16"/>
        <v>67</v>
      </c>
      <c r="N96" s="12">
        <v>10</v>
      </c>
      <c r="O96" s="31"/>
      <c r="P96" s="36"/>
    </row>
    <row r="97" s="2" customFormat="1" ht="25" customHeight="1" spans="1:16">
      <c r="A97" s="17"/>
      <c r="B97" s="18"/>
      <c r="C97" s="18"/>
      <c r="D97" s="18"/>
      <c r="E97" s="18"/>
      <c r="F97" s="18"/>
      <c r="G97" s="18"/>
      <c r="H97" s="18"/>
      <c r="I97" s="22"/>
      <c r="J97" s="22"/>
      <c r="K97" s="22"/>
      <c r="L97" s="22"/>
      <c r="M97" s="22"/>
      <c r="N97" s="22"/>
      <c r="O97" s="22"/>
      <c r="P97" s="35"/>
    </row>
    <row r="98" s="2" customFormat="1" ht="25" customHeight="1" spans="1:16">
      <c r="A98" s="25" t="s">
        <v>309</v>
      </c>
      <c r="B98" s="25" t="s">
        <v>310</v>
      </c>
      <c r="C98" s="25" t="s">
        <v>311</v>
      </c>
      <c r="D98" s="25" t="s">
        <v>312</v>
      </c>
      <c r="E98" s="12" t="s">
        <v>313</v>
      </c>
      <c r="F98" s="12" t="s">
        <v>314</v>
      </c>
      <c r="G98" s="12" t="s">
        <v>150</v>
      </c>
      <c r="H98" s="12" t="s">
        <v>24</v>
      </c>
      <c r="I98" s="12" t="s">
        <v>150</v>
      </c>
      <c r="J98" s="27">
        <f t="shared" ref="J98:J103" si="17">I98*0.5</f>
        <v>33.5</v>
      </c>
      <c r="K98" s="30" t="s">
        <v>210</v>
      </c>
      <c r="L98" s="27">
        <f>K98*0.5</f>
        <v>40</v>
      </c>
      <c r="M98" s="27">
        <f>J98+L98</f>
        <v>73.5</v>
      </c>
      <c r="N98" s="12">
        <v>1</v>
      </c>
      <c r="O98" s="31" t="s">
        <v>26</v>
      </c>
      <c r="P98" s="36"/>
    </row>
    <row r="99" s="2" customFormat="1" ht="25" customHeight="1" spans="1:16">
      <c r="A99" s="25"/>
      <c r="B99" s="25"/>
      <c r="C99" s="25"/>
      <c r="D99" s="25"/>
      <c r="E99" s="12" t="s">
        <v>315</v>
      </c>
      <c r="F99" s="12" t="s">
        <v>316</v>
      </c>
      <c r="G99" s="12" t="s">
        <v>317</v>
      </c>
      <c r="H99" s="12" t="s">
        <v>24</v>
      </c>
      <c r="I99" s="12" t="s">
        <v>317</v>
      </c>
      <c r="J99" s="27">
        <f t="shared" si="17"/>
        <v>26.25</v>
      </c>
      <c r="K99" s="30" t="s">
        <v>318</v>
      </c>
      <c r="L99" s="27">
        <f>K99*0.5</f>
        <v>43.2</v>
      </c>
      <c r="M99" s="27">
        <f>J99+L99</f>
        <v>69.45</v>
      </c>
      <c r="N99" s="12">
        <v>2</v>
      </c>
      <c r="O99" s="31" t="s">
        <v>26</v>
      </c>
      <c r="P99" s="36"/>
    </row>
    <row r="100" s="2" customFormat="1" ht="25" customHeight="1" spans="1:16">
      <c r="A100" s="25"/>
      <c r="B100" s="25"/>
      <c r="C100" s="25"/>
      <c r="D100" s="25"/>
      <c r="E100" s="12" t="s">
        <v>319</v>
      </c>
      <c r="F100" s="12" t="s">
        <v>320</v>
      </c>
      <c r="G100" s="12" t="s">
        <v>153</v>
      </c>
      <c r="H100" s="12" t="s">
        <v>24</v>
      </c>
      <c r="I100" s="12" t="s">
        <v>153</v>
      </c>
      <c r="J100" s="27">
        <f t="shared" si="17"/>
        <v>28.75</v>
      </c>
      <c r="K100" s="30" t="s">
        <v>321</v>
      </c>
      <c r="L100" s="27">
        <f>K100*0.5</f>
        <v>39.3</v>
      </c>
      <c r="M100" s="27">
        <f>J100+L100</f>
        <v>68.05</v>
      </c>
      <c r="N100" s="12">
        <v>3</v>
      </c>
      <c r="O100" s="31"/>
      <c r="P100" s="36"/>
    </row>
    <row r="101" s="2" customFormat="1" ht="25" customHeight="1" spans="1:16">
      <c r="A101" s="25"/>
      <c r="B101" s="25"/>
      <c r="C101" s="25"/>
      <c r="D101" s="25"/>
      <c r="E101" s="12" t="s">
        <v>322</v>
      </c>
      <c r="F101" s="12" t="s">
        <v>323</v>
      </c>
      <c r="G101" s="12" t="s">
        <v>324</v>
      </c>
      <c r="H101" s="12" t="s">
        <v>24</v>
      </c>
      <c r="I101" s="12" t="s">
        <v>324</v>
      </c>
      <c r="J101" s="27">
        <f t="shared" si="17"/>
        <v>23</v>
      </c>
      <c r="K101" s="30" t="s">
        <v>180</v>
      </c>
      <c r="L101" s="27">
        <f>K101*0.5</f>
        <v>40.7</v>
      </c>
      <c r="M101" s="27">
        <f>J101+L101</f>
        <v>63.7</v>
      </c>
      <c r="N101" s="12">
        <v>4</v>
      </c>
      <c r="O101" s="31"/>
      <c r="P101" s="36"/>
    </row>
    <row r="102" s="2" customFormat="1" ht="25" customHeight="1" spans="1:16">
      <c r="A102" s="25"/>
      <c r="B102" s="25"/>
      <c r="C102" s="25"/>
      <c r="D102" s="25"/>
      <c r="E102" s="12" t="s">
        <v>325</v>
      </c>
      <c r="F102" s="12" t="s">
        <v>326</v>
      </c>
      <c r="G102" s="12" t="s">
        <v>209</v>
      </c>
      <c r="H102" s="12" t="s">
        <v>24</v>
      </c>
      <c r="I102" s="12" t="s">
        <v>209</v>
      </c>
      <c r="J102" s="27">
        <f t="shared" si="17"/>
        <v>29.25</v>
      </c>
      <c r="K102" s="33" t="s">
        <v>46</v>
      </c>
      <c r="L102" s="27"/>
      <c r="M102" s="27"/>
      <c r="N102" s="12"/>
      <c r="O102" s="31"/>
      <c r="P102" s="36"/>
    </row>
    <row r="103" s="2" customFormat="1" ht="25" customHeight="1" spans="1:16">
      <c r="A103" s="25"/>
      <c r="B103" s="25"/>
      <c r="C103" s="25"/>
      <c r="D103" s="25"/>
      <c r="E103" s="12" t="s">
        <v>327</v>
      </c>
      <c r="F103" s="12" t="s">
        <v>328</v>
      </c>
      <c r="G103" s="12" t="s">
        <v>238</v>
      </c>
      <c r="H103" s="12" t="s">
        <v>24</v>
      </c>
      <c r="I103" s="12" t="s">
        <v>238</v>
      </c>
      <c r="J103" s="27">
        <f t="shared" si="17"/>
        <v>24.25</v>
      </c>
      <c r="K103" s="33" t="s">
        <v>46</v>
      </c>
      <c r="L103" s="27"/>
      <c r="M103" s="27"/>
      <c r="N103" s="12"/>
      <c r="O103" s="31"/>
      <c r="P103" s="32"/>
    </row>
    <row r="104" s="2" customFormat="1" ht="25" customHeight="1" spans="1:16">
      <c r="A104" s="17"/>
      <c r="B104" s="18"/>
      <c r="C104" s="18"/>
      <c r="D104" s="18"/>
      <c r="E104" s="18"/>
      <c r="F104" s="18"/>
      <c r="G104" s="18"/>
      <c r="H104" s="18"/>
      <c r="I104" s="22"/>
      <c r="J104" s="22"/>
      <c r="K104" s="22"/>
      <c r="L104" s="22"/>
      <c r="M104" s="22"/>
      <c r="N104" s="22"/>
      <c r="O104" s="18"/>
      <c r="P104" s="35"/>
    </row>
    <row r="105" s="2" customFormat="1" ht="30" customHeight="1" spans="1:16">
      <c r="A105" s="40" t="s">
        <v>329</v>
      </c>
      <c r="B105" s="40" t="s">
        <v>330</v>
      </c>
      <c r="C105" s="41" t="s">
        <v>88</v>
      </c>
      <c r="D105" s="40" t="s">
        <v>331</v>
      </c>
      <c r="E105" s="12" t="s">
        <v>332</v>
      </c>
      <c r="F105" s="12" t="s">
        <v>333</v>
      </c>
      <c r="G105" s="12" t="s">
        <v>162</v>
      </c>
      <c r="H105" s="12" t="s">
        <v>24</v>
      </c>
      <c r="I105" s="12" t="s">
        <v>162</v>
      </c>
      <c r="J105" s="27">
        <f>I105*0.5</f>
        <v>35.25</v>
      </c>
      <c r="K105" s="30" t="s">
        <v>190</v>
      </c>
      <c r="L105" s="27">
        <f>K105*0.5</f>
        <v>38.7</v>
      </c>
      <c r="M105" s="27">
        <f>J105+L105</f>
        <v>73.95</v>
      </c>
      <c r="N105" s="12">
        <v>1</v>
      </c>
      <c r="O105" s="31" t="s">
        <v>26</v>
      </c>
      <c r="P105" s="36"/>
    </row>
    <row r="106" s="2" customFormat="1" ht="29" customHeight="1" spans="1:16">
      <c r="A106" s="40"/>
      <c r="B106" s="40"/>
      <c r="C106" s="40"/>
      <c r="D106" s="40"/>
      <c r="E106" s="12" t="s">
        <v>334</v>
      </c>
      <c r="F106" s="12" t="s">
        <v>335</v>
      </c>
      <c r="G106" s="12" t="s">
        <v>336</v>
      </c>
      <c r="H106" s="12" t="s">
        <v>24</v>
      </c>
      <c r="I106" s="12" t="s">
        <v>336</v>
      </c>
      <c r="J106" s="27">
        <f>I106*0.5</f>
        <v>30.75</v>
      </c>
      <c r="K106" s="30" t="s">
        <v>105</v>
      </c>
      <c r="L106" s="27">
        <f>K106*0.5</f>
        <v>38.9</v>
      </c>
      <c r="M106" s="27">
        <f>J106+L106</f>
        <v>69.65</v>
      </c>
      <c r="N106" s="12">
        <v>2</v>
      </c>
      <c r="O106" s="31"/>
      <c r="P106" s="36"/>
    </row>
    <row r="107" s="2" customFormat="1" ht="28" customHeight="1" spans="11:11">
      <c r="K107" s="42"/>
    </row>
    <row r="108" s="2" customFormat="1" ht="17.25" customHeight="1" spans="11:11">
      <c r="K108" s="42"/>
    </row>
    <row r="109" s="2" customFormat="1" ht="17.25" customHeight="1" spans="11:11">
      <c r="K109" s="42"/>
    </row>
    <row r="110" s="2" customFormat="1" ht="17.25" customHeight="1" spans="11:11">
      <c r="K110" s="42"/>
    </row>
    <row r="111" s="2" customFormat="1" ht="17.25" customHeight="1" spans="11:11">
      <c r="K111" s="42"/>
    </row>
    <row r="112" s="2" customFormat="1" ht="17.25" customHeight="1" spans="11:11">
      <c r="K112" s="42"/>
    </row>
    <row r="113" s="2" customFormat="1" ht="17.25" customHeight="1" spans="11:11">
      <c r="K113" s="42"/>
    </row>
    <row r="114" s="2" customFormat="1" ht="17.25" customHeight="1" spans="11:11">
      <c r="K114" s="42"/>
    </row>
    <row r="115" s="2" customFormat="1" ht="17.25" customHeight="1" spans="11:11">
      <c r="K115" s="42"/>
    </row>
    <row r="116" s="2" customFormat="1" ht="17.25" customHeight="1" spans="11:11">
      <c r="K116" s="42"/>
    </row>
    <row r="117" s="2" customFormat="1" ht="17.25" customHeight="1" spans="11:11">
      <c r="K117" s="42"/>
    </row>
    <row r="118" s="2" customFormat="1" ht="17.25" customHeight="1" spans="11:11">
      <c r="K118" s="42"/>
    </row>
    <row r="119" s="2" customFormat="1" ht="17.25" customHeight="1" spans="11:11">
      <c r="K119" s="42"/>
    </row>
    <row r="120" s="2" customFormat="1" ht="17.25" customHeight="1" spans="11:11">
      <c r="K120" s="42"/>
    </row>
    <row r="121" s="2" customFormat="1" ht="17.25" customHeight="1" spans="11:11">
      <c r="K121" s="42"/>
    </row>
    <row r="122" s="2" customFormat="1" ht="17.25" customHeight="1" spans="11:11">
      <c r="K122" s="42"/>
    </row>
    <row r="123" s="2" customFormat="1" ht="17.25" customHeight="1" spans="11:11">
      <c r="K123" s="42"/>
    </row>
    <row r="124" s="2" customFormat="1" ht="17.25" customHeight="1" spans="11:11">
      <c r="K124" s="42"/>
    </row>
    <row r="125" s="2" customFormat="1" ht="17.25" customHeight="1" spans="11:11">
      <c r="K125" s="42"/>
    </row>
    <row r="126" s="2" customFormat="1" ht="17.25" customHeight="1" spans="11:11">
      <c r="K126" s="42"/>
    </row>
    <row r="127" s="2" customFormat="1" ht="17.25" customHeight="1" spans="11:11">
      <c r="K127" s="42"/>
    </row>
    <row r="128" s="2" customFormat="1" ht="17.25" customHeight="1" spans="11:11">
      <c r="K128" s="42"/>
    </row>
    <row r="129" s="2" customFormat="1" ht="17.25" customHeight="1" spans="11:11">
      <c r="K129" s="42"/>
    </row>
    <row r="130" s="2" customFormat="1" spans="11:11">
      <c r="K130" s="42"/>
    </row>
    <row r="131" s="1" customFormat="1" spans="3:11">
      <c r="C131" s="43"/>
      <c r="D131" s="43"/>
      <c r="K131" s="44"/>
    </row>
  </sheetData>
  <sortState ref="A99:M103">
    <sortCondition ref="M99" descending="1"/>
  </sortState>
  <mergeCells count="53">
    <mergeCell ref="A1:P1"/>
    <mergeCell ref="G2:J2"/>
    <mergeCell ref="K2:L2"/>
    <mergeCell ref="A2:A3"/>
    <mergeCell ref="A4:A9"/>
    <mergeCell ref="A11:A16"/>
    <mergeCell ref="A18:A20"/>
    <mergeCell ref="A22:A43"/>
    <mergeCell ref="A45:A71"/>
    <mergeCell ref="A73:A78"/>
    <mergeCell ref="A80:A85"/>
    <mergeCell ref="A87:A96"/>
    <mergeCell ref="A98:A103"/>
    <mergeCell ref="A105:A106"/>
    <mergeCell ref="B2:B3"/>
    <mergeCell ref="B4:B9"/>
    <mergeCell ref="B11:B16"/>
    <mergeCell ref="B18:B20"/>
    <mergeCell ref="B22:B43"/>
    <mergeCell ref="B45:B71"/>
    <mergeCell ref="B73:B78"/>
    <mergeCell ref="B80:B85"/>
    <mergeCell ref="B87:B96"/>
    <mergeCell ref="B98:B103"/>
    <mergeCell ref="B105:B106"/>
    <mergeCell ref="C2:C3"/>
    <mergeCell ref="C4:C9"/>
    <mergeCell ref="C11:C16"/>
    <mergeCell ref="C18:C20"/>
    <mergeCell ref="C22:C43"/>
    <mergeCell ref="C45:C71"/>
    <mergeCell ref="C73:C78"/>
    <mergeCell ref="C80:C85"/>
    <mergeCell ref="C87:C96"/>
    <mergeCell ref="C98:C103"/>
    <mergeCell ref="C105:C106"/>
    <mergeCell ref="D2:D3"/>
    <mergeCell ref="D4:D9"/>
    <mergeCell ref="D11:D16"/>
    <mergeCell ref="D18:D20"/>
    <mergeCell ref="D22:D43"/>
    <mergeCell ref="D45:D71"/>
    <mergeCell ref="D73:D78"/>
    <mergeCell ref="D80:D85"/>
    <mergeCell ref="D87:D96"/>
    <mergeCell ref="D98:D103"/>
    <mergeCell ref="D105:D106"/>
    <mergeCell ref="E2:E3"/>
    <mergeCell ref="F2:F3"/>
    <mergeCell ref="M2:M3"/>
    <mergeCell ref="N2:N3"/>
    <mergeCell ref="O2:O3"/>
    <mergeCell ref="P2:P3"/>
  </mergeCells>
  <pageMargins left="0.511805555555556" right="0.314583333333333" top="0.354166666666667" bottom="0.275" header="0.314583333333333" footer="0.314583333333333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杨洋</cp:lastModifiedBy>
  <dcterms:created xsi:type="dcterms:W3CDTF">2019-12-23T03:40:00Z</dcterms:created>
  <cp:lastPrinted>2019-12-24T02:20:00Z</cp:lastPrinted>
  <dcterms:modified xsi:type="dcterms:W3CDTF">2020-08-24T10:34:29Z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