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进入考核人员名单" sheetId="1" r:id="rId1"/>
  </sheets>
  <definedNames>
    <definedName name="_xlnm.Print_Titles" localSheetId="0">'进入考核人员名单'!$1:$2</definedName>
  </definedNames>
  <calcPr fullCalcOnLoad="1"/>
</workbook>
</file>

<file path=xl/sharedStrings.xml><?xml version="1.0" encoding="utf-8"?>
<sst xmlns="http://schemas.openxmlformats.org/spreadsheetml/2006/main" count="571" uniqueCount="316">
  <si>
    <t>尉氏县2020年公开招聘教师进入考核人员名单</t>
  </si>
  <si>
    <t>报考
岗位</t>
  </si>
  <si>
    <t>岗位
代码</t>
  </si>
  <si>
    <t>准考证号</t>
  </si>
  <si>
    <t>姓名</t>
  </si>
  <si>
    <t>笔试
成绩</t>
  </si>
  <si>
    <t>笔试成绩
*40%</t>
  </si>
  <si>
    <t>面试
成绩</t>
  </si>
  <si>
    <r>
      <t xml:space="preserve">面试成绩
</t>
    </r>
    <r>
      <rPr>
        <sz val="12"/>
        <color indexed="8"/>
        <rFont val="Tahoma"/>
        <family val="2"/>
      </rPr>
      <t>*60%</t>
    </r>
  </si>
  <si>
    <t>总成绩</t>
  </si>
  <si>
    <t>备注</t>
  </si>
  <si>
    <r>
      <t>语文</t>
    </r>
    <r>
      <rPr>
        <sz val="11"/>
        <color theme="1"/>
        <rFont val="Tahoma"/>
        <family val="2"/>
      </rPr>
      <t>101</t>
    </r>
  </si>
  <si>
    <t>101</t>
  </si>
  <si>
    <t>17291010230</t>
  </si>
  <si>
    <t>左明明</t>
  </si>
  <si>
    <t>17291010120</t>
  </si>
  <si>
    <t>孙若杰</t>
  </si>
  <si>
    <t>17291010127</t>
  </si>
  <si>
    <t>张梦佳</t>
  </si>
  <si>
    <t>17291010403</t>
  </si>
  <si>
    <t>李瑞灵</t>
  </si>
  <si>
    <t>17291010225</t>
  </si>
  <si>
    <t>王贝贝</t>
  </si>
  <si>
    <t>17291010213</t>
  </si>
  <si>
    <t>袁媛</t>
  </si>
  <si>
    <t>17291010307</t>
  </si>
  <si>
    <t>李盼</t>
  </si>
  <si>
    <t>17291010316</t>
  </si>
  <si>
    <t>陆启晨</t>
  </si>
  <si>
    <t>17291010205</t>
  </si>
  <si>
    <t>谷函贞</t>
  </si>
  <si>
    <r>
      <t>数学</t>
    </r>
    <r>
      <rPr>
        <sz val="11"/>
        <color theme="1"/>
        <rFont val="Tahoma"/>
        <family val="2"/>
      </rPr>
      <t>102</t>
    </r>
  </si>
  <si>
    <t>102</t>
  </si>
  <si>
    <t>17291020803</t>
  </si>
  <si>
    <t>张潇惠</t>
  </si>
  <si>
    <t>17291020524</t>
  </si>
  <si>
    <t>张瑾</t>
  </si>
  <si>
    <t>17291020528</t>
  </si>
  <si>
    <t>张凯露</t>
  </si>
  <si>
    <t>17291020927</t>
  </si>
  <si>
    <t>董娟</t>
  </si>
  <si>
    <t>17291020701</t>
  </si>
  <si>
    <t>张雪娇</t>
  </si>
  <si>
    <t>17291020530</t>
  </si>
  <si>
    <t>娄俊娜</t>
  </si>
  <si>
    <t>17291020814</t>
  </si>
  <si>
    <t>周晓晗</t>
  </si>
  <si>
    <t>17291020703</t>
  </si>
  <si>
    <t>高树青</t>
  </si>
  <si>
    <t>17291020724</t>
  </si>
  <si>
    <t>李倩</t>
  </si>
  <si>
    <t>17291020603</t>
  </si>
  <si>
    <t>罗溢萍</t>
  </si>
  <si>
    <t>17291020804</t>
  </si>
  <si>
    <t>马丽</t>
  </si>
  <si>
    <t>17291020809</t>
  </si>
  <si>
    <t>冯金霞</t>
  </si>
  <si>
    <t>17291020812</t>
  </si>
  <si>
    <t>赵岩岩</t>
  </si>
  <si>
    <t>17291020816</t>
  </si>
  <si>
    <t>郭依</t>
  </si>
  <si>
    <t>17291020922</t>
  </si>
  <si>
    <t>朱亚萍</t>
  </si>
  <si>
    <t>17291020706</t>
  </si>
  <si>
    <t>王婷婷</t>
  </si>
  <si>
    <r>
      <t>英语</t>
    </r>
    <r>
      <rPr>
        <sz val="11"/>
        <color theme="1"/>
        <rFont val="Tahoma"/>
        <family val="2"/>
      </rPr>
      <t>103</t>
    </r>
  </si>
  <si>
    <t>103</t>
  </si>
  <si>
    <t>17291031215</t>
  </si>
  <si>
    <t>蔡淼</t>
  </si>
  <si>
    <t>17291031206</t>
  </si>
  <si>
    <t>王昳若</t>
  </si>
  <si>
    <t>17291031109</t>
  </si>
  <si>
    <t>史远方</t>
  </si>
  <si>
    <t>17291031016</t>
  </si>
  <si>
    <t>李玉霄</t>
  </si>
  <si>
    <t>17291031022</t>
  </si>
  <si>
    <t>孙文娟</t>
  </si>
  <si>
    <t>17291031213</t>
  </si>
  <si>
    <t>李晓宁</t>
  </si>
  <si>
    <t>17291031116</t>
  </si>
  <si>
    <t>宫楠</t>
  </si>
  <si>
    <t>17291031209</t>
  </si>
  <si>
    <t>石英</t>
  </si>
  <si>
    <r>
      <t>物理</t>
    </r>
    <r>
      <rPr>
        <sz val="11"/>
        <color theme="1"/>
        <rFont val="Tahoma"/>
        <family val="2"/>
      </rPr>
      <t>104</t>
    </r>
  </si>
  <si>
    <t>104</t>
  </si>
  <si>
    <t>17291041505</t>
  </si>
  <si>
    <t>吴嘉欣</t>
  </si>
  <si>
    <t>17291041323</t>
  </si>
  <si>
    <t>赵鑫羽</t>
  </si>
  <si>
    <t>17291041423</t>
  </si>
  <si>
    <t>任俊阳</t>
  </si>
  <si>
    <t>17291041501</t>
  </si>
  <si>
    <t>段佳言</t>
  </si>
  <si>
    <t>17291041324</t>
  </si>
  <si>
    <t>史旭光</t>
  </si>
  <si>
    <t>17291041427</t>
  </si>
  <si>
    <t>要雪超</t>
  </si>
  <si>
    <t>17291041418</t>
  </si>
  <si>
    <t>李铁刚</t>
  </si>
  <si>
    <t>17291041502</t>
  </si>
  <si>
    <t>郭雯瑞</t>
  </si>
  <si>
    <t>17291041420</t>
  </si>
  <si>
    <t>姜海龙</t>
  </si>
  <si>
    <t>17291041503</t>
  </si>
  <si>
    <t>马俊俏</t>
  </si>
  <si>
    <t>17291041411</t>
  </si>
  <si>
    <t>张影</t>
  </si>
  <si>
    <t>17291041507</t>
  </si>
  <si>
    <t>王双迎</t>
  </si>
  <si>
    <t>17291041330</t>
  </si>
  <si>
    <t>陈泗锋</t>
  </si>
  <si>
    <t>17291041506</t>
  </si>
  <si>
    <t>潘兮</t>
  </si>
  <si>
    <t>17291041409</t>
  </si>
  <si>
    <t>樊静静</t>
  </si>
  <si>
    <t>17291041419</t>
  </si>
  <si>
    <t>朱柯霖</t>
  </si>
  <si>
    <t>17291041407</t>
  </si>
  <si>
    <t>温慧霞</t>
  </si>
  <si>
    <t>17291041424</t>
  </si>
  <si>
    <t>蔡京芳</t>
  </si>
  <si>
    <t>17291041410</t>
  </si>
  <si>
    <t>黄雪静</t>
  </si>
  <si>
    <t>17291041326</t>
  </si>
  <si>
    <t>钱齐齐</t>
  </si>
  <si>
    <r>
      <t>化学</t>
    </r>
    <r>
      <rPr>
        <sz val="11"/>
        <color theme="1"/>
        <rFont val="Tahoma"/>
        <family val="2"/>
      </rPr>
      <t>105</t>
    </r>
  </si>
  <si>
    <t>105</t>
  </si>
  <si>
    <t>17291051525</t>
  </si>
  <si>
    <t>王青</t>
  </si>
  <si>
    <t>17291051616</t>
  </si>
  <si>
    <t>方会平</t>
  </si>
  <si>
    <t>17291051523</t>
  </si>
  <si>
    <t>张静</t>
  </si>
  <si>
    <t>17291051524</t>
  </si>
  <si>
    <t>陈甜甜</t>
  </si>
  <si>
    <t>17291051519</t>
  </si>
  <si>
    <t>刘学思</t>
  </si>
  <si>
    <t>17291051620</t>
  </si>
  <si>
    <t>王金荣</t>
  </si>
  <si>
    <t>17291051617</t>
  </si>
  <si>
    <t>韩孟影</t>
  </si>
  <si>
    <t>17291051521</t>
  </si>
  <si>
    <t>李展业</t>
  </si>
  <si>
    <t>17291051602</t>
  </si>
  <si>
    <t>徐娇娇</t>
  </si>
  <si>
    <r>
      <t>政治</t>
    </r>
    <r>
      <rPr>
        <sz val="11"/>
        <color theme="1"/>
        <rFont val="Tahoma"/>
        <family val="2"/>
      </rPr>
      <t>106</t>
    </r>
  </si>
  <si>
    <t>106</t>
  </si>
  <si>
    <t>17291061701</t>
  </si>
  <si>
    <t>王媛媛</t>
  </si>
  <si>
    <t>17291061712</t>
  </si>
  <si>
    <t>马林红</t>
  </si>
  <si>
    <t>17291061708</t>
  </si>
  <si>
    <t>李柯柯</t>
  </si>
  <si>
    <t>17291061630</t>
  </si>
  <si>
    <t>张冰晶</t>
  </si>
  <si>
    <t>17291061627</t>
  </si>
  <si>
    <t>杨娇琳</t>
  </si>
  <si>
    <t>17291061716</t>
  </si>
  <si>
    <t>侯瑞</t>
  </si>
  <si>
    <t>17291061629</t>
  </si>
  <si>
    <t>王江涛</t>
  </si>
  <si>
    <t>17291061718</t>
  </si>
  <si>
    <t>赵瑞</t>
  </si>
  <si>
    <t>17291061707</t>
  </si>
  <si>
    <t>要月圆</t>
  </si>
  <si>
    <t>17291061706</t>
  </si>
  <si>
    <t>杨凯</t>
  </si>
  <si>
    <r>
      <t>历史</t>
    </r>
    <r>
      <rPr>
        <sz val="11"/>
        <color theme="1"/>
        <rFont val="Tahoma"/>
        <family val="2"/>
      </rPr>
      <t>107</t>
    </r>
  </si>
  <si>
    <t>107</t>
  </si>
  <si>
    <t>17291071803</t>
  </si>
  <si>
    <t>吴晓丹</t>
  </si>
  <si>
    <t>17291071804</t>
  </si>
  <si>
    <t>霍培琳</t>
  </si>
  <si>
    <t>17291071808</t>
  </si>
  <si>
    <t>刘素平</t>
  </si>
  <si>
    <t>17291071809</t>
  </si>
  <si>
    <t>孙瑞娟</t>
  </si>
  <si>
    <t>17291071810</t>
  </si>
  <si>
    <t>陈中正</t>
  </si>
  <si>
    <r>
      <t>地理</t>
    </r>
    <r>
      <rPr>
        <sz val="11"/>
        <color theme="1"/>
        <rFont val="Tahoma"/>
        <family val="2"/>
      </rPr>
      <t>108</t>
    </r>
  </si>
  <si>
    <t>108</t>
  </si>
  <si>
    <t>17291081819</t>
  </si>
  <si>
    <t>乔非凡</t>
  </si>
  <si>
    <t>17291081817</t>
  </si>
  <si>
    <t>吴涵</t>
  </si>
  <si>
    <t>17291081816</t>
  </si>
  <si>
    <t>李春艳</t>
  </si>
  <si>
    <t>17291081829</t>
  </si>
  <si>
    <t>楚艺舒</t>
  </si>
  <si>
    <t>17291081818</t>
  </si>
  <si>
    <t>乔燕</t>
  </si>
  <si>
    <t>17291081825</t>
  </si>
  <si>
    <t>曹文凤</t>
  </si>
  <si>
    <r>
      <t>生物</t>
    </r>
    <r>
      <rPr>
        <sz val="11"/>
        <color theme="1"/>
        <rFont val="Tahoma"/>
        <family val="2"/>
      </rPr>
      <t>109</t>
    </r>
  </si>
  <si>
    <t>109</t>
  </si>
  <si>
    <t>17291091907</t>
  </si>
  <si>
    <t>岳梦梦</t>
  </si>
  <si>
    <t>17291091915</t>
  </si>
  <si>
    <t>王佳佳</t>
  </si>
  <si>
    <t>17291091911</t>
  </si>
  <si>
    <t>刘静雅</t>
  </si>
  <si>
    <t>17291091908</t>
  </si>
  <si>
    <t>石敬瑶</t>
  </si>
  <si>
    <t>17291091916</t>
  </si>
  <si>
    <t>曹超宇</t>
  </si>
  <si>
    <t>17291091927</t>
  </si>
  <si>
    <t>张彩显</t>
  </si>
  <si>
    <t>17291091903</t>
  </si>
  <si>
    <t>王丹丹</t>
  </si>
  <si>
    <r>
      <t>语文</t>
    </r>
    <r>
      <rPr>
        <sz val="11"/>
        <color theme="1"/>
        <rFont val="Tahoma"/>
        <family val="2"/>
      </rPr>
      <t>201</t>
    </r>
  </si>
  <si>
    <t>201</t>
  </si>
  <si>
    <t>17292012422</t>
  </si>
  <si>
    <t>史亚楠</t>
  </si>
  <si>
    <t>17292012623</t>
  </si>
  <si>
    <t>高俊影</t>
  </si>
  <si>
    <t>27292010828</t>
  </si>
  <si>
    <t>李博文</t>
  </si>
  <si>
    <t>17292012830</t>
  </si>
  <si>
    <t>宋佩</t>
  </si>
  <si>
    <t>27292010928</t>
  </si>
  <si>
    <t>武丹阳</t>
  </si>
  <si>
    <t>27292010624</t>
  </si>
  <si>
    <t>刘再利</t>
  </si>
  <si>
    <t>27292010311</t>
  </si>
  <si>
    <t>陈高洁</t>
  </si>
  <si>
    <t>27292011003</t>
  </si>
  <si>
    <t>曹慧敏</t>
  </si>
  <si>
    <t>17292012409</t>
  </si>
  <si>
    <t>王梦娟</t>
  </si>
  <si>
    <t>27292010117</t>
  </si>
  <si>
    <t>张倩倩</t>
  </si>
  <si>
    <r>
      <t>数学</t>
    </r>
    <r>
      <rPr>
        <sz val="11"/>
        <color theme="1"/>
        <rFont val="Tahoma"/>
        <family val="2"/>
      </rPr>
      <t>202</t>
    </r>
  </si>
  <si>
    <t>202</t>
  </si>
  <si>
    <t>27292022715</t>
  </si>
  <si>
    <t>苏婧文</t>
  </si>
  <si>
    <t>27292023007</t>
  </si>
  <si>
    <t>史英伟</t>
  </si>
  <si>
    <t>27292023004</t>
  </si>
  <si>
    <t>张书芳</t>
  </si>
  <si>
    <t>27292021401</t>
  </si>
  <si>
    <t>耿雪</t>
  </si>
  <si>
    <t>27292022716</t>
  </si>
  <si>
    <t>范新杰</t>
  </si>
  <si>
    <t>27292022308</t>
  </si>
  <si>
    <t>李芳华</t>
  </si>
  <si>
    <t>27292021628</t>
  </si>
  <si>
    <t>马丽丹</t>
  </si>
  <si>
    <t>27292021327</t>
  </si>
  <si>
    <t>李苗苗</t>
  </si>
  <si>
    <t>27292022630</t>
  </si>
  <si>
    <t>孙玲莉</t>
  </si>
  <si>
    <t>27292021925</t>
  </si>
  <si>
    <t>路经纬</t>
  </si>
  <si>
    <r>
      <t>英语</t>
    </r>
    <r>
      <rPr>
        <sz val="11"/>
        <color theme="1"/>
        <rFont val="Tahoma"/>
        <family val="2"/>
      </rPr>
      <t>203</t>
    </r>
  </si>
  <si>
    <t>203</t>
  </si>
  <si>
    <t>27292034011</t>
  </si>
  <si>
    <t>贾东银</t>
  </si>
  <si>
    <t>27292033710</t>
  </si>
  <si>
    <t>石亚可</t>
  </si>
  <si>
    <t>27292033520</t>
  </si>
  <si>
    <t>黄晓辉</t>
  </si>
  <si>
    <t>27292033601</t>
  </si>
  <si>
    <t>高小杰</t>
  </si>
  <si>
    <t>27292034006</t>
  </si>
  <si>
    <t>赵方方</t>
  </si>
  <si>
    <t>27292033519</t>
  </si>
  <si>
    <t>黄敏</t>
  </si>
  <si>
    <t>27292033907</t>
  </si>
  <si>
    <t>刘潇茜</t>
  </si>
  <si>
    <t>27292033518</t>
  </si>
  <si>
    <t>李梦姣</t>
  </si>
  <si>
    <t>27292033607</t>
  </si>
  <si>
    <t>王娟</t>
  </si>
  <si>
    <t>27292033512</t>
  </si>
  <si>
    <t>程园园</t>
  </si>
  <si>
    <r>
      <t>学前教育</t>
    </r>
    <r>
      <rPr>
        <sz val="11"/>
        <color theme="1"/>
        <rFont val="Tahoma"/>
        <family val="2"/>
      </rPr>
      <t>301</t>
    </r>
  </si>
  <si>
    <t>301</t>
  </si>
  <si>
    <t>27293015002</t>
  </si>
  <si>
    <t>杨柳清</t>
  </si>
  <si>
    <t>27293015209</t>
  </si>
  <si>
    <t>张昊昱</t>
  </si>
  <si>
    <t>27293014217</t>
  </si>
  <si>
    <t>赵卫娟</t>
  </si>
  <si>
    <t>27293014506</t>
  </si>
  <si>
    <t>苏春燕</t>
  </si>
  <si>
    <t>27293014530</t>
  </si>
  <si>
    <t>27293014213</t>
  </si>
  <si>
    <t>杨行</t>
  </si>
  <si>
    <t>27293015123</t>
  </si>
  <si>
    <t>李诗雨</t>
  </si>
  <si>
    <t>27293014709</t>
  </si>
  <si>
    <t>张金英</t>
  </si>
  <si>
    <t>27293014827</t>
  </si>
  <si>
    <t>方冉冉</t>
  </si>
  <si>
    <t>27293015105</t>
  </si>
  <si>
    <t>张利楠</t>
  </si>
  <si>
    <t>27293014623</t>
  </si>
  <si>
    <t>陈萌君</t>
  </si>
  <si>
    <t>27293014408</t>
  </si>
  <si>
    <t>马梦思</t>
  </si>
  <si>
    <t>27293015207</t>
  </si>
  <si>
    <t>吴佳秦</t>
  </si>
  <si>
    <t>27293014215</t>
  </si>
  <si>
    <t>刘静静</t>
  </si>
  <si>
    <t>27293014505</t>
  </si>
  <si>
    <t>白婷婷</t>
  </si>
  <si>
    <t>27293014219</t>
  </si>
  <si>
    <t>崔姗姗</t>
  </si>
  <si>
    <t>27293015125</t>
  </si>
  <si>
    <t>郭慧芳</t>
  </si>
  <si>
    <t>27293014910</t>
  </si>
  <si>
    <t>高蒙蒙</t>
  </si>
  <si>
    <t>27293014529</t>
  </si>
  <si>
    <t>周珂</t>
  </si>
  <si>
    <t>27293014918</t>
  </si>
  <si>
    <t>杨丹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</si>
</sst>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Tahoma"/>
      <family val="2"/>
    </font>
    <font>
      <sz val="11"/>
      <name val="宋体"/>
      <family val="0"/>
    </font>
    <font>
      <b/>
      <sz val="11"/>
      <color indexed="8"/>
      <name val="Tahoma"/>
      <family val="2"/>
    </font>
    <font>
      <sz val="22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Tahoma"/>
      <family val="2"/>
    </font>
    <font>
      <sz val="22"/>
      <color theme="1"/>
      <name val="黑体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49" fontId="45" fillId="0" borderId="15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49" fontId="45" fillId="0" borderId="18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SheetLayoutView="100" workbookViewId="0" topLeftCell="A112">
      <selection activeCell="P129" sqref="P129"/>
    </sheetView>
  </sheetViews>
  <sheetFormatPr defaultColWidth="9.00390625" defaultRowHeight="14.25"/>
  <cols>
    <col min="1" max="1" width="10.75390625" style="1" customWidth="1"/>
    <col min="2" max="2" width="6.125" style="1" customWidth="1"/>
    <col min="3" max="3" width="13.50390625" style="1" customWidth="1"/>
    <col min="4" max="4" width="7.50390625" style="1" customWidth="1"/>
    <col min="5" max="9" width="9.00390625" style="1" customWidth="1"/>
    <col min="10" max="10" width="6.625" style="1" customWidth="1"/>
    <col min="11" max="16384" width="9.00390625" style="1" customWidth="1"/>
  </cols>
  <sheetData>
    <row r="1" spans="1:10" s="1" customFormat="1" ht="2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9.25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14" t="s">
        <v>10</v>
      </c>
    </row>
    <row r="3" spans="1:10" s="2" customFormat="1" ht="14.25">
      <c r="A3" s="9" t="s">
        <v>11</v>
      </c>
      <c r="B3" s="10" t="s">
        <v>12</v>
      </c>
      <c r="C3" s="10" t="s">
        <v>13</v>
      </c>
      <c r="D3" s="11" t="s">
        <v>14</v>
      </c>
      <c r="E3" s="12">
        <v>76.8</v>
      </c>
      <c r="F3" s="13">
        <f aca="true" t="shared" si="0" ref="F3:F11">E3*0.4</f>
        <v>30.72</v>
      </c>
      <c r="G3" s="13">
        <v>89.76</v>
      </c>
      <c r="H3" s="13">
        <f aca="true" t="shared" si="1" ref="H3:H11">SUM(G3*0.6)</f>
        <v>53.856</v>
      </c>
      <c r="I3" s="13">
        <f aca="true" t="shared" si="2" ref="I3:I11">SUM(F3+H3)</f>
        <v>84.576</v>
      </c>
      <c r="J3" s="15"/>
    </row>
    <row r="4" spans="1:10" s="2" customFormat="1" ht="14.25">
      <c r="A4" s="9" t="s">
        <v>11</v>
      </c>
      <c r="B4" s="10" t="s">
        <v>12</v>
      </c>
      <c r="C4" s="10" t="s">
        <v>15</v>
      </c>
      <c r="D4" s="11" t="s">
        <v>16</v>
      </c>
      <c r="E4" s="12">
        <v>78.2</v>
      </c>
      <c r="F4" s="13">
        <f t="shared" si="0"/>
        <v>31.28</v>
      </c>
      <c r="G4" s="13">
        <v>87.86</v>
      </c>
      <c r="H4" s="13">
        <f t="shared" si="1"/>
        <v>52.716</v>
      </c>
      <c r="I4" s="13">
        <f t="shared" si="2"/>
        <v>83.99600000000001</v>
      </c>
      <c r="J4" s="15"/>
    </row>
    <row r="5" spans="1:10" s="2" customFormat="1" ht="14.25">
      <c r="A5" s="9" t="s">
        <v>11</v>
      </c>
      <c r="B5" s="10" t="s">
        <v>12</v>
      </c>
      <c r="C5" s="10" t="s">
        <v>17</v>
      </c>
      <c r="D5" s="11" t="s">
        <v>18</v>
      </c>
      <c r="E5" s="12">
        <v>76.9</v>
      </c>
      <c r="F5" s="13">
        <f t="shared" si="0"/>
        <v>30.760000000000005</v>
      </c>
      <c r="G5" s="13">
        <v>88.54</v>
      </c>
      <c r="H5" s="13">
        <f t="shared" si="1"/>
        <v>53.124</v>
      </c>
      <c r="I5" s="13">
        <f t="shared" si="2"/>
        <v>83.88400000000001</v>
      </c>
      <c r="J5" s="15"/>
    </row>
    <row r="6" spans="1:10" s="2" customFormat="1" ht="14.25">
      <c r="A6" s="9" t="s">
        <v>11</v>
      </c>
      <c r="B6" s="10" t="s">
        <v>12</v>
      </c>
      <c r="C6" s="10" t="s">
        <v>19</v>
      </c>
      <c r="D6" s="11" t="s">
        <v>20</v>
      </c>
      <c r="E6" s="12">
        <v>76.8</v>
      </c>
      <c r="F6" s="13">
        <f t="shared" si="0"/>
        <v>30.72</v>
      </c>
      <c r="G6" s="13">
        <v>88.42</v>
      </c>
      <c r="H6" s="13">
        <f t="shared" si="1"/>
        <v>53.052</v>
      </c>
      <c r="I6" s="13">
        <f t="shared" si="2"/>
        <v>83.77199999999999</v>
      </c>
      <c r="J6" s="15"/>
    </row>
    <row r="7" spans="1:10" s="2" customFormat="1" ht="14.25">
      <c r="A7" s="9" t="s">
        <v>11</v>
      </c>
      <c r="B7" s="10" t="s">
        <v>12</v>
      </c>
      <c r="C7" s="10" t="s">
        <v>21</v>
      </c>
      <c r="D7" s="11" t="s">
        <v>22</v>
      </c>
      <c r="E7" s="12">
        <v>77.8</v>
      </c>
      <c r="F7" s="13">
        <f t="shared" si="0"/>
        <v>31.12</v>
      </c>
      <c r="G7" s="13">
        <v>87.16</v>
      </c>
      <c r="H7" s="13">
        <f t="shared" si="1"/>
        <v>52.296</v>
      </c>
      <c r="I7" s="13">
        <f t="shared" si="2"/>
        <v>83.416</v>
      </c>
      <c r="J7" s="15"/>
    </row>
    <row r="8" spans="1:10" s="2" customFormat="1" ht="14.25">
      <c r="A8" s="9" t="s">
        <v>11</v>
      </c>
      <c r="B8" s="10" t="s">
        <v>12</v>
      </c>
      <c r="C8" s="10" t="s">
        <v>23</v>
      </c>
      <c r="D8" s="11" t="s">
        <v>24</v>
      </c>
      <c r="E8" s="12">
        <v>73.6</v>
      </c>
      <c r="F8" s="13">
        <f t="shared" si="0"/>
        <v>29.439999999999998</v>
      </c>
      <c r="G8" s="13">
        <v>89.28</v>
      </c>
      <c r="H8" s="13">
        <f t="shared" si="1"/>
        <v>53.568</v>
      </c>
      <c r="I8" s="13">
        <f t="shared" si="2"/>
        <v>83.008</v>
      </c>
      <c r="J8" s="15"/>
    </row>
    <row r="9" spans="1:10" s="2" customFormat="1" ht="14.25">
      <c r="A9" s="9" t="s">
        <v>11</v>
      </c>
      <c r="B9" s="10" t="s">
        <v>12</v>
      </c>
      <c r="C9" s="10" t="s">
        <v>25</v>
      </c>
      <c r="D9" s="11" t="s">
        <v>26</v>
      </c>
      <c r="E9" s="12">
        <v>74.7</v>
      </c>
      <c r="F9" s="13">
        <f t="shared" si="0"/>
        <v>29.880000000000003</v>
      </c>
      <c r="G9" s="13">
        <v>87.04</v>
      </c>
      <c r="H9" s="13">
        <f t="shared" si="1"/>
        <v>52.224000000000004</v>
      </c>
      <c r="I9" s="13">
        <f t="shared" si="2"/>
        <v>82.10400000000001</v>
      </c>
      <c r="J9" s="15"/>
    </row>
    <row r="10" spans="1:10" s="2" customFormat="1" ht="14.25">
      <c r="A10" s="9" t="s">
        <v>11</v>
      </c>
      <c r="B10" s="10" t="s">
        <v>12</v>
      </c>
      <c r="C10" s="10" t="s">
        <v>27</v>
      </c>
      <c r="D10" s="11" t="s">
        <v>28</v>
      </c>
      <c r="E10" s="12">
        <v>75.8</v>
      </c>
      <c r="F10" s="13">
        <f t="shared" si="0"/>
        <v>30.32</v>
      </c>
      <c r="G10" s="13">
        <v>85.92</v>
      </c>
      <c r="H10" s="13">
        <f t="shared" si="1"/>
        <v>51.552</v>
      </c>
      <c r="I10" s="13">
        <f t="shared" si="2"/>
        <v>81.872</v>
      </c>
      <c r="J10" s="15"/>
    </row>
    <row r="11" spans="1:10" s="2" customFormat="1" ht="14.25">
      <c r="A11" s="9" t="s">
        <v>11</v>
      </c>
      <c r="B11" s="10" t="s">
        <v>12</v>
      </c>
      <c r="C11" s="10" t="s">
        <v>29</v>
      </c>
      <c r="D11" s="11" t="s">
        <v>30</v>
      </c>
      <c r="E11" s="12">
        <v>74.3</v>
      </c>
      <c r="F11" s="13">
        <f t="shared" si="0"/>
        <v>29.72</v>
      </c>
      <c r="G11" s="13">
        <v>86.8</v>
      </c>
      <c r="H11" s="13">
        <f t="shared" si="1"/>
        <v>52.08</v>
      </c>
      <c r="I11" s="13">
        <f t="shared" si="2"/>
        <v>81.8</v>
      </c>
      <c r="J11" s="15"/>
    </row>
    <row r="12" spans="1:10" s="2" customFormat="1" ht="14.25">
      <c r="A12" s="9" t="s">
        <v>31</v>
      </c>
      <c r="B12" s="10" t="s">
        <v>32</v>
      </c>
      <c r="C12" s="10" t="s">
        <v>33</v>
      </c>
      <c r="D12" s="11" t="s">
        <v>34</v>
      </c>
      <c r="E12" s="13">
        <v>74.7</v>
      </c>
      <c r="F12" s="13">
        <f aca="true" t="shared" si="3" ref="F12:F57">E12*0.4</f>
        <v>29.880000000000003</v>
      </c>
      <c r="G12" s="13">
        <v>86.4</v>
      </c>
      <c r="H12" s="13">
        <f aca="true" t="shared" si="4" ref="H12:H57">SUM(G12*0.6)</f>
        <v>51.84</v>
      </c>
      <c r="I12" s="13">
        <f aca="true" t="shared" si="5" ref="I12:I57">SUM(F12+H12)</f>
        <v>81.72</v>
      </c>
      <c r="J12" s="15"/>
    </row>
    <row r="13" spans="1:10" s="2" customFormat="1" ht="14.25">
      <c r="A13" s="9" t="s">
        <v>31</v>
      </c>
      <c r="B13" s="10" t="s">
        <v>32</v>
      </c>
      <c r="C13" s="10" t="s">
        <v>35</v>
      </c>
      <c r="D13" s="11" t="s">
        <v>36</v>
      </c>
      <c r="E13" s="13">
        <v>72.4</v>
      </c>
      <c r="F13" s="13">
        <f t="shared" si="3"/>
        <v>28.960000000000004</v>
      </c>
      <c r="G13" s="13">
        <v>87.54</v>
      </c>
      <c r="H13" s="13">
        <f t="shared" si="4"/>
        <v>52.524</v>
      </c>
      <c r="I13" s="13">
        <f t="shared" si="5"/>
        <v>81.48400000000001</v>
      </c>
      <c r="J13" s="15"/>
    </row>
    <row r="14" spans="1:10" s="2" customFormat="1" ht="14.25">
      <c r="A14" s="9" t="s">
        <v>31</v>
      </c>
      <c r="B14" s="10" t="s">
        <v>32</v>
      </c>
      <c r="C14" s="10" t="s">
        <v>37</v>
      </c>
      <c r="D14" s="11" t="s">
        <v>38</v>
      </c>
      <c r="E14" s="13">
        <v>71.1</v>
      </c>
      <c r="F14" s="13">
        <f t="shared" si="3"/>
        <v>28.439999999999998</v>
      </c>
      <c r="G14" s="13">
        <v>87.94</v>
      </c>
      <c r="H14" s="13">
        <f t="shared" si="4"/>
        <v>52.763999999999996</v>
      </c>
      <c r="I14" s="13">
        <f t="shared" si="5"/>
        <v>81.204</v>
      </c>
      <c r="J14" s="15"/>
    </row>
    <row r="15" spans="1:10" s="2" customFormat="1" ht="14.25">
      <c r="A15" s="9" t="s">
        <v>31</v>
      </c>
      <c r="B15" s="10" t="s">
        <v>32</v>
      </c>
      <c r="C15" s="10" t="s">
        <v>39</v>
      </c>
      <c r="D15" s="11" t="s">
        <v>40</v>
      </c>
      <c r="E15" s="13">
        <v>70.7</v>
      </c>
      <c r="F15" s="13">
        <f t="shared" si="3"/>
        <v>28.28</v>
      </c>
      <c r="G15" s="13">
        <v>88.2</v>
      </c>
      <c r="H15" s="13">
        <f t="shared" si="4"/>
        <v>52.92</v>
      </c>
      <c r="I15" s="13">
        <f t="shared" si="5"/>
        <v>81.2</v>
      </c>
      <c r="J15" s="15"/>
    </row>
    <row r="16" spans="1:10" s="2" customFormat="1" ht="14.25">
      <c r="A16" s="9" t="s">
        <v>31</v>
      </c>
      <c r="B16" s="10" t="s">
        <v>32</v>
      </c>
      <c r="C16" s="10" t="s">
        <v>41</v>
      </c>
      <c r="D16" s="11" t="s">
        <v>42</v>
      </c>
      <c r="E16" s="13">
        <v>72.8</v>
      </c>
      <c r="F16" s="13">
        <f t="shared" si="3"/>
        <v>29.12</v>
      </c>
      <c r="G16" s="13">
        <v>85.18</v>
      </c>
      <c r="H16" s="13">
        <f t="shared" si="4"/>
        <v>51.108000000000004</v>
      </c>
      <c r="I16" s="13">
        <f t="shared" si="5"/>
        <v>80.22800000000001</v>
      </c>
      <c r="J16" s="15"/>
    </row>
    <row r="17" spans="1:10" s="2" customFormat="1" ht="14.25">
      <c r="A17" s="9" t="s">
        <v>31</v>
      </c>
      <c r="B17" s="10" t="s">
        <v>32</v>
      </c>
      <c r="C17" s="10" t="s">
        <v>43</v>
      </c>
      <c r="D17" s="11" t="s">
        <v>44</v>
      </c>
      <c r="E17" s="13">
        <v>70.3</v>
      </c>
      <c r="F17" s="13">
        <f t="shared" si="3"/>
        <v>28.12</v>
      </c>
      <c r="G17" s="13">
        <v>86.76</v>
      </c>
      <c r="H17" s="13">
        <f t="shared" si="4"/>
        <v>52.056000000000004</v>
      </c>
      <c r="I17" s="13">
        <f t="shared" si="5"/>
        <v>80.176</v>
      </c>
      <c r="J17" s="15"/>
    </row>
    <row r="18" spans="1:10" s="2" customFormat="1" ht="14.25">
      <c r="A18" s="9" t="s">
        <v>31</v>
      </c>
      <c r="B18" s="10" t="s">
        <v>32</v>
      </c>
      <c r="C18" s="10" t="s">
        <v>45</v>
      </c>
      <c r="D18" s="11" t="s">
        <v>46</v>
      </c>
      <c r="E18" s="13">
        <v>71.3</v>
      </c>
      <c r="F18" s="13">
        <f t="shared" si="3"/>
        <v>28.52</v>
      </c>
      <c r="G18" s="13">
        <v>85.92</v>
      </c>
      <c r="H18" s="13">
        <f t="shared" si="4"/>
        <v>51.552</v>
      </c>
      <c r="I18" s="13">
        <f t="shared" si="5"/>
        <v>80.072</v>
      </c>
      <c r="J18" s="15"/>
    </row>
    <row r="19" spans="1:10" s="2" customFormat="1" ht="14.25">
      <c r="A19" s="9" t="s">
        <v>31</v>
      </c>
      <c r="B19" s="10" t="s">
        <v>32</v>
      </c>
      <c r="C19" s="10" t="s">
        <v>47</v>
      </c>
      <c r="D19" s="11" t="s">
        <v>48</v>
      </c>
      <c r="E19" s="13">
        <v>74</v>
      </c>
      <c r="F19" s="13">
        <f t="shared" si="3"/>
        <v>29.6</v>
      </c>
      <c r="G19" s="13">
        <v>84</v>
      </c>
      <c r="H19" s="13">
        <f t="shared" si="4"/>
        <v>50.4</v>
      </c>
      <c r="I19" s="13">
        <f t="shared" si="5"/>
        <v>80</v>
      </c>
      <c r="J19" s="15"/>
    </row>
    <row r="20" spans="1:10" s="2" customFormat="1" ht="14.25">
      <c r="A20" s="9" t="s">
        <v>31</v>
      </c>
      <c r="B20" s="10" t="s">
        <v>32</v>
      </c>
      <c r="C20" s="10" t="s">
        <v>49</v>
      </c>
      <c r="D20" s="11" t="s">
        <v>50</v>
      </c>
      <c r="E20" s="13">
        <v>71</v>
      </c>
      <c r="F20" s="13">
        <f t="shared" si="3"/>
        <v>28.400000000000002</v>
      </c>
      <c r="G20" s="13">
        <v>85.6</v>
      </c>
      <c r="H20" s="13">
        <f t="shared" si="4"/>
        <v>51.35999999999999</v>
      </c>
      <c r="I20" s="13">
        <f t="shared" si="5"/>
        <v>79.75999999999999</v>
      </c>
      <c r="J20" s="15"/>
    </row>
    <row r="21" spans="1:10" s="2" customFormat="1" ht="14.25">
      <c r="A21" s="9" t="s">
        <v>31</v>
      </c>
      <c r="B21" s="10" t="s">
        <v>32</v>
      </c>
      <c r="C21" s="10" t="s">
        <v>51</v>
      </c>
      <c r="D21" s="11" t="s">
        <v>52</v>
      </c>
      <c r="E21" s="13">
        <v>69</v>
      </c>
      <c r="F21" s="13">
        <f t="shared" si="3"/>
        <v>27.6</v>
      </c>
      <c r="G21" s="13">
        <v>86.22</v>
      </c>
      <c r="H21" s="13">
        <f t="shared" si="4"/>
        <v>51.732</v>
      </c>
      <c r="I21" s="13">
        <f t="shared" si="5"/>
        <v>79.332</v>
      </c>
      <c r="J21" s="15"/>
    </row>
    <row r="22" spans="1:10" s="2" customFormat="1" ht="14.25">
      <c r="A22" s="9" t="s">
        <v>31</v>
      </c>
      <c r="B22" s="10" t="s">
        <v>32</v>
      </c>
      <c r="C22" s="10" t="s">
        <v>53</v>
      </c>
      <c r="D22" s="11" t="s">
        <v>54</v>
      </c>
      <c r="E22" s="13">
        <v>70.1</v>
      </c>
      <c r="F22" s="13">
        <f t="shared" si="3"/>
        <v>28.04</v>
      </c>
      <c r="G22" s="13">
        <v>85.46</v>
      </c>
      <c r="H22" s="13">
        <f t="shared" si="4"/>
        <v>51.275999999999996</v>
      </c>
      <c r="I22" s="13">
        <f t="shared" si="5"/>
        <v>79.316</v>
      </c>
      <c r="J22" s="15"/>
    </row>
    <row r="23" spans="1:10" s="2" customFormat="1" ht="14.25">
      <c r="A23" s="9" t="s">
        <v>31</v>
      </c>
      <c r="B23" s="10" t="s">
        <v>32</v>
      </c>
      <c r="C23" s="10" t="s">
        <v>55</v>
      </c>
      <c r="D23" s="11" t="s">
        <v>56</v>
      </c>
      <c r="E23" s="13">
        <v>71.8</v>
      </c>
      <c r="F23" s="13">
        <f t="shared" si="3"/>
        <v>28.72</v>
      </c>
      <c r="G23" s="13">
        <v>83.74</v>
      </c>
      <c r="H23" s="13">
        <f t="shared" si="4"/>
        <v>50.24399999999999</v>
      </c>
      <c r="I23" s="13">
        <f t="shared" si="5"/>
        <v>78.964</v>
      </c>
      <c r="J23" s="15"/>
    </row>
    <row r="24" spans="1:10" s="2" customFormat="1" ht="14.25">
      <c r="A24" s="9" t="s">
        <v>31</v>
      </c>
      <c r="B24" s="10" t="s">
        <v>32</v>
      </c>
      <c r="C24" s="10" t="s">
        <v>57</v>
      </c>
      <c r="D24" s="11" t="s">
        <v>58</v>
      </c>
      <c r="E24" s="13">
        <v>68.7</v>
      </c>
      <c r="F24" s="13">
        <f t="shared" si="3"/>
        <v>27.480000000000004</v>
      </c>
      <c r="G24" s="13">
        <v>85.76</v>
      </c>
      <c r="H24" s="13">
        <f t="shared" si="4"/>
        <v>51.456</v>
      </c>
      <c r="I24" s="13">
        <f t="shared" si="5"/>
        <v>78.936</v>
      </c>
      <c r="J24" s="15"/>
    </row>
    <row r="25" spans="1:10" s="2" customFormat="1" ht="14.25">
      <c r="A25" s="9" t="s">
        <v>31</v>
      </c>
      <c r="B25" s="10" t="s">
        <v>32</v>
      </c>
      <c r="C25" s="10" t="s">
        <v>59</v>
      </c>
      <c r="D25" s="11" t="s">
        <v>60</v>
      </c>
      <c r="E25" s="13">
        <v>71.2</v>
      </c>
      <c r="F25" s="13">
        <f t="shared" si="3"/>
        <v>28.480000000000004</v>
      </c>
      <c r="G25" s="13">
        <v>83.92</v>
      </c>
      <c r="H25" s="13">
        <f t="shared" si="4"/>
        <v>50.352</v>
      </c>
      <c r="I25" s="13">
        <f t="shared" si="5"/>
        <v>78.832</v>
      </c>
      <c r="J25" s="15"/>
    </row>
    <row r="26" spans="1:10" s="2" customFormat="1" ht="14.25">
      <c r="A26" s="9" t="s">
        <v>31</v>
      </c>
      <c r="B26" s="10" t="s">
        <v>32</v>
      </c>
      <c r="C26" s="10" t="s">
        <v>61</v>
      </c>
      <c r="D26" s="11" t="s">
        <v>62</v>
      </c>
      <c r="E26" s="13">
        <v>71.6</v>
      </c>
      <c r="F26" s="13">
        <f t="shared" si="3"/>
        <v>28.64</v>
      </c>
      <c r="G26" s="13">
        <v>83.54</v>
      </c>
      <c r="H26" s="13">
        <f t="shared" si="4"/>
        <v>50.124</v>
      </c>
      <c r="I26" s="13">
        <f t="shared" si="5"/>
        <v>78.76400000000001</v>
      </c>
      <c r="J26" s="15"/>
    </row>
    <row r="27" spans="1:10" s="2" customFormat="1" ht="14.25">
      <c r="A27" s="9" t="s">
        <v>31</v>
      </c>
      <c r="B27" s="10" t="s">
        <v>32</v>
      </c>
      <c r="C27" s="10" t="s">
        <v>63</v>
      </c>
      <c r="D27" s="11" t="s">
        <v>64</v>
      </c>
      <c r="E27" s="13">
        <v>72</v>
      </c>
      <c r="F27" s="13">
        <f t="shared" si="3"/>
        <v>28.8</v>
      </c>
      <c r="G27" s="13">
        <v>83.02</v>
      </c>
      <c r="H27" s="13">
        <f t="shared" si="4"/>
        <v>49.812</v>
      </c>
      <c r="I27" s="13">
        <f t="shared" si="5"/>
        <v>78.612</v>
      </c>
      <c r="J27" s="15"/>
    </row>
    <row r="28" spans="1:10" s="2" customFormat="1" ht="14.25">
      <c r="A28" s="9" t="s">
        <v>65</v>
      </c>
      <c r="B28" s="10" t="s">
        <v>66</v>
      </c>
      <c r="C28" s="10" t="s">
        <v>67</v>
      </c>
      <c r="D28" s="11" t="s">
        <v>68</v>
      </c>
      <c r="E28" s="13">
        <v>81.7</v>
      </c>
      <c r="F28" s="13">
        <f t="shared" si="3"/>
        <v>32.68</v>
      </c>
      <c r="G28" s="13">
        <v>86.38</v>
      </c>
      <c r="H28" s="13">
        <f t="shared" si="4"/>
        <v>51.827999999999996</v>
      </c>
      <c r="I28" s="13">
        <f t="shared" si="5"/>
        <v>84.508</v>
      </c>
      <c r="J28" s="15"/>
    </row>
    <row r="29" spans="1:10" s="2" customFormat="1" ht="14.25">
      <c r="A29" s="9" t="s">
        <v>65</v>
      </c>
      <c r="B29" s="10" t="s">
        <v>66</v>
      </c>
      <c r="C29" s="10" t="s">
        <v>69</v>
      </c>
      <c r="D29" s="11" t="s">
        <v>70</v>
      </c>
      <c r="E29" s="13">
        <v>72.8</v>
      </c>
      <c r="F29" s="13">
        <f t="shared" si="3"/>
        <v>29.12</v>
      </c>
      <c r="G29" s="13">
        <v>91.7</v>
      </c>
      <c r="H29" s="13">
        <f t="shared" si="4"/>
        <v>55.02</v>
      </c>
      <c r="I29" s="13">
        <f t="shared" si="5"/>
        <v>84.14</v>
      </c>
      <c r="J29" s="15"/>
    </row>
    <row r="30" spans="1:10" s="2" customFormat="1" ht="14.25">
      <c r="A30" s="9" t="s">
        <v>65</v>
      </c>
      <c r="B30" s="10" t="s">
        <v>66</v>
      </c>
      <c r="C30" s="10" t="s">
        <v>71</v>
      </c>
      <c r="D30" s="11" t="s">
        <v>72</v>
      </c>
      <c r="E30" s="13">
        <v>76.1</v>
      </c>
      <c r="F30" s="13">
        <f t="shared" si="3"/>
        <v>30.439999999999998</v>
      </c>
      <c r="G30" s="13">
        <v>87.76</v>
      </c>
      <c r="H30" s="13">
        <f t="shared" si="4"/>
        <v>52.656</v>
      </c>
      <c r="I30" s="13">
        <f t="shared" si="5"/>
        <v>83.096</v>
      </c>
      <c r="J30" s="15"/>
    </row>
    <row r="31" spans="1:10" s="2" customFormat="1" ht="14.25">
      <c r="A31" s="9" t="s">
        <v>65</v>
      </c>
      <c r="B31" s="10" t="s">
        <v>66</v>
      </c>
      <c r="C31" s="10" t="s">
        <v>73</v>
      </c>
      <c r="D31" s="11" t="s">
        <v>74</v>
      </c>
      <c r="E31" s="13">
        <v>73.5</v>
      </c>
      <c r="F31" s="13">
        <f t="shared" si="3"/>
        <v>29.400000000000002</v>
      </c>
      <c r="G31" s="13">
        <v>89</v>
      </c>
      <c r="H31" s="13">
        <f t="shared" si="4"/>
        <v>53.4</v>
      </c>
      <c r="I31" s="13">
        <f t="shared" si="5"/>
        <v>82.8</v>
      </c>
      <c r="J31" s="15"/>
    </row>
    <row r="32" spans="1:10" s="2" customFormat="1" ht="14.25">
      <c r="A32" s="9" t="s">
        <v>65</v>
      </c>
      <c r="B32" s="10" t="s">
        <v>66</v>
      </c>
      <c r="C32" s="10" t="s">
        <v>75</v>
      </c>
      <c r="D32" s="11" t="s">
        <v>76</v>
      </c>
      <c r="E32" s="13">
        <v>72.8</v>
      </c>
      <c r="F32" s="13">
        <f t="shared" si="3"/>
        <v>29.12</v>
      </c>
      <c r="G32" s="13">
        <v>89.38</v>
      </c>
      <c r="H32" s="13">
        <f t="shared" si="4"/>
        <v>53.62799999999999</v>
      </c>
      <c r="I32" s="13">
        <f t="shared" si="5"/>
        <v>82.74799999999999</v>
      </c>
      <c r="J32" s="15"/>
    </row>
    <row r="33" spans="1:10" s="2" customFormat="1" ht="14.25">
      <c r="A33" s="9" t="s">
        <v>65</v>
      </c>
      <c r="B33" s="10" t="s">
        <v>66</v>
      </c>
      <c r="C33" s="10" t="s">
        <v>77</v>
      </c>
      <c r="D33" s="11" t="s">
        <v>78</v>
      </c>
      <c r="E33" s="13">
        <v>76.9</v>
      </c>
      <c r="F33" s="13">
        <f t="shared" si="3"/>
        <v>30.760000000000005</v>
      </c>
      <c r="G33" s="13">
        <v>84.7</v>
      </c>
      <c r="H33" s="13">
        <f t="shared" si="4"/>
        <v>50.82</v>
      </c>
      <c r="I33" s="13">
        <f t="shared" si="5"/>
        <v>81.58000000000001</v>
      </c>
      <c r="J33" s="15"/>
    </row>
    <row r="34" spans="1:10" s="2" customFormat="1" ht="14.25">
      <c r="A34" s="9" t="s">
        <v>65</v>
      </c>
      <c r="B34" s="10" t="s">
        <v>66</v>
      </c>
      <c r="C34" s="10" t="s">
        <v>79</v>
      </c>
      <c r="D34" s="11" t="s">
        <v>80</v>
      </c>
      <c r="E34" s="13">
        <v>73.3</v>
      </c>
      <c r="F34" s="13">
        <f t="shared" si="3"/>
        <v>29.32</v>
      </c>
      <c r="G34" s="13">
        <v>85.98</v>
      </c>
      <c r="H34" s="13">
        <f t="shared" si="4"/>
        <v>51.588</v>
      </c>
      <c r="I34" s="13">
        <f t="shared" si="5"/>
        <v>80.908</v>
      </c>
      <c r="J34" s="15"/>
    </row>
    <row r="35" spans="1:10" s="2" customFormat="1" ht="14.25">
      <c r="A35" s="9" t="s">
        <v>65</v>
      </c>
      <c r="B35" s="10" t="s">
        <v>66</v>
      </c>
      <c r="C35" s="10" t="s">
        <v>81</v>
      </c>
      <c r="D35" s="11" t="s">
        <v>82</v>
      </c>
      <c r="E35" s="13">
        <v>73.5</v>
      </c>
      <c r="F35" s="13">
        <f t="shared" si="3"/>
        <v>29.400000000000002</v>
      </c>
      <c r="G35" s="13">
        <v>85.58</v>
      </c>
      <c r="H35" s="13">
        <f t="shared" si="4"/>
        <v>51.348</v>
      </c>
      <c r="I35" s="13">
        <f t="shared" si="5"/>
        <v>80.748</v>
      </c>
      <c r="J35" s="15"/>
    </row>
    <row r="36" spans="1:10" s="2" customFormat="1" ht="14.25">
      <c r="A36" s="9" t="s">
        <v>83</v>
      </c>
      <c r="B36" s="10" t="s">
        <v>84</v>
      </c>
      <c r="C36" s="10" t="s">
        <v>85</v>
      </c>
      <c r="D36" s="11" t="s">
        <v>86</v>
      </c>
      <c r="E36" s="13">
        <v>78.2</v>
      </c>
      <c r="F36" s="13">
        <f t="shared" si="3"/>
        <v>31.28</v>
      </c>
      <c r="G36" s="13">
        <v>90.3</v>
      </c>
      <c r="H36" s="13">
        <f t="shared" si="4"/>
        <v>54.18</v>
      </c>
      <c r="I36" s="13">
        <f t="shared" si="5"/>
        <v>85.46000000000001</v>
      </c>
      <c r="J36" s="15"/>
    </row>
    <row r="37" spans="1:10" s="2" customFormat="1" ht="14.25">
      <c r="A37" s="9" t="s">
        <v>83</v>
      </c>
      <c r="B37" s="10" t="s">
        <v>84</v>
      </c>
      <c r="C37" s="10" t="s">
        <v>87</v>
      </c>
      <c r="D37" s="11" t="s">
        <v>88</v>
      </c>
      <c r="E37" s="13">
        <v>73.6</v>
      </c>
      <c r="F37" s="13">
        <f t="shared" si="3"/>
        <v>29.439999999999998</v>
      </c>
      <c r="G37" s="13">
        <v>88.82</v>
      </c>
      <c r="H37" s="13">
        <f t="shared" si="4"/>
        <v>53.291999999999994</v>
      </c>
      <c r="I37" s="13">
        <f t="shared" si="5"/>
        <v>82.732</v>
      </c>
      <c r="J37" s="15"/>
    </row>
    <row r="38" spans="1:10" s="2" customFormat="1" ht="14.25">
      <c r="A38" s="9" t="s">
        <v>83</v>
      </c>
      <c r="B38" s="10" t="s">
        <v>84</v>
      </c>
      <c r="C38" s="10" t="s">
        <v>89</v>
      </c>
      <c r="D38" s="11" t="s">
        <v>90</v>
      </c>
      <c r="E38" s="13">
        <v>71.2</v>
      </c>
      <c r="F38" s="13">
        <f t="shared" si="3"/>
        <v>28.480000000000004</v>
      </c>
      <c r="G38" s="13">
        <v>89.98</v>
      </c>
      <c r="H38" s="13">
        <f t="shared" si="4"/>
        <v>53.988</v>
      </c>
      <c r="I38" s="13">
        <f t="shared" si="5"/>
        <v>82.468</v>
      </c>
      <c r="J38" s="15"/>
    </row>
    <row r="39" spans="1:10" s="2" customFormat="1" ht="14.25">
      <c r="A39" s="9" t="s">
        <v>83</v>
      </c>
      <c r="B39" s="10" t="s">
        <v>84</v>
      </c>
      <c r="C39" s="10" t="s">
        <v>91</v>
      </c>
      <c r="D39" s="11" t="s">
        <v>92</v>
      </c>
      <c r="E39" s="13">
        <v>72.7</v>
      </c>
      <c r="F39" s="13">
        <f t="shared" si="3"/>
        <v>29.080000000000002</v>
      </c>
      <c r="G39" s="13">
        <v>88.9</v>
      </c>
      <c r="H39" s="13">
        <f t="shared" si="4"/>
        <v>53.34</v>
      </c>
      <c r="I39" s="13">
        <f t="shared" si="5"/>
        <v>82.42</v>
      </c>
      <c r="J39" s="15"/>
    </row>
    <row r="40" spans="1:10" s="2" customFormat="1" ht="14.25">
      <c r="A40" s="9" t="s">
        <v>83</v>
      </c>
      <c r="B40" s="10" t="s">
        <v>84</v>
      </c>
      <c r="C40" s="10" t="s">
        <v>93</v>
      </c>
      <c r="D40" s="11" t="s">
        <v>94</v>
      </c>
      <c r="E40" s="13">
        <v>68.1</v>
      </c>
      <c r="F40" s="13">
        <f t="shared" si="3"/>
        <v>27.24</v>
      </c>
      <c r="G40" s="13">
        <v>89.9</v>
      </c>
      <c r="H40" s="13">
        <f t="shared" si="4"/>
        <v>53.940000000000005</v>
      </c>
      <c r="I40" s="13">
        <f t="shared" si="5"/>
        <v>81.18</v>
      </c>
      <c r="J40" s="15"/>
    </row>
    <row r="41" spans="1:10" s="2" customFormat="1" ht="14.25">
      <c r="A41" s="9" t="s">
        <v>83</v>
      </c>
      <c r="B41" s="10" t="s">
        <v>84</v>
      </c>
      <c r="C41" s="10" t="s">
        <v>95</v>
      </c>
      <c r="D41" s="11" t="s">
        <v>96</v>
      </c>
      <c r="E41" s="13">
        <v>71.8</v>
      </c>
      <c r="F41" s="13">
        <f t="shared" si="3"/>
        <v>28.72</v>
      </c>
      <c r="G41" s="13">
        <v>87.26</v>
      </c>
      <c r="H41" s="13">
        <f t="shared" si="4"/>
        <v>52.356</v>
      </c>
      <c r="I41" s="13">
        <f t="shared" si="5"/>
        <v>81.076</v>
      </c>
      <c r="J41" s="15"/>
    </row>
    <row r="42" spans="1:10" s="2" customFormat="1" ht="14.25">
      <c r="A42" s="9" t="s">
        <v>83</v>
      </c>
      <c r="B42" s="10" t="s">
        <v>84</v>
      </c>
      <c r="C42" s="10" t="s">
        <v>97</v>
      </c>
      <c r="D42" s="11" t="s">
        <v>98</v>
      </c>
      <c r="E42" s="13">
        <v>66.9</v>
      </c>
      <c r="F42" s="13">
        <f t="shared" si="3"/>
        <v>26.760000000000005</v>
      </c>
      <c r="G42" s="13">
        <v>90.12</v>
      </c>
      <c r="H42" s="13">
        <f t="shared" si="4"/>
        <v>54.072</v>
      </c>
      <c r="I42" s="13">
        <f t="shared" si="5"/>
        <v>80.83200000000001</v>
      </c>
      <c r="J42" s="15"/>
    </row>
    <row r="43" spans="1:10" s="2" customFormat="1" ht="14.25">
      <c r="A43" s="9" t="s">
        <v>83</v>
      </c>
      <c r="B43" s="10" t="s">
        <v>84</v>
      </c>
      <c r="C43" s="10" t="s">
        <v>99</v>
      </c>
      <c r="D43" s="11" t="s">
        <v>100</v>
      </c>
      <c r="E43" s="13">
        <v>75.1</v>
      </c>
      <c r="F43" s="13">
        <f t="shared" si="3"/>
        <v>30.04</v>
      </c>
      <c r="G43" s="13">
        <v>83.98</v>
      </c>
      <c r="H43" s="13">
        <f t="shared" si="4"/>
        <v>50.388</v>
      </c>
      <c r="I43" s="13">
        <f t="shared" si="5"/>
        <v>80.428</v>
      </c>
      <c r="J43" s="15"/>
    </row>
    <row r="44" spans="1:10" s="2" customFormat="1" ht="14.25">
      <c r="A44" s="9" t="s">
        <v>83</v>
      </c>
      <c r="B44" s="10" t="s">
        <v>84</v>
      </c>
      <c r="C44" s="10" t="s">
        <v>101</v>
      </c>
      <c r="D44" s="11" t="s">
        <v>102</v>
      </c>
      <c r="E44" s="13">
        <v>67.8</v>
      </c>
      <c r="F44" s="13">
        <f t="shared" si="3"/>
        <v>27.12</v>
      </c>
      <c r="G44" s="13">
        <v>88.74</v>
      </c>
      <c r="H44" s="13">
        <f t="shared" si="4"/>
        <v>53.24399999999999</v>
      </c>
      <c r="I44" s="13">
        <f t="shared" si="5"/>
        <v>80.36399999999999</v>
      </c>
      <c r="J44" s="15"/>
    </row>
    <row r="45" spans="1:10" s="2" customFormat="1" ht="14.25">
      <c r="A45" s="9" t="s">
        <v>83</v>
      </c>
      <c r="B45" s="10" t="s">
        <v>84</v>
      </c>
      <c r="C45" s="10" t="s">
        <v>103</v>
      </c>
      <c r="D45" s="11" t="s">
        <v>104</v>
      </c>
      <c r="E45" s="13">
        <v>72.2</v>
      </c>
      <c r="F45" s="13">
        <f t="shared" si="3"/>
        <v>28.880000000000003</v>
      </c>
      <c r="G45" s="13">
        <v>85.2</v>
      </c>
      <c r="H45" s="13">
        <f t="shared" si="4"/>
        <v>51.12</v>
      </c>
      <c r="I45" s="13">
        <f t="shared" si="5"/>
        <v>80</v>
      </c>
      <c r="J45" s="15"/>
    </row>
    <row r="46" spans="1:10" s="2" customFormat="1" ht="14.25">
      <c r="A46" s="9" t="s">
        <v>83</v>
      </c>
      <c r="B46" s="10" t="s">
        <v>84</v>
      </c>
      <c r="C46" s="10" t="s">
        <v>105</v>
      </c>
      <c r="D46" s="11" t="s">
        <v>106</v>
      </c>
      <c r="E46" s="13">
        <v>73.2</v>
      </c>
      <c r="F46" s="13">
        <f t="shared" si="3"/>
        <v>29.28</v>
      </c>
      <c r="G46" s="13">
        <v>84.34</v>
      </c>
      <c r="H46" s="13">
        <f t="shared" si="4"/>
        <v>50.604</v>
      </c>
      <c r="I46" s="13">
        <f t="shared" si="5"/>
        <v>79.884</v>
      </c>
      <c r="J46" s="15"/>
    </row>
    <row r="47" spans="1:10" s="2" customFormat="1" ht="14.25">
      <c r="A47" s="9" t="s">
        <v>83</v>
      </c>
      <c r="B47" s="10" t="s">
        <v>84</v>
      </c>
      <c r="C47" s="10" t="s">
        <v>107</v>
      </c>
      <c r="D47" s="11" t="s">
        <v>108</v>
      </c>
      <c r="E47" s="13">
        <v>64.7</v>
      </c>
      <c r="F47" s="13">
        <f t="shared" si="3"/>
        <v>25.880000000000003</v>
      </c>
      <c r="G47" s="13">
        <v>89.94</v>
      </c>
      <c r="H47" s="13">
        <f t="shared" si="4"/>
        <v>53.964</v>
      </c>
      <c r="I47" s="13">
        <f t="shared" si="5"/>
        <v>79.844</v>
      </c>
      <c r="J47" s="15"/>
    </row>
    <row r="48" spans="1:10" s="2" customFormat="1" ht="14.25">
      <c r="A48" s="9" t="s">
        <v>83</v>
      </c>
      <c r="B48" s="10" t="s">
        <v>84</v>
      </c>
      <c r="C48" s="10" t="s">
        <v>109</v>
      </c>
      <c r="D48" s="11" t="s">
        <v>110</v>
      </c>
      <c r="E48" s="13">
        <v>63.5</v>
      </c>
      <c r="F48" s="13">
        <f t="shared" si="3"/>
        <v>25.400000000000002</v>
      </c>
      <c r="G48" s="13">
        <v>90.58</v>
      </c>
      <c r="H48" s="13">
        <f t="shared" si="4"/>
        <v>54.348</v>
      </c>
      <c r="I48" s="13">
        <f t="shared" si="5"/>
        <v>79.748</v>
      </c>
      <c r="J48" s="15"/>
    </row>
    <row r="49" spans="1:10" s="2" customFormat="1" ht="14.25">
      <c r="A49" s="9" t="s">
        <v>83</v>
      </c>
      <c r="B49" s="10" t="s">
        <v>84</v>
      </c>
      <c r="C49" s="10" t="s">
        <v>111</v>
      </c>
      <c r="D49" s="11" t="s">
        <v>112</v>
      </c>
      <c r="E49" s="13">
        <v>69.2</v>
      </c>
      <c r="F49" s="13">
        <f t="shared" si="3"/>
        <v>27.680000000000003</v>
      </c>
      <c r="G49" s="13">
        <v>86.62</v>
      </c>
      <c r="H49" s="13">
        <f t="shared" si="4"/>
        <v>51.972</v>
      </c>
      <c r="I49" s="13">
        <f t="shared" si="5"/>
        <v>79.652</v>
      </c>
      <c r="J49" s="15"/>
    </row>
    <row r="50" spans="1:10" s="2" customFormat="1" ht="14.25">
      <c r="A50" s="9" t="s">
        <v>83</v>
      </c>
      <c r="B50" s="10" t="s">
        <v>84</v>
      </c>
      <c r="C50" s="10" t="s">
        <v>113</v>
      </c>
      <c r="D50" s="11" t="s">
        <v>114</v>
      </c>
      <c r="E50" s="13">
        <v>71.8</v>
      </c>
      <c r="F50" s="13">
        <f t="shared" si="3"/>
        <v>28.72</v>
      </c>
      <c r="G50" s="13">
        <v>84.62</v>
      </c>
      <c r="H50" s="13">
        <f t="shared" si="4"/>
        <v>50.772</v>
      </c>
      <c r="I50" s="13">
        <f t="shared" si="5"/>
        <v>79.49199999999999</v>
      </c>
      <c r="J50" s="15"/>
    </row>
    <row r="51" spans="1:10" s="2" customFormat="1" ht="14.25">
      <c r="A51" s="9" t="s">
        <v>83</v>
      </c>
      <c r="B51" s="10" t="s">
        <v>84</v>
      </c>
      <c r="C51" s="10" t="s">
        <v>115</v>
      </c>
      <c r="D51" s="11" t="s">
        <v>116</v>
      </c>
      <c r="E51" s="13">
        <v>64.9</v>
      </c>
      <c r="F51" s="13">
        <f t="shared" si="3"/>
        <v>25.960000000000004</v>
      </c>
      <c r="G51" s="13">
        <v>88.5</v>
      </c>
      <c r="H51" s="13">
        <f t="shared" si="4"/>
        <v>53.1</v>
      </c>
      <c r="I51" s="13">
        <f t="shared" si="5"/>
        <v>79.06</v>
      </c>
      <c r="J51" s="15"/>
    </row>
    <row r="52" spans="1:10" s="2" customFormat="1" ht="14.25">
      <c r="A52" s="9" t="s">
        <v>83</v>
      </c>
      <c r="B52" s="10" t="s">
        <v>84</v>
      </c>
      <c r="C52" s="10" t="s">
        <v>117</v>
      </c>
      <c r="D52" s="11" t="s">
        <v>118</v>
      </c>
      <c r="E52" s="13">
        <v>69.2</v>
      </c>
      <c r="F52" s="13">
        <f t="shared" si="3"/>
        <v>27.680000000000003</v>
      </c>
      <c r="G52" s="13">
        <v>84.86</v>
      </c>
      <c r="H52" s="13">
        <f t="shared" si="4"/>
        <v>50.916</v>
      </c>
      <c r="I52" s="13">
        <f t="shared" si="5"/>
        <v>78.596</v>
      </c>
      <c r="J52" s="15"/>
    </row>
    <row r="53" spans="1:10" s="2" customFormat="1" ht="14.25">
      <c r="A53" s="9" t="s">
        <v>83</v>
      </c>
      <c r="B53" s="10" t="s">
        <v>84</v>
      </c>
      <c r="C53" s="10" t="s">
        <v>119</v>
      </c>
      <c r="D53" s="11" t="s">
        <v>120</v>
      </c>
      <c r="E53" s="13">
        <v>63.3</v>
      </c>
      <c r="F53" s="13">
        <f t="shared" si="3"/>
        <v>25.32</v>
      </c>
      <c r="G53" s="13">
        <v>87.86</v>
      </c>
      <c r="H53" s="13">
        <f t="shared" si="4"/>
        <v>52.716</v>
      </c>
      <c r="I53" s="13">
        <f t="shared" si="5"/>
        <v>78.036</v>
      </c>
      <c r="J53" s="15"/>
    </row>
    <row r="54" spans="1:10" s="2" customFormat="1" ht="14.25">
      <c r="A54" s="9" t="s">
        <v>83</v>
      </c>
      <c r="B54" s="10" t="s">
        <v>84</v>
      </c>
      <c r="C54" s="10" t="s">
        <v>121</v>
      </c>
      <c r="D54" s="11" t="s">
        <v>122</v>
      </c>
      <c r="E54" s="13">
        <v>63.7</v>
      </c>
      <c r="F54" s="13">
        <f t="shared" si="3"/>
        <v>25.480000000000004</v>
      </c>
      <c r="G54" s="13">
        <v>87.38</v>
      </c>
      <c r="H54" s="13">
        <f t="shared" si="4"/>
        <v>52.428</v>
      </c>
      <c r="I54" s="13">
        <f t="shared" si="5"/>
        <v>77.908</v>
      </c>
      <c r="J54" s="15"/>
    </row>
    <row r="55" spans="1:10" s="2" customFormat="1" ht="14.25">
      <c r="A55" s="9" t="s">
        <v>83</v>
      </c>
      <c r="B55" s="10" t="s">
        <v>84</v>
      </c>
      <c r="C55" s="10" t="s">
        <v>123</v>
      </c>
      <c r="D55" s="11" t="s">
        <v>124</v>
      </c>
      <c r="E55" s="13">
        <v>74.6</v>
      </c>
      <c r="F55" s="13">
        <f t="shared" si="3"/>
        <v>29.84</v>
      </c>
      <c r="G55" s="13">
        <v>79.94</v>
      </c>
      <c r="H55" s="13">
        <f t="shared" si="4"/>
        <v>47.964</v>
      </c>
      <c r="I55" s="13">
        <f t="shared" si="5"/>
        <v>77.804</v>
      </c>
      <c r="J55" s="15"/>
    </row>
    <row r="56" spans="1:10" s="2" customFormat="1" ht="14.25">
      <c r="A56" s="9" t="s">
        <v>125</v>
      </c>
      <c r="B56" s="10" t="s">
        <v>126</v>
      </c>
      <c r="C56" s="10" t="s">
        <v>127</v>
      </c>
      <c r="D56" s="11" t="s">
        <v>128</v>
      </c>
      <c r="E56" s="13">
        <v>73.1</v>
      </c>
      <c r="F56" s="13">
        <f aca="true" t="shared" si="6" ref="F56:F92">E56*0.4</f>
        <v>29.24</v>
      </c>
      <c r="G56" s="13">
        <v>89.14</v>
      </c>
      <c r="H56" s="13">
        <f aca="true" t="shared" si="7" ref="H56:H92">SUM(G56*0.6)</f>
        <v>53.484</v>
      </c>
      <c r="I56" s="13">
        <f aca="true" t="shared" si="8" ref="I56:I92">SUM(F56+H56)</f>
        <v>82.724</v>
      </c>
      <c r="J56" s="15"/>
    </row>
    <row r="57" spans="1:10" s="2" customFormat="1" ht="14.25">
      <c r="A57" s="9" t="s">
        <v>125</v>
      </c>
      <c r="B57" s="10" t="s">
        <v>126</v>
      </c>
      <c r="C57" s="10" t="s">
        <v>129</v>
      </c>
      <c r="D57" s="11" t="s">
        <v>130</v>
      </c>
      <c r="E57" s="13">
        <v>74.7</v>
      </c>
      <c r="F57" s="13">
        <f t="shared" si="6"/>
        <v>29.880000000000003</v>
      </c>
      <c r="G57" s="13">
        <v>87.54</v>
      </c>
      <c r="H57" s="13">
        <f t="shared" si="7"/>
        <v>52.524</v>
      </c>
      <c r="I57" s="13">
        <f t="shared" si="8"/>
        <v>82.404</v>
      </c>
      <c r="J57" s="15"/>
    </row>
    <row r="58" spans="1:10" s="2" customFormat="1" ht="14.25">
      <c r="A58" s="9" t="s">
        <v>125</v>
      </c>
      <c r="B58" s="10" t="s">
        <v>126</v>
      </c>
      <c r="C58" s="10" t="s">
        <v>131</v>
      </c>
      <c r="D58" s="11" t="s">
        <v>132</v>
      </c>
      <c r="E58" s="13">
        <v>78.4</v>
      </c>
      <c r="F58" s="13">
        <f t="shared" si="6"/>
        <v>31.360000000000003</v>
      </c>
      <c r="G58" s="13">
        <v>84.4</v>
      </c>
      <c r="H58" s="13">
        <f t="shared" si="7"/>
        <v>50.64</v>
      </c>
      <c r="I58" s="13">
        <f t="shared" si="8"/>
        <v>82</v>
      </c>
      <c r="J58" s="15"/>
    </row>
    <row r="59" spans="1:10" s="2" customFormat="1" ht="14.25">
      <c r="A59" s="9" t="s">
        <v>125</v>
      </c>
      <c r="B59" s="10" t="s">
        <v>126</v>
      </c>
      <c r="C59" s="10" t="s">
        <v>133</v>
      </c>
      <c r="D59" s="11" t="s">
        <v>134</v>
      </c>
      <c r="E59" s="13">
        <v>73.1</v>
      </c>
      <c r="F59" s="13">
        <f t="shared" si="6"/>
        <v>29.24</v>
      </c>
      <c r="G59" s="13">
        <v>87.8</v>
      </c>
      <c r="H59" s="13">
        <f t="shared" si="7"/>
        <v>52.68</v>
      </c>
      <c r="I59" s="13">
        <f t="shared" si="8"/>
        <v>81.92</v>
      </c>
      <c r="J59" s="15"/>
    </row>
    <row r="60" spans="1:10" s="2" customFormat="1" ht="14.25">
      <c r="A60" s="9" t="s">
        <v>125</v>
      </c>
      <c r="B60" s="10" t="s">
        <v>126</v>
      </c>
      <c r="C60" s="10" t="s">
        <v>135</v>
      </c>
      <c r="D60" s="11" t="s">
        <v>136</v>
      </c>
      <c r="E60" s="13">
        <v>74.7</v>
      </c>
      <c r="F60" s="13">
        <f t="shared" si="6"/>
        <v>29.880000000000003</v>
      </c>
      <c r="G60" s="13">
        <v>86.38</v>
      </c>
      <c r="H60" s="13">
        <f t="shared" si="7"/>
        <v>51.827999999999996</v>
      </c>
      <c r="I60" s="13">
        <f t="shared" si="8"/>
        <v>81.708</v>
      </c>
      <c r="J60" s="15"/>
    </row>
    <row r="61" spans="1:10" s="2" customFormat="1" ht="14.25">
      <c r="A61" s="9" t="s">
        <v>125</v>
      </c>
      <c r="B61" s="10" t="s">
        <v>126</v>
      </c>
      <c r="C61" s="10" t="s">
        <v>137</v>
      </c>
      <c r="D61" s="11" t="s">
        <v>138</v>
      </c>
      <c r="E61" s="13">
        <v>69.1</v>
      </c>
      <c r="F61" s="13">
        <f t="shared" si="6"/>
        <v>27.64</v>
      </c>
      <c r="G61" s="13">
        <v>88.82</v>
      </c>
      <c r="H61" s="13">
        <f t="shared" si="7"/>
        <v>53.291999999999994</v>
      </c>
      <c r="I61" s="13">
        <f t="shared" si="8"/>
        <v>80.93199999999999</v>
      </c>
      <c r="J61" s="15"/>
    </row>
    <row r="62" spans="1:10" s="2" customFormat="1" ht="14.25">
      <c r="A62" s="9" t="s">
        <v>125</v>
      </c>
      <c r="B62" s="10" t="s">
        <v>126</v>
      </c>
      <c r="C62" s="10" t="s">
        <v>139</v>
      </c>
      <c r="D62" s="11" t="s">
        <v>140</v>
      </c>
      <c r="E62" s="13">
        <v>70.5</v>
      </c>
      <c r="F62" s="13">
        <f t="shared" si="6"/>
        <v>28.200000000000003</v>
      </c>
      <c r="G62" s="13">
        <v>87.82</v>
      </c>
      <c r="H62" s="13">
        <f t="shared" si="7"/>
        <v>52.69199999999999</v>
      </c>
      <c r="I62" s="13">
        <f t="shared" si="8"/>
        <v>80.892</v>
      </c>
      <c r="J62" s="15"/>
    </row>
    <row r="63" spans="1:10" s="2" customFormat="1" ht="14.25">
      <c r="A63" s="9" t="s">
        <v>125</v>
      </c>
      <c r="B63" s="10" t="s">
        <v>126</v>
      </c>
      <c r="C63" s="10" t="s">
        <v>141</v>
      </c>
      <c r="D63" s="11" t="s">
        <v>142</v>
      </c>
      <c r="E63" s="13">
        <v>71.4</v>
      </c>
      <c r="F63" s="13">
        <f t="shared" si="6"/>
        <v>28.560000000000002</v>
      </c>
      <c r="G63" s="13">
        <v>87.12</v>
      </c>
      <c r="H63" s="13">
        <f t="shared" si="7"/>
        <v>52.272</v>
      </c>
      <c r="I63" s="13">
        <f t="shared" si="8"/>
        <v>80.832</v>
      </c>
      <c r="J63" s="15"/>
    </row>
    <row r="64" spans="1:10" s="2" customFormat="1" ht="14.25">
      <c r="A64" s="9" t="s">
        <v>125</v>
      </c>
      <c r="B64" s="10" t="s">
        <v>126</v>
      </c>
      <c r="C64" s="10" t="s">
        <v>143</v>
      </c>
      <c r="D64" s="11" t="s">
        <v>144</v>
      </c>
      <c r="E64" s="13">
        <v>72.9</v>
      </c>
      <c r="F64" s="13">
        <f t="shared" si="6"/>
        <v>29.160000000000004</v>
      </c>
      <c r="G64" s="13">
        <v>85.66</v>
      </c>
      <c r="H64" s="13">
        <f t="shared" si="7"/>
        <v>51.395999999999994</v>
      </c>
      <c r="I64" s="13">
        <f t="shared" si="8"/>
        <v>80.556</v>
      </c>
      <c r="J64" s="15"/>
    </row>
    <row r="65" spans="1:10" s="2" customFormat="1" ht="14.25">
      <c r="A65" s="9" t="s">
        <v>145</v>
      </c>
      <c r="B65" s="10" t="s">
        <v>146</v>
      </c>
      <c r="C65" s="10" t="s">
        <v>147</v>
      </c>
      <c r="D65" s="11" t="s">
        <v>148</v>
      </c>
      <c r="E65" s="13">
        <v>80</v>
      </c>
      <c r="F65" s="13">
        <f t="shared" si="6"/>
        <v>32</v>
      </c>
      <c r="G65" s="13">
        <v>83.62</v>
      </c>
      <c r="H65" s="13">
        <f t="shared" si="7"/>
        <v>50.172000000000004</v>
      </c>
      <c r="I65" s="13">
        <f t="shared" si="8"/>
        <v>82.172</v>
      </c>
      <c r="J65" s="15"/>
    </row>
    <row r="66" spans="1:10" s="2" customFormat="1" ht="14.25">
      <c r="A66" s="9" t="s">
        <v>145</v>
      </c>
      <c r="B66" s="10" t="s">
        <v>146</v>
      </c>
      <c r="C66" s="10" t="s">
        <v>149</v>
      </c>
      <c r="D66" s="11" t="s">
        <v>150</v>
      </c>
      <c r="E66" s="13">
        <v>76.2</v>
      </c>
      <c r="F66" s="13">
        <f t="shared" si="6"/>
        <v>30.480000000000004</v>
      </c>
      <c r="G66" s="13">
        <v>86.08</v>
      </c>
      <c r="H66" s="13">
        <f t="shared" si="7"/>
        <v>51.647999999999996</v>
      </c>
      <c r="I66" s="13">
        <f t="shared" si="8"/>
        <v>82.128</v>
      </c>
      <c r="J66" s="15"/>
    </row>
    <row r="67" spans="1:10" s="2" customFormat="1" ht="14.25">
      <c r="A67" s="9" t="s">
        <v>145</v>
      </c>
      <c r="B67" s="10" t="s">
        <v>146</v>
      </c>
      <c r="C67" s="10" t="s">
        <v>151</v>
      </c>
      <c r="D67" s="11" t="s">
        <v>152</v>
      </c>
      <c r="E67" s="13">
        <v>76</v>
      </c>
      <c r="F67" s="13">
        <f t="shared" si="6"/>
        <v>30.400000000000002</v>
      </c>
      <c r="G67" s="13">
        <v>85.54</v>
      </c>
      <c r="H67" s="13">
        <f t="shared" si="7"/>
        <v>51.324000000000005</v>
      </c>
      <c r="I67" s="13">
        <f t="shared" si="8"/>
        <v>81.724</v>
      </c>
      <c r="J67" s="15"/>
    </row>
    <row r="68" spans="1:10" s="2" customFormat="1" ht="14.25">
      <c r="A68" s="9" t="s">
        <v>145</v>
      </c>
      <c r="B68" s="10" t="s">
        <v>146</v>
      </c>
      <c r="C68" s="10" t="s">
        <v>153</v>
      </c>
      <c r="D68" s="11" t="s">
        <v>154</v>
      </c>
      <c r="E68" s="13">
        <v>75.3</v>
      </c>
      <c r="F68" s="13">
        <f t="shared" si="6"/>
        <v>30.12</v>
      </c>
      <c r="G68" s="13">
        <v>85.68</v>
      </c>
      <c r="H68" s="13">
        <f t="shared" si="7"/>
        <v>51.408</v>
      </c>
      <c r="I68" s="13">
        <f t="shared" si="8"/>
        <v>81.528</v>
      </c>
      <c r="J68" s="15"/>
    </row>
    <row r="69" spans="1:10" s="2" customFormat="1" ht="14.25">
      <c r="A69" s="9" t="s">
        <v>145</v>
      </c>
      <c r="B69" s="10" t="s">
        <v>146</v>
      </c>
      <c r="C69" s="10" t="s">
        <v>155</v>
      </c>
      <c r="D69" s="11" t="s">
        <v>156</v>
      </c>
      <c r="E69" s="13">
        <v>72.5</v>
      </c>
      <c r="F69" s="13">
        <f t="shared" si="6"/>
        <v>29</v>
      </c>
      <c r="G69" s="13">
        <v>86.08</v>
      </c>
      <c r="H69" s="13">
        <f t="shared" si="7"/>
        <v>51.647999999999996</v>
      </c>
      <c r="I69" s="13">
        <f t="shared" si="8"/>
        <v>80.648</v>
      </c>
      <c r="J69" s="15"/>
    </row>
    <row r="70" spans="1:10" s="2" customFormat="1" ht="14.25">
      <c r="A70" s="9" t="s">
        <v>145</v>
      </c>
      <c r="B70" s="10" t="s">
        <v>146</v>
      </c>
      <c r="C70" s="10" t="s">
        <v>157</v>
      </c>
      <c r="D70" s="11" t="s">
        <v>158</v>
      </c>
      <c r="E70" s="13">
        <v>74.9</v>
      </c>
      <c r="F70" s="13">
        <f t="shared" si="6"/>
        <v>29.960000000000004</v>
      </c>
      <c r="G70" s="13">
        <v>83.84</v>
      </c>
      <c r="H70" s="13">
        <f t="shared" si="7"/>
        <v>50.304</v>
      </c>
      <c r="I70" s="13">
        <f t="shared" si="8"/>
        <v>80.26400000000001</v>
      </c>
      <c r="J70" s="15"/>
    </row>
    <row r="71" spans="1:10" s="2" customFormat="1" ht="14.25">
      <c r="A71" s="9" t="s">
        <v>145</v>
      </c>
      <c r="B71" s="10" t="s">
        <v>146</v>
      </c>
      <c r="C71" s="10" t="s">
        <v>159</v>
      </c>
      <c r="D71" s="11" t="s">
        <v>160</v>
      </c>
      <c r="E71" s="13">
        <v>69.9</v>
      </c>
      <c r="F71" s="13">
        <f t="shared" si="6"/>
        <v>27.960000000000004</v>
      </c>
      <c r="G71" s="13">
        <v>86.7</v>
      </c>
      <c r="H71" s="13">
        <f t="shared" si="7"/>
        <v>52.02</v>
      </c>
      <c r="I71" s="13">
        <f t="shared" si="8"/>
        <v>79.98</v>
      </c>
      <c r="J71" s="15"/>
    </row>
    <row r="72" spans="1:10" s="2" customFormat="1" ht="14.25">
      <c r="A72" s="9" t="s">
        <v>145</v>
      </c>
      <c r="B72" s="10" t="s">
        <v>146</v>
      </c>
      <c r="C72" s="10" t="s">
        <v>161</v>
      </c>
      <c r="D72" s="11" t="s">
        <v>162</v>
      </c>
      <c r="E72" s="13">
        <v>71.7</v>
      </c>
      <c r="F72" s="13">
        <f t="shared" si="6"/>
        <v>28.680000000000003</v>
      </c>
      <c r="G72" s="13">
        <v>83.66</v>
      </c>
      <c r="H72" s="13">
        <f t="shared" si="7"/>
        <v>50.196</v>
      </c>
      <c r="I72" s="13">
        <f t="shared" si="8"/>
        <v>78.876</v>
      </c>
      <c r="J72" s="15"/>
    </row>
    <row r="73" spans="1:10" s="2" customFormat="1" ht="14.25">
      <c r="A73" s="9" t="s">
        <v>145</v>
      </c>
      <c r="B73" s="10" t="s">
        <v>146</v>
      </c>
      <c r="C73" s="10" t="s">
        <v>163</v>
      </c>
      <c r="D73" s="11" t="s">
        <v>164</v>
      </c>
      <c r="E73" s="13">
        <v>67.9</v>
      </c>
      <c r="F73" s="13">
        <f t="shared" si="6"/>
        <v>27.160000000000004</v>
      </c>
      <c r="G73" s="13">
        <v>85.62</v>
      </c>
      <c r="H73" s="13">
        <f t="shared" si="7"/>
        <v>51.372</v>
      </c>
      <c r="I73" s="13">
        <f t="shared" si="8"/>
        <v>78.53200000000001</v>
      </c>
      <c r="J73" s="15"/>
    </row>
    <row r="74" spans="1:10" s="2" customFormat="1" ht="14.25">
      <c r="A74" s="9" t="s">
        <v>145</v>
      </c>
      <c r="B74" s="10" t="s">
        <v>146</v>
      </c>
      <c r="C74" s="10" t="s">
        <v>165</v>
      </c>
      <c r="D74" s="11" t="s">
        <v>166</v>
      </c>
      <c r="E74" s="13">
        <v>67.9</v>
      </c>
      <c r="F74" s="13">
        <f t="shared" si="6"/>
        <v>27.160000000000004</v>
      </c>
      <c r="G74" s="13">
        <v>85.22</v>
      </c>
      <c r="H74" s="13">
        <f t="shared" si="7"/>
        <v>51.132</v>
      </c>
      <c r="I74" s="13">
        <f t="shared" si="8"/>
        <v>78.292</v>
      </c>
      <c r="J74" s="15"/>
    </row>
    <row r="75" spans="1:10" s="2" customFormat="1" ht="14.25">
      <c r="A75" s="9" t="s">
        <v>167</v>
      </c>
      <c r="B75" s="10" t="s">
        <v>168</v>
      </c>
      <c r="C75" s="10" t="s">
        <v>169</v>
      </c>
      <c r="D75" s="11" t="s">
        <v>170</v>
      </c>
      <c r="E75" s="13">
        <v>77.3</v>
      </c>
      <c r="F75" s="13">
        <f t="shared" si="6"/>
        <v>30.92</v>
      </c>
      <c r="G75" s="13">
        <v>87.8</v>
      </c>
      <c r="H75" s="13">
        <f t="shared" si="7"/>
        <v>52.68</v>
      </c>
      <c r="I75" s="13">
        <f t="shared" si="8"/>
        <v>83.6</v>
      </c>
      <c r="J75" s="15"/>
    </row>
    <row r="76" spans="1:10" s="2" customFormat="1" ht="14.25">
      <c r="A76" s="9" t="s">
        <v>167</v>
      </c>
      <c r="B76" s="10" t="s">
        <v>168</v>
      </c>
      <c r="C76" s="10" t="s">
        <v>171</v>
      </c>
      <c r="D76" s="11" t="s">
        <v>172</v>
      </c>
      <c r="E76" s="13">
        <v>78.6</v>
      </c>
      <c r="F76" s="13">
        <f t="shared" si="6"/>
        <v>31.439999999999998</v>
      </c>
      <c r="G76" s="13">
        <v>85.2</v>
      </c>
      <c r="H76" s="13">
        <f t="shared" si="7"/>
        <v>51.12</v>
      </c>
      <c r="I76" s="13">
        <f t="shared" si="8"/>
        <v>82.56</v>
      </c>
      <c r="J76" s="15"/>
    </row>
    <row r="77" spans="1:10" s="2" customFormat="1" ht="14.25">
      <c r="A77" s="9" t="s">
        <v>167</v>
      </c>
      <c r="B77" s="10" t="s">
        <v>168</v>
      </c>
      <c r="C77" s="10" t="s">
        <v>173</v>
      </c>
      <c r="D77" s="11" t="s">
        <v>174</v>
      </c>
      <c r="E77" s="13">
        <v>66</v>
      </c>
      <c r="F77" s="13">
        <f t="shared" si="6"/>
        <v>26.400000000000002</v>
      </c>
      <c r="G77" s="13">
        <v>88.68</v>
      </c>
      <c r="H77" s="13">
        <f t="shared" si="7"/>
        <v>53.208000000000006</v>
      </c>
      <c r="I77" s="13">
        <f t="shared" si="8"/>
        <v>79.608</v>
      </c>
      <c r="J77" s="15"/>
    </row>
    <row r="78" spans="1:10" s="2" customFormat="1" ht="14.25">
      <c r="A78" s="9" t="s">
        <v>167</v>
      </c>
      <c r="B78" s="10" t="s">
        <v>168</v>
      </c>
      <c r="C78" s="10" t="s">
        <v>175</v>
      </c>
      <c r="D78" s="11" t="s">
        <v>176</v>
      </c>
      <c r="E78" s="13">
        <v>73.2</v>
      </c>
      <c r="F78" s="13">
        <f t="shared" si="6"/>
        <v>29.28</v>
      </c>
      <c r="G78" s="13">
        <v>83.58</v>
      </c>
      <c r="H78" s="13">
        <f t="shared" si="7"/>
        <v>50.147999999999996</v>
      </c>
      <c r="I78" s="13">
        <f t="shared" si="8"/>
        <v>79.428</v>
      </c>
      <c r="J78" s="15"/>
    </row>
    <row r="79" spans="1:10" s="2" customFormat="1" ht="14.25">
      <c r="A79" s="9" t="s">
        <v>167</v>
      </c>
      <c r="B79" s="10" t="s">
        <v>168</v>
      </c>
      <c r="C79" s="10" t="s">
        <v>177</v>
      </c>
      <c r="D79" s="11" t="s">
        <v>178</v>
      </c>
      <c r="E79" s="13">
        <v>72.2</v>
      </c>
      <c r="F79" s="13">
        <f t="shared" si="6"/>
        <v>28.880000000000003</v>
      </c>
      <c r="G79" s="13">
        <v>84.22</v>
      </c>
      <c r="H79" s="13">
        <f t="shared" si="7"/>
        <v>50.532</v>
      </c>
      <c r="I79" s="13">
        <f t="shared" si="8"/>
        <v>79.412</v>
      </c>
      <c r="J79" s="15"/>
    </row>
    <row r="80" spans="1:10" s="2" customFormat="1" ht="14.25">
      <c r="A80" s="9" t="s">
        <v>179</v>
      </c>
      <c r="B80" s="10" t="s">
        <v>180</v>
      </c>
      <c r="C80" s="10" t="s">
        <v>181</v>
      </c>
      <c r="D80" s="11" t="s">
        <v>182</v>
      </c>
      <c r="E80" s="13">
        <v>74.4</v>
      </c>
      <c r="F80" s="13">
        <f t="shared" si="6"/>
        <v>29.760000000000005</v>
      </c>
      <c r="G80" s="13">
        <v>89.08</v>
      </c>
      <c r="H80" s="13">
        <f t="shared" si="7"/>
        <v>53.448</v>
      </c>
      <c r="I80" s="13">
        <f t="shared" si="8"/>
        <v>83.208</v>
      </c>
      <c r="J80" s="15"/>
    </row>
    <row r="81" spans="1:10" s="2" customFormat="1" ht="14.25">
      <c r="A81" s="9" t="s">
        <v>179</v>
      </c>
      <c r="B81" s="10" t="s">
        <v>180</v>
      </c>
      <c r="C81" s="10" t="s">
        <v>183</v>
      </c>
      <c r="D81" s="11" t="s">
        <v>184</v>
      </c>
      <c r="E81" s="13">
        <v>74.2</v>
      </c>
      <c r="F81" s="13">
        <f t="shared" si="6"/>
        <v>29.680000000000003</v>
      </c>
      <c r="G81" s="13">
        <v>86.08</v>
      </c>
      <c r="H81" s="13">
        <f t="shared" si="7"/>
        <v>51.647999999999996</v>
      </c>
      <c r="I81" s="13">
        <f t="shared" si="8"/>
        <v>81.328</v>
      </c>
      <c r="J81" s="15"/>
    </row>
    <row r="82" spans="1:10" s="2" customFormat="1" ht="14.25">
      <c r="A82" s="9" t="s">
        <v>179</v>
      </c>
      <c r="B82" s="10" t="s">
        <v>180</v>
      </c>
      <c r="C82" s="10" t="s">
        <v>185</v>
      </c>
      <c r="D82" s="11" t="s">
        <v>186</v>
      </c>
      <c r="E82" s="13">
        <v>66.2</v>
      </c>
      <c r="F82" s="13">
        <f t="shared" si="6"/>
        <v>26.480000000000004</v>
      </c>
      <c r="G82" s="13">
        <v>88.5</v>
      </c>
      <c r="H82" s="13">
        <f t="shared" si="7"/>
        <v>53.1</v>
      </c>
      <c r="I82" s="13">
        <f t="shared" si="8"/>
        <v>79.58000000000001</v>
      </c>
      <c r="J82" s="15"/>
    </row>
    <row r="83" spans="1:10" s="2" customFormat="1" ht="14.25">
      <c r="A83" s="9" t="s">
        <v>179</v>
      </c>
      <c r="B83" s="10" t="s">
        <v>180</v>
      </c>
      <c r="C83" s="10" t="s">
        <v>187</v>
      </c>
      <c r="D83" s="11" t="s">
        <v>188</v>
      </c>
      <c r="E83" s="13">
        <v>67.3</v>
      </c>
      <c r="F83" s="13">
        <f t="shared" si="6"/>
        <v>26.92</v>
      </c>
      <c r="G83" s="13">
        <v>86.4</v>
      </c>
      <c r="H83" s="13">
        <f t="shared" si="7"/>
        <v>51.84</v>
      </c>
      <c r="I83" s="13">
        <f t="shared" si="8"/>
        <v>78.76</v>
      </c>
      <c r="J83" s="15"/>
    </row>
    <row r="84" spans="1:10" s="2" customFormat="1" ht="14.25">
      <c r="A84" s="9" t="s">
        <v>179</v>
      </c>
      <c r="B84" s="10" t="s">
        <v>180</v>
      </c>
      <c r="C84" s="10" t="s">
        <v>189</v>
      </c>
      <c r="D84" s="11" t="s">
        <v>190</v>
      </c>
      <c r="E84" s="13">
        <v>72.1</v>
      </c>
      <c r="F84" s="13">
        <f t="shared" si="6"/>
        <v>28.84</v>
      </c>
      <c r="G84" s="13">
        <v>82.72</v>
      </c>
      <c r="H84" s="13">
        <f t="shared" si="7"/>
        <v>49.632</v>
      </c>
      <c r="I84" s="13">
        <f t="shared" si="8"/>
        <v>78.472</v>
      </c>
      <c r="J84" s="15"/>
    </row>
    <row r="85" spans="1:10" s="2" customFormat="1" ht="14.25">
      <c r="A85" s="9" t="s">
        <v>179</v>
      </c>
      <c r="B85" s="10" t="s">
        <v>180</v>
      </c>
      <c r="C85" s="10" t="s">
        <v>191</v>
      </c>
      <c r="D85" s="11" t="s">
        <v>192</v>
      </c>
      <c r="E85" s="13">
        <v>64.6</v>
      </c>
      <c r="F85" s="13">
        <f t="shared" si="6"/>
        <v>25.84</v>
      </c>
      <c r="G85" s="13">
        <v>87.52</v>
      </c>
      <c r="H85" s="13">
        <f t="shared" si="7"/>
        <v>52.51199999999999</v>
      </c>
      <c r="I85" s="13">
        <f t="shared" si="8"/>
        <v>78.35199999999999</v>
      </c>
      <c r="J85" s="15"/>
    </row>
    <row r="86" spans="1:10" s="2" customFormat="1" ht="14.25">
      <c r="A86" s="9" t="s">
        <v>193</v>
      </c>
      <c r="B86" s="10" t="s">
        <v>194</v>
      </c>
      <c r="C86" s="10" t="s">
        <v>195</v>
      </c>
      <c r="D86" s="11" t="s">
        <v>196</v>
      </c>
      <c r="E86" s="13">
        <v>72.4</v>
      </c>
      <c r="F86" s="13">
        <f t="shared" si="6"/>
        <v>28.960000000000004</v>
      </c>
      <c r="G86" s="13">
        <v>89.34</v>
      </c>
      <c r="H86" s="13">
        <f t="shared" si="7"/>
        <v>53.604</v>
      </c>
      <c r="I86" s="13">
        <f t="shared" si="8"/>
        <v>82.56400000000001</v>
      </c>
      <c r="J86" s="15"/>
    </row>
    <row r="87" spans="1:10" s="2" customFormat="1" ht="14.25">
      <c r="A87" s="9" t="s">
        <v>193</v>
      </c>
      <c r="B87" s="10" t="s">
        <v>194</v>
      </c>
      <c r="C87" s="10" t="s">
        <v>197</v>
      </c>
      <c r="D87" s="11" t="s">
        <v>198</v>
      </c>
      <c r="E87" s="13">
        <v>69.1</v>
      </c>
      <c r="F87" s="13">
        <f t="shared" si="6"/>
        <v>27.64</v>
      </c>
      <c r="G87" s="13">
        <v>88.58</v>
      </c>
      <c r="H87" s="13">
        <f t="shared" si="7"/>
        <v>53.147999999999996</v>
      </c>
      <c r="I87" s="13">
        <f t="shared" si="8"/>
        <v>80.788</v>
      </c>
      <c r="J87" s="15"/>
    </row>
    <row r="88" spans="1:10" s="2" customFormat="1" ht="14.25">
      <c r="A88" s="9" t="s">
        <v>193</v>
      </c>
      <c r="B88" s="10" t="s">
        <v>194</v>
      </c>
      <c r="C88" s="10" t="s">
        <v>199</v>
      </c>
      <c r="D88" s="11" t="s">
        <v>200</v>
      </c>
      <c r="E88" s="13">
        <v>70.2</v>
      </c>
      <c r="F88" s="13">
        <f t="shared" si="6"/>
        <v>28.080000000000002</v>
      </c>
      <c r="G88" s="13">
        <v>85.46</v>
      </c>
      <c r="H88" s="13">
        <f t="shared" si="7"/>
        <v>51.275999999999996</v>
      </c>
      <c r="I88" s="13">
        <f t="shared" si="8"/>
        <v>79.356</v>
      </c>
      <c r="J88" s="15"/>
    </row>
    <row r="89" spans="1:10" s="2" customFormat="1" ht="14.25">
      <c r="A89" s="9" t="s">
        <v>193</v>
      </c>
      <c r="B89" s="10" t="s">
        <v>194</v>
      </c>
      <c r="C89" s="10" t="s">
        <v>201</v>
      </c>
      <c r="D89" s="11" t="s">
        <v>202</v>
      </c>
      <c r="E89" s="13">
        <v>69.8</v>
      </c>
      <c r="F89" s="13">
        <f t="shared" si="6"/>
        <v>27.92</v>
      </c>
      <c r="G89" s="13">
        <v>85.54</v>
      </c>
      <c r="H89" s="13">
        <f t="shared" si="7"/>
        <v>51.324000000000005</v>
      </c>
      <c r="I89" s="13">
        <f t="shared" si="8"/>
        <v>79.244</v>
      </c>
      <c r="J89" s="15"/>
    </row>
    <row r="90" spans="1:10" s="2" customFormat="1" ht="14.25">
      <c r="A90" s="9" t="s">
        <v>193</v>
      </c>
      <c r="B90" s="10" t="s">
        <v>194</v>
      </c>
      <c r="C90" s="10" t="s">
        <v>203</v>
      </c>
      <c r="D90" s="11" t="s">
        <v>204</v>
      </c>
      <c r="E90" s="13">
        <v>69.9</v>
      </c>
      <c r="F90" s="13">
        <f t="shared" si="6"/>
        <v>27.960000000000004</v>
      </c>
      <c r="G90" s="13">
        <v>84.32</v>
      </c>
      <c r="H90" s="13">
        <f t="shared" si="7"/>
        <v>50.59199999999999</v>
      </c>
      <c r="I90" s="13">
        <f t="shared" si="8"/>
        <v>78.55199999999999</v>
      </c>
      <c r="J90" s="15"/>
    </row>
    <row r="91" spans="1:10" s="2" customFormat="1" ht="14.25">
      <c r="A91" s="9" t="s">
        <v>193</v>
      </c>
      <c r="B91" s="10" t="s">
        <v>194</v>
      </c>
      <c r="C91" s="10" t="s">
        <v>205</v>
      </c>
      <c r="D91" s="11" t="s">
        <v>206</v>
      </c>
      <c r="E91" s="13">
        <v>71.3</v>
      </c>
      <c r="F91" s="13">
        <f t="shared" si="6"/>
        <v>28.52</v>
      </c>
      <c r="G91" s="13">
        <v>83.24</v>
      </c>
      <c r="H91" s="13">
        <f t="shared" si="7"/>
        <v>49.943999999999996</v>
      </c>
      <c r="I91" s="13">
        <f t="shared" si="8"/>
        <v>78.464</v>
      </c>
      <c r="J91" s="15"/>
    </row>
    <row r="92" spans="1:10" s="2" customFormat="1" ht="14.25">
      <c r="A92" s="9" t="s">
        <v>193</v>
      </c>
      <c r="B92" s="10" t="s">
        <v>194</v>
      </c>
      <c r="C92" s="10" t="s">
        <v>207</v>
      </c>
      <c r="D92" s="11" t="s">
        <v>208</v>
      </c>
      <c r="E92" s="13">
        <v>70.8</v>
      </c>
      <c r="F92" s="13">
        <f t="shared" si="6"/>
        <v>28.32</v>
      </c>
      <c r="G92" s="13">
        <v>82.96</v>
      </c>
      <c r="H92" s="13">
        <f t="shared" si="7"/>
        <v>49.775999999999996</v>
      </c>
      <c r="I92" s="13">
        <f t="shared" si="8"/>
        <v>78.096</v>
      </c>
      <c r="J92" s="15"/>
    </row>
    <row r="93" spans="1:10" s="2" customFormat="1" ht="14.25">
      <c r="A93" s="9" t="s">
        <v>209</v>
      </c>
      <c r="B93" s="10" t="s">
        <v>210</v>
      </c>
      <c r="C93" s="10" t="s">
        <v>211</v>
      </c>
      <c r="D93" s="11" t="s">
        <v>212</v>
      </c>
      <c r="E93" s="12">
        <v>79.2</v>
      </c>
      <c r="F93" s="13">
        <f aca="true" t="shared" si="9" ref="F93:F122">E93*0.4</f>
        <v>31.680000000000003</v>
      </c>
      <c r="G93" s="13">
        <v>89.06</v>
      </c>
      <c r="H93" s="13">
        <f aca="true" t="shared" si="10" ref="H93:H122">SUM(G93*0.6)</f>
        <v>53.436</v>
      </c>
      <c r="I93" s="13">
        <f aca="true" t="shared" si="11" ref="I93:I122">SUM(F93+H93)</f>
        <v>85.116</v>
      </c>
      <c r="J93" s="15"/>
    </row>
    <row r="94" spans="1:10" s="2" customFormat="1" ht="14.25">
      <c r="A94" s="9" t="s">
        <v>209</v>
      </c>
      <c r="B94" s="10" t="s">
        <v>210</v>
      </c>
      <c r="C94" s="10" t="s">
        <v>213</v>
      </c>
      <c r="D94" s="11" t="s">
        <v>214</v>
      </c>
      <c r="E94" s="12">
        <v>75.9</v>
      </c>
      <c r="F94" s="13">
        <f t="shared" si="9"/>
        <v>30.360000000000003</v>
      </c>
      <c r="G94" s="13">
        <v>89.96</v>
      </c>
      <c r="H94" s="13">
        <f t="shared" si="10"/>
        <v>53.97599999999999</v>
      </c>
      <c r="I94" s="13">
        <f t="shared" si="11"/>
        <v>84.336</v>
      </c>
      <c r="J94" s="15"/>
    </row>
    <row r="95" spans="1:10" s="2" customFormat="1" ht="14.25">
      <c r="A95" s="9" t="s">
        <v>209</v>
      </c>
      <c r="B95" s="10" t="s">
        <v>210</v>
      </c>
      <c r="C95" s="10" t="s">
        <v>215</v>
      </c>
      <c r="D95" s="11" t="s">
        <v>216</v>
      </c>
      <c r="E95" s="12">
        <v>76.9</v>
      </c>
      <c r="F95" s="13">
        <f t="shared" si="9"/>
        <v>30.760000000000005</v>
      </c>
      <c r="G95" s="13">
        <v>88.96</v>
      </c>
      <c r="H95" s="13">
        <f t="shared" si="10"/>
        <v>53.376</v>
      </c>
      <c r="I95" s="13">
        <f t="shared" si="11"/>
        <v>84.136</v>
      </c>
      <c r="J95" s="15"/>
    </row>
    <row r="96" spans="1:10" s="2" customFormat="1" ht="14.25">
      <c r="A96" s="9" t="s">
        <v>209</v>
      </c>
      <c r="B96" s="10" t="s">
        <v>210</v>
      </c>
      <c r="C96" s="10" t="s">
        <v>217</v>
      </c>
      <c r="D96" s="11" t="s">
        <v>218</v>
      </c>
      <c r="E96" s="12">
        <v>75.4</v>
      </c>
      <c r="F96" s="13">
        <f t="shared" si="9"/>
        <v>30.160000000000004</v>
      </c>
      <c r="G96" s="13">
        <v>89.84</v>
      </c>
      <c r="H96" s="13">
        <f t="shared" si="10"/>
        <v>53.904</v>
      </c>
      <c r="I96" s="13">
        <f t="shared" si="11"/>
        <v>84.06400000000001</v>
      </c>
      <c r="J96" s="15"/>
    </row>
    <row r="97" spans="1:10" s="2" customFormat="1" ht="14.25">
      <c r="A97" s="9" t="s">
        <v>209</v>
      </c>
      <c r="B97" s="10" t="s">
        <v>210</v>
      </c>
      <c r="C97" s="10" t="s">
        <v>219</v>
      </c>
      <c r="D97" s="11" t="s">
        <v>220</v>
      </c>
      <c r="E97" s="12">
        <v>75.6</v>
      </c>
      <c r="F97" s="13">
        <f t="shared" si="9"/>
        <v>30.24</v>
      </c>
      <c r="G97" s="13">
        <v>89.44</v>
      </c>
      <c r="H97" s="13">
        <f t="shared" si="10"/>
        <v>53.663999999999994</v>
      </c>
      <c r="I97" s="13">
        <f t="shared" si="11"/>
        <v>83.904</v>
      </c>
      <c r="J97" s="15"/>
    </row>
    <row r="98" spans="1:10" s="2" customFormat="1" ht="14.25">
      <c r="A98" s="9" t="s">
        <v>209</v>
      </c>
      <c r="B98" s="10" t="s">
        <v>210</v>
      </c>
      <c r="C98" s="10" t="s">
        <v>221</v>
      </c>
      <c r="D98" s="11" t="s">
        <v>222</v>
      </c>
      <c r="E98" s="12">
        <v>78.4</v>
      </c>
      <c r="F98" s="13">
        <f t="shared" si="9"/>
        <v>31.360000000000003</v>
      </c>
      <c r="G98" s="13">
        <v>87.46</v>
      </c>
      <c r="H98" s="13">
        <f t="shared" si="10"/>
        <v>52.47599999999999</v>
      </c>
      <c r="I98" s="13">
        <f t="shared" si="11"/>
        <v>83.836</v>
      </c>
      <c r="J98" s="15"/>
    </row>
    <row r="99" spans="1:10" s="2" customFormat="1" ht="14.25">
      <c r="A99" s="9" t="s">
        <v>209</v>
      </c>
      <c r="B99" s="10" t="s">
        <v>210</v>
      </c>
      <c r="C99" s="10" t="s">
        <v>223</v>
      </c>
      <c r="D99" s="11" t="s">
        <v>224</v>
      </c>
      <c r="E99" s="12">
        <v>77.2</v>
      </c>
      <c r="F99" s="13">
        <f t="shared" si="9"/>
        <v>30.880000000000003</v>
      </c>
      <c r="G99" s="13">
        <v>87.96</v>
      </c>
      <c r="H99" s="13">
        <f t="shared" si="10"/>
        <v>52.775999999999996</v>
      </c>
      <c r="I99" s="13">
        <f t="shared" si="11"/>
        <v>83.656</v>
      </c>
      <c r="J99" s="15"/>
    </row>
    <row r="100" spans="1:10" s="2" customFormat="1" ht="14.25">
      <c r="A100" s="9" t="s">
        <v>209</v>
      </c>
      <c r="B100" s="10" t="s">
        <v>210</v>
      </c>
      <c r="C100" s="10" t="s">
        <v>225</v>
      </c>
      <c r="D100" s="11" t="s">
        <v>226</v>
      </c>
      <c r="E100" s="12">
        <v>75.1</v>
      </c>
      <c r="F100" s="13">
        <f t="shared" si="9"/>
        <v>30.04</v>
      </c>
      <c r="G100" s="13">
        <v>88.36</v>
      </c>
      <c r="H100" s="13">
        <f t="shared" si="10"/>
        <v>53.016</v>
      </c>
      <c r="I100" s="13">
        <f t="shared" si="11"/>
        <v>83.056</v>
      </c>
      <c r="J100" s="15"/>
    </row>
    <row r="101" spans="1:10" s="2" customFormat="1" ht="14.25">
      <c r="A101" s="9" t="s">
        <v>209</v>
      </c>
      <c r="B101" s="10" t="s">
        <v>210</v>
      </c>
      <c r="C101" s="10" t="s">
        <v>227</v>
      </c>
      <c r="D101" s="11" t="s">
        <v>228</v>
      </c>
      <c r="E101" s="12">
        <v>77.5</v>
      </c>
      <c r="F101" s="13">
        <f t="shared" si="9"/>
        <v>31</v>
      </c>
      <c r="G101" s="13">
        <v>86.26</v>
      </c>
      <c r="H101" s="13">
        <f t="shared" si="10"/>
        <v>51.756</v>
      </c>
      <c r="I101" s="13">
        <f t="shared" si="11"/>
        <v>82.756</v>
      </c>
      <c r="J101" s="15"/>
    </row>
    <row r="102" spans="1:10" s="2" customFormat="1" ht="14.25">
      <c r="A102" s="9" t="s">
        <v>209</v>
      </c>
      <c r="B102" s="10" t="s">
        <v>210</v>
      </c>
      <c r="C102" s="10" t="s">
        <v>229</v>
      </c>
      <c r="D102" s="11" t="s">
        <v>230</v>
      </c>
      <c r="E102" s="12">
        <v>75.1</v>
      </c>
      <c r="F102" s="13">
        <f t="shared" si="9"/>
        <v>30.04</v>
      </c>
      <c r="G102" s="13">
        <v>87.44</v>
      </c>
      <c r="H102" s="13">
        <f t="shared" si="10"/>
        <v>52.464</v>
      </c>
      <c r="I102" s="13">
        <f t="shared" si="11"/>
        <v>82.50399999999999</v>
      </c>
      <c r="J102" s="15"/>
    </row>
    <row r="103" spans="1:10" s="2" customFormat="1" ht="14.25">
      <c r="A103" s="9" t="s">
        <v>231</v>
      </c>
      <c r="B103" s="10" t="s">
        <v>232</v>
      </c>
      <c r="C103" s="10" t="s">
        <v>233</v>
      </c>
      <c r="D103" s="11" t="s">
        <v>234</v>
      </c>
      <c r="E103" s="13">
        <v>77.1</v>
      </c>
      <c r="F103" s="13">
        <f t="shared" si="9"/>
        <v>30.84</v>
      </c>
      <c r="G103" s="13">
        <v>88.26</v>
      </c>
      <c r="H103" s="13">
        <f t="shared" si="10"/>
        <v>52.956</v>
      </c>
      <c r="I103" s="13">
        <f t="shared" si="11"/>
        <v>83.796</v>
      </c>
      <c r="J103" s="15"/>
    </row>
    <row r="104" spans="1:10" s="2" customFormat="1" ht="14.25">
      <c r="A104" s="9" t="s">
        <v>231</v>
      </c>
      <c r="B104" s="10" t="s">
        <v>232</v>
      </c>
      <c r="C104" s="10" t="s">
        <v>235</v>
      </c>
      <c r="D104" s="11" t="s">
        <v>236</v>
      </c>
      <c r="E104" s="13">
        <v>76.5</v>
      </c>
      <c r="F104" s="13">
        <f t="shared" si="9"/>
        <v>30.6</v>
      </c>
      <c r="G104" s="13">
        <v>87.84</v>
      </c>
      <c r="H104" s="13">
        <f t="shared" si="10"/>
        <v>52.704</v>
      </c>
      <c r="I104" s="13">
        <f t="shared" si="11"/>
        <v>83.304</v>
      </c>
      <c r="J104" s="15"/>
    </row>
    <row r="105" spans="1:10" s="2" customFormat="1" ht="14.25">
      <c r="A105" s="9" t="s">
        <v>231</v>
      </c>
      <c r="B105" s="10" t="s">
        <v>232</v>
      </c>
      <c r="C105" s="10" t="s">
        <v>237</v>
      </c>
      <c r="D105" s="11" t="s">
        <v>238</v>
      </c>
      <c r="E105" s="13">
        <v>77.6</v>
      </c>
      <c r="F105" s="13">
        <f t="shared" si="9"/>
        <v>31.04</v>
      </c>
      <c r="G105" s="13">
        <v>87.04</v>
      </c>
      <c r="H105" s="13">
        <f t="shared" si="10"/>
        <v>52.224000000000004</v>
      </c>
      <c r="I105" s="13">
        <f t="shared" si="11"/>
        <v>83.26400000000001</v>
      </c>
      <c r="J105" s="15"/>
    </row>
    <row r="106" spans="1:10" s="2" customFormat="1" ht="14.25">
      <c r="A106" s="9" t="s">
        <v>231</v>
      </c>
      <c r="B106" s="10" t="s">
        <v>232</v>
      </c>
      <c r="C106" s="10" t="s">
        <v>239</v>
      </c>
      <c r="D106" s="11" t="s">
        <v>240</v>
      </c>
      <c r="E106" s="13">
        <v>75.3</v>
      </c>
      <c r="F106" s="13">
        <f t="shared" si="9"/>
        <v>30.12</v>
      </c>
      <c r="G106" s="13">
        <v>88.06</v>
      </c>
      <c r="H106" s="13">
        <f t="shared" si="10"/>
        <v>52.836</v>
      </c>
      <c r="I106" s="13">
        <f t="shared" si="11"/>
        <v>82.956</v>
      </c>
      <c r="J106" s="15"/>
    </row>
    <row r="107" spans="1:10" s="2" customFormat="1" ht="14.25">
      <c r="A107" s="9" t="s">
        <v>231</v>
      </c>
      <c r="B107" s="10" t="s">
        <v>232</v>
      </c>
      <c r="C107" s="10" t="s">
        <v>241</v>
      </c>
      <c r="D107" s="11" t="s">
        <v>242</v>
      </c>
      <c r="E107" s="13">
        <v>76.5</v>
      </c>
      <c r="F107" s="13">
        <f t="shared" si="9"/>
        <v>30.6</v>
      </c>
      <c r="G107" s="13">
        <v>86.9</v>
      </c>
      <c r="H107" s="13">
        <f t="shared" si="10"/>
        <v>52.14</v>
      </c>
      <c r="I107" s="13">
        <f t="shared" si="11"/>
        <v>82.74000000000001</v>
      </c>
      <c r="J107" s="15"/>
    </row>
    <row r="108" spans="1:10" s="2" customFormat="1" ht="14.25">
      <c r="A108" s="9" t="s">
        <v>231</v>
      </c>
      <c r="B108" s="10" t="s">
        <v>232</v>
      </c>
      <c r="C108" s="10" t="s">
        <v>243</v>
      </c>
      <c r="D108" s="11" t="s">
        <v>244</v>
      </c>
      <c r="E108" s="13">
        <v>74.9</v>
      </c>
      <c r="F108" s="13">
        <f t="shared" si="9"/>
        <v>29.960000000000004</v>
      </c>
      <c r="G108" s="13">
        <v>86.84</v>
      </c>
      <c r="H108" s="13">
        <f t="shared" si="10"/>
        <v>52.104</v>
      </c>
      <c r="I108" s="13">
        <f t="shared" si="11"/>
        <v>82.06400000000001</v>
      </c>
      <c r="J108" s="15"/>
    </row>
    <row r="109" spans="1:10" s="2" customFormat="1" ht="14.25">
      <c r="A109" s="9" t="s">
        <v>231</v>
      </c>
      <c r="B109" s="10" t="s">
        <v>232</v>
      </c>
      <c r="C109" s="10" t="s">
        <v>245</v>
      </c>
      <c r="D109" s="11" t="s">
        <v>246</v>
      </c>
      <c r="E109" s="13">
        <v>77.2</v>
      </c>
      <c r="F109" s="13">
        <f t="shared" si="9"/>
        <v>30.880000000000003</v>
      </c>
      <c r="G109" s="13">
        <v>84.8</v>
      </c>
      <c r="H109" s="13">
        <f t="shared" si="10"/>
        <v>50.879999999999995</v>
      </c>
      <c r="I109" s="13">
        <f t="shared" si="11"/>
        <v>81.75999999999999</v>
      </c>
      <c r="J109" s="15"/>
    </row>
    <row r="110" spans="1:10" s="2" customFormat="1" ht="14.25">
      <c r="A110" s="9" t="s">
        <v>231</v>
      </c>
      <c r="B110" s="10" t="s">
        <v>232</v>
      </c>
      <c r="C110" s="10" t="s">
        <v>247</v>
      </c>
      <c r="D110" s="11" t="s">
        <v>248</v>
      </c>
      <c r="E110" s="13">
        <v>75.2</v>
      </c>
      <c r="F110" s="13">
        <f t="shared" si="9"/>
        <v>30.080000000000002</v>
      </c>
      <c r="G110" s="13">
        <v>85.54</v>
      </c>
      <c r="H110" s="13">
        <f t="shared" si="10"/>
        <v>51.324000000000005</v>
      </c>
      <c r="I110" s="13">
        <f t="shared" si="11"/>
        <v>81.40400000000001</v>
      </c>
      <c r="J110" s="15"/>
    </row>
    <row r="111" spans="1:10" s="2" customFormat="1" ht="14.25">
      <c r="A111" s="9" t="s">
        <v>231</v>
      </c>
      <c r="B111" s="10" t="s">
        <v>232</v>
      </c>
      <c r="C111" s="10" t="s">
        <v>249</v>
      </c>
      <c r="D111" s="11" t="s">
        <v>250</v>
      </c>
      <c r="E111" s="13">
        <v>75.6</v>
      </c>
      <c r="F111" s="13">
        <f t="shared" si="9"/>
        <v>30.24</v>
      </c>
      <c r="G111" s="13">
        <v>85.04</v>
      </c>
      <c r="H111" s="13">
        <f t="shared" si="10"/>
        <v>51.024</v>
      </c>
      <c r="I111" s="13">
        <f t="shared" si="11"/>
        <v>81.264</v>
      </c>
      <c r="J111" s="15"/>
    </row>
    <row r="112" spans="1:10" s="2" customFormat="1" ht="14.25">
      <c r="A112" s="9" t="s">
        <v>231</v>
      </c>
      <c r="B112" s="10" t="s">
        <v>232</v>
      </c>
      <c r="C112" s="10" t="s">
        <v>251</v>
      </c>
      <c r="D112" s="11" t="s">
        <v>252</v>
      </c>
      <c r="E112" s="13">
        <v>75.2</v>
      </c>
      <c r="F112" s="13">
        <f t="shared" si="9"/>
        <v>30.080000000000002</v>
      </c>
      <c r="G112" s="13">
        <v>85.14</v>
      </c>
      <c r="H112" s="13">
        <f t="shared" si="10"/>
        <v>51.083999999999996</v>
      </c>
      <c r="I112" s="13">
        <f t="shared" si="11"/>
        <v>81.164</v>
      </c>
      <c r="J112" s="15"/>
    </row>
    <row r="113" spans="1:10" s="2" customFormat="1" ht="14.25">
      <c r="A113" s="9" t="s">
        <v>253</v>
      </c>
      <c r="B113" s="10" t="s">
        <v>254</v>
      </c>
      <c r="C113" s="10" t="s">
        <v>255</v>
      </c>
      <c r="D113" s="11" t="s">
        <v>256</v>
      </c>
      <c r="E113" s="13">
        <v>74.2</v>
      </c>
      <c r="F113" s="13">
        <f t="shared" si="9"/>
        <v>29.680000000000003</v>
      </c>
      <c r="G113" s="13">
        <v>91.26</v>
      </c>
      <c r="H113" s="13">
        <f t="shared" si="10"/>
        <v>54.756</v>
      </c>
      <c r="I113" s="13">
        <f t="shared" si="11"/>
        <v>84.436</v>
      </c>
      <c r="J113" s="15"/>
    </row>
    <row r="114" spans="1:10" s="2" customFormat="1" ht="14.25">
      <c r="A114" s="9" t="s">
        <v>253</v>
      </c>
      <c r="B114" s="10" t="s">
        <v>254</v>
      </c>
      <c r="C114" s="10" t="s">
        <v>257</v>
      </c>
      <c r="D114" s="11" t="s">
        <v>258</v>
      </c>
      <c r="E114" s="13">
        <v>73.6</v>
      </c>
      <c r="F114" s="13">
        <f t="shared" si="9"/>
        <v>29.439999999999998</v>
      </c>
      <c r="G114" s="13">
        <v>91.48</v>
      </c>
      <c r="H114" s="13">
        <f t="shared" si="10"/>
        <v>54.888</v>
      </c>
      <c r="I114" s="13">
        <f t="shared" si="11"/>
        <v>84.328</v>
      </c>
      <c r="J114" s="15"/>
    </row>
    <row r="115" spans="1:10" s="2" customFormat="1" ht="14.25">
      <c r="A115" s="9" t="s">
        <v>253</v>
      </c>
      <c r="B115" s="10" t="s">
        <v>254</v>
      </c>
      <c r="C115" s="10" t="s">
        <v>259</v>
      </c>
      <c r="D115" s="11" t="s">
        <v>260</v>
      </c>
      <c r="E115" s="13">
        <v>74</v>
      </c>
      <c r="F115" s="13">
        <f t="shared" si="9"/>
        <v>29.6</v>
      </c>
      <c r="G115" s="13">
        <v>88.02</v>
      </c>
      <c r="H115" s="13">
        <f t="shared" si="10"/>
        <v>52.812</v>
      </c>
      <c r="I115" s="13">
        <f t="shared" si="11"/>
        <v>82.412</v>
      </c>
      <c r="J115" s="15"/>
    </row>
    <row r="116" spans="1:10" s="2" customFormat="1" ht="14.25">
      <c r="A116" s="9" t="s">
        <v>253</v>
      </c>
      <c r="B116" s="10" t="s">
        <v>254</v>
      </c>
      <c r="C116" s="10" t="s">
        <v>261</v>
      </c>
      <c r="D116" s="11" t="s">
        <v>262</v>
      </c>
      <c r="E116" s="13">
        <v>72.4</v>
      </c>
      <c r="F116" s="13">
        <f t="shared" si="9"/>
        <v>28.960000000000004</v>
      </c>
      <c r="G116" s="13">
        <v>88.22</v>
      </c>
      <c r="H116" s="13">
        <f t="shared" si="10"/>
        <v>52.931999999999995</v>
      </c>
      <c r="I116" s="13">
        <f t="shared" si="11"/>
        <v>81.892</v>
      </c>
      <c r="J116" s="15"/>
    </row>
    <row r="117" spans="1:10" s="2" customFormat="1" ht="14.25">
      <c r="A117" s="9" t="s">
        <v>253</v>
      </c>
      <c r="B117" s="10" t="s">
        <v>254</v>
      </c>
      <c r="C117" s="10" t="s">
        <v>263</v>
      </c>
      <c r="D117" s="11" t="s">
        <v>264</v>
      </c>
      <c r="E117" s="13">
        <v>75.8</v>
      </c>
      <c r="F117" s="13">
        <f t="shared" si="9"/>
        <v>30.32</v>
      </c>
      <c r="G117" s="13">
        <v>85.68</v>
      </c>
      <c r="H117" s="13">
        <f t="shared" si="10"/>
        <v>51.408</v>
      </c>
      <c r="I117" s="13">
        <f t="shared" si="11"/>
        <v>81.72800000000001</v>
      </c>
      <c r="J117" s="15"/>
    </row>
    <row r="118" spans="1:10" s="2" customFormat="1" ht="14.25">
      <c r="A118" s="9" t="s">
        <v>253</v>
      </c>
      <c r="B118" s="10" t="s">
        <v>254</v>
      </c>
      <c r="C118" s="10" t="s">
        <v>265</v>
      </c>
      <c r="D118" s="11" t="s">
        <v>266</v>
      </c>
      <c r="E118" s="13">
        <v>75</v>
      </c>
      <c r="F118" s="13">
        <f t="shared" si="9"/>
        <v>30</v>
      </c>
      <c r="G118" s="13">
        <v>86</v>
      </c>
      <c r="H118" s="13">
        <f t="shared" si="10"/>
        <v>51.6</v>
      </c>
      <c r="I118" s="13">
        <f t="shared" si="11"/>
        <v>81.6</v>
      </c>
      <c r="J118" s="15"/>
    </row>
    <row r="119" spans="1:10" s="2" customFormat="1" ht="14.25">
      <c r="A119" s="9" t="s">
        <v>253</v>
      </c>
      <c r="B119" s="10" t="s">
        <v>254</v>
      </c>
      <c r="C119" s="10" t="s">
        <v>267</v>
      </c>
      <c r="D119" s="11" t="s">
        <v>268</v>
      </c>
      <c r="E119" s="13">
        <v>72.3</v>
      </c>
      <c r="F119" s="13">
        <f t="shared" si="9"/>
        <v>28.92</v>
      </c>
      <c r="G119" s="13">
        <v>87.3</v>
      </c>
      <c r="H119" s="13">
        <f t="shared" si="10"/>
        <v>52.379999999999995</v>
      </c>
      <c r="I119" s="13">
        <f t="shared" si="11"/>
        <v>81.3</v>
      </c>
      <c r="J119" s="15"/>
    </row>
    <row r="120" spans="1:10" s="2" customFormat="1" ht="14.25">
      <c r="A120" s="9" t="s">
        <v>253</v>
      </c>
      <c r="B120" s="10" t="s">
        <v>254</v>
      </c>
      <c r="C120" s="10" t="s">
        <v>269</v>
      </c>
      <c r="D120" s="11" t="s">
        <v>270</v>
      </c>
      <c r="E120" s="13">
        <v>72.9</v>
      </c>
      <c r="F120" s="13">
        <f t="shared" si="9"/>
        <v>29.160000000000004</v>
      </c>
      <c r="G120" s="13">
        <v>86.6</v>
      </c>
      <c r="H120" s="13">
        <f t="shared" si="10"/>
        <v>51.959999999999994</v>
      </c>
      <c r="I120" s="13">
        <f t="shared" si="11"/>
        <v>81.12</v>
      </c>
      <c r="J120" s="15"/>
    </row>
    <row r="121" spans="1:10" s="2" customFormat="1" ht="14.25">
      <c r="A121" s="9" t="s">
        <v>253</v>
      </c>
      <c r="B121" s="10" t="s">
        <v>254</v>
      </c>
      <c r="C121" s="10" t="s">
        <v>271</v>
      </c>
      <c r="D121" s="11" t="s">
        <v>272</v>
      </c>
      <c r="E121" s="13">
        <v>75.8</v>
      </c>
      <c r="F121" s="13">
        <f t="shared" si="9"/>
        <v>30.32</v>
      </c>
      <c r="G121" s="13">
        <v>84.56</v>
      </c>
      <c r="H121" s="13">
        <f t="shared" si="10"/>
        <v>50.736</v>
      </c>
      <c r="I121" s="13">
        <f t="shared" si="11"/>
        <v>81.056</v>
      </c>
      <c r="J121" s="15"/>
    </row>
    <row r="122" spans="1:10" s="2" customFormat="1" ht="14.25">
      <c r="A122" s="9" t="s">
        <v>253</v>
      </c>
      <c r="B122" s="10" t="s">
        <v>254</v>
      </c>
      <c r="C122" s="10" t="s">
        <v>273</v>
      </c>
      <c r="D122" s="11" t="s">
        <v>274</v>
      </c>
      <c r="E122" s="13">
        <v>72.8</v>
      </c>
      <c r="F122" s="13">
        <f t="shared" si="9"/>
        <v>29.12</v>
      </c>
      <c r="G122" s="13">
        <v>85.5</v>
      </c>
      <c r="H122" s="13">
        <f t="shared" si="10"/>
        <v>51.3</v>
      </c>
      <c r="I122" s="13">
        <f t="shared" si="11"/>
        <v>80.42</v>
      </c>
      <c r="J122" s="15"/>
    </row>
    <row r="123" spans="1:10" s="2" customFormat="1" ht="14.25">
      <c r="A123" s="9" t="s">
        <v>275</v>
      </c>
      <c r="B123" s="10" t="s">
        <v>276</v>
      </c>
      <c r="C123" s="10" t="s">
        <v>277</v>
      </c>
      <c r="D123" s="11" t="s">
        <v>278</v>
      </c>
      <c r="E123" s="13">
        <v>74.5</v>
      </c>
      <c r="F123" s="13">
        <f aca="true" t="shared" si="12" ref="F123:F142">E123*0.4</f>
        <v>29.8</v>
      </c>
      <c r="G123" s="13">
        <v>89.46</v>
      </c>
      <c r="H123" s="13">
        <f aca="true" t="shared" si="13" ref="H123:H142">SUM(G123*0.6)</f>
        <v>53.675999999999995</v>
      </c>
      <c r="I123" s="13">
        <f aca="true" t="shared" si="14" ref="I123:I142">SUM(F123+H123)</f>
        <v>83.476</v>
      </c>
      <c r="J123" s="15"/>
    </row>
    <row r="124" spans="1:10" s="2" customFormat="1" ht="14.25">
      <c r="A124" s="9" t="s">
        <v>275</v>
      </c>
      <c r="B124" s="10" t="s">
        <v>276</v>
      </c>
      <c r="C124" s="10" t="s">
        <v>279</v>
      </c>
      <c r="D124" s="11" t="s">
        <v>280</v>
      </c>
      <c r="E124" s="13">
        <v>71.2</v>
      </c>
      <c r="F124" s="13">
        <f t="shared" si="12"/>
        <v>28.480000000000004</v>
      </c>
      <c r="G124" s="13">
        <v>90.46</v>
      </c>
      <c r="H124" s="13">
        <f t="shared" si="13"/>
        <v>54.275999999999996</v>
      </c>
      <c r="I124" s="13">
        <f t="shared" si="14"/>
        <v>82.756</v>
      </c>
      <c r="J124" s="15"/>
    </row>
    <row r="125" spans="1:10" s="2" customFormat="1" ht="14.25">
      <c r="A125" s="9" t="s">
        <v>275</v>
      </c>
      <c r="B125" s="10" t="s">
        <v>276</v>
      </c>
      <c r="C125" s="10" t="s">
        <v>281</v>
      </c>
      <c r="D125" s="11" t="s">
        <v>282</v>
      </c>
      <c r="E125" s="13">
        <v>71.7</v>
      </c>
      <c r="F125" s="13">
        <f t="shared" si="12"/>
        <v>28.680000000000003</v>
      </c>
      <c r="G125" s="13">
        <v>89.14</v>
      </c>
      <c r="H125" s="13">
        <f t="shared" si="13"/>
        <v>53.484</v>
      </c>
      <c r="I125" s="13">
        <f t="shared" si="14"/>
        <v>82.164</v>
      </c>
      <c r="J125" s="15"/>
    </row>
    <row r="126" spans="1:10" s="2" customFormat="1" ht="14.25">
      <c r="A126" s="9" t="s">
        <v>275</v>
      </c>
      <c r="B126" s="10" t="s">
        <v>276</v>
      </c>
      <c r="C126" s="10" t="s">
        <v>283</v>
      </c>
      <c r="D126" s="11" t="s">
        <v>284</v>
      </c>
      <c r="E126" s="13">
        <v>70.8</v>
      </c>
      <c r="F126" s="13">
        <f t="shared" si="12"/>
        <v>28.32</v>
      </c>
      <c r="G126" s="13">
        <v>89.2</v>
      </c>
      <c r="H126" s="13">
        <f t="shared" si="13"/>
        <v>53.52</v>
      </c>
      <c r="I126" s="13">
        <f t="shared" si="14"/>
        <v>81.84</v>
      </c>
      <c r="J126" s="15"/>
    </row>
    <row r="127" spans="1:10" s="2" customFormat="1" ht="14.25">
      <c r="A127" s="9" t="s">
        <v>275</v>
      </c>
      <c r="B127" s="10" t="s">
        <v>276</v>
      </c>
      <c r="C127" s="10" t="s">
        <v>285</v>
      </c>
      <c r="D127" s="11" t="s">
        <v>208</v>
      </c>
      <c r="E127" s="13">
        <v>73.6</v>
      </c>
      <c r="F127" s="13">
        <f t="shared" si="12"/>
        <v>29.439999999999998</v>
      </c>
      <c r="G127" s="13">
        <v>86.36</v>
      </c>
      <c r="H127" s="13">
        <f t="shared" si="13"/>
        <v>51.815999999999995</v>
      </c>
      <c r="I127" s="13">
        <f t="shared" si="14"/>
        <v>81.256</v>
      </c>
      <c r="J127" s="15"/>
    </row>
    <row r="128" spans="1:10" s="2" customFormat="1" ht="14.25">
      <c r="A128" s="9" t="s">
        <v>275</v>
      </c>
      <c r="B128" s="10" t="s">
        <v>276</v>
      </c>
      <c r="C128" s="10" t="s">
        <v>286</v>
      </c>
      <c r="D128" s="11" t="s">
        <v>287</v>
      </c>
      <c r="E128" s="13">
        <v>70.8</v>
      </c>
      <c r="F128" s="13">
        <f t="shared" si="12"/>
        <v>28.32</v>
      </c>
      <c r="G128" s="13">
        <v>87.36</v>
      </c>
      <c r="H128" s="13">
        <f t="shared" si="13"/>
        <v>52.416</v>
      </c>
      <c r="I128" s="13">
        <f t="shared" si="14"/>
        <v>80.73599999999999</v>
      </c>
      <c r="J128" s="15"/>
    </row>
    <row r="129" spans="1:10" s="2" customFormat="1" ht="14.25">
      <c r="A129" s="9" t="s">
        <v>275</v>
      </c>
      <c r="B129" s="10" t="s">
        <v>276</v>
      </c>
      <c r="C129" s="10" t="s">
        <v>288</v>
      </c>
      <c r="D129" s="11" t="s">
        <v>289</v>
      </c>
      <c r="E129" s="13">
        <v>73.7</v>
      </c>
      <c r="F129" s="13">
        <f t="shared" si="12"/>
        <v>29.480000000000004</v>
      </c>
      <c r="G129" s="13">
        <v>85.18</v>
      </c>
      <c r="H129" s="13">
        <f t="shared" si="13"/>
        <v>51.108000000000004</v>
      </c>
      <c r="I129" s="13">
        <f t="shared" si="14"/>
        <v>80.58800000000001</v>
      </c>
      <c r="J129" s="15"/>
    </row>
    <row r="130" spans="1:10" s="2" customFormat="1" ht="14.25">
      <c r="A130" s="9" t="s">
        <v>275</v>
      </c>
      <c r="B130" s="10" t="s">
        <v>276</v>
      </c>
      <c r="C130" s="10" t="s">
        <v>290</v>
      </c>
      <c r="D130" s="11" t="s">
        <v>291</v>
      </c>
      <c r="E130" s="13">
        <v>72.7</v>
      </c>
      <c r="F130" s="13">
        <f t="shared" si="12"/>
        <v>29.080000000000002</v>
      </c>
      <c r="G130" s="13">
        <v>85.52</v>
      </c>
      <c r="H130" s="13">
        <f t="shared" si="13"/>
        <v>51.312</v>
      </c>
      <c r="I130" s="13">
        <f t="shared" si="14"/>
        <v>80.392</v>
      </c>
      <c r="J130" s="15"/>
    </row>
    <row r="131" spans="1:10" s="2" customFormat="1" ht="14.25">
      <c r="A131" s="9" t="s">
        <v>275</v>
      </c>
      <c r="B131" s="10" t="s">
        <v>276</v>
      </c>
      <c r="C131" s="10" t="s">
        <v>292</v>
      </c>
      <c r="D131" s="11" t="s">
        <v>293</v>
      </c>
      <c r="E131" s="13">
        <v>67.8</v>
      </c>
      <c r="F131" s="13">
        <f t="shared" si="12"/>
        <v>27.12</v>
      </c>
      <c r="G131" s="13">
        <v>88.1</v>
      </c>
      <c r="H131" s="13">
        <f t="shared" si="13"/>
        <v>52.85999999999999</v>
      </c>
      <c r="I131" s="13">
        <f t="shared" si="14"/>
        <v>79.97999999999999</v>
      </c>
      <c r="J131" s="15"/>
    </row>
    <row r="132" spans="1:10" s="2" customFormat="1" ht="14.25">
      <c r="A132" s="9" t="s">
        <v>275</v>
      </c>
      <c r="B132" s="10" t="s">
        <v>276</v>
      </c>
      <c r="C132" s="10" t="s">
        <v>294</v>
      </c>
      <c r="D132" s="11" t="s">
        <v>295</v>
      </c>
      <c r="E132" s="13">
        <v>71.9</v>
      </c>
      <c r="F132" s="13">
        <f t="shared" si="12"/>
        <v>28.760000000000005</v>
      </c>
      <c r="G132" s="13">
        <v>85.12</v>
      </c>
      <c r="H132" s="13">
        <f t="shared" si="13"/>
        <v>51.072</v>
      </c>
      <c r="I132" s="13">
        <f t="shared" si="14"/>
        <v>79.83200000000001</v>
      </c>
      <c r="J132" s="15"/>
    </row>
    <row r="133" spans="1:10" s="2" customFormat="1" ht="14.25">
      <c r="A133" s="9" t="s">
        <v>275</v>
      </c>
      <c r="B133" s="10" t="s">
        <v>276</v>
      </c>
      <c r="C133" s="10" t="s">
        <v>296</v>
      </c>
      <c r="D133" s="11" t="s">
        <v>297</v>
      </c>
      <c r="E133" s="13">
        <v>69.6</v>
      </c>
      <c r="F133" s="13">
        <f t="shared" si="12"/>
        <v>27.84</v>
      </c>
      <c r="G133" s="13">
        <v>86.3</v>
      </c>
      <c r="H133" s="13">
        <f t="shared" si="13"/>
        <v>51.779999999999994</v>
      </c>
      <c r="I133" s="13">
        <f t="shared" si="14"/>
        <v>79.61999999999999</v>
      </c>
      <c r="J133" s="15"/>
    </row>
    <row r="134" spans="1:10" s="2" customFormat="1" ht="14.25">
      <c r="A134" s="9" t="s">
        <v>275</v>
      </c>
      <c r="B134" s="10" t="s">
        <v>276</v>
      </c>
      <c r="C134" s="10" t="s">
        <v>298</v>
      </c>
      <c r="D134" s="11" t="s">
        <v>299</v>
      </c>
      <c r="E134" s="13">
        <v>67.1</v>
      </c>
      <c r="F134" s="13">
        <f t="shared" si="12"/>
        <v>26.84</v>
      </c>
      <c r="G134" s="13">
        <v>87.92</v>
      </c>
      <c r="H134" s="13">
        <f t="shared" si="13"/>
        <v>52.752</v>
      </c>
      <c r="I134" s="13">
        <f t="shared" si="14"/>
        <v>79.592</v>
      </c>
      <c r="J134" s="15"/>
    </row>
    <row r="135" spans="1:10" s="2" customFormat="1" ht="14.25">
      <c r="A135" s="9" t="s">
        <v>275</v>
      </c>
      <c r="B135" s="10" t="s">
        <v>276</v>
      </c>
      <c r="C135" s="10" t="s">
        <v>300</v>
      </c>
      <c r="D135" s="11" t="s">
        <v>301</v>
      </c>
      <c r="E135" s="13">
        <v>69</v>
      </c>
      <c r="F135" s="13">
        <f t="shared" si="12"/>
        <v>27.6</v>
      </c>
      <c r="G135" s="13">
        <v>85.94</v>
      </c>
      <c r="H135" s="13">
        <f t="shared" si="13"/>
        <v>51.564</v>
      </c>
      <c r="I135" s="13">
        <f t="shared" si="14"/>
        <v>79.164</v>
      </c>
      <c r="J135" s="15"/>
    </row>
    <row r="136" spans="1:10" s="2" customFormat="1" ht="14.25">
      <c r="A136" s="9" t="s">
        <v>275</v>
      </c>
      <c r="B136" s="10" t="s">
        <v>276</v>
      </c>
      <c r="C136" s="10" t="s">
        <v>302</v>
      </c>
      <c r="D136" s="11" t="s">
        <v>303</v>
      </c>
      <c r="E136" s="13">
        <v>73.3</v>
      </c>
      <c r="F136" s="13">
        <f t="shared" si="12"/>
        <v>29.32</v>
      </c>
      <c r="G136" s="13">
        <v>83</v>
      </c>
      <c r="H136" s="13">
        <f t="shared" si="13"/>
        <v>49.8</v>
      </c>
      <c r="I136" s="13">
        <f t="shared" si="14"/>
        <v>79.12</v>
      </c>
      <c r="J136" s="15"/>
    </row>
    <row r="137" spans="1:10" s="2" customFormat="1" ht="14.25">
      <c r="A137" s="9" t="s">
        <v>275</v>
      </c>
      <c r="B137" s="10" t="s">
        <v>276</v>
      </c>
      <c r="C137" s="10" t="s">
        <v>304</v>
      </c>
      <c r="D137" s="11" t="s">
        <v>305</v>
      </c>
      <c r="E137" s="13">
        <v>67</v>
      </c>
      <c r="F137" s="13">
        <f t="shared" si="12"/>
        <v>26.8</v>
      </c>
      <c r="G137" s="13">
        <v>87.08</v>
      </c>
      <c r="H137" s="13">
        <f t="shared" si="13"/>
        <v>52.248</v>
      </c>
      <c r="I137" s="13">
        <f t="shared" si="14"/>
        <v>79.048</v>
      </c>
      <c r="J137" s="15"/>
    </row>
    <row r="138" spans="1:10" s="2" customFormat="1" ht="14.25">
      <c r="A138" s="9" t="s">
        <v>275</v>
      </c>
      <c r="B138" s="10" t="s">
        <v>276</v>
      </c>
      <c r="C138" s="10" t="s">
        <v>306</v>
      </c>
      <c r="D138" s="11" t="s">
        <v>307</v>
      </c>
      <c r="E138" s="13">
        <v>67.4</v>
      </c>
      <c r="F138" s="13">
        <f t="shared" si="12"/>
        <v>26.960000000000004</v>
      </c>
      <c r="G138" s="13">
        <v>85.7</v>
      </c>
      <c r="H138" s="13">
        <f t="shared" si="13"/>
        <v>51.42</v>
      </c>
      <c r="I138" s="13">
        <f t="shared" si="14"/>
        <v>78.38000000000001</v>
      </c>
      <c r="J138" s="15"/>
    </row>
    <row r="139" spans="1:10" s="2" customFormat="1" ht="14.25">
      <c r="A139" s="9" t="s">
        <v>275</v>
      </c>
      <c r="B139" s="10" t="s">
        <v>276</v>
      </c>
      <c r="C139" s="10" t="s">
        <v>308</v>
      </c>
      <c r="D139" s="11" t="s">
        <v>309</v>
      </c>
      <c r="E139" s="13">
        <v>71.1</v>
      </c>
      <c r="F139" s="13">
        <f t="shared" si="12"/>
        <v>28.439999999999998</v>
      </c>
      <c r="G139" s="13">
        <v>82.8</v>
      </c>
      <c r="H139" s="13">
        <f t="shared" si="13"/>
        <v>49.68</v>
      </c>
      <c r="I139" s="13">
        <f t="shared" si="14"/>
        <v>78.12</v>
      </c>
      <c r="J139" s="15"/>
    </row>
    <row r="140" spans="1:10" s="2" customFormat="1" ht="14.25">
      <c r="A140" s="9" t="s">
        <v>275</v>
      </c>
      <c r="B140" s="10" t="s">
        <v>276</v>
      </c>
      <c r="C140" s="10" t="s">
        <v>310</v>
      </c>
      <c r="D140" s="11" t="s">
        <v>311</v>
      </c>
      <c r="E140" s="13">
        <v>67.9</v>
      </c>
      <c r="F140" s="13">
        <f t="shared" si="12"/>
        <v>27.160000000000004</v>
      </c>
      <c r="G140" s="13">
        <v>84.88</v>
      </c>
      <c r="H140" s="13">
        <f t="shared" si="13"/>
        <v>50.928</v>
      </c>
      <c r="I140" s="13">
        <f t="shared" si="14"/>
        <v>78.088</v>
      </c>
      <c r="J140" s="15"/>
    </row>
    <row r="141" spans="1:10" s="2" customFormat="1" ht="14.25">
      <c r="A141" s="9" t="s">
        <v>275</v>
      </c>
      <c r="B141" s="10" t="s">
        <v>276</v>
      </c>
      <c r="C141" s="10" t="s">
        <v>312</v>
      </c>
      <c r="D141" s="11" t="s">
        <v>313</v>
      </c>
      <c r="E141" s="13">
        <v>70.7</v>
      </c>
      <c r="F141" s="13">
        <f t="shared" si="12"/>
        <v>28.28</v>
      </c>
      <c r="G141" s="13">
        <v>82.7</v>
      </c>
      <c r="H141" s="13">
        <f t="shared" si="13"/>
        <v>49.62</v>
      </c>
      <c r="I141" s="13">
        <f t="shared" si="14"/>
        <v>77.9</v>
      </c>
      <c r="J141" s="15"/>
    </row>
    <row r="142" spans="1:10" s="2" customFormat="1" ht="14.25">
      <c r="A142" s="16" t="s">
        <v>275</v>
      </c>
      <c r="B142" s="17" t="s">
        <v>276</v>
      </c>
      <c r="C142" s="17" t="s">
        <v>314</v>
      </c>
      <c r="D142" s="18" t="s">
        <v>315</v>
      </c>
      <c r="E142" s="19">
        <v>69.8</v>
      </c>
      <c r="F142" s="19">
        <f t="shared" si="12"/>
        <v>27.92</v>
      </c>
      <c r="G142" s="19">
        <v>82.92</v>
      </c>
      <c r="H142" s="19">
        <f t="shared" si="13"/>
        <v>49.752</v>
      </c>
      <c r="I142" s="19">
        <f t="shared" si="14"/>
        <v>77.672</v>
      </c>
      <c r="J142" s="20"/>
    </row>
  </sheetData>
  <sheetProtection/>
  <mergeCells count="1">
    <mergeCell ref="A1:J1"/>
  </mergeCells>
  <printOptions horizontalCentered="1"/>
  <pageMargins left="0.16111111111111112" right="0.16111111111111112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朱志扬</cp:lastModifiedBy>
  <dcterms:created xsi:type="dcterms:W3CDTF">2008-09-11T17:22:52Z</dcterms:created>
  <dcterms:modified xsi:type="dcterms:W3CDTF">2020-08-24T02:54:30Z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