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综合" sheetId="1" r:id="rId1"/>
  </sheets>
  <definedNames>
    <definedName name="_xlnm.Print_Titles" localSheetId="0">'综合'!$1:$2</definedName>
  </definedNames>
  <calcPr fullCalcOnLoad="1"/>
</workbook>
</file>

<file path=xl/sharedStrings.xml><?xml version="1.0" encoding="utf-8"?>
<sst xmlns="http://schemas.openxmlformats.org/spreadsheetml/2006/main" count="126" uniqueCount="86">
  <si>
    <t>岗位代码</t>
  </si>
  <si>
    <t>序号</t>
  </si>
  <si>
    <t>招聘名额</t>
  </si>
  <si>
    <t>姓名</t>
  </si>
  <si>
    <t>准考证号</t>
  </si>
  <si>
    <t>招聘单位</t>
  </si>
  <si>
    <t>职业能力倾向测验</t>
  </si>
  <si>
    <t>公共基础知识</t>
  </si>
  <si>
    <t>笔试成绩</t>
  </si>
  <si>
    <t>排名</t>
  </si>
  <si>
    <t>分类合计</t>
  </si>
  <si>
    <t>总序号</t>
  </si>
  <si>
    <t>排序</t>
  </si>
  <si>
    <t>最终排方式</t>
  </si>
  <si>
    <t>1</t>
  </si>
  <si>
    <t>2</t>
  </si>
  <si>
    <t>3</t>
  </si>
  <si>
    <t>4</t>
  </si>
  <si>
    <t>5</t>
  </si>
  <si>
    <t>6</t>
  </si>
  <si>
    <t>170</t>
  </si>
  <si>
    <t>171</t>
  </si>
  <si>
    <t>172</t>
  </si>
  <si>
    <t>173</t>
  </si>
  <si>
    <t>174</t>
  </si>
  <si>
    <t>175</t>
  </si>
  <si>
    <t>刘安琪</t>
  </si>
  <si>
    <t>邓炜</t>
  </si>
  <si>
    <t>赵忆</t>
  </si>
  <si>
    <t>董海涛</t>
  </si>
  <si>
    <t>韩明越</t>
  </si>
  <si>
    <t>令狐攀宇</t>
  </si>
  <si>
    <t>万思杏</t>
  </si>
  <si>
    <t>王越泽</t>
  </si>
  <si>
    <t>梁靖媛</t>
  </si>
  <si>
    <t>车岚</t>
  </si>
  <si>
    <t>51201010113</t>
  </si>
  <si>
    <t>51201010111</t>
  </si>
  <si>
    <t>51201010112</t>
  </si>
  <si>
    <t>51201010104</t>
  </si>
  <si>
    <t>51201010101</t>
  </si>
  <si>
    <t>51201010107</t>
  </si>
  <si>
    <t>51201010116</t>
  </si>
  <si>
    <t>51201010115</t>
  </si>
  <si>
    <t>51201010109</t>
  </si>
  <si>
    <t>51201010114</t>
  </si>
  <si>
    <t>笔试折合成绩</t>
  </si>
  <si>
    <t>李登富</t>
  </si>
  <si>
    <t>高怡</t>
  </si>
  <si>
    <t>何洪</t>
  </si>
  <si>
    <t>周磊</t>
  </si>
  <si>
    <t>文紫怡</t>
  </si>
  <si>
    <t>雷剑西</t>
  </si>
  <si>
    <t>王昱蒙</t>
  </si>
  <si>
    <t>冷勇君</t>
  </si>
  <si>
    <t>庄颖</t>
  </si>
  <si>
    <t>安琪</t>
  </si>
  <si>
    <t>51201010122</t>
  </si>
  <si>
    <t>51201010127</t>
  </si>
  <si>
    <t>51201010208</t>
  </si>
  <si>
    <t>51201010121</t>
  </si>
  <si>
    <t>51201010124</t>
  </si>
  <si>
    <t>51201010201</t>
  </si>
  <si>
    <t>51201010205</t>
  </si>
  <si>
    <t>51201010222</t>
  </si>
  <si>
    <t>51201010206</t>
  </si>
  <si>
    <t>51201010128</t>
  </si>
  <si>
    <t>严雷基</t>
  </si>
  <si>
    <t>王可</t>
  </si>
  <si>
    <t>宋伟</t>
  </si>
  <si>
    <t>51201010306</t>
  </si>
  <si>
    <t>51201010304</t>
  </si>
  <si>
    <t>51201010406</t>
  </si>
  <si>
    <t>何欢</t>
  </si>
  <si>
    <t>肖雄</t>
  </si>
  <si>
    <t>汪锡仙</t>
  </si>
  <si>
    <t>51201010510</t>
  </si>
  <si>
    <t>51201010505</t>
  </si>
  <si>
    <t>51201010518</t>
  </si>
  <si>
    <t>2020年眉山市广播电视台公开考试招聘工作人员面试人员总成绩及排名表</t>
  </si>
  <si>
    <t>面试成绩</t>
  </si>
  <si>
    <t>面试折合成绩</t>
  </si>
  <si>
    <t>总成绩</t>
  </si>
  <si>
    <t>眉山市广播电视台</t>
  </si>
  <si>
    <t>倪振宇</t>
  </si>
  <si>
    <t>向慧姝</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</si>
</sst>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38">
    <font>
      <sz val="10"/>
      <name val="宋体"/>
      <family val="0"/>
    </font>
    <font>
      <sz val="12"/>
      <name val="宋体"/>
      <family val="0"/>
    </font>
    <font>
      <sz val="9"/>
      <name val="宋体"/>
      <family val="0"/>
    </font>
    <font>
      <sz val="14"/>
      <name val="黑体"/>
      <family val="3"/>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color indexed="63"/>
      </left>
      <right style="thin">
        <color indexed="63"/>
      </right>
      <top style="thin">
        <color indexed="63"/>
      </top>
      <bottom style="thin">
        <color indexed="63"/>
      </bottom>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color indexed="63"/>
      </top>
      <bottom style="thin"/>
    </border>
  </borders>
  <cellStyleXfs count="61">
    <xf numFmtId="0" fontId="0" fillId="0" borderId="0">
      <alignment horizontal="center"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15">
    <xf numFmtId="0" fontId="0" fillId="0" borderId="0" xfId="0" applyAlignment="1">
      <alignment horizontal="center" vertical="center"/>
    </xf>
    <xf numFmtId="0" fontId="0" fillId="0" borderId="10" xfId="0" applyNumberFormat="1" applyFill="1" applyBorder="1" applyAlignment="1" applyProtection="1">
      <alignment horizontal="center" vertical="center"/>
      <protection/>
    </xf>
    <xf numFmtId="0" fontId="0" fillId="0" borderId="0" xfId="0" applyBorder="1" applyAlignment="1">
      <alignment horizontal="right" vertical="center"/>
    </xf>
    <xf numFmtId="0" fontId="0" fillId="0" borderId="10" xfId="0" applyBorder="1" applyAlignment="1">
      <alignment horizontal="center" vertical="center"/>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1" xfId="0" applyNumberFormat="1" applyFill="1"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NumberFormat="1" applyFill="1" applyBorder="1" applyAlignment="1" applyProtection="1">
      <alignment horizontal="center" vertical="center"/>
      <protection/>
    </xf>
    <xf numFmtId="0" fontId="0" fillId="0" borderId="15" xfId="0" applyNumberFormat="1" applyFill="1" applyBorder="1" applyAlignment="1" applyProtection="1">
      <alignment horizontal="center" vertical="center"/>
      <protection/>
    </xf>
    <xf numFmtId="0" fontId="0" fillId="0" borderId="16" xfId="0" applyNumberFormat="1" applyFill="1" applyBorder="1" applyAlignment="1" applyProtection="1">
      <alignment horizontal="center" vertical="center"/>
      <protection/>
    </xf>
    <xf numFmtId="0" fontId="0" fillId="0" borderId="10" xfId="0" applyNumberFormat="1" applyFill="1" applyBorder="1" applyAlignment="1" applyProtection="1">
      <alignment horizontal="center" vertical="center" wrapText="1"/>
      <protection/>
    </xf>
    <xf numFmtId="0" fontId="0" fillId="0" borderId="10" xfId="0" applyFill="1" applyBorder="1" applyAlignment="1">
      <alignment horizontal="center" vertical="center"/>
    </xf>
    <xf numFmtId="0" fontId="3" fillId="0" borderId="17" xfId="0" applyNumberFormat="1" applyFont="1" applyFill="1" applyBorder="1" applyAlignment="1" applyProtection="1">
      <alignment horizontal="center"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0"/>
  <sheetViews>
    <sheetView tabSelected="1" zoomScalePageLayoutView="0" workbookViewId="0" topLeftCell="A1">
      <selection activeCell="N2" sqref="N2"/>
    </sheetView>
  </sheetViews>
  <sheetFormatPr defaultColWidth="9.140625" defaultRowHeight="12" customHeight="1"/>
  <cols>
    <col min="1" max="1" width="4.140625" style="0" customWidth="1"/>
    <col min="2" max="2" width="25.140625" style="4" customWidth="1"/>
    <col min="3" max="3" width="5.421875" style="0" customWidth="1"/>
    <col min="4" max="4" width="12.8515625" style="0" customWidth="1"/>
    <col min="5" max="5" width="13.00390625" style="0" customWidth="1"/>
    <col min="6" max="6" width="15.28125" style="0" customWidth="1"/>
    <col min="7" max="7" width="8.8515625" style="0" customWidth="1"/>
    <col min="8" max="8" width="8.421875" style="0" customWidth="1"/>
    <col min="9" max="9" width="8.7109375" style="0" customWidth="1"/>
    <col min="10" max="10" width="13.140625" style="0" customWidth="1"/>
    <col min="11" max="11" width="9.28125" style="0" customWidth="1"/>
    <col min="12" max="12" width="12.7109375" style="0" customWidth="1"/>
    <col min="13" max="13" width="11.57421875" style="0" customWidth="1"/>
    <col min="14" max="14" width="6.421875" style="0" customWidth="1"/>
    <col min="15" max="20" width="9.140625" style="0" hidden="1" customWidth="1"/>
  </cols>
  <sheetData>
    <row r="1" spans="1:18" ht="35.25" customHeight="1">
      <c r="A1" s="14" t="s">
        <v>79</v>
      </c>
      <c r="B1" s="14"/>
      <c r="C1" s="14"/>
      <c r="D1" s="14"/>
      <c r="E1" s="14"/>
      <c r="F1" s="14"/>
      <c r="G1" s="14"/>
      <c r="H1" s="14"/>
      <c r="I1" s="14"/>
      <c r="J1" s="14"/>
      <c r="K1" s="14"/>
      <c r="L1" s="14"/>
      <c r="M1" s="14"/>
      <c r="N1" s="14"/>
      <c r="O1" s="14"/>
      <c r="P1" s="14"/>
      <c r="Q1" s="14"/>
      <c r="R1" s="14"/>
    </row>
    <row r="2" spans="1:20" ht="27.75" customHeight="1">
      <c r="A2" s="5" t="s">
        <v>1</v>
      </c>
      <c r="B2" s="5" t="s">
        <v>5</v>
      </c>
      <c r="C2" s="5" t="s">
        <v>2</v>
      </c>
      <c r="D2" s="5" t="s">
        <v>3</v>
      </c>
      <c r="E2" s="5" t="s">
        <v>0</v>
      </c>
      <c r="F2" s="5" t="s">
        <v>4</v>
      </c>
      <c r="G2" s="5" t="s">
        <v>6</v>
      </c>
      <c r="H2" s="5" t="s">
        <v>7</v>
      </c>
      <c r="I2" s="5" t="s">
        <v>8</v>
      </c>
      <c r="J2" s="5" t="s">
        <v>46</v>
      </c>
      <c r="K2" s="5" t="s">
        <v>80</v>
      </c>
      <c r="L2" s="5" t="s">
        <v>81</v>
      </c>
      <c r="M2" s="5" t="s">
        <v>82</v>
      </c>
      <c r="N2" s="5" t="s">
        <v>9</v>
      </c>
      <c r="O2" s="7"/>
      <c r="P2" s="8" t="s">
        <v>10</v>
      </c>
      <c r="Q2" s="8" t="s">
        <v>11</v>
      </c>
      <c r="R2" s="8" t="s">
        <v>12</v>
      </c>
      <c r="S2" s="8" t="s">
        <v>9</v>
      </c>
      <c r="T2" s="8" t="s">
        <v>13</v>
      </c>
    </row>
    <row r="3" spans="1:20" ht="24.75" customHeight="1">
      <c r="A3" s="3">
        <v>1</v>
      </c>
      <c r="B3" s="12" t="s">
        <v>83</v>
      </c>
      <c r="C3" s="13">
        <v>4</v>
      </c>
      <c r="D3" s="11" t="s">
        <v>26</v>
      </c>
      <c r="E3" s="1">
        <v>200001001</v>
      </c>
      <c r="F3" s="9" t="s">
        <v>36</v>
      </c>
      <c r="G3" s="9">
        <v>54.5</v>
      </c>
      <c r="H3" s="9">
        <v>61.9</v>
      </c>
      <c r="I3" s="10">
        <v>58.2</v>
      </c>
      <c r="J3" s="1">
        <f aca="true" t="shared" si="0" ref="J3:J24">I3*0.6</f>
        <v>34.92</v>
      </c>
      <c r="K3" s="1">
        <v>85.9</v>
      </c>
      <c r="L3" s="1">
        <f aca="true" t="shared" si="1" ref="L3:L24">K3*0.4</f>
        <v>34.36000000000001</v>
      </c>
      <c r="M3" s="1">
        <f aca="true" t="shared" si="2" ref="M3:M24">J3+L3</f>
        <v>69.28</v>
      </c>
      <c r="N3" s="1">
        <v>1</v>
      </c>
      <c r="O3" s="6"/>
      <c r="P3" s="1"/>
      <c r="Q3" s="2" t="s">
        <v>20</v>
      </c>
      <c r="R3" s="2" t="s">
        <v>14</v>
      </c>
      <c r="S3" s="2" t="s">
        <v>14</v>
      </c>
      <c r="T3" s="2" t="s">
        <v>9</v>
      </c>
    </row>
    <row r="4" spans="1:20" ht="24.75" customHeight="1">
      <c r="A4" s="3">
        <v>2</v>
      </c>
      <c r="B4" s="12" t="s">
        <v>83</v>
      </c>
      <c r="C4" s="13">
        <v>4</v>
      </c>
      <c r="D4" s="11" t="s">
        <v>27</v>
      </c>
      <c r="E4" s="1">
        <v>200001001</v>
      </c>
      <c r="F4" s="9" t="s">
        <v>37</v>
      </c>
      <c r="G4" s="9">
        <v>41.7</v>
      </c>
      <c r="H4" s="9">
        <v>64.3</v>
      </c>
      <c r="I4" s="10">
        <v>53</v>
      </c>
      <c r="J4" s="1">
        <f t="shared" si="0"/>
        <v>31.799999999999997</v>
      </c>
      <c r="K4" s="1">
        <v>90.1</v>
      </c>
      <c r="L4" s="1">
        <f t="shared" si="1"/>
        <v>36.04</v>
      </c>
      <c r="M4" s="1">
        <f t="shared" si="2"/>
        <v>67.84</v>
      </c>
      <c r="N4" s="1">
        <v>2</v>
      </c>
      <c r="O4" s="6"/>
      <c r="P4" s="1"/>
      <c r="Q4" s="2" t="s">
        <v>21</v>
      </c>
      <c r="R4" s="2" t="s">
        <v>15</v>
      </c>
      <c r="S4" s="2" t="s">
        <v>15</v>
      </c>
      <c r="T4" s="2" t="s">
        <v>9</v>
      </c>
    </row>
    <row r="5" spans="1:20" ht="24.75" customHeight="1">
      <c r="A5" s="3">
        <v>3</v>
      </c>
      <c r="B5" s="12" t="s">
        <v>83</v>
      </c>
      <c r="C5" s="13">
        <v>4</v>
      </c>
      <c r="D5" s="11" t="s">
        <v>28</v>
      </c>
      <c r="E5" s="1">
        <v>200001001</v>
      </c>
      <c r="F5" s="9" t="s">
        <v>38</v>
      </c>
      <c r="G5" s="9">
        <v>43.5</v>
      </c>
      <c r="H5" s="9">
        <v>51.4</v>
      </c>
      <c r="I5" s="10">
        <v>47.45</v>
      </c>
      <c r="J5" s="1">
        <f t="shared" si="0"/>
        <v>28.470000000000002</v>
      </c>
      <c r="K5" s="1">
        <v>92.7</v>
      </c>
      <c r="L5" s="1">
        <f t="shared" si="1"/>
        <v>37.080000000000005</v>
      </c>
      <c r="M5" s="1">
        <f t="shared" si="2"/>
        <v>65.55000000000001</v>
      </c>
      <c r="N5" s="1">
        <v>3</v>
      </c>
      <c r="O5" s="6"/>
      <c r="P5" s="1"/>
      <c r="Q5" s="2" t="s">
        <v>22</v>
      </c>
      <c r="R5" s="2" t="s">
        <v>16</v>
      </c>
      <c r="S5" s="2" t="s">
        <v>16</v>
      </c>
      <c r="T5" s="2" t="s">
        <v>9</v>
      </c>
    </row>
    <row r="6" spans="1:20" ht="24.75" customHeight="1">
      <c r="A6" s="3">
        <v>4</v>
      </c>
      <c r="B6" s="12" t="s">
        <v>83</v>
      </c>
      <c r="C6" s="13">
        <v>4</v>
      </c>
      <c r="D6" s="11" t="s">
        <v>29</v>
      </c>
      <c r="E6" s="1">
        <v>200001001</v>
      </c>
      <c r="F6" s="9" t="s">
        <v>39</v>
      </c>
      <c r="G6" s="9">
        <v>42.1</v>
      </c>
      <c r="H6" s="9">
        <v>51.7</v>
      </c>
      <c r="I6" s="10">
        <v>46.9</v>
      </c>
      <c r="J6" s="1">
        <f t="shared" si="0"/>
        <v>28.139999999999997</v>
      </c>
      <c r="K6" s="1">
        <v>91.5</v>
      </c>
      <c r="L6" s="1">
        <f t="shared" si="1"/>
        <v>36.6</v>
      </c>
      <c r="M6" s="1">
        <f t="shared" si="2"/>
        <v>64.74</v>
      </c>
      <c r="N6" s="1">
        <v>4</v>
      </c>
      <c r="O6" s="6"/>
      <c r="P6" s="1"/>
      <c r="Q6" s="2" t="s">
        <v>23</v>
      </c>
      <c r="R6" s="2" t="s">
        <v>17</v>
      </c>
      <c r="S6" s="2" t="s">
        <v>17</v>
      </c>
      <c r="T6" s="2" t="s">
        <v>9</v>
      </c>
    </row>
    <row r="7" spans="1:20" ht="24.75" customHeight="1">
      <c r="A7" s="3">
        <v>5</v>
      </c>
      <c r="B7" s="12" t="s">
        <v>83</v>
      </c>
      <c r="C7" s="13">
        <v>4</v>
      </c>
      <c r="D7" s="11" t="s">
        <v>31</v>
      </c>
      <c r="E7" s="1">
        <v>200001001</v>
      </c>
      <c r="F7" s="9" t="s">
        <v>41</v>
      </c>
      <c r="G7" s="9">
        <v>44.1</v>
      </c>
      <c r="H7" s="9">
        <v>48.9</v>
      </c>
      <c r="I7" s="10">
        <v>46.5</v>
      </c>
      <c r="J7" s="1">
        <f t="shared" si="0"/>
        <v>27.9</v>
      </c>
      <c r="K7" s="1">
        <v>87.4</v>
      </c>
      <c r="L7" s="1">
        <f t="shared" si="1"/>
        <v>34.96</v>
      </c>
      <c r="M7" s="1">
        <f t="shared" si="2"/>
        <v>62.86</v>
      </c>
      <c r="N7" s="1">
        <v>5</v>
      </c>
      <c r="O7" s="6"/>
      <c r="P7" s="1"/>
      <c r="Q7" s="2" t="s">
        <v>24</v>
      </c>
      <c r="R7" s="2" t="s">
        <v>18</v>
      </c>
      <c r="S7" s="2" t="s">
        <v>18</v>
      </c>
      <c r="T7" s="2" t="s">
        <v>9</v>
      </c>
    </row>
    <row r="8" spans="1:20" ht="24.75" customHeight="1">
      <c r="A8" s="3">
        <v>6</v>
      </c>
      <c r="B8" s="12" t="s">
        <v>83</v>
      </c>
      <c r="C8" s="13">
        <v>4</v>
      </c>
      <c r="D8" s="11" t="s">
        <v>30</v>
      </c>
      <c r="E8" s="1">
        <v>200001001</v>
      </c>
      <c r="F8" s="9" t="s">
        <v>40</v>
      </c>
      <c r="G8" s="9">
        <v>44.6</v>
      </c>
      <c r="H8" s="9">
        <v>49</v>
      </c>
      <c r="I8" s="10">
        <v>46.8</v>
      </c>
      <c r="J8" s="1">
        <f t="shared" si="0"/>
        <v>28.08</v>
      </c>
      <c r="K8" s="1">
        <v>85.7</v>
      </c>
      <c r="L8" s="1">
        <f t="shared" si="1"/>
        <v>34.28</v>
      </c>
      <c r="M8" s="1">
        <f t="shared" si="2"/>
        <v>62.36</v>
      </c>
      <c r="N8" s="1">
        <v>6</v>
      </c>
      <c r="O8" s="6"/>
      <c r="P8" s="1"/>
      <c r="Q8" s="2" t="s">
        <v>25</v>
      </c>
      <c r="R8" s="2" t="s">
        <v>19</v>
      </c>
      <c r="S8" s="2" t="s">
        <v>19</v>
      </c>
      <c r="T8" s="2" t="s">
        <v>9</v>
      </c>
    </row>
    <row r="9" spans="1:14" ht="24.75" customHeight="1">
      <c r="A9" s="3">
        <v>7</v>
      </c>
      <c r="B9" s="12" t="s">
        <v>83</v>
      </c>
      <c r="C9" s="13">
        <v>4</v>
      </c>
      <c r="D9" s="11" t="s">
        <v>33</v>
      </c>
      <c r="E9" s="1">
        <v>200001001</v>
      </c>
      <c r="F9" s="9" t="s">
        <v>43</v>
      </c>
      <c r="G9" s="9">
        <v>39.3</v>
      </c>
      <c r="H9" s="9">
        <v>53.4</v>
      </c>
      <c r="I9" s="10">
        <v>46.35</v>
      </c>
      <c r="J9" s="1">
        <f t="shared" si="0"/>
        <v>27.81</v>
      </c>
      <c r="K9" s="1">
        <v>85</v>
      </c>
      <c r="L9" s="1">
        <f t="shared" si="1"/>
        <v>34</v>
      </c>
      <c r="M9" s="1">
        <f t="shared" si="2"/>
        <v>61.81</v>
      </c>
      <c r="N9" s="1">
        <v>7</v>
      </c>
    </row>
    <row r="10" spans="1:14" ht="24.75" customHeight="1">
      <c r="A10" s="3">
        <v>8</v>
      </c>
      <c r="B10" s="12" t="s">
        <v>83</v>
      </c>
      <c r="C10" s="13">
        <v>4</v>
      </c>
      <c r="D10" s="11" t="s">
        <v>32</v>
      </c>
      <c r="E10" s="1">
        <v>200001001</v>
      </c>
      <c r="F10" s="9" t="s">
        <v>42</v>
      </c>
      <c r="G10" s="9">
        <v>42.5</v>
      </c>
      <c r="H10" s="9">
        <v>50.3</v>
      </c>
      <c r="I10" s="10">
        <v>46.4</v>
      </c>
      <c r="J10" s="1">
        <f t="shared" si="0"/>
        <v>27.84</v>
      </c>
      <c r="K10" s="1">
        <v>84.1</v>
      </c>
      <c r="L10" s="1">
        <f t="shared" si="1"/>
        <v>33.64</v>
      </c>
      <c r="M10" s="1">
        <f t="shared" si="2"/>
        <v>61.480000000000004</v>
      </c>
      <c r="N10" s="1">
        <v>8</v>
      </c>
    </row>
    <row r="11" spans="1:14" ht="24.75" customHeight="1">
      <c r="A11" s="3">
        <v>9</v>
      </c>
      <c r="B11" s="12" t="s">
        <v>83</v>
      </c>
      <c r="C11" s="13">
        <v>4</v>
      </c>
      <c r="D11" s="11" t="s">
        <v>34</v>
      </c>
      <c r="E11" s="1">
        <v>200001001</v>
      </c>
      <c r="F11" s="9" t="s">
        <v>44</v>
      </c>
      <c r="G11" s="9">
        <v>42.1</v>
      </c>
      <c r="H11" s="9">
        <v>46.9</v>
      </c>
      <c r="I11" s="10">
        <v>44.5</v>
      </c>
      <c r="J11" s="1">
        <f t="shared" si="0"/>
        <v>26.7</v>
      </c>
      <c r="K11" s="1">
        <v>85</v>
      </c>
      <c r="L11" s="1">
        <f t="shared" si="1"/>
        <v>34</v>
      </c>
      <c r="M11" s="1">
        <f t="shared" si="2"/>
        <v>60.7</v>
      </c>
      <c r="N11" s="1">
        <v>9</v>
      </c>
    </row>
    <row r="12" spans="1:14" ht="24.75" customHeight="1">
      <c r="A12" s="3">
        <v>10</v>
      </c>
      <c r="B12" s="12" t="s">
        <v>83</v>
      </c>
      <c r="C12" s="13">
        <v>4</v>
      </c>
      <c r="D12" s="11" t="s">
        <v>35</v>
      </c>
      <c r="E12" s="1">
        <v>200001001</v>
      </c>
      <c r="F12" s="9" t="s">
        <v>45</v>
      </c>
      <c r="G12" s="9">
        <v>34.4</v>
      </c>
      <c r="H12" s="9">
        <v>47.3</v>
      </c>
      <c r="I12" s="10">
        <v>40.85</v>
      </c>
      <c r="J12" s="1">
        <f t="shared" si="0"/>
        <v>24.51</v>
      </c>
      <c r="K12" s="1">
        <v>84</v>
      </c>
      <c r="L12" s="1">
        <f t="shared" si="1"/>
        <v>33.6</v>
      </c>
      <c r="M12" s="1">
        <f t="shared" si="2"/>
        <v>58.11</v>
      </c>
      <c r="N12" s="1">
        <v>10</v>
      </c>
    </row>
    <row r="13" spans="1:14" ht="24.75" customHeight="1">
      <c r="A13" s="3">
        <v>11</v>
      </c>
      <c r="B13" s="12" t="s">
        <v>83</v>
      </c>
      <c r="C13" s="13">
        <v>4</v>
      </c>
      <c r="D13" s="1" t="s">
        <v>84</v>
      </c>
      <c r="E13" s="1">
        <v>200001001</v>
      </c>
      <c r="F13" s="1">
        <v>51201010106</v>
      </c>
      <c r="G13" s="9">
        <v>34.8</v>
      </c>
      <c r="H13" s="9">
        <v>46.2</v>
      </c>
      <c r="I13" s="10">
        <v>40.5</v>
      </c>
      <c r="J13" s="1">
        <f t="shared" si="0"/>
        <v>24.3</v>
      </c>
      <c r="K13" s="1">
        <v>83.8</v>
      </c>
      <c r="L13" s="1">
        <f t="shared" si="1"/>
        <v>33.52</v>
      </c>
      <c r="M13" s="1">
        <f t="shared" si="2"/>
        <v>57.82000000000001</v>
      </c>
      <c r="N13" s="1">
        <v>11</v>
      </c>
    </row>
    <row r="14" spans="1:14" ht="24.75" customHeight="1">
      <c r="A14" s="3">
        <v>12</v>
      </c>
      <c r="B14" s="12" t="s">
        <v>83</v>
      </c>
      <c r="C14" s="13">
        <v>4</v>
      </c>
      <c r="D14" s="11" t="s">
        <v>47</v>
      </c>
      <c r="E14" s="1">
        <v>200001002</v>
      </c>
      <c r="F14" s="9" t="s">
        <v>57</v>
      </c>
      <c r="G14" s="9">
        <v>60.8</v>
      </c>
      <c r="H14" s="9">
        <v>56</v>
      </c>
      <c r="I14" s="10">
        <v>58.4</v>
      </c>
      <c r="J14" s="1">
        <f t="shared" si="0"/>
        <v>35.04</v>
      </c>
      <c r="K14" s="1">
        <v>73.5</v>
      </c>
      <c r="L14" s="1">
        <f t="shared" si="1"/>
        <v>29.400000000000002</v>
      </c>
      <c r="M14" s="1">
        <f t="shared" si="2"/>
        <v>64.44</v>
      </c>
      <c r="N14" s="1">
        <v>1</v>
      </c>
    </row>
    <row r="15" spans="1:14" ht="24.75" customHeight="1">
      <c r="A15" s="3">
        <v>13</v>
      </c>
      <c r="B15" s="12" t="s">
        <v>83</v>
      </c>
      <c r="C15" s="13">
        <v>4</v>
      </c>
      <c r="D15" s="11" t="s">
        <v>49</v>
      </c>
      <c r="E15" s="1">
        <v>200001002</v>
      </c>
      <c r="F15" s="9" t="s">
        <v>59</v>
      </c>
      <c r="G15" s="9">
        <v>48.3</v>
      </c>
      <c r="H15" s="9">
        <v>63.2</v>
      </c>
      <c r="I15" s="10">
        <v>55.75</v>
      </c>
      <c r="J15" s="1">
        <f t="shared" si="0"/>
        <v>33.449999999999996</v>
      </c>
      <c r="K15" s="1">
        <v>74.2</v>
      </c>
      <c r="L15" s="1">
        <f t="shared" si="1"/>
        <v>29.680000000000003</v>
      </c>
      <c r="M15" s="1">
        <f t="shared" si="2"/>
        <v>63.129999999999995</v>
      </c>
      <c r="N15" s="1">
        <v>2</v>
      </c>
    </row>
    <row r="16" spans="1:14" ht="24.75" customHeight="1">
      <c r="A16" s="3">
        <v>14</v>
      </c>
      <c r="B16" s="12" t="s">
        <v>83</v>
      </c>
      <c r="C16" s="13">
        <v>4</v>
      </c>
      <c r="D16" s="11" t="s">
        <v>53</v>
      </c>
      <c r="E16" s="1">
        <v>200001002</v>
      </c>
      <c r="F16" s="9" t="s">
        <v>63</v>
      </c>
      <c r="G16" s="9">
        <v>50.7</v>
      </c>
      <c r="H16" s="9">
        <v>53</v>
      </c>
      <c r="I16" s="10">
        <v>51.85</v>
      </c>
      <c r="J16" s="1">
        <f t="shared" si="0"/>
        <v>31.11</v>
      </c>
      <c r="K16" s="1">
        <v>68.7</v>
      </c>
      <c r="L16" s="1">
        <f t="shared" si="1"/>
        <v>27.480000000000004</v>
      </c>
      <c r="M16" s="1">
        <f t="shared" si="2"/>
        <v>58.59</v>
      </c>
      <c r="N16" s="1">
        <v>3</v>
      </c>
    </row>
    <row r="17" spans="1:14" ht="24.75" customHeight="1">
      <c r="A17" s="3">
        <v>15</v>
      </c>
      <c r="B17" s="12" t="s">
        <v>83</v>
      </c>
      <c r="C17" s="13">
        <v>4</v>
      </c>
      <c r="D17" s="11" t="s">
        <v>54</v>
      </c>
      <c r="E17" s="1">
        <v>200001002</v>
      </c>
      <c r="F17" s="9" t="s">
        <v>64</v>
      </c>
      <c r="G17" s="9">
        <v>46.5</v>
      </c>
      <c r="H17" s="9">
        <v>55.5</v>
      </c>
      <c r="I17" s="10">
        <v>51</v>
      </c>
      <c r="J17" s="1">
        <f t="shared" si="0"/>
        <v>30.599999999999998</v>
      </c>
      <c r="K17" s="1">
        <v>67.2</v>
      </c>
      <c r="L17" s="1">
        <f t="shared" si="1"/>
        <v>26.880000000000003</v>
      </c>
      <c r="M17" s="1">
        <f t="shared" si="2"/>
        <v>57.480000000000004</v>
      </c>
      <c r="N17" s="1">
        <v>4</v>
      </c>
    </row>
    <row r="18" spans="1:14" ht="24.75" customHeight="1">
      <c r="A18" s="3">
        <v>16</v>
      </c>
      <c r="B18" s="12" t="s">
        <v>83</v>
      </c>
      <c r="C18" s="13">
        <v>4</v>
      </c>
      <c r="D18" s="11" t="s">
        <v>48</v>
      </c>
      <c r="E18" s="1">
        <v>200001002</v>
      </c>
      <c r="F18" s="9" t="s">
        <v>58</v>
      </c>
      <c r="G18" s="9">
        <v>57</v>
      </c>
      <c r="H18" s="9">
        <v>55.2</v>
      </c>
      <c r="I18" s="10">
        <v>56.1</v>
      </c>
      <c r="J18" s="1">
        <f t="shared" si="0"/>
        <v>33.66</v>
      </c>
      <c r="K18" s="1">
        <v>57.3</v>
      </c>
      <c r="L18" s="1">
        <f t="shared" si="1"/>
        <v>22.92</v>
      </c>
      <c r="M18" s="1">
        <f t="shared" si="2"/>
        <v>56.58</v>
      </c>
      <c r="N18" s="1">
        <v>5</v>
      </c>
    </row>
    <row r="19" spans="1:14" ht="24.75" customHeight="1">
      <c r="A19" s="3">
        <v>17</v>
      </c>
      <c r="B19" s="12" t="s">
        <v>83</v>
      </c>
      <c r="C19" s="13">
        <v>4</v>
      </c>
      <c r="D19" s="11" t="s">
        <v>50</v>
      </c>
      <c r="E19" s="1">
        <v>200001002</v>
      </c>
      <c r="F19" s="9" t="s">
        <v>60</v>
      </c>
      <c r="G19" s="9">
        <v>55.3</v>
      </c>
      <c r="H19" s="9">
        <v>56.2</v>
      </c>
      <c r="I19" s="10">
        <v>55.75</v>
      </c>
      <c r="J19" s="1">
        <f t="shared" si="0"/>
        <v>33.449999999999996</v>
      </c>
      <c r="K19" s="1">
        <v>55.2</v>
      </c>
      <c r="L19" s="1">
        <f t="shared" si="1"/>
        <v>22.080000000000002</v>
      </c>
      <c r="M19" s="1">
        <f t="shared" si="2"/>
        <v>55.53</v>
      </c>
      <c r="N19" s="1">
        <v>6</v>
      </c>
    </row>
    <row r="20" spans="1:14" ht="24.75" customHeight="1">
      <c r="A20" s="3">
        <v>18</v>
      </c>
      <c r="B20" s="12" t="s">
        <v>83</v>
      </c>
      <c r="C20" s="13">
        <v>4</v>
      </c>
      <c r="D20" s="11" t="s">
        <v>52</v>
      </c>
      <c r="E20" s="1">
        <v>200001002</v>
      </c>
      <c r="F20" s="9" t="s">
        <v>62</v>
      </c>
      <c r="G20" s="9">
        <v>48.8</v>
      </c>
      <c r="H20" s="9">
        <v>57.8</v>
      </c>
      <c r="I20" s="10">
        <v>53.3</v>
      </c>
      <c r="J20" s="1">
        <f t="shared" si="0"/>
        <v>31.979999999999997</v>
      </c>
      <c r="K20" s="1">
        <v>58.2</v>
      </c>
      <c r="L20" s="1">
        <f t="shared" si="1"/>
        <v>23.28</v>
      </c>
      <c r="M20" s="1">
        <f t="shared" si="2"/>
        <v>55.26</v>
      </c>
      <c r="N20" s="1">
        <v>7</v>
      </c>
    </row>
    <row r="21" spans="1:14" ht="24.75" customHeight="1">
      <c r="A21" s="3">
        <v>19</v>
      </c>
      <c r="B21" s="12" t="s">
        <v>83</v>
      </c>
      <c r="C21" s="13">
        <v>4</v>
      </c>
      <c r="D21" s="11" t="s">
        <v>51</v>
      </c>
      <c r="E21" s="1">
        <v>200001002</v>
      </c>
      <c r="F21" s="9" t="s">
        <v>61</v>
      </c>
      <c r="G21" s="9">
        <v>40.4</v>
      </c>
      <c r="H21" s="9">
        <v>68.6</v>
      </c>
      <c r="I21" s="10">
        <v>54.5</v>
      </c>
      <c r="J21" s="1">
        <f t="shared" si="0"/>
        <v>32.699999999999996</v>
      </c>
      <c r="K21" s="1">
        <v>53.4</v>
      </c>
      <c r="L21" s="1">
        <f t="shared" si="1"/>
        <v>21.36</v>
      </c>
      <c r="M21" s="1">
        <f t="shared" si="2"/>
        <v>54.059999999999995</v>
      </c>
      <c r="N21" s="1">
        <v>8</v>
      </c>
    </row>
    <row r="22" spans="1:14" ht="24.75" customHeight="1">
      <c r="A22" s="3">
        <v>20</v>
      </c>
      <c r="B22" s="12" t="s">
        <v>83</v>
      </c>
      <c r="C22" s="13">
        <v>4</v>
      </c>
      <c r="D22" s="11" t="s">
        <v>55</v>
      </c>
      <c r="E22" s="1">
        <v>200001002</v>
      </c>
      <c r="F22" s="9" t="s">
        <v>65</v>
      </c>
      <c r="G22" s="9">
        <v>48.2</v>
      </c>
      <c r="H22" s="9">
        <v>53.7</v>
      </c>
      <c r="I22" s="10">
        <v>50.95</v>
      </c>
      <c r="J22" s="1">
        <f t="shared" si="0"/>
        <v>30.57</v>
      </c>
      <c r="K22" s="1">
        <v>58.2</v>
      </c>
      <c r="L22" s="1">
        <f t="shared" si="1"/>
        <v>23.28</v>
      </c>
      <c r="M22" s="1">
        <f t="shared" si="2"/>
        <v>53.85</v>
      </c>
      <c r="N22" s="1">
        <v>9</v>
      </c>
    </row>
    <row r="23" spans="1:14" ht="24.75" customHeight="1">
      <c r="A23" s="3">
        <v>21</v>
      </c>
      <c r="B23" s="12" t="s">
        <v>83</v>
      </c>
      <c r="C23" s="13">
        <v>4</v>
      </c>
      <c r="D23" s="11" t="s">
        <v>85</v>
      </c>
      <c r="E23" s="1">
        <v>200001002</v>
      </c>
      <c r="F23" s="9">
        <v>51201010212</v>
      </c>
      <c r="G23" s="9">
        <v>41.2</v>
      </c>
      <c r="H23" s="9">
        <v>59.4</v>
      </c>
      <c r="I23" s="10">
        <v>50.3</v>
      </c>
      <c r="J23" s="1">
        <f t="shared" si="0"/>
        <v>30.179999999999996</v>
      </c>
      <c r="K23" s="1">
        <v>55.4</v>
      </c>
      <c r="L23" s="1">
        <f t="shared" si="1"/>
        <v>22.16</v>
      </c>
      <c r="M23" s="1">
        <f t="shared" si="2"/>
        <v>52.339999999999996</v>
      </c>
      <c r="N23" s="1">
        <v>10</v>
      </c>
    </row>
    <row r="24" spans="1:14" ht="24.75" customHeight="1">
      <c r="A24" s="3">
        <v>22</v>
      </c>
      <c r="B24" s="12" t="s">
        <v>83</v>
      </c>
      <c r="C24" s="13">
        <v>4</v>
      </c>
      <c r="D24" s="1" t="s">
        <v>56</v>
      </c>
      <c r="E24" s="1">
        <v>200001002</v>
      </c>
      <c r="F24" s="1" t="s">
        <v>66</v>
      </c>
      <c r="G24" s="9">
        <v>47</v>
      </c>
      <c r="H24" s="9">
        <v>53.9</v>
      </c>
      <c r="I24" s="10">
        <v>50.45</v>
      </c>
      <c r="J24" s="1">
        <f t="shared" si="0"/>
        <v>30.27</v>
      </c>
      <c r="K24" s="1">
        <v>51</v>
      </c>
      <c r="L24" s="1">
        <f t="shared" si="1"/>
        <v>20.400000000000002</v>
      </c>
      <c r="M24" s="1">
        <f t="shared" si="2"/>
        <v>50.67</v>
      </c>
      <c r="N24" s="1">
        <v>11</v>
      </c>
    </row>
    <row r="25" spans="1:14" ht="24.75" customHeight="1">
      <c r="A25" s="3">
        <v>23</v>
      </c>
      <c r="B25" s="12" t="s">
        <v>83</v>
      </c>
      <c r="C25" s="13">
        <v>1</v>
      </c>
      <c r="D25" s="11" t="s">
        <v>69</v>
      </c>
      <c r="E25" s="1">
        <v>200001003</v>
      </c>
      <c r="F25" s="9" t="s">
        <v>72</v>
      </c>
      <c r="G25" s="9">
        <v>52.8</v>
      </c>
      <c r="H25" s="9">
        <v>58.7</v>
      </c>
      <c r="I25" s="10">
        <v>55.75</v>
      </c>
      <c r="J25" s="1">
        <f aca="true" t="shared" si="3" ref="J25:J30">I25*0.6</f>
        <v>33.449999999999996</v>
      </c>
      <c r="K25" s="1">
        <v>54.82</v>
      </c>
      <c r="L25" s="1">
        <f aca="true" t="shared" si="4" ref="L25:L30">K25*0.4</f>
        <v>21.928</v>
      </c>
      <c r="M25" s="1">
        <f aca="true" t="shared" si="5" ref="M25:M30">J25+L25</f>
        <v>55.378</v>
      </c>
      <c r="N25" s="1">
        <v>1</v>
      </c>
    </row>
    <row r="26" spans="1:14" ht="24.75" customHeight="1">
      <c r="A26" s="3">
        <v>24</v>
      </c>
      <c r="B26" s="12" t="s">
        <v>83</v>
      </c>
      <c r="C26" s="13">
        <v>1</v>
      </c>
      <c r="D26" s="11" t="s">
        <v>68</v>
      </c>
      <c r="E26" s="1">
        <v>200001003</v>
      </c>
      <c r="F26" s="9" t="s">
        <v>71</v>
      </c>
      <c r="G26" s="9">
        <v>61</v>
      </c>
      <c r="H26" s="9">
        <v>51.6</v>
      </c>
      <c r="I26" s="10">
        <v>56.3</v>
      </c>
      <c r="J26" s="1">
        <f t="shared" si="3"/>
        <v>33.779999999999994</v>
      </c>
      <c r="K26" s="1">
        <v>50.8</v>
      </c>
      <c r="L26" s="1">
        <f t="shared" si="4"/>
        <v>20.32</v>
      </c>
      <c r="M26" s="1">
        <f t="shared" si="5"/>
        <v>54.099999999999994</v>
      </c>
      <c r="N26" s="1">
        <v>2</v>
      </c>
    </row>
    <row r="27" spans="1:14" ht="24.75" customHeight="1">
      <c r="A27" s="3">
        <v>25</v>
      </c>
      <c r="B27" s="12" t="s">
        <v>83</v>
      </c>
      <c r="C27" s="13">
        <v>1</v>
      </c>
      <c r="D27" s="11" t="s">
        <v>67</v>
      </c>
      <c r="E27" s="1">
        <v>200001003</v>
      </c>
      <c r="F27" s="9" t="s">
        <v>70</v>
      </c>
      <c r="G27" s="9">
        <v>52.1</v>
      </c>
      <c r="H27" s="9">
        <v>60.9</v>
      </c>
      <c r="I27" s="10">
        <v>56.5</v>
      </c>
      <c r="J27" s="1">
        <f t="shared" si="3"/>
        <v>33.9</v>
      </c>
      <c r="K27" s="1">
        <v>39.02</v>
      </c>
      <c r="L27" s="1">
        <f t="shared" si="4"/>
        <v>15.608000000000002</v>
      </c>
      <c r="M27" s="1">
        <f t="shared" si="5"/>
        <v>49.508</v>
      </c>
      <c r="N27" s="1">
        <v>3</v>
      </c>
    </row>
    <row r="28" spans="1:14" ht="24.75" customHeight="1">
      <c r="A28" s="3">
        <v>26</v>
      </c>
      <c r="B28" s="12" t="s">
        <v>83</v>
      </c>
      <c r="C28" s="13">
        <v>1</v>
      </c>
      <c r="D28" s="11" t="s">
        <v>73</v>
      </c>
      <c r="E28" s="1">
        <v>200001004</v>
      </c>
      <c r="F28" s="9" t="s">
        <v>76</v>
      </c>
      <c r="G28" s="9">
        <v>61.3</v>
      </c>
      <c r="H28" s="9">
        <v>56.8</v>
      </c>
      <c r="I28" s="10">
        <v>59.05</v>
      </c>
      <c r="J28" s="1">
        <f t="shared" si="3"/>
        <v>35.43</v>
      </c>
      <c r="K28" s="1">
        <v>89.58</v>
      </c>
      <c r="L28" s="1">
        <f t="shared" si="4"/>
        <v>35.832</v>
      </c>
      <c r="M28" s="1">
        <f t="shared" si="5"/>
        <v>71.262</v>
      </c>
      <c r="N28" s="1">
        <v>1</v>
      </c>
    </row>
    <row r="29" spans="1:14" ht="24.75" customHeight="1">
      <c r="A29" s="3">
        <v>27</v>
      </c>
      <c r="B29" s="12" t="s">
        <v>83</v>
      </c>
      <c r="C29" s="13">
        <v>1</v>
      </c>
      <c r="D29" s="11" t="s">
        <v>74</v>
      </c>
      <c r="E29" s="1">
        <v>200001004</v>
      </c>
      <c r="F29" s="9" t="s">
        <v>77</v>
      </c>
      <c r="G29" s="9">
        <v>59.6</v>
      </c>
      <c r="H29" s="9">
        <v>58.5</v>
      </c>
      <c r="I29" s="10">
        <v>59.05</v>
      </c>
      <c r="J29" s="1">
        <f t="shared" si="3"/>
        <v>35.43</v>
      </c>
      <c r="K29" s="1">
        <v>34.56</v>
      </c>
      <c r="L29" s="1">
        <f t="shared" si="4"/>
        <v>13.824000000000002</v>
      </c>
      <c r="M29" s="1">
        <f t="shared" si="5"/>
        <v>49.254000000000005</v>
      </c>
      <c r="N29" s="1">
        <v>2</v>
      </c>
    </row>
    <row r="30" spans="1:14" ht="24.75" customHeight="1">
      <c r="A30" s="3">
        <v>28</v>
      </c>
      <c r="B30" s="12" t="s">
        <v>83</v>
      </c>
      <c r="C30" s="13">
        <v>1</v>
      </c>
      <c r="D30" s="11" t="s">
        <v>75</v>
      </c>
      <c r="E30" s="1">
        <v>200001004</v>
      </c>
      <c r="F30" s="9" t="s">
        <v>78</v>
      </c>
      <c r="G30" s="9">
        <v>51</v>
      </c>
      <c r="H30" s="9">
        <v>65.4</v>
      </c>
      <c r="I30" s="10">
        <v>58.2</v>
      </c>
      <c r="J30" s="1">
        <f t="shared" si="3"/>
        <v>34.92</v>
      </c>
      <c r="K30" s="1">
        <v>26.2</v>
      </c>
      <c r="L30" s="1">
        <f t="shared" si="4"/>
        <v>10.48</v>
      </c>
      <c r="M30" s="1">
        <f t="shared" si="5"/>
        <v>45.400000000000006</v>
      </c>
      <c r="N30" s="1">
        <v>3</v>
      </c>
    </row>
  </sheetData>
  <sheetProtection objects="1" formatCells="0" formatColumns="0" formatRows="0"/>
  <mergeCells count="1">
    <mergeCell ref="A1:R1"/>
  </mergeCells>
  <printOptions horizontalCentered="1"/>
  <pageMargins left="0.23" right="0.355" top="0.344" bottom="0.511" header="0.355" footer="0.311"/>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ABC</cp:lastModifiedBy>
  <cp:lastPrinted>2020-08-22T05:26:56Z</cp:lastPrinted>
  <dcterms:created xsi:type="dcterms:W3CDTF">2017-03-27T09:25:29Z</dcterms:created>
  <dcterms:modified xsi:type="dcterms:W3CDTF">2020-08-24T09:28:14Z</dcterms:modified>
  <cp:category/>
  <cp:version/>
  <cp:contentType/>
  <cp:contentStatus/>
</cp:coreProperties>
</file>