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支教入编成绩汇总" sheetId="1" r:id="rId1"/>
  </sheets>
  <definedNames>
    <definedName name="_xlnm._FilterDatabase" localSheetId="0" hidden="1">'支教入编成绩汇总'!$A$1:$N$215</definedName>
  </definedNames>
  <calcPr fullCalcOnLoad="1"/>
</workbook>
</file>

<file path=xl/comments1.xml><?xml version="1.0" encoding="utf-8"?>
<comments xmlns="http://schemas.openxmlformats.org/spreadsheetml/2006/main">
  <authors>
    <author>PC</author>
  </authors>
  <commentList>
    <comment ref="I1" authorId="0">
      <text>
        <r>
          <rPr>
            <b/>
            <sz val="9"/>
            <rFont val="Tahoma"/>
            <family val="2"/>
          </rPr>
          <t xml:space="preserve">PC:
</t>
        </r>
        <r>
          <rPr>
            <b/>
            <sz val="9"/>
            <rFont val="宋体"/>
            <family val="0"/>
          </rPr>
          <t>参考云城区</t>
        </r>
        <r>
          <rPr>
            <b/>
            <sz val="9"/>
            <rFont val="Tahoma"/>
            <family val="2"/>
          </rPr>
          <t>2020</t>
        </r>
        <r>
          <rPr>
            <b/>
            <sz val="9"/>
            <rFont val="宋体"/>
            <family val="0"/>
          </rPr>
          <t>年面向本区公办学校支教教师公开招聘事业编制教师公告中考察得分计分办法：⑶云城区边远地区学校任教经历计分办法。</t>
        </r>
      </text>
    </comment>
    <comment ref="J1" authorId="0">
      <text>
        <r>
          <rPr>
            <b/>
            <sz val="9"/>
            <rFont val="Tahoma"/>
            <family val="2"/>
          </rPr>
          <t xml:space="preserve">PC:
</t>
        </r>
        <r>
          <rPr>
            <b/>
            <sz val="9"/>
            <rFont val="宋体"/>
            <family val="0"/>
          </rPr>
          <t>参考云城区</t>
        </r>
        <r>
          <rPr>
            <b/>
            <sz val="9"/>
            <rFont val="Tahoma"/>
            <family val="2"/>
          </rPr>
          <t>2020</t>
        </r>
        <r>
          <rPr>
            <b/>
            <sz val="9"/>
            <rFont val="宋体"/>
            <family val="0"/>
          </rPr>
          <t>年面向本区公办学校支教教师公开招聘事业编制教师公告中考察得分计分办法：⑶云城区边远地区学校任教经历计分办法。</t>
        </r>
      </text>
    </comment>
    <comment ref="L1" authorId="0">
      <text>
        <r>
          <rPr>
            <b/>
            <sz val="9"/>
            <rFont val="Tahoma"/>
            <family val="2"/>
          </rPr>
          <t xml:space="preserve">PC:
</t>
        </r>
        <r>
          <rPr>
            <b/>
            <sz val="9"/>
            <rFont val="宋体"/>
            <family val="0"/>
          </rPr>
          <t>正在攻读教育硕士学位且入学考试中两个学科的考试成绩均合格及以上的计</t>
        </r>
        <r>
          <rPr>
            <b/>
            <sz val="9"/>
            <rFont val="Tahoma"/>
            <family val="2"/>
          </rPr>
          <t>11</t>
        </r>
        <r>
          <rPr>
            <b/>
            <sz val="9"/>
            <rFont val="宋体"/>
            <family val="0"/>
          </rPr>
          <t>分，只有其中一个学科成绩合格的计</t>
        </r>
        <r>
          <rPr>
            <b/>
            <sz val="9"/>
            <rFont val="Tahoma"/>
            <family val="2"/>
          </rPr>
          <t>9.5</t>
        </r>
        <r>
          <rPr>
            <b/>
            <sz val="9"/>
            <rFont val="宋体"/>
            <family val="0"/>
          </rPr>
          <t>分；全日制本科毕业的计</t>
        </r>
        <r>
          <rPr>
            <b/>
            <sz val="9"/>
            <rFont val="Tahoma"/>
            <family val="2"/>
          </rPr>
          <t>8</t>
        </r>
        <r>
          <rPr>
            <b/>
            <sz val="9"/>
            <rFont val="宋体"/>
            <family val="0"/>
          </rPr>
          <t>分；全日制专科毕业且后续本科毕业的计</t>
        </r>
        <r>
          <rPr>
            <b/>
            <sz val="9"/>
            <rFont val="Tahoma"/>
            <family val="2"/>
          </rPr>
          <t>6</t>
        </r>
        <r>
          <rPr>
            <b/>
            <sz val="9"/>
            <rFont val="宋体"/>
            <family val="0"/>
          </rPr>
          <t>分。</t>
        </r>
      </text>
    </comment>
  </commentList>
</comments>
</file>

<file path=xl/sharedStrings.xml><?xml version="1.0" encoding="utf-8"?>
<sst xmlns="http://schemas.openxmlformats.org/spreadsheetml/2006/main" count="553" uniqueCount="294">
  <si>
    <t>姓名</t>
  </si>
  <si>
    <t>身份证号码</t>
  </si>
  <si>
    <t>准考证号</t>
  </si>
  <si>
    <t>职位代码</t>
  </si>
  <si>
    <t>笔试成绩</t>
  </si>
  <si>
    <t>笔试成绩*20%</t>
  </si>
  <si>
    <t>学校综合考核评定等次</t>
  </si>
  <si>
    <t>等次得分</t>
  </si>
  <si>
    <t>任教学校名称</t>
  </si>
  <si>
    <t>边远地区任教学校类别</t>
  </si>
  <si>
    <t>边远地区任教学校得分</t>
  </si>
  <si>
    <t>学历得分</t>
  </si>
  <si>
    <t>考察得分</t>
  </si>
  <si>
    <t>考察得分
排名</t>
  </si>
  <si>
    <t>抽签号</t>
  </si>
  <si>
    <t>面试成绩</t>
  </si>
  <si>
    <t>综合成绩</t>
  </si>
  <si>
    <t>综合名次</t>
  </si>
  <si>
    <t>是否入围体检</t>
  </si>
  <si>
    <t>备注</t>
  </si>
  <si>
    <t>黄焕欣</t>
  </si>
  <si>
    <t>4401****7127</t>
  </si>
  <si>
    <t>合格</t>
  </si>
  <si>
    <t>思劳镇冲坑小学</t>
  </si>
  <si>
    <t>六类</t>
  </si>
  <si>
    <t>是</t>
  </si>
  <si>
    <t>林美凤</t>
  </si>
  <si>
    <t>4453****1228</t>
  </si>
  <si>
    <t>优秀</t>
  </si>
  <si>
    <t>河口希望小学</t>
  </si>
  <si>
    <t>徐靖雅</t>
  </si>
  <si>
    <t>4412****1727</t>
  </si>
  <si>
    <t>良好</t>
  </si>
  <si>
    <t>思劳镇中心小学</t>
  </si>
  <si>
    <t>四类</t>
  </si>
  <si>
    <t>郑芳露</t>
  </si>
  <si>
    <t>4205****3428</t>
  </si>
  <si>
    <t>云浮市恒大学校</t>
  </si>
  <si>
    <t>廖月容</t>
  </si>
  <si>
    <t>4453****152X</t>
  </si>
  <si>
    <t>南盛镇大窝小学</t>
  </si>
  <si>
    <t>朱紫怡</t>
  </si>
  <si>
    <t>4453****3429</t>
  </si>
  <si>
    <t>云城迳口小学</t>
  </si>
  <si>
    <t>罗林芳</t>
  </si>
  <si>
    <t>4453****3126</t>
  </si>
  <si>
    <t>萧楚君</t>
  </si>
  <si>
    <t>4453****0022</t>
  </si>
  <si>
    <t>云浮市田家炳学校</t>
  </si>
  <si>
    <t>陈婉然</t>
  </si>
  <si>
    <t>4453****2723</t>
  </si>
  <si>
    <t>河口红光小学</t>
  </si>
  <si>
    <t>廖晓莹</t>
  </si>
  <si>
    <t>4453****002X</t>
  </si>
  <si>
    <t>云浮市邓发小学岔路校区</t>
  </si>
  <si>
    <t>丘冬瑜</t>
  </si>
  <si>
    <t>4452****2742</t>
  </si>
  <si>
    <t>梁锦玉</t>
  </si>
  <si>
    <t>4453****3725</t>
  </si>
  <si>
    <t>安塘中学</t>
  </si>
  <si>
    <t>三类</t>
  </si>
  <si>
    <t>陈婉妮</t>
  </si>
  <si>
    <t>4453****2729</t>
  </si>
  <si>
    <t>安塘都涝小学</t>
  </si>
  <si>
    <t>郭伟萍</t>
  </si>
  <si>
    <t>4453****0047</t>
  </si>
  <si>
    <t>云硫小学</t>
  </si>
  <si>
    <t>范桂群</t>
  </si>
  <si>
    <t>4453****274X</t>
  </si>
  <si>
    <t>莫卓玲</t>
  </si>
  <si>
    <t>4453****3124</t>
  </si>
  <si>
    <t>林嘉明</t>
  </si>
  <si>
    <t>4453****2537</t>
  </si>
  <si>
    <t>黄湘榆</t>
  </si>
  <si>
    <t>4453****0020</t>
  </si>
  <si>
    <t>安塘赤村小学</t>
  </si>
  <si>
    <t>一类</t>
  </si>
  <si>
    <t>徐晓敏</t>
  </si>
  <si>
    <t>安塘中心小学</t>
  </si>
  <si>
    <t>陈秋连</t>
  </si>
  <si>
    <t>4453****2447</t>
  </si>
  <si>
    <t>云浮市第二小学</t>
  </si>
  <si>
    <t>林思敏</t>
  </si>
  <si>
    <t>4453****5726</t>
  </si>
  <si>
    <t>吴建芬</t>
  </si>
  <si>
    <t>4453****3148</t>
  </si>
  <si>
    <t>云浮市第一小学</t>
  </si>
  <si>
    <t>陈宝群</t>
  </si>
  <si>
    <t>4453****290X</t>
  </si>
  <si>
    <t>思劳镇古律小学</t>
  </si>
  <si>
    <t>九类</t>
  </si>
  <si>
    <t>廖伙谏</t>
  </si>
  <si>
    <t>4453****1544</t>
  </si>
  <si>
    <t>南盛中学</t>
  </si>
  <si>
    <t>冯满冰</t>
  </si>
  <si>
    <t>4453****0929</t>
  </si>
  <si>
    <t>腰古古田小学</t>
  </si>
  <si>
    <t>彭红梅</t>
  </si>
  <si>
    <t>4453****1167</t>
  </si>
  <si>
    <t>邓发小学校本部</t>
  </si>
  <si>
    <t>叶晓君</t>
  </si>
  <si>
    <t>4453****212X</t>
  </si>
  <si>
    <t>安塘布贯小学</t>
  </si>
  <si>
    <t>洪贤娣</t>
  </si>
  <si>
    <t>4453****0943</t>
  </si>
  <si>
    <t>思劳梁桂华纪念中学</t>
  </si>
  <si>
    <t>陈海潮</t>
  </si>
  <si>
    <t>4453****4066</t>
  </si>
  <si>
    <t>麦秋菊</t>
  </si>
  <si>
    <t>4453****0969</t>
  </si>
  <si>
    <t>高峰洞殿小学</t>
  </si>
  <si>
    <t>彭梅</t>
  </si>
  <si>
    <t>4453****2424</t>
  </si>
  <si>
    <t>云浮市第六小学</t>
  </si>
  <si>
    <t>梁锦婵</t>
  </si>
  <si>
    <t>4409****214X</t>
  </si>
  <si>
    <t>黄锦辉</t>
  </si>
  <si>
    <t>4453****1215</t>
  </si>
  <si>
    <t>曾鹏洁</t>
  </si>
  <si>
    <t>4453****1526</t>
  </si>
  <si>
    <t>何嘉华</t>
  </si>
  <si>
    <t>4453****0629</t>
  </si>
  <si>
    <t>云浮市第八小学</t>
  </si>
  <si>
    <t>黎健怡</t>
  </si>
  <si>
    <t>4453****1824</t>
  </si>
  <si>
    <t>成思欣</t>
  </si>
  <si>
    <t>4453****244X</t>
  </si>
  <si>
    <t>南盛镇铁场小学</t>
  </si>
  <si>
    <t>八类</t>
  </si>
  <si>
    <t>陈辉红</t>
  </si>
  <si>
    <t>4453****0867</t>
  </si>
  <si>
    <t>安塘珍竹小学</t>
  </si>
  <si>
    <t>陈子婉</t>
  </si>
  <si>
    <t>4453****0024</t>
  </si>
  <si>
    <t>冯强小学</t>
  </si>
  <si>
    <t>符之柏</t>
  </si>
  <si>
    <t>4453****0636</t>
  </si>
  <si>
    <t>苏广新</t>
  </si>
  <si>
    <t>4453****1217</t>
  </si>
  <si>
    <t>云浮市第七小学</t>
  </si>
  <si>
    <t>徐欣杰</t>
  </si>
  <si>
    <t>4453****2410</t>
  </si>
  <si>
    <t>毛敏静</t>
  </si>
  <si>
    <t>4453****2141</t>
  </si>
  <si>
    <t>李桂兰</t>
  </si>
  <si>
    <t>4453****1540</t>
  </si>
  <si>
    <t>云浮市第一中学</t>
  </si>
  <si>
    <t>陈月连</t>
  </si>
  <si>
    <t>4453****1520</t>
  </si>
  <si>
    <t>云浮市第三中学</t>
  </si>
  <si>
    <t>李伟霞</t>
  </si>
  <si>
    <t>4453****2722</t>
  </si>
  <si>
    <t>陈雅静</t>
  </si>
  <si>
    <t>4453****0329</t>
  </si>
  <si>
    <t>吕媛英</t>
  </si>
  <si>
    <t>陈艳梅</t>
  </si>
  <si>
    <t>4453****2128</t>
  </si>
  <si>
    <t>安塘红营小学</t>
  </si>
  <si>
    <t>笔试成绩高</t>
  </si>
  <si>
    <t>唐炜然</t>
  </si>
  <si>
    <t>4453****4941</t>
  </si>
  <si>
    <t>笔试成绩低</t>
  </si>
  <si>
    <t>陈雯静</t>
  </si>
  <si>
    <t>4453****0622</t>
  </si>
  <si>
    <t>伍婉雯</t>
  </si>
  <si>
    <t>4453****2121</t>
  </si>
  <si>
    <t>河口中学</t>
  </si>
  <si>
    <t>邱泽锋</t>
  </si>
  <si>
    <t>4453****273X</t>
  </si>
  <si>
    <t>前锋镇中心小学</t>
  </si>
  <si>
    <t>陈静</t>
  </si>
  <si>
    <t>4453****0040</t>
  </si>
  <si>
    <t>云中附小</t>
  </si>
  <si>
    <t>吴欣霞</t>
  </si>
  <si>
    <t>4453****6083</t>
  </si>
  <si>
    <t>梁芷瑜</t>
  </si>
  <si>
    <t>4453****1280</t>
  </si>
  <si>
    <t>唐树华</t>
  </si>
  <si>
    <t>4453****0944</t>
  </si>
  <si>
    <t>成晓妍</t>
  </si>
  <si>
    <t>前锋镇罗坪小学</t>
  </si>
  <si>
    <t>刘诗韵</t>
  </si>
  <si>
    <t>4453****1224</t>
  </si>
  <si>
    <t>南盛镇中心小学</t>
  </si>
  <si>
    <t>练月媚</t>
  </si>
  <si>
    <t>4453****1022</t>
  </si>
  <si>
    <t>吕小云</t>
  </si>
  <si>
    <t>4409****3749</t>
  </si>
  <si>
    <t>云浮市第二中学</t>
  </si>
  <si>
    <t>甘能青</t>
  </si>
  <si>
    <t>4409****0042</t>
  </si>
  <si>
    <t>赵浩田</t>
  </si>
  <si>
    <t>3706****3213</t>
  </si>
  <si>
    <t>河口布务小学</t>
  </si>
  <si>
    <t>王晓婷</t>
  </si>
  <si>
    <t>4417****5424</t>
  </si>
  <si>
    <t>黄意龙</t>
  </si>
  <si>
    <t>4414****1433</t>
  </si>
  <si>
    <t>陈炜兴</t>
  </si>
  <si>
    <t>4453****5113</t>
  </si>
  <si>
    <t>何灿容</t>
  </si>
  <si>
    <t>4453****1225</t>
  </si>
  <si>
    <t>彭思敏</t>
  </si>
  <si>
    <t>4453****4523</t>
  </si>
  <si>
    <t>黄小清</t>
  </si>
  <si>
    <t>4453****6665</t>
  </si>
  <si>
    <t>林筱盼</t>
  </si>
  <si>
    <t>4452****0045</t>
  </si>
  <si>
    <t>雷嘉莹</t>
  </si>
  <si>
    <t>陆健玲</t>
  </si>
  <si>
    <t>4412****0361</t>
  </si>
  <si>
    <t>谭敏仪</t>
  </si>
  <si>
    <t>4453****7826</t>
  </si>
  <si>
    <t>李子颖</t>
  </si>
  <si>
    <t>4453****3343</t>
  </si>
  <si>
    <t>腰古镇水东小学</t>
  </si>
  <si>
    <t>五类</t>
  </si>
  <si>
    <t>张美玲</t>
  </si>
  <si>
    <t>4453****1242</t>
  </si>
  <si>
    <t>凌碧芳</t>
  </si>
  <si>
    <t>4414****1145</t>
  </si>
  <si>
    <t>张莹</t>
  </si>
  <si>
    <t>4453****0927</t>
  </si>
  <si>
    <t>朱梅芝</t>
  </si>
  <si>
    <t>4453****1729</t>
  </si>
  <si>
    <t>江宝雯</t>
  </si>
  <si>
    <t>4453****0049</t>
  </si>
  <si>
    <t>江慧</t>
  </si>
  <si>
    <t>4453****0043</t>
  </si>
  <si>
    <t>河口马岗小学</t>
  </si>
  <si>
    <t>梁林莉</t>
  </si>
  <si>
    <t>4453****6327</t>
  </si>
  <si>
    <t>陈思华</t>
  </si>
  <si>
    <t>4453****6629</t>
  </si>
  <si>
    <t>严翠娴</t>
  </si>
  <si>
    <t>4453****1527</t>
  </si>
  <si>
    <t>吴梓雯</t>
  </si>
  <si>
    <t>4412****0063</t>
  </si>
  <si>
    <t>黄月容</t>
  </si>
  <si>
    <t>4453****2123</t>
  </si>
  <si>
    <t>云浮市第五小学</t>
  </si>
  <si>
    <t>谢敏婷</t>
  </si>
  <si>
    <t>4453****4386</t>
  </si>
  <si>
    <t>叶建萍</t>
  </si>
  <si>
    <t>4453****214X</t>
  </si>
  <si>
    <t>孙惠文</t>
  </si>
  <si>
    <t>4453****6387</t>
  </si>
  <si>
    <t>赖鸿燕</t>
  </si>
  <si>
    <t>4453****0624</t>
  </si>
  <si>
    <t>温明辉</t>
  </si>
  <si>
    <t>4453****2417</t>
  </si>
  <si>
    <t>腰古镇中心小学</t>
  </si>
  <si>
    <t>练荧杰</t>
  </si>
  <si>
    <t>4453****0924</t>
  </si>
  <si>
    <t>云浮市第四小学</t>
  </si>
  <si>
    <t>邱小园</t>
  </si>
  <si>
    <t>4453****4984</t>
  </si>
  <si>
    <t>刘日菲</t>
  </si>
  <si>
    <t>4453****2126</t>
  </si>
  <si>
    <t>陈燕琴</t>
  </si>
  <si>
    <t>4412****0624</t>
  </si>
  <si>
    <t>云浮市第三小学</t>
  </si>
  <si>
    <t>何晓华</t>
  </si>
  <si>
    <t>4453****0926</t>
  </si>
  <si>
    <t>罗林萍</t>
  </si>
  <si>
    <t>4453****2420</t>
  </si>
  <si>
    <t>伦凯岚</t>
  </si>
  <si>
    <t>4453****0322</t>
  </si>
  <si>
    <t>郑梓炜</t>
  </si>
  <si>
    <t>4453****0620</t>
  </si>
  <si>
    <t>李家慧</t>
  </si>
  <si>
    <t>4453****3024</t>
  </si>
  <si>
    <t>叶子君</t>
  </si>
  <si>
    <t>4453****0625</t>
  </si>
  <si>
    <t>曾月英</t>
  </si>
  <si>
    <t>4453****0366</t>
  </si>
  <si>
    <t>曾锦贤</t>
  </si>
  <si>
    <t>4453****0350</t>
  </si>
  <si>
    <t>思劳镇降坑小学</t>
  </si>
  <si>
    <t>十类</t>
  </si>
  <si>
    <t>张炳文</t>
  </si>
  <si>
    <t>4412****0914</t>
  </si>
  <si>
    <t>林钊健</t>
  </si>
  <si>
    <t>4453****0016</t>
  </si>
  <si>
    <t>毛钧宇</t>
  </si>
  <si>
    <t>4453****0610</t>
  </si>
  <si>
    <t>叶小青</t>
  </si>
  <si>
    <t>4453****632X</t>
  </si>
  <si>
    <t>莫家浩</t>
  </si>
  <si>
    <t>4453****5211</t>
  </si>
  <si>
    <t>李华德</t>
  </si>
  <si>
    <t>4453****2876</t>
  </si>
  <si>
    <t>梁春江</t>
  </si>
  <si>
    <t>4409****173X</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</si>
</sst>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_ "/>
  </numFmts>
  <fonts count="50">
    <font>
      <sz val="11"/>
      <name val="Calibri"/>
      <family val="2"/>
    </font>
    <font>
      <sz val="11"/>
      <name val="宋体"/>
      <family val="0"/>
    </font>
    <font>
      <sz val="12"/>
      <name val="宋体"/>
      <family val="0"/>
    </font>
    <font>
      <b/>
      <sz val="12"/>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name val="Arial"/>
      <family val="2"/>
    </font>
    <font>
      <sz val="9"/>
      <name val="宋体"/>
      <family val="0"/>
    </font>
    <font>
      <b/>
      <sz val="9"/>
      <name val="Tahoma"/>
      <family val="2"/>
    </font>
    <font>
      <b/>
      <sz val="9"/>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2"/>
      <name val="Calibri"/>
      <family val="0"/>
    </font>
    <font>
      <b/>
      <sz val="8"/>
      <name val="Calibri"/>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92D05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7"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27" fillId="0" borderId="0" applyFont="0" applyFill="0" applyBorder="0" applyAlignment="0" applyProtection="0"/>
    <xf numFmtId="41" fontId="27"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27"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27" fillId="0" borderId="0" applyFont="0" applyFill="0" applyBorder="0" applyAlignment="0" applyProtection="0"/>
    <xf numFmtId="0" fontId="33" fillId="0" borderId="0" applyNumberFormat="0" applyFill="0" applyBorder="0" applyAlignment="0" applyProtection="0"/>
    <xf numFmtId="0" fontId="27"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2" fillId="0" borderId="0">
      <alignment vertical="center"/>
      <protection/>
    </xf>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2" fillId="0" borderId="0">
      <alignment/>
      <protection locked="0"/>
    </xf>
    <xf numFmtId="0" fontId="47" fillId="0" borderId="0">
      <alignment/>
      <protection locked="0"/>
    </xf>
    <xf numFmtId="0" fontId="23" fillId="0" borderId="0">
      <alignment vertical="center"/>
      <protection/>
    </xf>
    <xf numFmtId="0" fontId="24" fillId="0" borderId="0">
      <alignment vertical="center"/>
      <protection/>
    </xf>
  </cellStyleXfs>
  <cellXfs count="133">
    <xf numFmtId="0" fontId="0" fillId="0" borderId="0" xfId="0" applyAlignment="1">
      <alignment vertical="center"/>
    </xf>
    <xf numFmtId="0" fontId="2" fillId="0" borderId="0" xfId="0" applyFont="1" applyFill="1" applyAlignment="1">
      <alignment horizontal="center" vertical="center"/>
    </xf>
    <xf numFmtId="0" fontId="0" fillId="33" borderId="0" xfId="0" applyFont="1" applyFill="1" applyAlignment="1">
      <alignment horizontal="center" vertical="center"/>
    </xf>
    <xf numFmtId="0" fontId="48" fillId="33" borderId="0" xfId="0" applyFont="1" applyFill="1" applyAlignment="1" applyProtection="1">
      <alignment horizontal="center" vertical="center"/>
      <protection locked="0"/>
    </xf>
    <xf numFmtId="0" fontId="2" fillId="33" borderId="0" xfId="0" applyFont="1" applyFill="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48" fillId="0" borderId="0" xfId="0" applyFont="1" applyFill="1" applyAlignment="1" applyProtection="1">
      <alignment horizontal="center" vertical="center"/>
      <protection locked="0"/>
    </xf>
    <xf numFmtId="0" fontId="2" fillId="0" borderId="0" xfId="0" applyNumberFormat="1" applyFont="1" applyFill="1" applyBorder="1" applyAlignment="1" applyProtection="1">
      <alignment horizontal="center" vertical="center"/>
      <protection locked="0"/>
    </xf>
    <xf numFmtId="0" fontId="2" fillId="0" borderId="0" xfId="0" applyNumberFormat="1" applyFont="1" applyFill="1" applyBorder="1" applyAlignment="1" applyProtection="1">
      <alignment horizontal="center" vertical="center"/>
      <protection locked="0"/>
    </xf>
    <xf numFmtId="0" fontId="1" fillId="33" borderId="0" xfId="0" applyFont="1" applyFill="1" applyAlignment="1">
      <alignment horizontal="center" vertical="center"/>
    </xf>
    <xf numFmtId="0" fontId="1" fillId="0" borderId="0" xfId="0" applyFont="1" applyFill="1" applyAlignment="1">
      <alignment horizontal="center" vertical="center"/>
    </xf>
    <xf numFmtId="0" fontId="2" fillId="33" borderId="0" xfId="0" applyNumberFormat="1" applyFont="1" applyFill="1" applyBorder="1" applyAlignment="1" applyProtection="1">
      <alignment horizontal="center" vertical="center"/>
      <protection locked="0"/>
    </xf>
    <xf numFmtId="0" fontId="0"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locked="0"/>
    </xf>
    <xf numFmtId="0" fontId="2" fillId="0" borderId="0" xfId="0" applyFont="1" applyFill="1" applyAlignment="1" applyProtection="1">
      <alignment horizontal="center" vertical="center" shrinkToFit="1"/>
      <protection locked="0"/>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1" fillId="33" borderId="9" xfId="0" applyFont="1" applyFill="1" applyBorder="1" applyAlignment="1" applyProtection="1">
      <alignment horizontal="center" vertical="center" wrapText="1"/>
      <protection locked="0"/>
    </xf>
    <xf numFmtId="49" fontId="1" fillId="33" borderId="9" xfId="0" applyNumberFormat="1" applyFont="1" applyFill="1" applyBorder="1" applyAlignment="1" applyProtection="1">
      <alignment horizontal="center" vertical="center" wrapText="1"/>
      <protection locked="0"/>
    </xf>
    <xf numFmtId="0" fontId="1" fillId="33" borderId="9" xfId="0" applyNumberFormat="1" applyFont="1" applyFill="1" applyBorder="1" applyAlignment="1" applyProtection="1">
      <alignment horizontal="center" vertical="center" wrapText="1"/>
      <protection locked="0"/>
    </xf>
    <xf numFmtId="0" fontId="1" fillId="33" borderId="9" xfId="0" applyNumberFormat="1" applyFont="1" applyFill="1" applyBorder="1" applyAlignment="1" applyProtection="1">
      <alignment horizontal="center" vertical="center" wrapText="1" shrinkToFit="1"/>
      <protection locked="0"/>
    </xf>
    <xf numFmtId="176" fontId="1" fillId="33" borderId="9" xfId="0" applyNumberFormat="1" applyFont="1" applyFill="1" applyBorder="1" applyAlignment="1" applyProtection="1">
      <alignment horizontal="center" vertical="center" wrapText="1"/>
      <protection locked="0"/>
    </xf>
    <xf numFmtId="177" fontId="1" fillId="33" borderId="9" xfId="0" applyNumberFormat="1" applyFont="1" applyFill="1" applyBorder="1" applyAlignment="1">
      <alignment horizontal="center" vertical="center" wrapText="1"/>
    </xf>
    <xf numFmtId="0" fontId="1" fillId="33" borderId="9" xfId="0" applyFont="1" applyFill="1" applyBorder="1" applyAlignment="1" applyProtection="1">
      <alignment horizontal="center" vertical="center" wrapText="1"/>
      <protection/>
    </xf>
    <xf numFmtId="0" fontId="1" fillId="33" borderId="9" xfId="67" applyFont="1" applyFill="1" applyBorder="1" applyAlignment="1" applyProtection="1">
      <alignment horizontal="center" vertical="center" wrapText="1"/>
      <protection locked="0"/>
    </xf>
    <xf numFmtId="49" fontId="1" fillId="33" borderId="9" xfId="66" applyNumberFormat="1" applyFont="1" applyFill="1" applyBorder="1" applyAlignment="1" applyProtection="1">
      <alignment horizontal="center" vertical="center" wrapText="1" shrinkToFit="1"/>
      <protection locked="0"/>
    </xf>
    <xf numFmtId="0" fontId="1" fillId="33" borderId="9" xfId="0" applyNumberFormat="1" applyFont="1" applyFill="1" applyBorder="1" applyAlignment="1">
      <alignment horizontal="center" vertical="center" wrapText="1"/>
    </xf>
    <xf numFmtId="49" fontId="1" fillId="33" borderId="9" xfId="0" applyNumberFormat="1" applyFont="1" applyFill="1" applyBorder="1" applyAlignment="1" applyProtection="1">
      <alignment horizontal="center" vertical="center" wrapText="1" shrinkToFit="1"/>
      <protection locked="0"/>
    </xf>
    <xf numFmtId="0" fontId="1" fillId="33" borderId="9" xfId="0" applyFont="1" applyFill="1" applyBorder="1" applyAlignment="1">
      <alignment horizontal="center" vertical="center" wrapText="1"/>
    </xf>
    <xf numFmtId="0" fontId="1" fillId="0" borderId="9" xfId="0" applyFont="1" applyFill="1" applyBorder="1" applyAlignment="1" applyProtection="1">
      <alignment horizontal="center" vertical="center" wrapText="1" shrinkToFit="1"/>
      <protection locked="0"/>
    </xf>
    <xf numFmtId="49" fontId="1" fillId="0" borderId="9" xfId="0" applyNumberFormat="1" applyFont="1" applyFill="1" applyBorder="1" applyAlignment="1" applyProtection="1">
      <alignment horizontal="center" vertical="center" wrapText="1" shrinkToFit="1"/>
      <protection locked="0"/>
    </xf>
    <xf numFmtId="0" fontId="1" fillId="0" borderId="9" xfId="0" applyNumberFormat="1" applyFont="1" applyFill="1" applyBorder="1" applyAlignment="1" applyProtection="1">
      <alignment horizontal="center" vertical="center" wrapText="1"/>
      <protection locked="0"/>
    </xf>
    <xf numFmtId="0" fontId="1" fillId="0" borderId="9" xfId="0" applyNumberFormat="1" applyFont="1" applyFill="1" applyBorder="1" applyAlignment="1" applyProtection="1">
      <alignment horizontal="center" vertical="center" wrapText="1" shrinkToFit="1"/>
      <protection locked="0"/>
    </xf>
    <xf numFmtId="176" fontId="1" fillId="0" borderId="9" xfId="0" applyNumberFormat="1" applyFont="1" applyFill="1" applyBorder="1" applyAlignment="1" applyProtection="1">
      <alignment horizontal="center" vertical="center" wrapText="1"/>
      <protection locked="0"/>
    </xf>
    <xf numFmtId="177" fontId="1" fillId="0" borderId="9" xfId="0" applyNumberFormat="1" applyFont="1" applyFill="1" applyBorder="1" applyAlignment="1">
      <alignment horizontal="center" vertical="center" wrapText="1"/>
    </xf>
    <xf numFmtId="0" fontId="1" fillId="0" borderId="9" xfId="0" applyFont="1" applyFill="1" applyBorder="1" applyAlignment="1" applyProtection="1">
      <alignment horizontal="center" vertical="center" wrapText="1"/>
      <protection/>
    </xf>
    <xf numFmtId="49" fontId="1" fillId="0" borderId="9" xfId="0" applyNumberFormat="1"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0" fontId="1" fillId="0" borderId="9" xfId="64" applyFont="1" applyFill="1" applyBorder="1" applyAlignment="1" applyProtection="1">
      <alignment horizontal="center" vertical="center" wrapText="1"/>
      <protection locked="0"/>
    </xf>
    <xf numFmtId="49" fontId="1" fillId="0" borderId="9" xfId="64" applyNumberFormat="1" applyFont="1" applyFill="1" applyBorder="1" applyAlignment="1" applyProtection="1">
      <alignment horizontal="center" vertical="center" wrapText="1"/>
      <protection locked="0"/>
    </xf>
    <xf numFmtId="0" fontId="1" fillId="0" borderId="9" xfId="64" applyNumberFormat="1" applyFont="1" applyFill="1" applyBorder="1" applyAlignment="1" applyProtection="1">
      <alignment horizontal="center" vertical="center" wrapText="1"/>
      <protection locked="0"/>
    </xf>
    <xf numFmtId="176" fontId="1" fillId="0" borderId="9" xfId="64" applyNumberFormat="1" applyFont="1" applyFill="1" applyBorder="1" applyAlignment="1" applyProtection="1">
      <alignment horizontal="center" vertical="center" wrapText="1"/>
      <protection locked="0"/>
    </xf>
    <xf numFmtId="0" fontId="1" fillId="0" borderId="9" xfId="64" applyFont="1" applyFill="1" applyBorder="1" applyAlignment="1" applyProtection="1">
      <alignment horizontal="center" vertical="center" wrapText="1"/>
      <protection/>
    </xf>
    <xf numFmtId="0" fontId="1" fillId="0" borderId="9" xfId="65" applyFont="1" applyFill="1" applyBorder="1" applyAlignment="1" applyProtection="1">
      <alignment horizontal="center" vertical="center" wrapText="1"/>
      <protection locked="0"/>
    </xf>
    <xf numFmtId="49" fontId="1" fillId="0" borderId="9" xfId="65" applyNumberFormat="1" applyFont="1" applyFill="1" applyBorder="1" applyAlignment="1" applyProtection="1">
      <alignment horizontal="center" vertical="center" wrapText="1"/>
      <protection locked="0"/>
    </xf>
    <xf numFmtId="0" fontId="1" fillId="0" borderId="9" xfId="65" applyNumberFormat="1" applyFont="1" applyFill="1" applyBorder="1" applyAlignment="1" applyProtection="1">
      <alignment horizontal="center" vertical="center" wrapText="1"/>
      <protection locked="0"/>
    </xf>
    <xf numFmtId="176" fontId="1" fillId="0" borderId="9" xfId="65" applyNumberFormat="1" applyFont="1" applyFill="1" applyBorder="1" applyAlignment="1" applyProtection="1">
      <alignment horizontal="center" vertical="center" wrapText="1"/>
      <protection locked="0"/>
    </xf>
    <xf numFmtId="0" fontId="1" fillId="0" borderId="9" xfId="65" applyFont="1" applyFill="1" applyBorder="1" applyAlignment="1" applyProtection="1">
      <alignment horizontal="center" vertical="center" wrapText="1"/>
      <protection/>
    </xf>
    <xf numFmtId="0" fontId="1" fillId="0" borderId="9" xfId="0" applyFont="1" applyFill="1" applyBorder="1" applyAlignment="1">
      <alignment horizontal="center" vertical="center" wrapText="1"/>
    </xf>
    <xf numFmtId="176" fontId="1" fillId="0" borderId="9" xfId="0" applyNumberFormat="1" applyFont="1" applyFill="1" applyBorder="1" applyAlignment="1" applyProtection="1">
      <alignment horizontal="center" vertical="center" wrapText="1" shrinkToFit="1"/>
      <protection locked="0"/>
    </xf>
    <xf numFmtId="0" fontId="1" fillId="0" borderId="9" xfId="0" applyFont="1" applyFill="1" applyBorder="1" applyAlignment="1" applyProtection="1">
      <alignment horizontal="center" vertical="center" wrapText="1" shrinkToFit="1"/>
      <protection/>
    </xf>
    <xf numFmtId="0" fontId="1" fillId="0" borderId="9" xfId="67" applyFont="1" applyFill="1" applyBorder="1" applyAlignment="1" applyProtection="1">
      <alignment horizontal="center" vertical="center" wrapText="1"/>
      <protection locked="0"/>
    </xf>
    <xf numFmtId="49" fontId="1" fillId="0" borderId="9" xfId="66" applyNumberFormat="1" applyFont="1" applyFill="1" applyBorder="1" applyAlignment="1" applyProtection="1">
      <alignment horizontal="center" vertical="center" wrapText="1" shrinkToFit="1"/>
      <protection locked="0"/>
    </xf>
    <xf numFmtId="0" fontId="1" fillId="0" borderId="9" xfId="0" applyNumberFormat="1" applyFont="1" applyFill="1" applyBorder="1" applyAlignment="1">
      <alignment horizontal="center" vertical="center" wrapText="1"/>
    </xf>
    <xf numFmtId="0" fontId="1" fillId="0" borderId="9" xfId="59" applyFont="1" applyFill="1" applyBorder="1" applyAlignment="1" applyProtection="1">
      <alignment horizontal="center" vertical="center" wrapText="1"/>
      <protection locked="0"/>
    </xf>
    <xf numFmtId="0" fontId="3" fillId="0" borderId="9" xfId="0" applyFont="1" applyFill="1" applyBorder="1" applyAlignment="1">
      <alignment horizontal="center" vertical="center" shrinkToFit="1"/>
    </xf>
    <xf numFmtId="0" fontId="3" fillId="0" borderId="9" xfId="0" applyFont="1" applyFill="1" applyBorder="1" applyAlignment="1" applyProtection="1">
      <alignment horizontal="center" vertical="center"/>
      <protection locked="0"/>
    </xf>
    <xf numFmtId="0" fontId="1" fillId="33" borderId="9" xfId="0" applyFont="1" applyFill="1" applyBorder="1" applyAlignment="1" applyProtection="1">
      <alignment horizontal="center" vertical="center" shrinkToFit="1"/>
      <protection locked="0"/>
    </xf>
    <xf numFmtId="176" fontId="1" fillId="33" borderId="9" xfId="0" applyNumberFormat="1" applyFont="1" applyFill="1" applyBorder="1" applyAlignment="1" applyProtection="1">
      <alignment horizontal="center" vertical="center" wrapText="1"/>
      <protection/>
    </xf>
    <xf numFmtId="178" fontId="1" fillId="33" borderId="9" xfId="0" applyNumberFormat="1" applyFont="1" applyFill="1" applyBorder="1" applyAlignment="1" applyProtection="1">
      <alignment horizontal="center" vertical="center" wrapText="1"/>
      <protection/>
    </xf>
    <xf numFmtId="178" fontId="0" fillId="33" borderId="9" xfId="0" applyNumberFormat="1" applyFont="1" applyFill="1" applyBorder="1" applyAlignment="1">
      <alignment horizontal="center" vertical="center"/>
    </xf>
    <xf numFmtId="176" fontId="0" fillId="33" borderId="9" xfId="0" applyNumberFormat="1" applyFont="1" applyFill="1" applyBorder="1" applyAlignment="1">
      <alignment horizontal="center" vertical="center"/>
    </xf>
    <xf numFmtId="178" fontId="48" fillId="33" borderId="9" xfId="0" applyNumberFormat="1" applyFont="1" applyFill="1" applyBorder="1" applyAlignment="1" applyProtection="1">
      <alignment horizontal="center" vertical="center"/>
      <protection locked="0"/>
    </xf>
    <xf numFmtId="176" fontId="0" fillId="33" borderId="9" xfId="0" applyNumberFormat="1" applyFont="1" applyFill="1" applyBorder="1" applyAlignment="1">
      <alignment horizontal="center" vertical="center"/>
    </xf>
    <xf numFmtId="178" fontId="2" fillId="33" borderId="9" xfId="0" applyNumberFormat="1" applyFont="1" applyFill="1" applyBorder="1" applyAlignment="1" applyProtection="1">
      <alignment horizontal="center" vertical="center"/>
      <protection locked="0"/>
    </xf>
    <xf numFmtId="0" fontId="1" fillId="33" borderId="9" xfId="0" applyNumberFormat="1" applyFont="1" applyFill="1" applyBorder="1" applyAlignment="1" applyProtection="1">
      <alignment horizontal="center" vertical="center" shrinkToFit="1"/>
      <protection locked="0"/>
    </xf>
    <xf numFmtId="176" fontId="1" fillId="33" borderId="9" xfId="0" applyNumberFormat="1" applyFont="1" applyFill="1" applyBorder="1" applyAlignment="1">
      <alignment horizontal="center" vertical="center" wrapText="1"/>
    </xf>
    <xf numFmtId="176" fontId="48" fillId="33" borderId="9" xfId="0" applyNumberFormat="1" applyFont="1" applyFill="1" applyBorder="1" applyAlignment="1" applyProtection="1">
      <alignment horizontal="center" vertical="center"/>
      <protection locked="0"/>
    </xf>
    <xf numFmtId="176" fontId="2" fillId="33" borderId="9" xfId="0" applyNumberFormat="1"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shrinkToFit="1"/>
      <protection locked="0"/>
    </xf>
    <xf numFmtId="176" fontId="1" fillId="0" borderId="9" xfId="0" applyNumberFormat="1" applyFont="1" applyFill="1" applyBorder="1" applyAlignment="1" applyProtection="1">
      <alignment horizontal="center" vertical="center" wrapText="1"/>
      <protection/>
    </xf>
    <xf numFmtId="178" fontId="1" fillId="0" borderId="9" xfId="0" applyNumberFormat="1" applyFont="1" applyFill="1" applyBorder="1" applyAlignment="1" applyProtection="1">
      <alignment horizontal="center" vertical="center" wrapText="1"/>
      <protection/>
    </xf>
    <xf numFmtId="178" fontId="48" fillId="0" borderId="9" xfId="0" applyNumberFormat="1" applyFont="1" applyFill="1" applyBorder="1" applyAlignment="1" applyProtection="1">
      <alignment horizontal="center" vertical="center"/>
      <protection locked="0"/>
    </xf>
    <xf numFmtId="176" fontId="48" fillId="0" borderId="9" xfId="0" applyNumberFormat="1" applyFont="1" applyFill="1" applyBorder="1" applyAlignment="1" applyProtection="1">
      <alignment horizontal="center" vertical="center"/>
      <protection locked="0"/>
    </xf>
    <xf numFmtId="178" fontId="2" fillId="0" borderId="9" xfId="0" applyNumberFormat="1" applyFont="1" applyFill="1" applyBorder="1" applyAlignment="1" applyProtection="1">
      <alignment horizontal="center" vertical="center"/>
      <protection locked="0"/>
    </xf>
    <xf numFmtId="176" fontId="2" fillId="0" borderId="9" xfId="0" applyNumberFormat="1" applyFont="1" applyFill="1" applyBorder="1" applyAlignment="1" applyProtection="1">
      <alignment horizontal="center" vertical="center"/>
      <protection locked="0"/>
    </xf>
    <xf numFmtId="178" fontId="0" fillId="0" borderId="9" xfId="0" applyNumberFormat="1" applyFont="1" applyFill="1" applyBorder="1" applyAlignment="1">
      <alignment horizontal="center" vertical="center"/>
    </xf>
    <xf numFmtId="176" fontId="0" fillId="0" borderId="9" xfId="0" applyNumberFormat="1" applyFont="1" applyFill="1" applyBorder="1" applyAlignment="1">
      <alignment horizontal="center" vertical="center"/>
    </xf>
    <xf numFmtId="0" fontId="1" fillId="0" borderId="9" xfId="64" applyFont="1" applyFill="1" applyBorder="1" applyAlignment="1" applyProtection="1">
      <alignment horizontal="center" vertical="center" shrinkToFit="1"/>
      <protection locked="0"/>
    </xf>
    <xf numFmtId="176" fontId="1" fillId="0" borderId="9" xfId="64" applyNumberFormat="1" applyFont="1" applyFill="1" applyBorder="1" applyAlignment="1" applyProtection="1">
      <alignment horizontal="center" vertical="center" wrapText="1"/>
      <protection/>
    </xf>
    <xf numFmtId="178" fontId="48" fillId="0" borderId="9" xfId="0" applyNumberFormat="1" applyFont="1" applyFill="1" applyBorder="1" applyAlignment="1" applyProtection="1">
      <alignment horizontal="center" vertical="center"/>
      <protection locked="0"/>
    </xf>
    <xf numFmtId="176" fontId="0" fillId="0" borderId="9" xfId="0" applyNumberFormat="1" applyFont="1" applyFill="1" applyBorder="1" applyAlignment="1">
      <alignment horizontal="center" vertical="center"/>
    </xf>
    <xf numFmtId="178" fontId="2" fillId="0" borderId="9" xfId="0" applyNumberFormat="1" applyFont="1" applyFill="1" applyBorder="1" applyAlignment="1" applyProtection="1">
      <alignment horizontal="center" vertical="center"/>
      <protection locked="0"/>
    </xf>
    <xf numFmtId="176" fontId="2" fillId="0" borderId="9" xfId="0" applyNumberFormat="1" applyFont="1" applyFill="1" applyBorder="1" applyAlignment="1" applyProtection="1">
      <alignment horizontal="center" vertical="center"/>
      <protection locked="0"/>
    </xf>
    <xf numFmtId="0" fontId="1" fillId="0" borderId="9" xfId="65" applyFont="1" applyFill="1" applyBorder="1" applyAlignment="1" applyProtection="1">
      <alignment horizontal="center" vertical="center" shrinkToFit="1"/>
      <protection locked="0"/>
    </xf>
    <xf numFmtId="176" fontId="1" fillId="0" borderId="9" xfId="65" applyNumberFormat="1" applyFont="1" applyFill="1" applyBorder="1" applyAlignment="1" applyProtection="1">
      <alignment horizontal="center" vertical="center" wrapText="1"/>
      <protection/>
    </xf>
    <xf numFmtId="176" fontId="1" fillId="0" borderId="9" xfId="0" applyNumberFormat="1" applyFont="1" applyFill="1" applyBorder="1" applyAlignment="1">
      <alignment horizontal="center" vertical="center" wrapText="1"/>
    </xf>
    <xf numFmtId="176" fontId="48" fillId="0" borderId="9" xfId="0" applyNumberFormat="1" applyFont="1" applyFill="1" applyBorder="1" applyAlignment="1" applyProtection="1">
      <alignment horizontal="center" vertical="center"/>
      <protection locked="0"/>
    </xf>
    <xf numFmtId="176" fontId="1" fillId="0" borderId="9" xfId="0" applyNumberFormat="1" applyFont="1" applyFill="1" applyBorder="1" applyAlignment="1" applyProtection="1">
      <alignment horizontal="center" vertical="center" wrapText="1" shrinkToFit="1"/>
      <protection/>
    </xf>
    <xf numFmtId="0" fontId="1" fillId="0" borderId="9" xfId="0" applyNumberFormat="1" applyFont="1" applyFill="1" applyBorder="1" applyAlignment="1" applyProtection="1">
      <alignment horizontal="center" vertical="center" shrinkToFit="1"/>
      <protection locked="0"/>
    </xf>
    <xf numFmtId="178" fontId="1" fillId="33" borderId="9" xfId="0" applyNumberFormat="1" applyFont="1" applyFill="1" applyBorder="1" applyAlignment="1">
      <alignment horizontal="center" vertical="center"/>
    </xf>
    <xf numFmtId="176" fontId="1" fillId="33" borderId="9" xfId="0" applyNumberFormat="1" applyFont="1" applyFill="1" applyBorder="1" applyAlignment="1">
      <alignment horizontal="center" vertical="center"/>
    </xf>
    <xf numFmtId="178" fontId="1" fillId="33" borderId="9" xfId="0" applyNumberFormat="1" applyFont="1" applyFill="1" applyBorder="1" applyAlignment="1">
      <alignment horizontal="center" vertical="center" wrapText="1"/>
    </xf>
    <xf numFmtId="178" fontId="1" fillId="0" borderId="9" xfId="0" applyNumberFormat="1" applyFont="1" applyFill="1" applyBorder="1" applyAlignment="1">
      <alignment horizontal="center" vertical="center"/>
    </xf>
    <xf numFmtId="176" fontId="1" fillId="0" borderId="9" xfId="0" applyNumberFormat="1" applyFont="1" applyFill="1" applyBorder="1" applyAlignment="1">
      <alignment horizontal="center" vertical="center"/>
    </xf>
    <xf numFmtId="178" fontId="1" fillId="0" borderId="9" xfId="0" applyNumberFormat="1" applyFont="1" applyFill="1" applyBorder="1" applyAlignment="1">
      <alignment horizontal="center" vertical="center" wrapText="1"/>
    </xf>
    <xf numFmtId="178" fontId="0" fillId="0" borderId="9" xfId="0" applyNumberFormat="1" applyFont="1" applyFill="1" applyBorder="1" applyAlignment="1">
      <alignment horizontal="center" vertical="center"/>
    </xf>
    <xf numFmtId="177" fontId="0" fillId="33" borderId="9" xfId="0" applyNumberFormat="1" applyFont="1" applyFill="1" applyBorder="1" applyAlignment="1">
      <alignment horizontal="center" vertical="center"/>
    </xf>
    <xf numFmtId="0" fontId="0" fillId="33" borderId="9" xfId="0" applyFont="1" applyFill="1" applyBorder="1" applyAlignment="1">
      <alignment horizontal="center" vertical="center"/>
    </xf>
    <xf numFmtId="0" fontId="2" fillId="33" borderId="9" xfId="0" applyFont="1" applyFill="1" applyBorder="1" applyAlignment="1" applyProtection="1">
      <alignment horizontal="center" vertical="center"/>
      <protection locked="0"/>
    </xf>
    <xf numFmtId="177" fontId="0" fillId="0" borderId="9" xfId="0" applyNumberFormat="1" applyFont="1" applyFill="1" applyBorder="1" applyAlignment="1">
      <alignment horizontal="center" vertical="center"/>
    </xf>
    <xf numFmtId="0" fontId="0" fillId="0" borderId="9" xfId="0" applyFont="1" applyFill="1" applyBorder="1" applyAlignment="1">
      <alignment horizontal="center" vertical="center"/>
    </xf>
    <xf numFmtId="0" fontId="2" fillId="0" borderId="9" xfId="0" applyFont="1" applyFill="1" applyBorder="1" applyAlignment="1" applyProtection="1">
      <alignment horizontal="center" vertical="center"/>
      <protection locked="0"/>
    </xf>
    <xf numFmtId="177" fontId="0" fillId="0" borderId="9" xfId="0" applyNumberFormat="1" applyFont="1" applyFill="1" applyBorder="1" applyAlignment="1">
      <alignment horizontal="center" vertical="center"/>
    </xf>
    <xf numFmtId="0" fontId="0" fillId="0" borderId="9" xfId="0" applyFont="1" applyFill="1" applyBorder="1" applyAlignment="1">
      <alignment horizontal="center" vertical="center"/>
    </xf>
    <xf numFmtId="0" fontId="2" fillId="0" borderId="9" xfId="0" applyFont="1" applyFill="1" applyBorder="1" applyAlignment="1" applyProtection="1">
      <alignment horizontal="center" vertical="center"/>
      <protection locked="0"/>
    </xf>
    <xf numFmtId="0" fontId="48" fillId="0" borderId="9" xfId="0" applyFont="1" applyFill="1" applyBorder="1" applyAlignment="1" applyProtection="1">
      <alignment horizontal="center" vertical="center"/>
      <protection locked="0"/>
    </xf>
    <xf numFmtId="0" fontId="2" fillId="0" borderId="9" xfId="0" applyNumberFormat="1" applyFont="1" applyFill="1" applyBorder="1" applyAlignment="1" applyProtection="1">
      <alignment horizontal="center" vertical="center"/>
      <protection locked="0"/>
    </xf>
    <xf numFmtId="0" fontId="1" fillId="33" borderId="9" xfId="0" applyFont="1" applyFill="1" applyBorder="1" applyAlignment="1">
      <alignment horizontal="center" vertical="center"/>
    </xf>
    <xf numFmtId="0" fontId="1"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0" xfId="0" applyFont="1" applyFill="1" applyBorder="1" applyAlignment="1">
      <alignment horizontal="center" vertical="center"/>
    </xf>
    <xf numFmtId="0" fontId="1" fillId="33" borderId="9" xfId="0" applyFont="1" applyFill="1" applyBorder="1" applyAlignment="1" applyProtection="1">
      <alignment horizontal="center" vertical="center" wrapText="1" shrinkToFit="1"/>
      <protection locked="0"/>
    </xf>
    <xf numFmtId="176" fontId="1" fillId="33" borderId="9" xfId="0" applyNumberFormat="1" applyFont="1" applyFill="1" applyBorder="1" applyAlignment="1" applyProtection="1">
      <alignment horizontal="center" vertical="center" wrapText="1" shrinkToFit="1"/>
      <protection locked="0"/>
    </xf>
    <xf numFmtId="0" fontId="1" fillId="33" borderId="9" xfId="0" applyFont="1" applyFill="1" applyBorder="1" applyAlignment="1" applyProtection="1">
      <alignment horizontal="center" vertical="center" wrapText="1" shrinkToFit="1"/>
      <protection/>
    </xf>
    <xf numFmtId="0" fontId="1" fillId="0" borderId="9" xfId="66" applyNumberFormat="1" applyFont="1" applyFill="1" applyBorder="1" applyAlignment="1" applyProtection="1">
      <alignment horizontal="center" vertical="center" wrapText="1"/>
      <protection locked="0"/>
    </xf>
    <xf numFmtId="49" fontId="1" fillId="0" borderId="9" xfId="66" applyNumberFormat="1" applyFont="1" applyFill="1" applyBorder="1" applyAlignment="1" applyProtection="1">
      <alignment horizontal="center" vertical="center" wrapText="1"/>
      <protection locked="0"/>
    </xf>
    <xf numFmtId="176" fontId="1" fillId="0" borderId="9" xfId="66" applyNumberFormat="1" applyFont="1" applyFill="1" applyBorder="1" applyAlignment="1" applyProtection="1">
      <alignment horizontal="center" vertical="center" wrapText="1"/>
      <protection locked="0"/>
    </xf>
    <xf numFmtId="0" fontId="1" fillId="0" borderId="9" xfId="66" applyNumberFormat="1" applyFont="1" applyFill="1" applyBorder="1" applyAlignment="1">
      <alignment horizontal="center" vertical="center" wrapText="1"/>
      <protection/>
    </xf>
    <xf numFmtId="176" fontId="1" fillId="33" borderId="9" xfId="0" applyNumberFormat="1" applyFont="1" applyFill="1" applyBorder="1" applyAlignment="1" applyProtection="1">
      <alignment horizontal="center" vertical="center" wrapText="1" shrinkToFit="1"/>
      <protection/>
    </xf>
    <xf numFmtId="0" fontId="1" fillId="0" borderId="9" xfId="66" applyNumberFormat="1" applyFont="1" applyFill="1" applyBorder="1" applyAlignment="1" applyProtection="1">
      <alignment horizontal="center" vertical="center" shrinkToFit="1"/>
      <protection locked="0"/>
    </xf>
    <xf numFmtId="176" fontId="1" fillId="0" borderId="9" xfId="66" applyNumberFormat="1" applyFont="1" applyFill="1" applyBorder="1" applyAlignment="1">
      <alignment horizontal="center" vertical="center" wrapText="1"/>
      <protection/>
    </xf>
    <xf numFmtId="178" fontId="1" fillId="0" borderId="9" xfId="66" applyNumberFormat="1" applyFont="1" applyFill="1" applyBorder="1" applyAlignment="1">
      <alignment horizontal="center" vertical="center" wrapText="1"/>
      <protection/>
    </xf>
    <xf numFmtId="177" fontId="0" fillId="0" borderId="9" xfId="0" applyNumberFormat="1" applyFont="1" applyFill="1" applyBorder="1" applyAlignment="1">
      <alignment horizontal="center" vertical="center"/>
    </xf>
    <xf numFmtId="0" fontId="48" fillId="33" borderId="9" xfId="0" applyFont="1" applyFill="1" applyBorder="1" applyAlignment="1" applyProtection="1">
      <alignment horizontal="center" vertical="center"/>
      <protection locked="0"/>
    </xf>
    <xf numFmtId="0" fontId="48" fillId="33" borderId="0" xfId="0" applyFont="1" applyFill="1" applyBorder="1" applyAlignment="1" applyProtection="1">
      <alignment horizontal="center" vertical="center"/>
      <protection locked="0"/>
    </xf>
    <xf numFmtId="0" fontId="0" fillId="33" borderId="9" xfId="0" applyFont="1" applyFill="1" applyBorder="1" applyAlignment="1">
      <alignment horizontal="center" vertical="center"/>
    </xf>
    <xf numFmtId="0" fontId="0" fillId="33" borderId="0" xfId="0" applyFont="1" applyFill="1" applyAlignment="1">
      <alignment horizontal="center" vertical="center"/>
    </xf>
    <xf numFmtId="0" fontId="48" fillId="33" borderId="9" xfId="0" applyFont="1" applyFill="1" applyBorder="1" applyAlignment="1" applyProtection="1">
      <alignment horizontal="center" vertical="center"/>
      <protection locked="0"/>
    </xf>
    <xf numFmtId="0" fontId="48" fillId="0" borderId="9" xfId="0" applyFont="1" applyFill="1" applyBorder="1" applyAlignment="1" applyProtection="1">
      <alignment horizontal="center" vertical="center"/>
      <protection locked="0"/>
    </xf>
    <xf numFmtId="0" fontId="0" fillId="0" borderId="9" xfId="0" applyFont="1" applyFill="1" applyBorder="1" applyAlignment="1">
      <alignment horizontal="center" vertical="center"/>
    </xf>
    <xf numFmtId="0" fontId="2" fillId="33" borderId="9" xfId="0" applyNumberFormat="1" applyFont="1" applyFill="1" applyBorder="1" applyAlignment="1" applyProtection="1">
      <alignment horizontal="center" vertical="center"/>
      <protection locked="0"/>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常规_Sheet1_20" xfId="59"/>
    <cellStyle name="60% - 强调文字颜色 5" xfId="60"/>
    <cellStyle name="强调文字颜色 6" xfId="61"/>
    <cellStyle name="40% - 强调文字颜色 6" xfId="62"/>
    <cellStyle name="60% - 强调文字颜色 6" xfId="63"/>
    <cellStyle name="常规 4" xfId="64"/>
    <cellStyle name="常规 2" xfId="65"/>
    <cellStyle name="常规_Sheet1" xfId="66"/>
    <cellStyle name="常规_Sheet1_33" xfId="67"/>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215"/>
  <sheetViews>
    <sheetView tabSelected="1" zoomScaleSheetLayoutView="100" workbookViewId="0" topLeftCell="A1">
      <pane xSplit="1" ySplit="1" topLeftCell="B2" activePane="bottomRight" state="frozen"/>
      <selection pane="bottomRight" activeCell="O110" sqref="O2:O110"/>
    </sheetView>
  </sheetViews>
  <sheetFormatPr defaultColWidth="10.28125" defaultRowHeight="15"/>
  <cols>
    <col min="1" max="1" width="10.140625" style="6" customWidth="1"/>
    <col min="2" max="2" width="17.57421875" style="14" customWidth="1"/>
    <col min="3" max="3" width="16.00390625" style="14" customWidth="1"/>
    <col min="4" max="4" width="10.421875" style="14" customWidth="1"/>
    <col min="5" max="5" width="10.421875" style="6" customWidth="1"/>
    <col min="6" max="6" width="11.28125" style="6" customWidth="1"/>
    <col min="7" max="7" width="11.57421875" style="6" customWidth="1"/>
    <col min="8" max="8" width="6.140625" style="6" customWidth="1"/>
    <col min="9" max="9" width="16.7109375" style="15" customWidth="1"/>
    <col min="10" max="11" width="9.00390625" style="6" customWidth="1"/>
    <col min="12" max="12" width="10.421875" style="6" customWidth="1"/>
    <col min="13" max="14" width="14.8515625" style="6" customWidth="1"/>
    <col min="15" max="15" width="10.8515625" style="6" bestFit="1" customWidth="1"/>
    <col min="16" max="18" width="10.28125" style="6" customWidth="1"/>
    <col min="19" max="19" width="14.00390625" style="6" customWidth="1"/>
    <col min="20" max="20" width="14.57421875" style="6" customWidth="1"/>
    <col min="21" max="16384" width="10.28125" style="6" customWidth="1"/>
  </cols>
  <sheetData>
    <row r="1" spans="1:256" s="1" customFormat="1" ht="28.5">
      <c r="A1" s="16" t="s">
        <v>0</v>
      </c>
      <c r="B1" s="17" t="s">
        <v>1</v>
      </c>
      <c r="C1" s="17" t="s">
        <v>2</v>
      </c>
      <c r="D1" s="17" t="s">
        <v>3</v>
      </c>
      <c r="E1" s="16" t="s">
        <v>4</v>
      </c>
      <c r="F1" s="16" t="s">
        <v>5</v>
      </c>
      <c r="G1" s="16" t="s">
        <v>6</v>
      </c>
      <c r="H1" s="16" t="s">
        <v>7</v>
      </c>
      <c r="I1" s="56" t="s">
        <v>8</v>
      </c>
      <c r="J1" s="16" t="s">
        <v>9</v>
      </c>
      <c r="K1" s="16" t="s">
        <v>10</v>
      </c>
      <c r="L1" s="16" t="s">
        <v>11</v>
      </c>
      <c r="M1" s="16" t="s">
        <v>12</v>
      </c>
      <c r="N1" s="16" t="s">
        <v>13</v>
      </c>
      <c r="O1" s="57" t="s">
        <v>14</v>
      </c>
      <c r="P1" s="57" t="s">
        <v>15</v>
      </c>
      <c r="Q1" s="57" t="s">
        <v>16</v>
      </c>
      <c r="R1" s="57" t="s">
        <v>17</v>
      </c>
      <c r="S1" s="57" t="s">
        <v>18</v>
      </c>
      <c r="T1" s="57" t="s">
        <v>19</v>
      </c>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c r="IV1" s="6"/>
    </row>
    <row r="2" spans="1:256" s="2" customFormat="1" ht="15">
      <c r="A2" s="18" t="s">
        <v>20</v>
      </c>
      <c r="B2" s="19" t="s">
        <v>21</v>
      </c>
      <c r="C2" s="20">
        <v>20200101101</v>
      </c>
      <c r="D2" s="21" t="str">
        <f aca="true" t="shared" si="0" ref="D2:D65">LEFT(C2,6)</f>
        <v>202001</v>
      </c>
      <c r="E2" s="22">
        <v>67.5</v>
      </c>
      <c r="F2" s="23">
        <f aca="true" t="shared" si="1" ref="F2:F65">E2*0.2</f>
        <v>13.5</v>
      </c>
      <c r="G2" s="18" t="s">
        <v>22</v>
      </c>
      <c r="H2" s="24">
        <f aca="true" t="shared" si="2" ref="H2:H13">IF(G2="优秀",15,IF(G2="良好",13,IF(G2="合格",12,IF(G2="不合格",0,""))))</f>
        <v>12</v>
      </c>
      <c r="I2" s="58" t="s">
        <v>23</v>
      </c>
      <c r="J2" s="18" t="s">
        <v>24</v>
      </c>
      <c r="K2" s="24">
        <f aca="true" t="shared" si="3" ref="K2:K13">#VALUE!</f>
        <v>3</v>
      </c>
      <c r="L2" s="18">
        <v>8</v>
      </c>
      <c r="M2" s="59">
        <f aca="true" t="shared" si="4" ref="M2:M13">F2+H2+K2+L2</f>
        <v>36.5</v>
      </c>
      <c r="N2" s="60">
        <v>6</v>
      </c>
      <c r="O2" s="61">
        <v>410</v>
      </c>
      <c r="P2" s="62">
        <v>93.3</v>
      </c>
      <c r="Q2" s="98">
        <f aca="true" t="shared" si="5" ref="Q2:Q65">M2+P2/2</f>
        <v>83.15</v>
      </c>
      <c r="R2" s="99">
        <v>1</v>
      </c>
      <c r="S2" s="100" t="s">
        <v>25</v>
      </c>
      <c r="T2" s="100"/>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row>
    <row r="3" spans="1:256" s="2" customFormat="1" ht="15">
      <c r="A3" s="18" t="s">
        <v>26</v>
      </c>
      <c r="B3" s="19" t="s">
        <v>27</v>
      </c>
      <c r="C3" s="20">
        <v>20200101147</v>
      </c>
      <c r="D3" s="21" t="str">
        <f t="shared" si="0"/>
        <v>202001</v>
      </c>
      <c r="E3" s="22">
        <v>62.35</v>
      </c>
      <c r="F3" s="23">
        <f t="shared" si="1"/>
        <v>12.47</v>
      </c>
      <c r="G3" s="18" t="s">
        <v>28</v>
      </c>
      <c r="H3" s="24">
        <f t="shared" si="2"/>
        <v>15</v>
      </c>
      <c r="I3" s="58" t="s">
        <v>29</v>
      </c>
      <c r="J3" s="18"/>
      <c r="K3" s="24">
        <f t="shared" si="3"/>
        <v>0</v>
      </c>
      <c r="L3" s="18">
        <v>6</v>
      </c>
      <c r="M3" s="59">
        <f t="shared" si="4"/>
        <v>33.47</v>
      </c>
      <c r="N3" s="60">
        <v>39</v>
      </c>
      <c r="O3" s="63">
        <v>310</v>
      </c>
      <c r="P3" s="64">
        <v>94.9</v>
      </c>
      <c r="Q3" s="98">
        <f t="shared" si="5"/>
        <v>80.91999999999999</v>
      </c>
      <c r="R3" s="99">
        <v>2</v>
      </c>
      <c r="S3" s="100" t="s">
        <v>25</v>
      </c>
      <c r="T3" s="100"/>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row>
    <row r="4" spans="1:256" s="2" customFormat="1" ht="15">
      <c r="A4" s="18" t="s">
        <v>30</v>
      </c>
      <c r="B4" s="19" t="s">
        <v>31</v>
      </c>
      <c r="C4" s="19">
        <v>20200101036</v>
      </c>
      <c r="D4" s="21" t="str">
        <f t="shared" si="0"/>
        <v>202001</v>
      </c>
      <c r="E4" s="22">
        <v>71.7</v>
      </c>
      <c r="F4" s="23">
        <f t="shared" si="1"/>
        <v>14.340000000000002</v>
      </c>
      <c r="G4" s="18" t="s">
        <v>32</v>
      </c>
      <c r="H4" s="24">
        <f t="shared" si="2"/>
        <v>13</v>
      </c>
      <c r="I4" s="58" t="s">
        <v>33</v>
      </c>
      <c r="J4" s="18" t="s">
        <v>34</v>
      </c>
      <c r="K4" s="24">
        <f t="shared" si="3"/>
        <v>2</v>
      </c>
      <c r="L4" s="18">
        <v>6</v>
      </c>
      <c r="M4" s="59">
        <f t="shared" si="4"/>
        <v>35.34</v>
      </c>
      <c r="N4" s="60">
        <v>18</v>
      </c>
      <c r="O4" s="65">
        <v>305</v>
      </c>
      <c r="P4" s="64">
        <v>89.9</v>
      </c>
      <c r="Q4" s="98">
        <f t="shared" si="5"/>
        <v>80.29</v>
      </c>
      <c r="R4" s="99">
        <v>3</v>
      </c>
      <c r="S4" s="100" t="s">
        <v>25</v>
      </c>
      <c r="T4" s="100"/>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c r="IV4" s="4"/>
    </row>
    <row r="5" spans="1:256" s="2" customFormat="1" ht="15">
      <c r="A5" s="18" t="s">
        <v>35</v>
      </c>
      <c r="B5" s="19" t="s">
        <v>36</v>
      </c>
      <c r="C5" s="20">
        <v>20200101038</v>
      </c>
      <c r="D5" s="21" t="str">
        <f t="shared" si="0"/>
        <v>202001</v>
      </c>
      <c r="E5" s="22">
        <v>71.45</v>
      </c>
      <c r="F5" s="23">
        <f t="shared" si="1"/>
        <v>14.290000000000001</v>
      </c>
      <c r="G5" s="18" t="s">
        <v>28</v>
      </c>
      <c r="H5" s="24">
        <f t="shared" si="2"/>
        <v>15</v>
      </c>
      <c r="I5" s="58" t="s">
        <v>37</v>
      </c>
      <c r="J5" s="18"/>
      <c r="K5" s="24">
        <f t="shared" si="3"/>
        <v>0</v>
      </c>
      <c r="L5" s="18">
        <v>8</v>
      </c>
      <c r="M5" s="59">
        <f t="shared" si="4"/>
        <v>37.29</v>
      </c>
      <c r="N5" s="60">
        <v>3</v>
      </c>
      <c r="O5" s="61">
        <v>307</v>
      </c>
      <c r="P5" s="62">
        <v>85.9</v>
      </c>
      <c r="Q5" s="98">
        <f t="shared" si="5"/>
        <v>80.24000000000001</v>
      </c>
      <c r="R5" s="99">
        <v>4</v>
      </c>
      <c r="S5" s="100" t="s">
        <v>25</v>
      </c>
      <c r="T5" s="100"/>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row>
    <row r="6" spans="1:256" s="2" customFormat="1" ht="15">
      <c r="A6" s="25" t="s">
        <v>38</v>
      </c>
      <c r="B6" s="26" t="s">
        <v>39</v>
      </c>
      <c r="C6" s="20">
        <v>20200101105</v>
      </c>
      <c r="D6" s="21" t="str">
        <f t="shared" si="0"/>
        <v>202001</v>
      </c>
      <c r="E6" s="22">
        <v>59.6</v>
      </c>
      <c r="F6" s="23">
        <f t="shared" si="1"/>
        <v>11.920000000000002</v>
      </c>
      <c r="G6" s="20" t="s">
        <v>28</v>
      </c>
      <c r="H6" s="27">
        <f t="shared" si="2"/>
        <v>15</v>
      </c>
      <c r="I6" s="66" t="s">
        <v>40</v>
      </c>
      <c r="J6" s="20" t="s">
        <v>24</v>
      </c>
      <c r="K6" s="27">
        <f t="shared" si="3"/>
        <v>3</v>
      </c>
      <c r="L6" s="20">
        <v>6</v>
      </c>
      <c r="M6" s="67">
        <f t="shared" si="4"/>
        <v>35.92</v>
      </c>
      <c r="N6" s="60">
        <v>12</v>
      </c>
      <c r="O6" s="63">
        <v>212</v>
      </c>
      <c r="P6" s="64">
        <v>86.5</v>
      </c>
      <c r="Q6" s="98">
        <f t="shared" si="5"/>
        <v>79.17</v>
      </c>
      <c r="R6" s="99">
        <v>5</v>
      </c>
      <c r="S6" s="100" t="s">
        <v>25</v>
      </c>
      <c r="T6" s="100"/>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row>
    <row r="7" spans="1:256" s="3" customFormat="1" ht="15">
      <c r="A7" s="18" t="s">
        <v>41</v>
      </c>
      <c r="B7" s="28" t="s">
        <v>42</v>
      </c>
      <c r="C7" s="20">
        <v>20200101017</v>
      </c>
      <c r="D7" s="21" t="str">
        <f t="shared" si="0"/>
        <v>202001</v>
      </c>
      <c r="E7" s="22">
        <v>73.55</v>
      </c>
      <c r="F7" s="23">
        <f t="shared" si="1"/>
        <v>14.71</v>
      </c>
      <c r="G7" s="18" t="s">
        <v>28</v>
      </c>
      <c r="H7" s="24">
        <f t="shared" si="2"/>
        <v>15</v>
      </c>
      <c r="I7" s="58" t="s">
        <v>43</v>
      </c>
      <c r="J7" s="18"/>
      <c r="K7" s="24">
        <f t="shared" si="3"/>
        <v>0</v>
      </c>
      <c r="L7" s="18">
        <v>6</v>
      </c>
      <c r="M7" s="59">
        <f t="shared" si="4"/>
        <v>35.71</v>
      </c>
      <c r="N7" s="60">
        <v>14</v>
      </c>
      <c r="O7" s="63">
        <v>402</v>
      </c>
      <c r="P7" s="68">
        <v>86.5</v>
      </c>
      <c r="Q7" s="98">
        <f t="shared" si="5"/>
        <v>78.96000000000001</v>
      </c>
      <c r="R7" s="99">
        <v>6</v>
      </c>
      <c r="S7" s="100" t="s">
        <v>25</v>
      </c>
      <c r="T7" s="100"/>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4"/>
      <c r="IV7" s="4"/>
    </row>
    <row r="8" spans="1:256" s="3" customFormat="1" ht="15">
      <c r="A8" s="18" t="s">
        <v>44</v>
      </c>
      <c r="B8" s="19" t="s">
        <v>45</v>
      </c>
      <c r="C8" s="19">
        <v>20200101124</v>
      </c>
      <c r="D8" s="21" t="str">
        <f t="shared" si="0"/>
        <v>202001</v>
      </c>
      <c r="E8" s="22">
        <v>72.15</v>
      </c>
      <c r="F8" s="23">
        <f t="shared" si="1"/>
        <v>14.430000000000001</v>
      </c>
      <c r="G8" s="18" t="s">
        <v>22</v>
      </c>
      <c r="H8" s="24">
        <f t="shared" si="2"/>
        <v>12</v>
      </c>
      <c r="I8" s="58" t="s">
        <v>23</v>
      </c>
      <c r="J8" s="18" t="s">
        <v>24</v>
      </c>
      <c r="K8" s="24">
        <f t="shared" si="3"/>
        <v>3</v>
      </c>
      <c r="L8" s="18">
        <v>6</v>
      </c>
      <c r="M8" s="59">
        <f t="shared" si="4"/>
        <v>35.43</v>
      </c>
      <c r="N8" s="60">
        <v>17</v>
      </c>
      <c r="O8" s="65">
        <v>404</v>
      </c>
      <c r="P8" s="69">
        <v>87</v>
      </c>
      <c r="Q8" s="98">
        <f t="shared" si="5"/>
        <v>78.93</v>
      </c>
      <c r="R8" s="99">
        <v>7</v>
      </c>
      <c r="S8" s="100" t="s">
        <v>25</v>
      </c>
      <c r="T8" s="100"/>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c r="IV8" s="4"/>
    </row>
    <row r="9" spans="1:256" s="3" customFormat="1" ht="15">
      <c r="A9" s="18" t="s">
        <v>46</v>
      </c>
      <c r="B9" s="19" t="s">
        <v>47</v>
      </c>
      <c r="C9" s="20">
        <v>20200101122</v>
      </c>
      <c r="D9" s="21" t="str">
        <f t="shared" si="0"/>
        <v>202001</v>
      </c>
      <c r="E9" s="22">
        <v>74.1</v>
      </c>
      <c r="F9" s="23">
        <f t="shared" si="1"/>
        <v>14.82</v>
      </c>
      <c r="G9" s="18" t="s">
        <v>32</v>
      </c>
      <c r="H9" s="29">
        <f t="shared" si="2"/>
        <v>13</v>
      </c>
      <c r="I9" s="58" t="s">
        <v>48</v>
      </c>
      <c r="J9" s="18"/>
      <c r="K9" s="29">
        <f t="shared" si="3"/>
        <v>0</v>
      </c>
      <c r="L9" s="18">
        <v>6</v>
      </c>
      <c r="M9" s="67">
        <f t="shared" si="4"/>
        <v>33.82</v>
      </c>
      <c r="N9" s="60">
        <v>34</v>
      </c>
      <c r="O9" s="63">
        <v>202</v>
      </c>
      <c r="P9" s="68">
        <v>90.2</v>
      </c>
      <c r="Q9" s="98">
        <f t="shared" si="5"/>
        <v>78.92</v>
      </c>
      <c r="R9" s="99">
        <v>8</v>
      </c>
      <c r="S9" s="100" t="s">
        <v>25</v>
      </c>
      <c r="T9" s="100"/>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row>
    <row r="10" spans="1:256" s="3" customFormat="1" ht="15">
      <c r="A10" s="18" t="s">
        <v>49</v>
      </c>
      <c r="B10" s="19" t="s">
        <v>50</v>
      </c>
      <c r="C10" s="20">
        <v>20200101091</v>
      </c>
      <c r="D10" s="21" t="str">
        <f t="shared" si="0"/>
        <v>202001</v>
      </c>
      <c r="E10" s="22">
        <v>66.3</v>
      </c>
      <c r="F10" s="23">
        <f t="shared" si="1"/>
        <v>13.26</v>
      </c>
      <c r="G10" s="18" t="s">
        <v>22</v>
      </c>
      <c r="H10" s="24">
        <f t="shared" si="2"/>
        <v>12</v>
      </c>
      <c r="I10" s="58" t="s">
        <v>51</v>
      </c>
      <c r="J10" s="18"/>
      <c r="K10" s="24">
        <f t="shared" si="3"/>
        <v>0</v>
      </c>
      <c r="L10" s="18">
        <v>8</v>
      </c>
      <c r="M10" s="59">
        <f t="shared" si="4"/>
        <v>33.26</v>
      </c>
      <c r="N10" s="60">
        <v>41</v>
      </c>
      <c r="O10" s="65">
        <v>211</v>
      </c>
      <c r="P10" s="69">
        <v>91</v>
      </c>
      <c r="Q10" s="98">
        <f t="shared" si="5"/>
        <v>78.75999999999999</v>
      </c>
      <c r="R10" s="99">
        <v>9</v>
      </c>
      <c r="S10" s="100" t="s">
        <v>25</v>
      </c>
      <c r="T10" s="100"/>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row>
    <row r="11" spans="1:256" s="3" customFormat="1" ht="15">
      <c r="A11" s="18" t="s">
        <v>52</v>
      </c>
      <c r="B11" s="19" t="s">
        <v>53</v>
      </c>
      <c r="C11" s="20">
        <v>20200101011</v>
      </c>
      <c r="D11" s="21" t="str">
        <f t="shared" si="0"/>
        <v>202001</v>
      </c>
      <c r="E11" s="22">
        <v>65.85</v>
      </c>
      <c r="F11" s="23">
        <f t="shared" si="1"/>
        <v>13.17</v>
      </c>
      <c r="G11" s="18" t="s">
        <v>28</v>
      </c>
      <c r="H11" s="24">
        <f t="shared" si="2"/>
        <v>15</v>
      </c>
      <c r="I11" s="58" t="s">
        <v>54</v>
      </c>
      <c r="J11" s="18"/>
      <c r="K11" s="24">
        <f t="shared" si="3"/>
        <v>0</v>
      </c>
      <c r="L11" s="18">
        <v>6</v>
      </c>
      <c r="M11" s="59">
        <f t="shared" si="4"/>
        <v>34.17</v>
      </c>
      <c r="N11" s="60">
        <v>31</v>
      </c>
      <c r="O11" s="63">
        <v>302</v>
      </c>
      <c r="P11" s="68">
        <v>89</v>
      </c>
      <c r="Q11" s="98">
        <f t="shared" si="5"/>
        <v>78.67</v>
      </c>
      <c r="R11" s="99">
        <v>10</v>
      </c>
      <c r="S11" s="100" t="s">
        <v>25</v>
      </c>
      <c r="T11" s="100"/>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row>
    <row r="12" spans="1:256" s="3" customFormat="1" ht="15">
      <c r="A12" s="25" t="s">
        <v>55</v>
      </c>
      <c r="B12" s="26" t="s">
        <v>56</v>
      </c>
      <c r="C12" s="20">
        <v>20200101108</v>
      </c>
      <c r="D12" s="21" t="str">
        <f t="shared" si="0"/>
        <v>202001</v>
      </c>
      <c r="E12" s="22">
        <v>61.4</v>
      </c>
      <c r="F12" s="23">
        <f t="shared" si="1"/>
        <v>12.280000000000001</v>
      </c>
      <c r="G12" s="20" t="s">
        <v>28</v>
      </c>
      <c r="H12" s="27">
        <f t="shared" si="2"/>
        <v>15</v>
      </c>
      <c r="I12" s="66" t="s">
        <v>40</v>
      </c>
      <c r="J12" s="20" t="s">
        <v>24</v>
      </c>
      <c r="K12" s="27">
        <f t="shared" si="3"/>
        <v>3</v>
      </c>
      <c r="L12" s="20">
        <v>6</v>
      </c>
      <c r="M12" s="67">
        <f t="shared" si="4"/>
        <v>36.28</v>
      </c>
      <c r="N12" s="60">
        <v>7</v>
      </c>
      <c r="O12" s="61">
        <v>403</v>
      </c>
      <c r="P12" s="62">
        <v>84.6</v>
      </c>
      <c r="Q12" s="98">
        <f t="shared" si="5"/>
        <v>78.58</v>
      </c>
      <c r="R12" s="99">
        <v>11</v>
      </c>
      <c r="S12" s="100" t="s">
        <v>25</v>
      </c>
      <c r="T12" s="100"/>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row>
    <row r="13" spans="1:256" s="3" customFormat="1" ht="15">
      <c r="A13" s="18" t="s">
        <v>57</v>
      </c>
      <c r="B13" s="19" t="s">
        <v>58</v>
      </c>
      <c r="C13" s="20">
        <v>20200101107</v>
      </c>
      <c r="D13" s="21" t="str">
        <f t="shared" si="0"/>
        <v>202001</v>
      </c>
      <c r="E13" s="22">
        <v>68.3</v>
      </c>
      <c r="F13" s="23">
        <f t="shared" si="1"/>
        <v>13.66</v>
      </c>
      <c r="G13" s="18" t="s">
        <v>22</v>
      </c>
      <c r="H13" s="24">
        <f t="shared" si="2"/>
        <v>12</v>
      </c>
      <c r="I13" s="58" t="s">
        <v>59</v>
      </c>
      <c r="J13" s="18" t="s">
        <v>60</v>
      </c>
      <c r="K13" s="24">
        <f t="shared" si="3"/>
        <v>2</v>
      </c>
      <c r="L13" s="18">
        <v>8</v>
      </c>
      <c r="M13" s="59">
        <f t="shared" si="4"/>
        <v>35.66</v>
      </c>
      <c r="N13" s="60">
        <v>16</v>
      </c>
      <c r="O13" s="65">
        <v>409</v>
      </c>
      <c r="P13" s="69">
        <v>85.8</v>
      </c>
      <c r="Q13" s="98">
        <f t="shared" si="5"/>
        <v>78.56</v>
      </c>
      <c r="R13" s="99">
        <v>12</v>
      </c>
      <c r="S13" s="100" t="s">
        <v>25</v>
      </c>
      <c r="T13" s="100"/>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row>
    <row r="14" spans="1:20" s="4" customFormat="1" ht="15">
      <c r="A14" s="18" t="s">
        <v>61</v>
      </c>
      <c r="B14" s="19" t="s">
        <v>62</v>
      </c>
      <c r="C14" s="20">
        <v>20200101118</v>
      </c>
      <c r="D14" s="21" t="str">
        <f t="shared" si="0"/>
        <v>202001</v>
      </c>
      <c r="E14" s="22">
        <v>69.4</v>
      </c>
      <c r="F14" s="23">
        <f t="shared" si="1"/>
        <v>13.880000000000003</v>
      </c>
      <c r="G14" s="18" t="s">
        <v>32</v>
      </c>
      <c r="H14" s="24">
        <v>13</v>
      </c>
      <c r="I14" s="58" t="s">
        <v>63</v>
      </c>
      <c r="J14" s="18" t="s">
        <v>24</v>
      </c>
      <c r="K14" s="24">
        <v>3</v>
      </c>
      <c r="L14" s="18">
        <v>6</v>
      </c>
      <c r="M14" s="59">
        <v>35.88</v>
      </c>
      <c r="N14" s="60">
        <v>13</v>
      </c>
      <c r="O14" s="63">
        <v>203</v>
      </c>
      <c r="P14" s="68">
        <v>85.2</v>
      </c>
      <c r="Q14" s="98">
        <f t="shared" si="5"/>
        <v>78.48</v>
      </c>
      <c r="R14" s="99">
        <v>13</v>
      </c>
      <c r="S14" s="100" t="s">
        <v>25</v>
      </c>
      <c r="T14" s="100"/>
    </row>
    <row r="15" spans="1:20" s="5" customFormat="1" ht="15">
      <c r="A15" s="30" t="s">
        <v>64</v>
      </c>
      <c r="B15" s="31" t="s">
        <v>65</v>
      </c>
      <c r="C15" s="32">
        <v>20200101080</v>
      </c>
      <c r="D15" s="33" t="str">
        <f t="shared" si="0"/>
        <v>202001</v>
      </c>
      <c r="E15" s="34">
        <v>68.95</v>
      </c>
      <c r="F15" s="35">
        <f t="shared" si="1"/>
        <v>13.790000000000001</v>
      </c>
      <c r="G15" s="30" t="s">
        <v>22</v>
      </c>
      <c r="H15" s="36">
        <f aca="true" t="shared" si="6" ref="H15:H18">IF(G15="优秀",15,IF(G15="良好",13,IF(G15="合格",12,IF(G15="不合格",0,""))))</f>
        <v>12</v>
      </c>
      <c r="I15" s="70" t="s">
        <v>66</v>
      </c>
      <c r="J15" s="38"/>
      <c r="K15" s="36">
        <f aca="true" t="shared" si="7" ref="K15:K18">#VALUE!</f>
        <v>0</v>
      </c>
      <c r="L15" s="38">
        <v>8</v>
      </c>
      <c r="M15" s="71">
        <f aca="true" t="shared" si="8" ref="M15:M18">F15+H15+K15+L15</f>
        <v>33.79</v>
      </c>
      <c r="N15" s="72">
        <v>35</v>
      </c>
      <c r="O15" s="73">
        <v>412</v>
      </c>
      <c r="P15" s="74">
        <v>89.3</v>
      </c>
      <c r="Q15" s="101">
        <f t="shared" si="5"/>
        <v>78.44</v>
      </c>
      <c r="R15" s="102">
        <v>14</v>
      </c>
      <c r="S15" s="103"/>
      <c r="T15" s="103"/>
    </row>
    <row r="16" spans="1:20" s="6" customFormat="1" ht="15">
      <c r="A16" s="30" t="s">
        <v>67</v>
      </c>
      <c r="B16" s="31" t="s">
        <v>68</v>
      </c>
      <c r="C16" s="37">
        <v>20200101083</v>
      </c>
      <c r="D16" s="33" t="str">
        <f t="shared" si="0"/>
        <v>202001</v>
      </c>
      <c r="E16" s="34">
        <v>70.85</v>
      </c>
      <c r="F16" s="35">
        <f t="shared" si="1"/>
        <v>14.17</v>
      </c>
      <c r="G16" s="30" t="s">
        <v>28</v>
      </c>
      <c r="H16" s="36">
        <f t="shared" si="6"/>
        <v>15</v>
      </c>
      <c r="I16" s="70" t="s">
        <v>66</v>
      </c>
      <c r="J16" s="38"/>
      <c r="K16" s="36">
        <f t="shared" si="7"/>
        <v>0</v>
      </c>
      <c r="L16" s="38">
        <v>6</v>
      </c>
      <c r="M16" s="71">
        <f t="shared" si="8"/>
        <v>35.17</v>
      </c>
      <c r="N16" s="72">
        <v>20</v>
      </c>
      <c r="O16" s="75">
        <v>303</v>
      </c>
      <c r="P16" s="76">
        <v>86.5</v>
      </c>
      <c r="Q16" s="104">
        <f t="shared" si="5"/>
        <v>78.42</v>
      </c>
      <c r="R16" s="105">
        <v>15</v>
      </c>
      <c r="S16" s="106"/>
      <c r="T16" s="106"/>
    </row>
    <row r="17" spans="1:20" s="6" customFormat="1" ht="15">
      <c r="A17" s="38" t="s">
        <v>69</v>
      </c>
      <c r="B17" s="37" t="s">
        <v>70</v>
      </c>
      <c r="C17" s="32">
        <v>20200101081</v>
      </c>
      <c r="D17" s="33" t="str">
        <f t="shared" si="0"/>
        <v>202001</v>
      </c>
      <c r="E17" s="34">
        <v>60.3</v>
      </c>
      <c r="F17" s="35">
        <f t="shared" si="1"/>
        <v>12.06</v>
      </c>
      <c r="G17" s="38" t="s">
        <v>28</v>
      </c>
      <c r="H17" s="36">
        <f t="shared" si="6"/>
        <v>15</v>
      </c>
      <c r="I17" s="70" t="s">
        <v>33</v>
      </c>
      <c r="J17" s="38" t="s">
        <v>34</v>
      </c>
      <c r="K17" s="36">
        <f t="shared" si="7"/>
        <v>2</v>
      </c>
      <c r="L17" s="38">
        <v>6</v>
      </c>
      <c r="M17" s="71">
        <f t="shared" si="8"/>
        <v>35.06</v>
      </c>
      <c r="N17" s="72">
        <v>22</v>
      </c>
      <c r="O17" s="75">
        <v>309</v>
      </c>
      <c r="P17" s="76">
        <v>86.4</v>
      </c>
      <c r="Q17" s="104">
        <f t="shared" si="5"/>
        <v>78.25999999999999</v>
      </c>
      <c r="R17" s="105">
        <v>16</v>
      </c>
      <c r="S17" s="106"/>
      <c r="T17" s="106"/>
    </row>
    <row r="18" spans="1:20" s="6" customFormat="1" ht="15">
      <c r="A18" s="38" t="s">
        <v>71</v>
      </c>
      <c r="B18" s="37" t="s">
        <v>72</v>
      </c>
      <c r="C18" s="32">
        <v>20200101044</v>
      </c>
      <c r="D18" s="33" t="str">
        <f t="shared" si="0"/>
        <v>202001</v>
      </c>
      <c r="E18" s="34">
        <v>71.1</v>
      </c>
      <c r="F18" s="35">
        <f t="shared" si="1"/>
        <v>14.219999999999999</v>
      </c>
      <c r="G18" s="38" t="s">
        <v>32</v>
      </c>
      <c r="H18" s="36">
        <f t="shared" si="6"/>
        <v>13</v>
      </c>
      <c r="I18" s="70" t="s">
        <v>29</v>
      </c>
      <c r="J18" s="38"/>
      <c r="K18" s="36">
        <f t="shared" si="7"/>
        <v>0</v>
      </c>
      <c r="L18" s="38">
        <v>6</v>
      </c>
      <c r="M18" s="71">
        <f t="shared" si="8"/>
        <v>33.22</v>
      </c>
      <c r="N18" s="72">
        <v>42</v>
      </c>
      <c r="O18" s="75">
        <v>308</v>
      </c>
      <c r="P18" s="76">
        <v>89.6</v>
      </c>
      <c r="Q18" s="104">
        <f t="shared" si="5"/>
        <v>78.02000000000001</v>
      </c>
      <c r="R18" s="105">
        <v>17</v>
      </c>
      <c r="S18" s="106"/>
      <c r="T18" s="106"/>
    </row>
    <row r="19" spans="1:20" s="6" customFormat="1" ht="15">
      <c r="A19" s="38" t="s">
        <v>73</v>
      </c>
      <c r="B19" s="37" t="s">
        <v>74</v>
      </c>
      <c r="C19" s="32">
        <v>20200101045</v>
      </c>
      <c r="D19" s="33" t="str">
        <f t="shared" si="0"/>
        <v>202001</v>
      </c>
      <c r="E19" s="34">
        <v>63.2</v>
      </c>
      <c r="F19" s="35">
        <f t="shared" si="1"/>
        <v>12.64</v>
      </c>
      <c r="G19" s="38" t="s">
        <v>28</v>
      </c>
      <c r="H19" s="36">
        <v>15</v>
      </c>
      <c r="I19" s="70" t="s">
        <v>75</v>
      </c>
      <c r="J19" s="38" t="s">
        <v>76</v>
      </c>
      <c r="K19" s="36">
        <v>1</v>
      </c>
      <c r="L19" s="38">
        <v>8</v>
      </c>
      <c r="M19" s="71">
        <v>36.64</v>
      </c>
      <c r="N19" s="72">
        <v>5</v>
      </c>
      <c r="O19" s="77">
        <v>411</v>
      </c>
      <c r="P19" s="78">
        <v>82.3</v>
      </c>
      <c r="Q19" s="104">
        <f t="shared" si="5"/>
        <v>77.78999999999999</v>
      </c>
      <c r="R19" s="105">
        <v>18</v>
      </c>
      <c r="S19" s="106"/>
      <c r="T19" s="106"/>
    </row>
    <row r="20" spans="1:20" s="6" customFormat="1" ht="15">
      <c r="A20" s="39" t="s">
        <v>77</v>
      </c>
      <c r="B20" s="40" t="s">
        <v>74</v>
      </c>
      <c r="C20" s="41">
        <v>20200101066</v>
      </c>
      <c r="D20" s="33" t="str">
        <f t="shared" si="0"/>
        <v>202001</v>
      </c>
      <c r="E20" s="42">
        <v>68.3</v>
      </c>
      <c r="F20" s="35">
        <f t="shared" si="1"/>
        <v>13.66</v>
      </c>
      <c r="G20" s="39" t="s">
        <v>32</v>
      </c>
      <c r="H20" s="43">
        <v>13</v>
      </c>
      <c r="I20" s="79" t="s">
        <v>78</v>
      </c>
      <c r="J20" s="39" t="s">
        <v>76</v>
      </c>
      <c r="K20" s="43">
        <v>1</v>
      </c>
      <c r="L20" s="39">
        <v>6</v>
      </c>
      <c r="M20" s="80">
        <v>33.66</v>
      </c>
      <c r="N20" s="72">
        <v>37</v>
      </c>
      <c r="O20" s="81">
        <v>311</v>
      </c>
      <c r="P20" s="82">
        <v>88.1</v>
      </c>
      <c r="Q20" s="104">
        <f t="shared" si="5"/>
        <v>77.71000000000001</v>
      </c>
      <c r="R20" s="105">
        <v>19</v>
      </c>
      <c r="S20" s="106"/>
      <c r="T20" s="106"/>
    </row>
    <row r="21" spans="1:20" s="6" customFormat="1" ht="15">
      <c r="A21" s="38" t="s">
        <v>79</v>
      </c>
      <c r="B21" s="37" t="s">
        <v>80</v>
      </c>
      <c r="C21" s="32">
        <v>20200101082</v>
      </c>
      <c r="D21" s="33" t="str">
        <f t="shared" si="0"/>
        <v>202001</v>
      </c>
      <c r="E21" s="34">
        <v>70.8</v>
      </c>
      <c r="F21" s="35">
        <f t="shared" si="1"/>
        <v>14.16</v>
      </c>
      <c r="G21" s="38" t="s">
        <v>32</v>
      </c>
      <c r="H21" s="36">
        <f aca="true" t="shared" si="9" ref="H21:H27">IF(G21="优秀",15,IF(G21="良好",13,IF(G21="合格",12,IF(G21="不合格",0,""))))</f>
        <v>13</v>
      </c>
      <c r="I21" s="70" t="s">
        <v>81</v>
      </c>
      <c r="J21" s="38"/>
      <c r="K21" s="36">
        <f aca="true" t="shared" si="10" ref="K21:K27">#VALUE!</f>
        <v>0</v>
      </c>
      <c r="L21" s="38">
        <v>6</v>
      </c>
      <c r="M21" s="71">
        <f aca="true" t="shared" si="11" ref="M21:M27">F21+H21+K21+L21</f>
        <v>33.16</v>
      </c>
      <c r="N21" s="72">
        <v>44</v>
      </c>
      <c r="O21" s="83">
        <v>213</v>
      </c>
      <c r="P21" s="84">
        <v>88.30000000000001</v>
      </c>
      <c r="Q21" s="104">
        <f t="shared" si="5"/>
        <v>77.31</v>
      </c>
      <c r="R21" s="105">
        <v>20</v>
      </c>
      <c r="S21" s="106"/>
      <c r="T21" s="106"/>
    </row>
    <row r="22" spans="1:20" s="7" customFormat="1" ht="15">
      <c r="A22" s="44" t="s">
        <v>82</v>
      </c>
      <c r="B22" s="45" t="s">
        <v>83</v>
      </c>
      <c r="C22" s="46">
        <v>20200101094</v>
      </c>
      <c r="D22" s="33" t="str">
        <f t="shared" si="0"/>
        <v>202001</v>
      </c>
      <c r="E22" s="47">
        <v>56.05</v>
      </c>
      <c r="F22" s="35">
        <f t="shared" si="1"/>
        <v>11.21</v>
      </c>
      <c r="G22" s="44" t="s">
        <v>28</v>
      </c>
      <c r="H22" s="48">
        <v>15</v>
      </c>
      <c r="I22" s="85" t="s">
        <v>78</v>
      </c>
      <c r="J22" s="44" t="s">
        <v>76</v>
      </c>
      <c r="K22" s="48">
        <v>1</v>
      </c>
      <c r="L22" s="44">
        <v>6</v>
      </c>
      <c r="M22" s="86">
        <v>33.21</v>
      </c>
      <c r="N22" s="72">
        <v>43</v>
      </c>
      <c r="O22" s="75">
        <v>207</v>
      </c>
      <c r="P22" s="76">
        <v>87.9</v>
      </c>
      <c r="Q22" s="104">
        <f t="shared" si="5"/>
        <v>77.16</v>
      </c>
      <c r="R22" s="105">
        <v>21</v>
      </c>
      <c r="S22" s="107"/>
      <c r="T22" s="107"/>
    </row>
    <row r="23" spans="1:20" s="7" customFormat="1" ht="15">
      <c r="A23" s="38" t="s">
        <v>84</v>
      </c>
      <c r="B23" s="37" t="s">
        <v>85</v>
      </c>
      <c r="C23" s="32">
        <v>20200101052</v>
      </c>
      <c r="D23" s="33" t="str">
        <f t="shared" si="0"/>
        <v>202001</v>
      </c>
      <c r="E23" s="34">
        <v>67.1</v>
      </c>
      <c r="F23" s="35">
        <f t="shared" si="1"/>
        <v>13.42</v>
      </c>
      <c r="G23" s="38" t="s">
        <v>28</v>
      </c>
      <c r="H23" s="49">
        <f t="shared" si="9"/>
        <v>15</v>
      </c>
      <c r="I23" s="70" t="s">
        <v>86</v>
      </c>
      <c r="J23" s="38"/>
      <c r="K23" s="49">
        <f t="shared" si="10"/>
        <v>0</v>
      </c>
      <c r="L23" s="38">
        <v>6</v>
      </c>
      <c r="M23" s="87">
        <f t="shared" si="11"/>
        <v>34.42</v>
      </c>
      <c r="N23" s="72">
        <v>28</v>
      </c>
      <c r="O23" s="81">
        <v>208</v>
      </c>
      <c r="P23" s="88">
        <v>85.19999999999999</v>
      </c>
      <c r="Q23" s="104">
        <f t="shared" si="5"/>
        <v>77.02</v>
      </c>
      <c r="R23" s="105">
        <v>22</v>
      </c>
      <c r="S23" s="107"/>
      <c r="T23" s="107"/>
    </row>
    <row r="24" spans="1:20" s="7" customFormat="1" ht="15">
      <c r="A24" s="38" t="s">
        <v>87</v>
      </c>
      <c r="B24" s="37" t="s">
        <v>88</v>
      </c>
      <c r="C24" s="32">
        <v>20200101099</v>
      </c>
      <c r="D24" s="33" t="str">
        <f t="shared" si="0"/>
        <v>202001</v>
      </c>
      <c r="E24" s="34">
        <v>63.2</v>
      </c>
      <c r="F24" s="35">
        <f t="shared" si="1"/>
        <v>12.64</v>
      </c>
      <c r="G24" s="38" t="s">
        <v>22</v>
      </c>
      <c r="H24" s="36">
        <f t="shared" si="9"/>
        <v>12</v>
      </c>
      <c r="I24" s="70" t="s">
        <v>89</v>
      </c>
      <c r="J24" s="38" t="s">
        <v>90</v>
      </c>
      <c r="K24" s="36">
        <f t="shared" si="10"/>
        <v>4</v>
      </c>
      <c r="L24" s="38">
        <v>6</v>
      </c>
      <c r="M24" s="71">
        <f t="shared" si="11"/>
        <v>34.64</v>
      </c>
      <c r="N24" s="72">
        <v>26</v>
      </c>
      <c r="O24" s="81">
        <v>408</v>
      </c>
      <c r="P24" s="88">
        <v>84.1</v>
      </c>
      <c r="Q24" s="104">
        <f t="shared" si="5"/>
        <v>76.69</v>
      </c>
      <c r="R24" s="105">
        <v>23</v>
      </c>
      <c r="S24" s="107"/>
      <c r="T24" s="107"/>
    </row>
    <row r="25" spans="1:20" s="7" customFormat="1" ht="15">
      <c r="A25" s="38" t="s">
        <v>91</v>
      </c>
      <c r="B25" s="37" t="s">
        <v>92</v>
      </c>
      <c r="C25" s="32">
        <v>20200101037</v>
      </c>
      <c r="D25" s="33" t="str">
        <f t="shared" si="0"/>
        <v>202001</v>
      </c>
      <c r="E25" s="34">
        <v>66.3</v>
      </c>
      <c r="F25" s="35">
        <f t="shared" si="1"/>
        <v>13.26</v>
      </c>
      <c r="G25" s="38" t="s">
        <v>32</v>
      </c>
      <c r="H25" s="36">
        <f t="shared" si="9"/>
        <v>13</v>
      </c>
      <c r="I25" s="70" t="s">
        <v>93</v>
      </c>
      <c r="J25" s="38" t="s">
        <v>60</v>
      </c>
      <c r="K25" s="36">
        <f t="shared" si="10"/>
        <v>2</v>
      </c>
      <c r="L25" s="38">
        <v>8</v>
      </c>
      <c r="M25" s="71">
        <f t="shared" si="11"/>
        <v>36.26</v>
      </c>
      <c r="N25" s="72">
        <v>8</v>
      </c>
      <c r="O25" s="81">
        <v>214</v>
      </c>
      <c r="P25" s="88">
        <v>80.79999999999998</v>
      </c>
      <c r="Q25" s="104">
        <f t="shared" si="5"/>
        <v>76.66</v>
      </c>
      <c r="R25" s="105">
        <v>24</v>
      </c>
      <c r="S25" s="107"/>
      <c r="T25" s="107"/>
    </row>
    <row r="26" spans="1:20" s="7" customFormat="1" ht="15">
      <c r="A26" s="30" t="s">
        <v>94</v>
      </c>
      <c r="B26" s="31" t="s">
        <v>95</v>
      </c>
      <c r="C26" s="33">
        <v>20200101077</v>
      </c>
      <c r="D26" s="33" t="str">
        <f t="shared" si="0"/>
        <v>202001</v>
      </c>
      <c r="E26" s="50">
        <v>59.8</v>
      </c>
      <c r="F26" s="35">
        <f t="shared" si="1"/>
        <v>11.96</v>
      </c>
      <c r="G26" s="30" t="s">
        <v>28</v>
      </c>
      <c r="H26" s="51">
        <f t="shared" si="9"/>
        <v>15</v>
      </c>
      <c r="I26" s="70" t="s">
        <v>96</v>
      </c>
      <c r="J26" s="30" t="s">
        <v>90</v>
      </c>
      <c r="K26" s="51">
        <f t="shared" si="10"/>
        <v>4</v>
      </c>
      <c r="L26" s="30">
        <v>6</v>
      </c>
      <c r="M26" s="89">
        <f t="shared" si="11"/>
        <v>36.96</v>
      </c>
      <c r="N26" s="72">
        <v>4</v>
      </c>
      <c r="O26" s="77">
        <v>215</v>
      </c>
      <c r="P26" s="78">
        <v>79.10000000000001</v>
      </c>
      <c r="Q26" s="104">
        <f t="shared" si="5"/>
        <v>76.51</v>
      </c>
      <c r="R26" s="105">
        <v>25</v>
      </c>
      <c r="S26" s="107"/>
      <c r="T26" s="107"/>
    </row>
    <row r="27" spans="1:20" s="7" customFormat="1" ht="15">
      <c r="A27" s="38" t="s">
        <v>97</v>
      </c>
      <c r="B27" s="37" t="s">
        <v>98</v>
      </c>
      <c r="C27" s="32">
        <v>20200101009</v>
      </c>
      <c r="D27" s="33" t="str">
        <f t="shared" si="0"/>
        <v>202001</v>
      </c>
      <c r="E27" s="34">
        <v>65.2</v>
      </c>
      <c r="F27" s="35">
        <f t="shared" si="1"/>
        <v>13.040000000000001</v>
      </c>
      <c r="G27" s="38" t="s">
        <v>28</v>
      </c>
      <c r="H27" s="36">
        <f t="shared" si="9"/>
        <v>15</v>
      </c>
      <c r="I27" s="70" t="s">
        <v>99</v>
      </c>
      <c r="J27" s="38"/>
      <c r="K27" s="36">
        <f t="shared" si="10"/>
        <v>0</v>
      </c>
      <c r="L27" s="38">
        <v>6</v>
      </c>
      <c r="M27" s="71">
        <f t="shared" si="11"/>
        <v>34.04</v>
      </c>
      <c r="N27" s="72">
        <v>33</v>
      </c>
      <c r="O27" s="81">
        <v>204</v>
      </c>
      <c r="P27" s="88">
        <v>84.5</v>
      </c>
      <c r="Q27" s="104">
        <f t="shared" si="5"/>
        <v>76.28999999999999</v>
      </c>
      <c r="R27" s="105">
        <v>26</v>
      </c>
      <c r="S27" s="107"/>
      <c r="T27" s="107"/>
    </row>
    <row r="28" spans="1:20" s="7" customFormat="1" ht="15">
      <c r="A28" s="38" t="s">
        <v>100</v>
      </c>
      <c r="B28" s="37" t="s">
        <v>101</v>
      </c>
      <c r="C28" s="32">
        <v>20200101166</v>
      </c>
      <c r="D28" s="33" t="str">
        <f t="shared" si="0"/>
        <v>202001</v>
      </c>
      <c r="E28" s="34">
        <v>68.4</v>
      </c>
      <c r="F28" s="35">
        <f t="shared" si="1"/>
        <v>13.680000000000001</v>
      </c>
      <c r="G28" s="38" t="s">
        <v>22</v>
      </c>
      <c r="H28" s="36">
        <v>12</v>
      </c>
      <c r="I28" s="70" t="s">
        <v>102</v>
      </c>
      <c r="J28" s="38" t="s">
        <v>60</v>
      </c>
      <c r="K28" s="36">
        <v>2</v>
      </c>
      <c r="L28" s="38">
        <v>8</v>
      </c>
      <c r="M28" s="71">
        <v>35.68</v>
      </c>
      <c r="N28" s="72">
        <v>15</v>
      </c>
      <c r="O28" s="75">
        <v>201</v>
      </c>
      <c r="P28" s="76">
        <v>81.2</v>
      </c>
      <c r="Q28" s="104">
        <f t="shared" si="5"/>
        <v>76.28</v>
      </c>
      <c r="R28" s="105">
        <v>27</v>
      </c>
      <c r="S28" s="107"/>
      <c r="T28" s="107"/>
    </row>
    <row r="29" spans="1:20" s="7" customFormat="1" ht="15">
      <c r="A29" s="38" t="s">
        <v>103</v>
      </c>
      <c r="B29" s="37" t="s">
        <v>104</v>
      </c>
      <c r="C29" s="32">
        <v>20200101136</v>
      </c>
      <c r="D29" s="33" t="str">
        <f t="shared" si="0"/>
        <v>202001</v>
      </c>
      <c r="E29" s="34">
        <v>70.4</v>
      </c>
      <c r="F29" s="35">
        <f t="shared" si="1"/>
        <v>14.080000000000002</v>
      </c>
      <c r="G29" s="38" t="s">
        <v>22</v>
      </c>
      <c r="H29" s="36">
        <f aca="true" t="shared" si="12" ref="H29:H38">IF(G29="优秀",15,IF(G29="良好",13,IF(G29="合格",12,IF(G29="不合格",0,""))))</f>
        <v>12</v>
      </c>
      <c r="I29" s="70" t="s">
        <v>105</v>
      </c>
      <c r="J29" s="38" t="s">
        <v>34</v>
      </c>
      <c r="K29" s="36">
        <f aca="true" t="shared" si="13" ref="K29:K38">#VALUE!</f>
        <v>2</v>
      </c>
      <c r="L29" s="38">
        <v>8</v>
      </c>
      <c r="M29" s="71">
        <f aca="true" t="shared" si="14" ref="M29:M38">F29+H29+K29+L29</f>
        <v>36.08</v>
      </c>
      <c r="N29" s="72">
        <v>11</v>
      </c>
      <c r="O29" s="81">
        <v>405</v>
      </c>
      <c r="P29" s="88">
        <v>79.10000000000001</v>
      </c>
      <c r="Q29" s="104">
        <f t="shared" si="5"/>
        <v>75.63</v>
      </c>
      <c r="R29" s="105">
        <v>28</v>
      </c>
      <c r="S29" s="107"/>
      <c r="T29" s="107"/>
    </row>
    <row r="30" spans="1:20" s="7" customFormat="1" ht="15">
      <c r="A30" s="38" t="s">
        <v>106</v>
      </c>
      <c r="B30" s="37" t="s">
        <v>107</v>
      </c>
      <c r="C30" s="32">
        <v>20200101021</v>
      </c>
      <c r="D30" s="33" t="str">
        <f t="shared" si="0"/>
        <v>202001</v>
      </c>
      <c r="E30" s="34">
        <v>70</v>
      </c>
      <c r="F30" s="35">
        <f t="shared" si="1"/>
        <v>14</v>
      </c>
      <c r="G30" s="38" t="s">
        <v>32</v>
      </c>
      <c r="H30" s="36">
        <f t="shared" si="12"/>
        <v>13</v>
      </c>
      <c r="I30" s="70" t="s">
        <v>37</v>
      </c>
      <c r="J30" s="38"/>
      <c r="K30" s="36">
        <f t="shared" si="13"/>
        <v>0</v>
      </c>
      <c r="L30" s="38">
        <v>6</v>
      </c>
      <c r="M30" s="71">
        <f t="shared" si="14"/>
        <v>33</v>
      </c>
      <c r="N30" s="72">
        <v>46</v>
      </c>
      <c r="O30" s="83">
        <v>312</v>
      </c>
      <c r="P30" s="84">
        <v>85.2</v>
      </c>
      <c r="Q30" s="104">
        <f t="shared" si="5"/>
        <v>75.6</v>
      </c>
      <c r="R30" s="105">
        <v>29</v>
      </c>
      <c r="S30" s="107"/>
      <c r="T30" s="107"/>
    </row>
    <row r="31" spans="1:20" s="7" customFormat="1" ht="15">
      <c r="A31" s="38" t="s">
        <v>108</v>
      </c>
      <c r="B31" s="37" t="s">
        <v>109</v>
      </c>
      <c r="C31" s="32">
        <v>20200101132</v>
      </c>
      <c r="D31" s="33" t="str">
        <f t="shared" si="0"/>
        <v>202001</v>
      </c>
      <c r="E31" s="34">
        <v>72.05</v>
      </c>
      <c r="F31" s="35">
        <f t="shared" si="1"/>
        <v>14.41</v>
      </c>
      <c r="G31" s="38" t="s">
        <v>22</v>
      </c>
      <c r="H31" s="36">
        <f t="shared" si="12"/>
        <v>12</v>
      </c>
      <c r="I31" s="70" t="s">
        <v>110</v>
      </c>
      <c r="J31" s="38" t="s">
        <v>76</v>
      </c>
      <c r="K31" s="36">
        <f t="shared" si="13"/>
        <v>1</v>
      </c>
      <c r="L31" s="38">
        <v>6</v>
      </c>
      <c r="M31" s="71">
        <f t="shared" si="14"/>
        <v>33.41</v>
      </c>
      <c r="N31" s="72">
        <v>40</v>
      </c>
      <c r="O31" s="81">
        <v>406</v>
      </c>
      <c r="P31" s="88">
        <v>84.1</v>
      </c>
      <c r="Q31" s="104">
        <f t="shared" si="5"/>
        <v>75.46000000000001</v>
      </c>
      <c r="R31" s="105">
        <v>30</v>
      </c>
      <c r="S31" s="107"/>
      <c r="T31" s="107"/>
    </row>
    <row r="32" spans="1:20" s="7" customFormat="1" ht="15">
      <c r="A32" s="38" t="s">
        <v>111</v>
      </c>
      <c r="B32" s="37" t="s">
        <v>112</v>
      </c>
      <c r="C32" s="32">
        <v>20200101059</v>
      </c>
      <c r="D32" s="33" t="str">
        <f t="shared" si="0"/>
        <v>202001</v>
      </c>
      <c r="E32" s="34">
        <v>71.5</v>
      </c>
      <c r="F32" s="35">
        <f t="shared" si="1"/>
        <v>14.3</v>
      </c>
      <c r="G32" s="38" t="s">
        <v>32</v>
      </c>
      <c r="H32" s="36">
        <f t="shared" si="12"/>
        <v>13</v>
      </c>
      <c r="I32" s="70" t="s">
        <v>113</v>
      </c>
      <c r="J32" s="38"/>
      <c r="K32" s="36">
        <f t="shared" si="13"/>
        <v>0</v>
      </c>
      <c r="L32" s="38">
        <v>8</v>
      </c>
      <c r="M32" s="71">
        <f t="shared" si="14"/>
        <v>35.3</v>
      </c>
      <c r="N32" s="72">
        <v>19</v>
      </c>
      <c r="O32" s="75">
        <v>205</v>
      </c>
      <c r="P32" s="76">
        <v>80.3</v>
      </c>
      <c r="Q32" s="104">
        <f t="shared" si="5"/>
        <v>75.44999999999999</v>
      </c>
      <c r="R32" s="105">
        <v>31</v>
      </c>
      <c r="S32" s="107"/>
      <c r="T32" s="107"/>
    </row>
    <row r="33" spans="1:20" s="7" customFormat="1" ht="15">
      <c r="A33" s="38" t="s">
        <v>114</v>
      </c>
      <c r="B33" s="37" t="s">
        <v>115</v>
      </c>
      <c r="C33" s="32">
        <v>20200101063</v>
      </c>
      <c r="D33" s="33" t="str">
        <f t="shared" si="0"/>
        <v>202001</v>
      </c>
      <c r="E33" s="34">
        <v>70.2</v>
      </c>
      <c r="F33" s="35">
        <f t="shared" si="1"/>
        <v>14.040000000000001</v>
      </c>
      <c r="G33" s="38" t="s">
        <v>22</v>
      </c>
      <c r="H33" s="36">
        <f t="shared" si="12"/>
        <v>12</v>
      </c>
      <c r="I33" s="70" t="s">
        <v>33</v>
      </c>
      <c r="J33" s="38" t="s">
        <v>34</v>
      </c>
      <c r="K33" s="36">
        <f t="shared" si="13"/>
        <v>2</v>
      </c>
      <c r="L33" s="38">
        <v>6</v>
      </c>
      <c r="M33" s="71">
        <f t="shared" si="14"/>
        <v>34.04</v>
      </c>
      <c r="N33" s="72">
        <v>32</v>
      </c>
      <c r="O33" s="81">
        <v>301</v>
      </c>
      <c r="P33" s="88">
        <v>82.49999999999999</v>
      </c>
      <c r="Q33" s="104">
        <f t="shared" si="5"/>
        <v>75.28999999999999</v>
      </c>
      <c r="R33" s="105">
        <v>32</v>
      </c>
      <c r="S33" s="107"/>
      <c r="T33" s="107"/>
    </row>
    <row r="34" spans="1:20" s="7" customFormat="1" ht="15">
      <c r="A34" s="38" t="s">
        <v>116</v>
      </c>
      <c r="B34" s="37" t="s">
        <v>117</v>
      </c>
      <c r="C34" s="32">
        <v>20200101076</v>
      </c>
      <c r="D34" s="33" t="str">
        <f t="shared" si="0"/>
        <v>202001</v>
      </c>
      <c r="E34" s="34">
        <v>68.9</v>
      </c>
      <c r="F34" s="35">
        <f t="shared" si="1"/>
        <v>13.780000000000001</v>
      </c>
      <c r="G34" s="38" t="s">
        <v>22</v>
      </c>
      <c r="H34" s="36">
        <f t="shared" si="12"/>
        <v>12</v>
      </c>
      <c r="I34" s="70" t="s">
        <v>102</v>
      </c>
      <c r="J34" s="38" t="s">
        <v>60</v>
      </c>
      <c r="K34" s="36">
        <f t="shared" si="13"/>
        <v>2</v>
      </c>
      <c r="L34" s="38">
        <v>6</v>
      </c>
      <c r="M34" s="71">
        <f t="shared" si="14"/>
        <v>33.78</v>
      </c>
      <c r="N34" s="72">
        <v>36</v>
      </c>
      <c r="O34" s="81">
        <v>210</v>
      </c>
      <c r="P34" s="88">
        <v>82.9</v>
      </c>
      <c r="Q34" s="104">
        <f t="shared" si="5"/>
        <v>75.22999999999999</v>
      </c>
      <c r="R34" s="105">
        <v>33</v>
      </c>
      <c r="S34" s="107"/>
      <c r="T34" s="107"/>
    </row>
    <row r="35" spans="1:20" s="8" customFormat="1" ht="15">
      <c r="A35" s="38" t="s">
        <v>118</v>
      </c>
      <c r="B35" s="37" t="s">
        <v>119</v>
      </c>
      <c r="C35" s="32">
        <v>20200101135</v>
      </c>
      <c r="D35" s="33" t="str">
        <f t="shared" si="0"/>
        <v>202001</v>
      </c>
      <c r="E35" s="34">
        <v>70.7</v>
      </c>
      <c r="F35" s="35">
        <f t="shared" si="1"/>
        <v>14.14</v>
      </c>
      <c r="G35" s="38" t="s">
        <v>22</v>
      </c>
      <c r="H35" s="36">
        <f t="shared" si="12"/>
        <v>12</v>
      </c>
      <c r="I35" s="70" t="s">
        <v>105</v>
      </c>
      <c r="J35" s="38" t="s">
        <v>34</v>
      </c>
      <c r="K35" s="36">
        <f t="shared" si="13"/>
        <v>2</v>
      </c>
      <c r="L35" s="38">
        <v>8</v>
      </c>
      <c r="M35" s="71">
        <f t="shared" si="14"/>
        <v>36.14</v>
      </c>
      <c r="N35" s="72">
        <v>9</v>
      </c>
      <c r="O35" s="81">
        <v>407</v>
      </c>
      <c r="P35" s="88">
        <v>78</v>
      </c>
      <c r="Q35" s="104">
        <f t="shared" si="5"/>
        <v>75.14</v>
      </c>
      <c r="R35" s="105">
        <v>34</v>
      </c>
      <c r="S35" s="108"/>
      <c r="T35" s="108"/>
    </row>
    <row r="36" spans="1:20" s="8" customFormat="1" ht="15">
      <c r="A36" s="38" t="s">
        <v>120</v>
      </c>
      <c r="B36" s="37" t="s">
        <v>121</v>
      </c>
      <c r="C36" s="32">
        <v>20200101022</v>
      </c>
      <c r="D36" s="33" t="str">
        <f t="shared" si="0"/>
        <v>202001</v>
      </c>
      <c r="E36" s="34">
        <v>69.2</v>
      </c>
      <c r="F36" s="35">
        <f t="shared" si="1"/>
        <v>13.840000000000002</v>
      </c>
      <c r="G36" s="38" t="s">
        <v>32</v>
      </c>
      <c r="H36" s="36">
        <f t="shared" si="12"/>
        <v>13</v>
      </c>
      <c r="I36" s="70" t="s">
        <v>122</v>
      </c>
      <c r="J36" s="38"/>
      <c r="K36" s="36">
        <f t="shared" si="13"/>
        <v>0</v>
      </c>
      <c r="L36" s="38">
        <v>8</v>
      </c>
      <c r="M36" s="71">
        <f t="shared" si="14"/>
        <v>34.84</v>
      </c>
      <c r="N36" s="72">
        <v>24</v>
      </c>
      <c r="O36" s="75">
        <v>401</v>
      </c>
      <c r="P36" s="76">
        <v>79</v>
      </c>
      <c r="Q36" s="104">
        <f t="shared" si="5"/>
        <v>74.34</v>
      </c>
      <c r="R36" s="105">
        <v>35</v>
      </c>
      <c r="S36" s="108"/>
      <c r="T36" s="108"/>
    </row>
    <row r="37" spans="1:20" s="8" customFormat="1" ht="15">
      <c r="A37" s="30" t="s">
        <v>123</v>
      </c>
      <c r="B37" s="31" t="s">
        <v>124</v>
      </c>
      <c r="C37" s="37">
        <v>20200101113</v>
      </c>
      <c r="D37" s="33" t="str">
        <f t="shared" si="0"/>
        <v>202001</v>
      </c>
      <c r="E37" s="34">
        <v>62.9</v>
      </c>
      <c r="F37" s="35">
        <f t="shared" si="1"/>
        <v>12.58</v>
      </c>
      <c r="G37" s="30" t="s">
        <v>32</v>
      </c>
      <c r="H37" s="36">
        <f t="shared" si="12"/>
        <v>13</v>
      </c>
      <c r="I37" s="70" t="s">
        <v>66</v>
      </c>
      <c r="J37" s="38"/>
      <c r="K37" s="36">
        <f t="shared" si="13"/>
        <v>0</v>
      </c>
      <c r="L37" s="38">
        <v>8</v>
      </c>
      <c r="M37" s="71">
        <f t="shared" si="14"/>
        <v>33.58</v>
      </c>
      <c r="N37" s="72">
        <v>38</v>
      </c>
      <c r="O37" s="81">
        <v>304</v>
      </c>
      <c r="P37" s="88">
        <v>79.39999999999999</v>
      </c>
      <c r="Q37" s="104">
        <f t="shared" si="5"/>
        <v>73.28</v>
      </c>
      <c r="R37" s="105">
        <v>36</v>
      </c>
      <c r="S37" s="108"/>
      <c r="T37" s="108"/>
    </row>
    <row r="38" spans="1:256" s="9" customFormat="1" ht="15">
      <c r="A38" s="52" t="s">
        <v>125</v>
      </c>
      <c r="B38" s="53" t="s">
        <v>126</v>
      </c>
      <c r="C38" s="32">
        <v>20200101075</v>
      </c>
      <c r="D38" s="33" t="str">
        <f t="shared" si="0"/>
        <v>202001</v>
      </c>
      <c r="E38" s="34">
        <v>62.95</v>
      </c>
      <c r="F38" s="35">
        <f t="shared" si="1"/>
        <v>12.590000000000002</v>
      </c>
      <c r="G38" s="32" t="s">
        <v>22</v>
      </c>
      <c r="H38" s="54">
        <f t="shared" si="12"/>
        <v>12</v>
      </c>
      <c r="I38" s="90" t="s">
        <v>127</v>
      </c>
      <c r="J38" s="32" t="s">
        <v>128</v>
      </c>
      <c r="K38" s="54">
        <f t="shared" si="13"/>
        <v>3.5</v>
      </c>
      <c r="L38" s="32">
        <v>8</v>
      </c>
      <c r="M38" s="87">
        <f t="shared" si="14"/>
        <v>36.09</v>
      </c>
      <c r="N38" s="72">
        <v>10</v>
      </c>
      <c r="O38" s="81">
        <v>306</v>
      </c>
      <c r="P38" s="82">
        <v>74.3</v>
      </c>
      <c r="Q38" s="104">
        <f t="shared" si="5"/>
        <v>73.24000000000001</v>
      </c>
      <c r="R38" s="105">
        <v>37</v>
      </c>
      <c r="S38" s="103"/>
      <c r="T38" s="103"/>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row>
    <row r="39" spans="1:256" s="9" customFormat="1" ht="15">
      <c r="A39" s="38" t="s">
        <v>129</v>
      </c>
      <c r="B39" s="37" t="s">
        <v>130</v>
      </c>
      <c r="C39" s="32">
        <v>20200101039</v>
      </c>
      <c r="D39" s="33" t="str">
        <f t="shared" si="0"/>
        <v>202001</v>
      </c>
      <c r="E39" s="34">
        <v>59.75</v>
      </c>
      <c r="F39" s="35">
        <f t="shared" si="1"/>
        <v>11.950000000000001</v>
      </c>
      <c r="G39" s="38" t="s">
        <v>22</v>
      </c>
      <c r="H39" s="36">
        <v>12</v>
      </c>
      <c r="I39" s="70" t="s">
        <v>131</v>
      </c>
      <c r="J39" s="38" t="s">
        <v>24</v>
      </c>
      <c r="K39" s="36">
        <v>3</v>
      </c>
      <c r="L39" s="38">
        <v>6</v>
      </c>
      <c r="M39" s="71">
        <v>32.95</v>
      </c>
      <c r="N39" s="72">
        <v>47</v>
      </c>
      <c r="O39" s="75">
        <v>209</v>
      </c>
      <c r="P39" s="76">
        <v>78.6</v>
      </c>
      <c r="Q39" s="104">
        <f t="shared" si="5"/>
        <v>72.25</v>
      </c>
      <c r="R39" s="105">
        <v>38</v>
      </c>
      <c r="S39" s="103"/>
      <c r="T39" s="103"/>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row>
    <row r="40" spans="1:20" s="8" customFormat="1" ht="15">
      <c r="A40" s="38" t="s">
        <v>132</v>
      </c>
      <c r="B40" s="37" t="s">
        <v>133</v>
      </c>
      <c r="C40" s="32">
        <v>20200101053</v>
      </c>
      <c r="D40" s="33" t="str">
        <f t="shared" si="0"/>
        <v>202001</v>
      </c>
      <c r="E40" s="34">
        <v>66.6</v>
      </c>
      <c r="F40" s="35">
        <f t="shared" si="1"/>
        <v>13.32</v>
      </c>
      <c r="G40" s="38" t="s">
        <v>28</v>
      </c>
      <c r="H40" s="36">
        <f aca="true" t="shared" si="15" ref="H40:H49">IF(G40="优秀",15,IF(G40="良好",13,IF(G40="合格",12,IF(G40="不合格",0,""))))</f>
        <v>15</v>
      </c>
      <c r="I40" s="70" t="s">
        <v>134</v>
      </c>
      <c r="J40" s="38"/>
      <c r="K40" s="36">
        <f aca="true" t="shared" si="16" ref="K40:K49">#VALUE!</f>
        <v>0</v>
      </c>
      <c r="L40" s="38">
        <v>6</v>
      </c>
      <c r="M40" s="71">
        <f aca="true" t="shared" si="17" ref="M40:M49">F40+H40+K40+L40</f>
        <v>34.32</v>
      </c>
      <c r="N40" s="72">
        <v>29</v>
      </c>
      <c r="O40" s="81">
        <v>206</v>
      </c>
      <c r="P40" s="82">
        <v>75.7</v>
      </c>
      <c r="Q40" s="104">
        <f t="shared" si="5"/>
        <v>72.17</v>
      </c>
      <c r="R40" s="105">
        <v>39</v>
      </c>
      <c r="S40" s="108"/>
      <c r="T40" s="108"/>
    </row>
    <row r="41" spans="1:256" s="10" customFormat="1" ht="15">
      <c r="A41" s="18" t="s">
        <v>135</v>
      </c>
      <c r="B41" s="19" t="s">
        <v>136</v>
      </c>
      <c r="C41" s="20">
        <v>20200301103</v>
      </c>
      <c r="D41" s="21" t="str">
        <f t="shared" si="0"/>
        <v>202003</v>
      </c>
      <c r="E41" s="22">
        <v>75.8</v>
      </c>
      <c r="F41" s="23">
        <f t="shared" si="1"/>
        <v>15.16</v>
      </c>
      <c r="G41" s="18" t="s">
        <v>28</v>
      </c>
      <c r="H41" s="24">
        <v>15</v>
      </c>
      <c r="I41" s="58" t="s">
        <v>63</v>
      </c>
      <c r="J41" s="18" t="s">
        <v>24</v>
      </c>
      <c r="K41" s="24">
        <v>3</v>
      </c>
      <c r="L41" s="18">
        <v>6</v>
      </c>
      <c r="M41" s="59">
        <v>39.16</v>
      </c>
      <c r="N41" s="60">
        <v>2</v>
      </c>
      <c r="O41" s="91">
        <v>501</v>
      </c>
      <c r="P41" s="92">
        <v>86.9</v>
      </c>
      <c r="Q41" s="98">
        <f t="shared" si="5"/>
        <v>82.61</v>
      </c>
      <c r="R41" s="109">
        <v>1</v>
      </c>
      <c r="S41" s="100" t="s">
        <v>25</v>
      </c>
      <c r="T41" s="100"/>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row>
    <row r="42" spans="1:256" s="10" customFormat="1" ht="15">
      <c r="A42" s="18" t="s">
        <v>137</v>
      </c>
      <c r="B42" s="19" t="s">
        <v>138</v>
      </c>
      <c r="C42" s="20">
        <v>20200301102</v>
      </c>
      <c r="D42" s="21" t="str">
        <f t="shared" si="0"/>
        <v>202003</v>
      </c>
      <c r="E42" s="22">
        <v>71.1</v>
      </c>
      <c r="F42" s="23">
        <f t="shared" si="1"/>
        <v>14.219999999999999</v>
      </c>
      <c r="G42" s="18" t="s">
        <v>28</v>
      </c>
      <c r="H42" s="24">
        <f t="shared" si="15"/>
        <v>15</v>
      </c>
      <c r="I42" s="58" t="s">
        <v>139</v>
      </c>
      <c r="J42" s="18"/>
      <c r="K42" s="24">
        <f t="shared" si="16"/>
        <v>0</v>
      </c>
      <c r="L42" s="18">
        <v>6</v>
      </c>
      <c r="M42" s="59">
        <f t="shared" si="17"/>
        <v>35.22</v>
      </c>
      <c r="N42" s="60">
        <v>17</v>
      </c>
      <c r="O42" s="65">
        <v>516</v>
      </c>
      <c r="P42" s="69">
        <v>94.4</v>
      </c>
      <c r="Q42" s="98">
        <f t="shared" si="5"/>
        <v>82.42</v>
      </c>
      <c r="R42" s="109">
        <v>2</v>
      </c>
      <c r="S42" s="100" t="s">
        <v>25</v>
      </c>
      <c r="T42" s="100"/>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row>
    <row r="43" spans="1:256" s="10" customFormat="1" ht="15">
      <c r="A43" s="18" t="s">
        <v>140</v>
      </c>
      <c r="B43" s="19" t="s">
        <v>141</v>
      </c>
      <c r="C43" s="20">
        <v>20200301037</v>
      </c>
      <c r="D43" s="21" t="str">
        <f t="shared" si="0"/>
        <v>202003</v>
      </c>
      <c r="E43" s="22">
        <v>73.85</v>
      </c>
      <c r="F43" s="23">
        <f t="shared" si="1"/>
        <v>14.77</v>
      </c>
      <c r="G43" s="18" t="s">
        <v>32</v>
      </c>
      <c r="H43" s="24">
        <f t="shared" si="15"/>
        <v>13</v>
      </c>
      <c r="I43" s="58" t="s">
        <v>93</v>
      </c>
      <c r="J43" s="18" t="s">
        <v>60</v>
      </c>
      <c r="K43" s="24">
        <f t="shared" si="16"/>
        <v>2</v>
      </c>
      <c r="L43" s="18">
        <v>8</v>
      </c>
      <c r="M43" s="59">
        <f t="shared" si="17"/>
        <v>37.769999999999996</v>
      </c>
      <c r="N43" s="93">
        <v>4</v>
      </c>
      <c r="O43" s="65">
        <v>614</v>
      </c>
      <c r="P43" s="69">
        <v>88.30000000000001</v>
      </c>
      <c r="Q43" s="98">
        <f t="shared" si="5"/>
        <v>81.92</v>
      </c>
      <c r="R43" s="100">
        <v>3</v>
      </c>
      <c r="S43" s="100" t="s">
        <v>25</v>
      </c>
      <c r="T43" s="100"/>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row>
    <row r="44" spans="1:20" s="4" customFormat="1" ht="15">
      <c r="A44" s="18" t="s">
        <v>142</v>
      </c>
      <c r="B44" s="19" t="s">
        <v>143</v>
      </c>
      <c r="C44" s="20">
        <v>20200301050</v>
      </c>
      <c r="D44" s="21" t="str">
        <f t="shared" si="0"/>
        <v>202003</v>
      </c>
      <c r="E44" s="22">
        <v>75.35</v>
      </c>
      <c r="F44" s="23">
        <f t="shared" si="1"/>
        <v>15.07</v>
      </c>
      <c r="G44" s="18" t="s">
        <v>22</v>
      </c>
      <c r="H44" s="24">
        <f t="shared" si="15"/>
        <v>12</v>
      </c>
      <c r="I44" s="58" t="s">
        <v>93</v>
      </c>
      <c r="J44" s="18" t="s">
        <v>60</v>
      </c>
      <c r="K44" s="24">
        <f t="shared" si="16"/>
        <v>2</v>
      </c>
      <c r="L44" s="18">
        <v>8</v>
      </c>
      <c r="M44" s="59">
        <f t="shared" si="17"/>
        <v>37.07</v>
      </c>
      <c r="N44" s="93">
        <v>7</v>
      </c>
      <c r="O44" s="65">
        <v>612</v>
      </c>
      <c r="P44" s="69">
        <v>89</v>
      </c>
      <c r="Q44" s="98">
        <f t="shared" si="5"/>
        <v>81.57</v>
      </c>
      <c r="R44" s="109">
        <v>4</v>
      </c>
      <c r="S44" s="100" t="s">
        <v>25</v>
      </c>
      <c r="T44" s="100"/>
    </row>
    <row r="45" spans="1:20" s="4" customFormat="1" ht="15">
      <c r="A45" s="18" t="s">
        <v>144</v>
      </c>
      <c r="B45" s="19" t="s">
        <v>145</v>
      </c>
      <c r="C45" s="20">
        <v>20200301081</v>
      </c>
      <c r="D45" s="21" t="str">
        <f t="shared" si="0"/>
        <v>202003</v>
      </c>
      <c r="E45" s="22">
        <v>73.6</v>
      </c>
      <c r="F45" s="23">
        <f t="shared" si="1"/>
        <v>14.719999999999999</v>
      </c>
      <c r="G45" s="18" t="s">
        <v>32</v>
      </c>
      <c r="H45" s="24">
        <f t="shared" si="15"/>
        <v>13</v>
      </c>
      <c r="I45" s="18" t="s">
        <v>146</v>
      </c>
      <c r="J45" s="18"/>
      <c r="K45" s="24">
        <f t="shared" si="16"/>
        <v>0</v>
      </c>
      <c r="L45" s="18">
        <v>8</v>
      </c>
      <c r="M45" s="59">
        <f t="shared" si="17"/>
        <v>35.72</v>
      </c>
      <c r="N45" s="60">
        <v>14</v>
      </c>
      <c r="O45" s="65">
        <v>505</v>
      </c>
      <c r="P45" s="64">
        <v>90.9</v>
      </c>
      <c r="Q45" s="98">
        <f t="shared" si="5"/>
        <v>81.17</v>
      </c>
      <c r="R45" s="109">
        <v>5</v>
      </c>
      <c r="S45" s="100" t="s">
        <v>25</v>
      </c>
      <c r="T45" s="100"/>
    </row>
    <row r="46" spans="1:20" s="4" customFormat="1" ht="15">
      <c r="A46" s="20" t="s">
        <v>147</v>
      </c>
      <c r="B46" s="19" t="s">
        <v>148</v>
      </c>
      <c r="C46" s="20">
        <v>20200301066</v>
      </c>
      <c r="D46" s="21" t="str">
        <f t="shared" si="0"/>
        <v>202003</v>
      </c>
      <c r="E46" s="22">
        <v>73.1</v>
      </c>
      <c r="F46" s="23">
        <f t="shared" si="1"/>
        <v>14.62</v>
      </c>
      <c r="G46" s="20" t="s">
        <v>22</v>
      </c>
      <c r="H46" s="27">
        <f t="shared" si="15"/>
        <v>12</v>
      </c>
      <c r="I46" s="66" t="s">
        <v>149</v>
      </c>
      <c r="J46" s="20"/>
      <c r="K46" s="27">
        <f t="shared" si="16"/>
        <v>0</v>
      </c>
      <c r="L46" s="20">
        <v>8</v>
      </c>
      <c r="M46" s="67">
        <f t="shared" si="17"/>
        <v>34.62</v>
      </c>
      <c r="N46" s="93">
        <v>19</v>
      </c>
      <c r="O46" s="65">
        <v>605</v>
      </c>
      <c r="P46" s="69">
        <v>92.3</v>
      </c>
      <c r="Q46" s="98">
        <f t="shared" si="5"/>
        <v>80.77</v>
      </c>
      <c r="R46" s="100">
        <v>6</v>
      </c>
      <c r="S46" s="100" t="s">
        <v>25</v>
      </c>
      <c r="T46" s="100"/>
    </row>
    <row r="47" spans="1:20" s="4" customFormat="1" ht="15">
      <c r="A47" s="18" t="s">
        <v>150</v>
      </c>
      <c r="B47" s="19" t="s">
        <v>151</v>
      </c>
      <c r="C47" s="20">
        <v>20200301126</v>
      </c>
      <c r="D47" s="21" t="str">
        <f t="shared" si="0"/>
        <v>202003</v>
      </c>
      <c r="E47" s="22">
        <v>74.1</v>
      </c>
      <c r="F47" s="23">
        <f t="shared" si="1"/>
        <v>14.82</v>
      </c>
      <c r="G47" s="18" t="s">
        <v>32</v>
      </c>
      <c r="H47" s="29">
        <f t="shared" si="15"/>
        <v>13</v>
      </c>
      <c r="I47" s="58" t="s">
        <v>86</v>
      </c>
      <c r="J47" s="18"/>
      <c r="K47" s="29">
        <f t="shared" si="16"/>
        <v>0</v>
      </c>
      <c r="L47" s="18">
        <v>8</v>
      </c>
      <c r="M47" s="67">
        <f t="shared" si="17"/>
        <v>35.82</v>
      </c>
      <c r="N47" s="93">
        <v>13</v>
      </c>
      <c r="O47" s="65">
        <v>513</v>
      </c>
      <c r="P47" s="69">
        <v>88.4</v>
      </c>
      <c r="Q47" s="98">
        <f t="shared" si="5"/>
        <v>80.02000000000001</v>
      </c>
      <c r="R47" s="109">
        <v>7</v>
      </c>
      <c r="S47" s="100" t="s">
        <v>25</v>
      </c>
      <c r="T47" s="100"/>
    </row>
    <row r="48" spans="1:20" s="4" customFormat="1" ht="15">
      <c r="A48" s="18" t="s">
        <v>152</v>
      </c>
      <c r="B48" s="19" t="s">
        <v>153</v>
      </c>
      <c r="C48" s="20">
        <v>20200301014</v>
      </c>
      <c r="D48" s="21" t="str">
        <f t="shared" si="0"/>
        <v>202003</v>
      </c>
      <c r="E48" s="22">
        <v>64.3</v>
      </c>
      <c r="F48" s="23">
        <f t="shared" si="1"/>
        <v>12.86</v>
      </c>
      <c r="G48" s="18" t="s">
        <v>28</v>
      </c>
      <c r="H48" s="24">
        <f t="shared" si="15"/>
        <v>15</v>
      </c>
      <c r="I48" s="18" t="s">
        <v>146</v>
      </c>
      <c r="J48" s="18"/>
      <c r="K48" s="24">
        <f t="shared" si="16"/>
        <v>0</v>
      </c>
      <c r="L48" s="18">
        <v>8</v>
      </c>
      <c r="M48" s="59">
        <f t="shared" si="17"/>
        <v>35.86</v>
      </c>
      <c r="N48" s="60">
        <v>12</v>
      </c>
      <c r="O48" s="65">
        <v>610</v>
      </c>
      <c r="P48" s="69">
        <v>86.80000000000001</v>
      </c>
      <c r="Q48" s="98">
        <f t="shared" si="5"/>
        <v>79.26</v>
      </c>
      <c r="R48" s="109">
        <v>8</v>
      </c>
      <c r="S48" s="100" t="s">
        <v>25</v>
      </c>
      <c r="T48" s="100"/>
    </row>
    <row r="49" spans="1:20" s="4" customFormat="1" ht="15">
      <c r="A49" s="18" t="s">
        <v>154</v>
      </c>
      <c r="B49" s="19" t="s">
        <v>31</v>
      </c>
      <c r="C49" s="20">
        <v>20200301003</v>
      </c>
      <c r="D49" s="21" t="str">
        <f t="shared" si="0"/>
        <v>202003</v>
      </c>
      <c r="E49" s="22">
        <v>42.85</v>
      </c>
      <c r="F49" s="23">
        <f t="shared" si="1"/>
        <v>8.57</v>
      </c>
      <c r="G49" s="18" t="s">
        <v>28</v>
      </c>
      <c r="H49" s="24">
        <f t="shared" si="15"/>
        <v>15</v>
      </c>
      <c r="I49" s="58" t="s">
        <v>89</v>
      </c>
      <c r="J49" s="18" t="s">
        <v>90</v>
      </c>
      <c r="K49" s="24">
        <f t="shared" si="16"/>
        <v>4</v>
      </c>
      <c r="L49" s="18">
        <v>8</v>
      </c>
      <c r="M49" s="59">
        <f t="shared" si="17"/>
        <v>35.57</v>
      </c>
      <c r="N49" s="60">
        <v>15</v>
      </c>
      <c r="O49" s="65">
        <v>601</v>
      </c>
      <c r="P49" s="69">
        <v>87.2</v>
      </c>
      <c r="Q49" s="98">
        <f t="shared" si="5"/>
        <v>79.17</v>
      </c>
      <c r="R49" s="100">
        <v>9</v>
      </c>
      <c r="S49" s="100" t="s">
        <v>25</v>
      </c>
      <c r="T49" s="100"/>
    </row>
    <row r="50" spans="1:20" s="4" customFormat="1" ht="15">
      <c r="A50" s="18" t="s">
        <v>155</v>
      </c>
      <c r="B50" s="19" t="s">
        <v>156</v>
      </c>
      <c r="C50" s="20">
        <v>20200301054</v>
      </c>
      <c r="D50" s="21" t="str">
        <f t="shared" si="0"/>
        <v>202003</v>
      </c>
      <c r="E50" s="22">
        <v>80.8</v>
      </c>
      <c r="F50" s="23">
        <f t="shared" si="1"/>
        <v>16.16</v>
      </c>
      <c r="G50" s="18" t="s">
        <v>22</v>
      </c>
      <c r="H50" s="24">
        <v>12</v>
      </c>
      <c r="I50" s="58" t="s">
        <v>157</v>
      </c>
      <c r="J50" s="18" t="s">
        <v>24</v>
      </c>
      <c r="K50" s="24">
        <v>3</v>
      </c>
      <c r="L50" s="18">
        <v>6</v>
      </c>
      <c r="M50" s="59">
        <v>37.16</v>
      </c>
      <c r="N50" s="60">
        <v>6</v>
      </c>
      <c r="O50" s="65">
        <v>507</v>
      </c>
      <c r="P50" s="64">
        <v>84</v>
      </c>
      <c r="Q50" s="98">
        <f t="shared" si="5"/>
        <v>79.16</v>
      </c>
      <c r="R50" s="109">
        <v>10</v>
      </c>
      <c r="S50" s="100" t="s">
        <v>25</v>
      </c>
      <c r="T50" s="100" t="s">
        <v>158</v>
      </c>
    </row>
    <row r="51" spans="1:20" s="5" customFormat="1" ht="15">
      <c r="A51" s="32" t="s">
        <v>159</v>
      </c>
      <c r="B51" s="37" t="s">
        <v>160</v>
      </c>
      <c r="C51" s="32">
        <v>20200301075</v>
      </c>
      <c r="D51" s="33" t="str">
        <f t="shared" si="0"/>
        <v>202003</v>
      </c>
      <c r="E51" s="34">
        <v>64.55</v>
      </c>
      <c r="F51" s="35">
        <f t="shared" si="1"/>
        <v>12.91</v>
      </c>
      <c r="G51" s="32" t="s">
        <v>28</v>
      </c>
      <c r="H51" s="54">
        <f aca="true" t="shared" si="18" ref="H51:H60">IF(G51="优秀",15,IF(G51="良好",13,IF(G51="合格",12,IF(G51="不合格",0,""))))</f>
        <v>15</v>
      </c>
      <c r="I51" s="90" t="s">
        <v>149</v>
      </c>
      <c r="J51" s="32"/>
      <c r="K51" s="54">
        <f aca="true" t="shared" si="19" ref="K51:K57">#VALUE!</f>
        <v>0</v>
      </c>
      <c r="L51" s="32">
        <v>8</v>
      </c>
      <c r="M51" s="87">
        <f aca="true" t="shared" si="20" ref="M51:M60">F51+H51+K51+L51</f>
        <v>35.91</v>
      </c>
      <c r="N51" s="72">
        <v>11</v>
      </c>
      <c r="O51" s="83">
        <v>512</v>
      </c>
      <c r="P51" s="84">
        <v>86.5</v>
      </c>
      <c r="Q51" s="101">
        <f t="shared" si="5"/>
        <v>79.16</v>
      </c>
      <c r="R51" s="103">
        <v>11</v>
      </c>
      <c r="S51" s="103"/>
      <c r="T51" s="103" t="s">
        <v>161</v>
      </c>
    </row>
    <row r="52" spans="1:20" s="6" customFormat="1" ht="15">
      <c r="A52" s="38" t="s">
        <v>162</v>
      </c>
      <c r="B52" s="37" t="s">
        <v>163</v>
      </c>
      <c r="C52" s="32">
        <v>20200301089</v>
      </c>
      <c r="D52" s="33" t="str">
        <f t="shared" si="0"/>
        <v>202003</v>
      </c>
      <c r="E52" s="34">
        <v>62.35</v>
      </c>
      <c r="F52" s="35">
        <f t="shared" si="1"/>
        <v>12.47</v>
      </c>
      <c r="G52" s="38" t="s">
        <v>28</v>
      </c>
      <c r="H52" s="36">
        <f t="shared" si="18"/>
        <v>15</v>
      </c>
      <c r="I52" s="70" t="s">
        <v>37</v>
      </c>
      <c r="J52" s="38"/>
      <c r="K52" s="36">
        <f t="shared" si="19"/>
        <v>0</v>
      </c>
      <c r="L52" s="38">
        <v>6</v>
      </c>
      <c r="M52" s="71">
        <f t="shared" si="20"/>
        <v>33.47</v>
      </c>
      <c r="N52" s="72">
        <v>26</v>
      </c>
      <c r="O52" s="94">
        <v>607</v>
      </c>
      <c r="P52" s="95">
        <v>89.6</v>
      </c>
      <c r="Q52" s="104">
        <f t="shared" si="5"/>
        <v>78.27000000000001</v>
      </c>
      <c r="R52" s="106">
        <v>12</v>
      </c>
      <c r="S52" s="106"/>
      <c r="T52" s="106"/>
    </row>
    <row r="53" spans="1:20" s="6" customFormat="1" ht="15">
      <c r="A53" s="38" t="s">
        <v>164</v>
      </c>
      <c r="B53" s="37" t="s">
        <v>165</v>
      </c>
      <c r="C53" s="32">
        <v>20200301116</v>
      </c>
      <c r="D53" s="33" t="str">
        <f t="shared" si="0"/>
        <v>202003</v>
      </c>
      <c r="E53" s="34">
        <v>71.6</v>
      </c>
      <c r="F53" s="35">
        <f t="shared" si="1"/>
        <v>14.32</v>
      </c>
      <c r="G53" s="38" t="s">
        <v>22</v>
      </c>
      <c r="H53" s="36">
        <f t="shared" si="18"/>
        <v>12</v>
      </c>
      <c r="I53" s="70" t="s">
        <v>166</v>
      </c>
      <c r="J53" s="38"/>
      <c r="K53" s="36">
        <f t="shared" si="19"/>
        <v>0</v>
      </c>
      <c r="L53" s="38">
        <v>8</v>
      </c>
      <c r="M53" s="71">
        <f t="shared" si="20"/>
        <v>34.32</v>
      </c>
      <c r="N53" s="72">
        <v>20</v>
      </c>
      <c r="O53" s="75">
        <v>509</v>
      </c>
      <c r="P53" s="82">
        <v>87.4</v>
      </c>
      <c r="Q53" s="104">
        <f t="shared" si="5"/>
        <v>78.02</v>
      </c>
      <c r="R53" s="110">
        <v>13</v>
      </c>
      <c r="S53" s="106"/>
      <c r="T53" s="106"/>
    </row>
    <row r="54" spans="1:20" s="6" customFormat="1" ht="15">
      <c r="A54" s="38" t="s">
        <v>167</v>
      </c>
      <c r="B54" s="37" t="s">
        <v>168</v>
      </c>
      <c r="C54" s="32">
        <v>20200301043</v>
      </c>
      <c r="D54" s="33" t="str">
        <f t="shared" si="0"/>
        <v>202003</v>
      </c>
      <c r="E54" s="34">
        <v>67.35</v>
      </c>
      <c r="F54" s="35">
        <f t="shared" si="1"/>
        <v>13.469999999999999</v>
      </c>
      <c r="G54" s="38" t="s">
        <v>22</v>
      </c>
      <c r="H54" s="36">
        <f t="shared" si="18"/>
        <v>12</v>
      </c>
      <c r="I54" s="70" t="s">
        <v>169</v>
      </c>
      <c r="J54" s="38" t="s">
        <v>24</v>
      </c>
      <c r="K54" s="36">
        <f t="shared" si="19"/>
        <v>3</v>
      </c>
      <c r="L54" s="38">
        <v>8</v>
      </c>
      <c r="M54" s="71">
        <f t="shared" si="20"/>
        <v>36.47</v>
      </c>
      <c r="N54" s="96">
        <v>10</v>
      </c>
      <c r="O54" s="75">
        <v>503</v>
      </c>
      <c r="P54" s="76">
        <v>81.89999999999999</v>
      </c>
      <c r="Q54" s="104">
        <f t="shared" si="5"/>
        <v>77.41999999999999</v>
      </c>
      <c r="R54" s="110">
        <v>14</v>
      </c>
      <c r="S54" s="106"/>
      <c r="T54" s="106"/>
    </row>
    <row r="55" spans="1:20" s="6" customFormat="1" ht="15">
      <c r="A55" s="32" t="s">
        <v>170</v>
      </c>
      <c r="B55" s="37" t="s">
        <v>171</v>
      </c>
      <c r="C55" s="37">
        <v>20200301114</v>
      </c>
      <c r="D55" s="33" t="str">
        <f t="shared" si="0"/>
        <v>202003</v>
      </c>
      <c r="E55" s="34">
        <v>49.85</v>
      </c>
      <c r="F55" s="35">
        <f t="shared" si="1"/>
        <v>9.97</v>
      </c>
      <c r="G55" s="32" t="s">
        <v>28</v>
      </c>
      <c r="H55" s="49">
        <f t="shared" si="18"/>
        <v>15</v>
      </c>
      <c r="I55" s="70" t="s">
        <v>172</v>
      </c>
      <c r="J55" s="38"/>
      <c r="K55" s="49">
        <f t="shared" si="19"/>
        <v>0</v>
      </c>
      <c r="L55" s="32">
        <v>8</v>
      </c>
      <c r="M55" s="87">
        <f t="shared" si="20"/>
        <v>32.97</v>
      </c>
      <c r="N55" s="72">
        <v>27</v>
      </c>
      <c r="O55" s="94">
        <v>613</v>
      </c>
      <c r="P55" s="95">
        <v>88.80000000000001</v>
      </c>
      <c r="Q55" s="104">
        <f t="shared" si="5"/>
        <v>77.37</v>
      </c>
      <c r="R55" s="106">
        <v>15</v>
      </c>
      <c r="S55" s="106"/>
      <c r="T55" s="106"/>
    </row>
    <row r="56" spans="1:20" s="6" customFormat="1" ht="15">
      <c r="A56" s="38" t="s">
        <v>173</v>
      </c>
      <c r="B56" s="37" t="s">
        <v>174</v>
      </c>
      <c r="C56" s="32">
        <v>20200301120</v>
      </c>
      <c r="D56" s="33" t="str">
        <f t="shared" si="0"/>
        <v>202003</v>
      </c>
      <c r="E56" s="34">
        <v>71.3</v>
      </c>
      <c r="F56" s="35">
        <f t="shared" si="1"/>
        <v>14.26</v>
      </c>
      <c r="G56" s="38" t="s">
        <v>32</v>
      </c>
      <c r="H56" s="49">
        <f t="shared" si="18"/>
        <v>13</v>
      </c>
      <c r="I56" s="70" t="s">
        <v>86</v>
      </c>
      <c r="J56" s="38"/>
      <c r="K56" s="49">
        <f t="shared" si="19"/>
        <v>0</v>
      </c>
      <c r="L56" s="38">
        <v>8</v>
      </c>
      <c r="M56" s="87">
        <f t="shared" si="20"/>
        <v>35.26</v>
      </c>
      <c r="N56" s="96">
        <v>16</v>
      </c>
      <c r="O56" s="75">
        <v>602</v>
      </c>
      <c r="P56" s="82">
        <v>84</v>
      </c>
      <c r="Q56" s="104">
        <f t="shared" si="5"/>
        <v>77.25999999999999</v>
      </c>
      <c r="R56" s="110">
        <v>16</v>
      </c>
      <c r="S56" s="106"/>
      <c r="T56" s="103" t="s">
        <v>158</v>
      </c>
    </row>
    <row r="57" spans="1:20" s="6" customFormat="1" ht="15">
      <c r="A57" s="38" t="s">
        <v>175</v>
      </c>
      <c r="B57" s="37" t="s">
        <v>176</v>
      </c>
      <c r="C57" s="32">
        <v>20200301012</v>
      </c>
      <c r="D57" s="33" t="str">
        <f t="shared" si="0"/>
        <v>202003</v>
      </c>
      <c r="E57" s="34">
        <v>61.55</v>
      </c>
      <c r="F57" s="35">
        <f t="shared" si="1"/>
        <v>12.31</v>
      </c>
      <c r="G57" s="38" t="s">
        <v>22</v>
      </c>
      <c r="H57" s="36">
        <f t="shared" si="18"/>
        <v>12</v>
      </c>
      <c r="I57" s="70" t="s">
        <v>59</v>
      </c>
      <c r="J57" s="38" t="s">
        <v>60</v>
      </c>
      <c r="K57" s="36">
        <f t="shared" si="19"/>
        <v>2</v>
      </c>
      <c r="L57" s="38">
        <v>8</v>
      </c>
      <c r="M57" s="71">
        <f t="shared" si="20"/>
        <v>34.31</v>
      </c>
      <c r="N57" s="72">
        <v>21</v>
      </c>
      <c r="O57" s="94">
        <v>511</v>
      </c>
      <c r="P57" s="95">
        <v>85.9</v>
      </c>
      <c r="Q57" s="104">
        <f t="shared" si="5"/>
        <v>77.26</v>
      </c>
      <c r="R57" s="106">
        <v>17</v>
      </c>
      <c r="S57" s="106"/>
      <c r="T57" s="103" t="s">
        <v>161</v>
      </c>
    </row>
    <row r="58" spans="1:20" s="6" customFormat="1" ht="15">
      <c r="A58" s="38" t="s">
        <v>177</v>
      </c>
      <c r="B58" s="37" t="s">
        <v>178</v>
      </c>
      <c r="C58" s="32">
        <v>20200301025</v>
      </c>
      <c r="D58" s="33" t="str">
        <f t="shared" si="0"/>
        <v>202003</v>
      </c>
      <c r="E58" s="34">
        <v>56.9</v>
      </c>
      <c r="F58" s="35">
        <f t="shared" si="1"/>
        <v>11.38</v>
      </c>
      <c r="G58" s="38" t="s">
        <v>28</v>
      </c>
      <c r="H58" s="36">
        <f t="shared" si="18"/>
        <v>15</v>
      </c>
      <c r="I58" s="70" t="s">
        <v>99</v>
      </c>
      <c r="J58" s="38"/>
      <c r="K58" s="36">
        <v>0</v>
      </c>
      <c r="L58" s="38">
        <v>6</v>
      </c>
      <c r="M58" s="71">
        <f t="shared" si="20"/>
        <v>32.38</v>
      </c>
      <c r="N58" s="72">
        <v>32</v>
      </c>
      <c r="O58" s="81">
        <v>514</v>
      </c>
      <c r="P58" s="88">
        <v>89.6</v>
      </c>
      <c r="Q58" s="104">
        <f t="shared" si="5"/>
        <v>77.18</v>
      </c>
      <c r="R58" s="106">
        <v>18</v>
      </c>
      <c r="S58" s="106"/>
      <c r="T58" s="106"/>
    </row>
    <row r="59" spans="1:256" s="6" customFormat="1" ht="15">
      <c r="A59" s="38" t="s">
        <v>179</v>
      </c>
      <c r="B59" s="37" t="s">
        <v>156</v>
      </c>
      <c r="C59" s="32">
        <v>20200301055</v>
      </c>
      <c r="D59" s="33" t="str">
        <f t="shared" si="0"/>
        <v>202003</v>
      </c>
      <c r="E59" s="34">
        <v>64.15</v>
      </c>
      <c r="F59" s="35">
        <f t="shared" si="1"/>
        <v>12.830000000000002</v>
      </c>
      <c r="G59" s="38" t="s">
        <v>32</v>
      </c>
      <c r="H59" s="36">
        <f t="shared" si="18"/>
        <v>13</v>
      </c>
      <c r="I59" s="70" t="s">
        <v>180</v>
      </c>
      <c r="J59" s="38" t="s">
        <v>24</v>
      </c>
      <c r="K59" s="36">
        <f aca="true" t="shared" si="21" ref="K59:K76">#VALUE!</f>
        <v>3</v>
      </c>
      <c r="L59" s="38">
        <v>8</v>
      </c>
      <c r="M59" s="71">
        <f t="shared" si="20"/>
        <v>36.83</v>
      </c>
      <c r="N59" s="72">
        <v>8</v>
      </c>
      <c r="O59" s="75">
        <v>515</v>
      </c>
      <c r="P59" s="76">
        <v>79.9</v>
      </c>
      <c r="Q59" s="104">
        <f t="shared" si="5"/>
        <v>76.78</v>
      </c>
      <c r="R59" s="110">
        <v>19</v>
      </c>
      <c r="S59" s="110"/>
      <c r="T59" s="110"/>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c r="HC59" s="11"/>
      <c r="HD59" s="11"/>
      <c r="HE59" s="11"/>
      <c r="HF59" s="11"/>
      <c r="HG59" s="11"/>
      <c r="HH59" s="11"/>
      <c r="HI59" s="11"/>
      <c r="HJ59" s="11"/>
      <c r="HK59" s="11"/>
      <c r="HL59" s="11"/>
      <c r="HM59" s="11"/>
      <c r="HN59" s="11"/>
      <c r="HO59" s="11"/>
      <c r="HP59" s="11"/>
      <c r="HQ59" s="11"/>
      <c r="HR59" s="11"/>
      <c r="HS59" s="11"/>
      <c r="HT59" s="11"/>
      <c r="HU59" s="11"/>
      <c r="HV59" s="11"/>
      <c r="HW59" s="11"/>
      <c r="HX59" s="11"/>
      <c r="HY59" s="11"/>
      <c r="HZ59" s="11"/>
      <c r="IA59" s="11"/>
      <c r="IB59" s="11"/>
      <c r="IC59" s="11"/>
      <c r="ID59" s="11"/>
      <c r="IE59" s="11"/>
      <c r="IF59" s="11"/>
      <c r="IG59" s="11"/>
      <c r="IH59" s="11"/>
      <c r="II59" s="11"/>
      <c r="IJ59" s="11"/>
      <c r="IK59" s="11"/>
      <c r="IL59" s="11"/>
      <c r="IM59" s="11"/>
      <c r="IN59" s="11"/>
      <c r="IO59" s="11"/>
      <c r="IP59" s="11"/>
      <c r="IQ59" s="11"/>
      <c r="IR59" s="11"/>
      <c r="IS59" s="11"/>
      <c r="IT59" s="11"/>
      <c r="IU59" s="11"/>
      <c r="IV59" s="11"/>
    </row>
    <row r="60" spans="1:256" s="11" customFormat="1" ht="15">
      <c r="A60" s="55" t="s">
        <v>181</v>
      </c>
      <c r="B60" s="53" t="s">
        <v>182</v>
      </c>
      <c r="C60" s="32">
        <v>20200301133</v>
      </c>
      <c r="D60" s="33" t="str">
        <f t="shared" si="0"/>
        <v>202003</v>
      </c>
      <c r="E60" s="34">
        <v>54.55</v>
      </c>
      <c r="F60" s="35">
        <f t="shared" si="1"/>
        <v>10.91</v>
      </c>
      <c r="G60" s="32" t="s">
        <v>32</v>
      </c>
      <c r="H60" s="54">
        <f t="shared" si="18"/>
        <v>13</v>
      </c>
      <c r="I60" s="90" t="s">
        <v>183</v>
      </c>
      <c r="J60" s="32" t="s">
        <v>60</v>
      </c>
      <c r="K60" s="54">
        <f t="shared" si="21"/>
        <v>2</v>
      </c>
      <c r="L60" s="32">
        <v>8</v>
      </c>
      <c r="M60" s="87">
        <f t="shared" si="20"/>
        <v>33.91</v>
      </c>
      <c r="N60" s="72">
        <v>24</v>
      </c>
      <c r="O60" s="94">
        <v>606</v>
      </c>
      <c r="P60" s="95">
        <v>83.2</v>
      </c>
      <c r="Q60" s="104">
        <f t="shared" si="5"/>
        <v>75.50999999999999</v>
      </c>
      <c r="R60" s="110">
        <v>20</v>
      </c>
      <c r="S60" s="111"/>
      <c r="T60" s="111"/>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row>
    <row r="61" spans="1:20" s="11" customFormat="1" ht="15">
      <c r="A61" s="38" t="s">
        <v>184</v>
      </c>
      <c r="B61" s="37" t="s">
        <v>185</v>
      </c>
      <c r="C61" s="32">
        <v>20200301065</v>
      </c>
      <c r="D61" s="33" t="str">
        <f t="shared" si="0"/>
        <v>202003</v>
      </c>
      <c r="E61" s="34">
        <v>53.95</v>
      </c>
      <c r="F61" s="35">
        <f t="shared" si="1"/>
        <v>10.790000000000001</v>
      </c>
      <c r="G61" s="38" t="s">
        <v>32</v>
      </c>
      <c r="H61" s="36">
        <v>13</v>
      </c>
      <c r="I61" s="70" t="s">
        <v>63</v>
      </c>
      <c r="J61" s="38" t="s">
        <v>24</v>
      </c>
      <c r="K61" s="36">
        <v>3</v>
      </c>
      <c r="L61" s="38">
        <v>6</v>
      </c>
      <c r="M61" s="71">
        <v>32.79</v>
      </c>
      <c r="N61" s="96">
        <v>28</v>
      </c>
      <c r="O61" s="75">
        <v>506</v>
      </c>
      <c r="P61" s="76">
        <v>84.6</v>
      </c>
      <c r="Q61" s="104">
        <f t="shared" si="5"/>
        <v>75.09</v>
      </c>
      <c r="R61" s="106">
        <v>21</v>
      </c>
      <c r="S61" s="110"/>
      <c r="T61" s="110"/>
    </row>
    <row r="62" spans="1:20" s="11" customFormat="1" ht="15">
      <c r="A62" s="30" t="s">
        <v>186</v>
      </c>
      <c r="B62" s="37" t="s">
        <v>187</v>
      </c>
      <c r="C62" s="32">
        <v>20200301073</v>
      </c>
      <c r="D62" s="33" t="str">
        <f t="shared" si="0"/>
        <v>202003</v>
      </c>
      <c r="E62" s="34">
        <v>69.3</v>
      </c>
      <c r="F62" s="35">
        <f t="shared" si="1"/>
        <v>13.86</v>
      </c>
      <c r="G62" s="30" t="s">
        <v>22</v>
      </c>
      <c r="H62" s="36">
        <f aca="true" t="shared" si="22" ref="H62:H76">IF(G62="优秀",15,IF(G62="良好",13,IF(G62="合格",12,IF(G62="不合格",0,""))))</f>
        <v>12</v>
      </c>
      <c r="I62" s="70" t="s">
        <v>188</v>
      </c>
      <c r="J62" s="38"/>
      <c r="K62" s="36">
        <f t="shared" si="21"/>
        <v>0</v>
      </c>
      <c r="L62" s="38">
        <v>8</v>
      </c>
      <c r="M62" s="71">
        <f aca="true" t="shared" si="23" ref="M62:M76">F62+H62+K62+L62</f>
        <v>33.86</v>
      </c>
      <c r="N62" s="96">
        <v>25</v>
      </c>
      <c r="O62" s="94">
        <v>510</v>
      </c>
      <c r="P62" s="95">
        <v>82.1</v>
      </c>
      <c r="Q62" s="104">
        <f t="shared" si="5"/>
        <v>74.91</v>
      </c>
      <c r="R62" s="110">
        <v>22</v>
      </c>
      <c r="S62" s="110"/>
      <c r="T62" s="110"/>
    </row>
    <row r="63" spans="1:20" s="11" customFormat="1" ht="15">
      <c r="A63" s="38" t="s">
        <v>189</v>
      </c>
      <c r="B63" s="37" t="s">
        <v>190</v>
      </c>
      <c r="C63" s="32">
        <v>20200301004</v>
      </c>
      <c r="D63" s="33" t="str">
        <f t="shared" si="0"/>
        <v>202003</v>
      </c>
      <c r="E63" s="34">
        <v>54.6</v>
      </c>
      <c r="F63" s="35">
        <f t="shared" si="1"/>
        <v>10.920000000000002</v>
      </c>
      <c r="G63" s="38" t="s">
        <v>28</v>
      </c>
      <c r="H63" s="36">
        <f t="shared" si="22"/>
        <v>15</v>
      </c>
      <c r="I63" s="70" t="s">
        <v>166</v>
      </c>
      <c r="J63" s="38"/>
      <c r="K63" s="36">
        <f t="shared" si="21"/>
        <v>0</v>
      </c>
      <c r="L63" s="38">
        <v>8</v>
      </c>
      <c r="M63" s="71">
        <f t="shared" si="23"/>
        <v>33.92</v>
      </c>
      <c r="N63" s="96">
        <v>22</v>
      </c>
      <c r="O63" s="97">
        <v>604</v>
      </c>
      <c r="P63" s="82">
        <v>81.2</v>
      </c>
      <c r="Q63" s="104">
        <f t="shared" si="5"/>
        <v>74.52000000000001</v>
      </c>
      <c r="R63" s="110">
        <v>23</v>
      </c>
      <c r="S63" s="110"/>
      <c r="T63" s="110"/>
    </row>
    <row r="64" spans="1:20" s="11" customFormat="1" ht="15">
      <c r="A64" s="38" t="s">
        <v>191</v>
      </c>
      <c r="B64" s="37" t="s">
        <v>192</v>
      </c>
      <c r="C64" s="32">
        <v>20200301085</v>
      </c>
      <c r="D64" s="33" t="str">
        <f t="shared" si="0"/>
        <v>202003</v>
      </c>
      <c r="E64" s="34">
        <v>74.6</v>
      </c>
      <c r="F64" s="35">
        <f t="shared" si="1"/>
        <v>14.92</v>
      </c>
      <c r="G64" s="38" t="s">
        <v>22</v>
      </c>
      <c r="H64" s="36">
        <f t="shared" si="22"/>
        <v>12</v>
      </c>
      <c r="I64" s="70" t="s">
        <v>193</v>
      </c>
      <c r="J64" s="38" t="s">
        <v>76</v>
      </c>
      <c r="K64" s="36">
        <f t="shared" si="21"/>
        <v>1</v>
      </c>
      <c r="L64" s="38">
        <v>6</v>
      </c>
      <c r="M64" s="71">
        <f t="shared" si="23"/>
        <v>33.92</v>
      </c>
      <c r="N64" s="72">
        <v>23</v>
      </c>
      <c r="O64" s="94">
        <v>502</v>
      </c>
      <c r="P64" s="82">
        <v>78.8</v>
      </c>
      <c r="Q64" s="104">
        <f t="shared" si="5"/>
        <v>73.32</v>
      </c>
      <c r="R64" s="106">
        <v>24</v>
      </c>
      <c r="S64" s="110"/>
      <c r="T64" s="110"/>
    </row>
    <row r="65" spans="1:20" s="11" customFormat="1" ht="15">
      <c r="A65" s="38" t="s">
        <v>194</v>
      </c>
      <c r="B65" s="37" t="s">
        <v>195</v>
      </c>
      <c r="C65" s="37">
        <v>20200301122</v>
      </c>
      <c r="D65" s="33" t="str">
        <f t="shared" si="0"/>
        <v>202003</v>
      </c>
      <c r="E65" s="34">
        <v>64.75</v>
      </c>
      <c r="F65" s="35">
        <f t="shared" si="1"/>
        <v>12.950000000000001</v>
      </c>
      <c r="G65" s="38" t="s">
        <v>22</v>
      </c>
      <c r="H65" s="36">
        <f t="shared" si="22"/>
        <v>12</v>
      </c>
      <c r="I65" s="70" t="s">
        <v>93</v>
      </c>
      <c r="J65" s="38" t="s">
        <v>60</v>
      </c>
      <c r="K65" s="36">
        <f t="shared" si="21"/>
        <v>2</v>
      </c>
      <c r="L65" s="38">
        <v>8</v>
      </c>
      <c r="M65" s="71">
        <f t="shared" si="23"/>
        <v>34.95</v>
      </c>
      <c r="N65" s="72">
        <v>18</v>
      </c>
      <c r="O65" s="75">
        <v>504</v>
      </c>
      <c r="P65" s="82">
        <v>76.4</v>
      </c>
      <c r="Q65" s="104">
        <f t="shared" si="5"/>
        <v>73.15</v>
      </c>
      <c r="R65" s="110">
        <v>25</v>
      </c>
      <c r="S65" s="110"/>
      <c r="T65" s="110"/>
    </row>
    <row r="66" spans="1:256" s="11" customFormat="1" ht="15">
      <c r="A66" s="32" t="s">
        <v>196</v>
      </c>
      <c r="B66" s="37" t="s">
        <v>197</v>
      </c>
      <c r="C66" s="32">
        <v>20200301056</v>
      </c>
      <c r="D66" s="33" t="str">
        <f aca="true" t="shared" si="24" ref="D66:D110">LEFT(C66,6)</f>
        <v>202003</v>
      </c>
      <c r="E66" s="34">
        <v>62.17</v>
      </c>
      <c r="F66" s="35">
        <f aca="true" t="shared" si="25" ref="F66:F110">E66*0.2</f>
        <v>12.434000000000001</v>
      </c>
      <c r="G66" s="32" t="s">
        <v>22</v>
      </c>
      <c r="H66" s="54">
        <f t="shared" si="22"/>
        <v>12</v>
      </c>
      <c r="I66" s="90" t="s">
        <v>139</v>
      </c>
      <c r="J66" s="32"/>
      <c r="K66" s="54">
        <f t="shared" si="21"/>
        <v>0</v>
      </c>
      <c r="L66" s="32">
        <v>8</v>
      </c>
      <c r="M66" s="87">
        <f t="shared" si="23"/>
        <v>32.434</v>
      </c>
      <c r="N66" s="96">
        <v>31</v>
      </c>
      <c r="O66" s="75">
        <v>611</v>
      </c>
      <c r="P66" s="76">
        <v>80.79999999999998</v>
      </c>
      <c r="Q66" s="104">
        <f aca="true" t="shared" si="26" ref="Q66:Q110">M66+P66/2</f>
        <v>72.83399999999999</v>
      </c>
      <c r="R66" s="110">
        <v>26</v>
      </c>
      <c r="S66" s="106"/>
      <c r="T66" s="10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row>
    <row r="67" spans="1:256" s="6" customFormat="1" ht="15">
      <c r="A67" s="38" t="s">
        <v>198</v>
      </c>
      <c r="B67" s="37" t="s">
        <v>199</v>
      </c>
      <c r="C67" s="32">
        <v>20200301086</v>
      </c>
      <c r="D67" s="33" t="str">
        <f t="shared" si="24"/>
        <v>202003</v>
      </c>
      <c r="E67" s="34">
        <v>63.8</v>
      </c>
      <c r="F67" s="35">
        <f t="shared" si="25"/>
        <v>12.76</v>
      </c>
      <c r="G67" s="38" t="s">
        <v>22</v>
      </c>
      <c r="H67" s="36">
        <f t="shared" si="22"/>
        <v>12</v>
      </c>
      <c r="I67" s="38" t="s">
        <v>146</v>
      </c>
      <c r="J67" s="38"/>
      <c r="K67" s="36">
        <f t="shared" si="21"/>
        <v>0</v>
      </c>
      <c r="L67" s="38">
        <v>8</v>
      </c>
      <c r="M67" s="71">
        <f t="shared" si="23"/>
        <v>32.76</v>
      </c>
      <c r="N67" s="72">
        <v>29</v>
      </c>
      <c r="O67" s="97">
        <v>603</v>
      </c>
      <c r="P67" s="82">
        <v>78.5</v>
      </c>
      <c r="Q67" s="124">
        <f t="shared" si="26"/>
        <v>72.00999999999999</v>
      </c>
      <c r="R67" s="106">
        <v>27</v>
      </c>
      <c r="S67" s="111"/>
      <c r="T67" s="111"/>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112"/>
      <c r="AY67" s="112"/>
      <c r="AZ67" s="112"/>
      <c r="BA67" s="112"/>
      <c r="BB67" s="112"/>
      <c r="BC67" s="112"/>
      <c r="BD67" s="112"/>
      <c r="BE67" s="112"/>
      <c r="BF67" s="112"/>
      <c r="BG67" s="112"/>
      <c r="BH67" s="112"/>
      <c r="BI67" s="112"/>
      <c r="BJ67" s="112"/>
      <c r="BK67" s="112"/>
      <c r="BL67" s="112"/>
      <c r="BM67" s="112"/>
      <c r="BN67" s="112"/>
      <c r="BO67" s="112"/>
      <c r="BP67" s="112"/>
      <c r="BQ67" s="112"/>
      <c r="BR67" s="112"/>
      <c r="BS67" s="112"/>
      <c r="BT67" s="112"/>
      <c r="BU67" s="112"/>
      <c r="BV67" s="112"/>
      <c r="BW67" s="112"/>
      <c r="BX67" s="112"/>
      <c r="BY67" s="112"/>
      <c r="BZ67" s="112"/>
      <c r="CA67" s="112"/>
      <c r="CB67" s="112"/>
      <c r="CC67" s="112"/>
      <c r="CD67" s="112"/>
      <c r="CE67" s="112"/>
      <c r="CF67" s="112"/>
      <c r="CG67" s="112"/>
      <c r="CH67" s="112"/>
      <c r="CI67" s="112"/>
      <c r="CJ67" s="112"/>
      <c r="CK67" s="112"/>
      <c r="CL67" s="112"/>
      <c r="CM67" s="112"/>
      <c r="CN67" s="112"/>
      <c r="CO67" s="112"/>
      <c r="CP67" s="112"/>
      <c r="CQ67" s="112"/>
      <c r="CR67" s="112"/>
      <c r="CS67" s="112"/>
      <c r="CT67" s="112"/>
      <c r="CU67" s="112"/>
      <c r="CV67" s="112"/>
      <c r="CW67" s="112"/>
      <c r="CX67" s="112"/>
      <c r="CY67" s="112"/>
      <c r="CZ67" s="112"/>
      <c r="DA67" s="112"/>
      <c r="DB67" s="112"/>
      <c r="DC67" s="112"/>
      <c r="DD67" s="112"/>
      <c r="DE67" s="112"/>
      <c r="DF67" s="112"/>
      <c r="DG67" s="112"/>
      <c r="DH67" s="112"/>
      <c r="DI67" s="112"/>
      <c r="DJ67" s="112"/>
      <c r="DK67" s="112"/>
      <c r="DL67" s="112"/>
      <c r="DM67" s="112"/>
      <c r="DN67" s="112"/>
      <c r="DO67" s="112"/>
      <c r="DP67" s="112"/>
      <c r="DQ67" s="112"/>
      <c r="DR67" s="112"/>
      <c r="DS67" s="112"/>
      <c r="DT67" s="112"/>
      <c r="DU67" s="112"/>
      <c r="DV67" s="112"/>
      <c r="DW67" s="112"/>
      <c r="DX67" s="112"/>
      <c r="DY67" s="112"/>
      <c r="DZ67" s="112"/>
      <c r="EA67" s="112"/>
      <c r="EB67" s="112"/>
      <c r="EC67" s="112"/>
      <c r="ED67" s="112"/>
      <c r="EE67" s="112"/>
      <c r="EF67" s="112"/>
      <c r="EG67" s="112"/>
      <c r="EH67" s="112"/>
      <c r="EI67" s="112"/>
      <c r="EJ67" s="112"/>
      <c r="EK67" s="112"/>
      <c r="EL67" s="112"/>
      <c r="EM67" s="112"/>
      <c r="EN67" s="112"/>
      <c r="EO67" s="112"/>
      <c r="EP67" s="112"/>
      <c r="EQ67" s="112"/>
      <c r="ER67" s="112"/>
      <c r="ES67" s="112"/>
      <c r="ET67" s="112"/>
      <c r="EU67" s="112"/>
      <c r="EV67" s="112"/>
      <c r="EW67" s="112"/>
      <c r="EX67" s="112"/>
      <c r="EY67" s="112"/>
      <c r="EZ67" s="112"/>
      <c r="FA67" s="112"/>
      <c r="FB67" s="112"/>
      <c r="FC67" s="112"/>
      <c r="FD67" s="112"/>
      <c r="FE67" s="112"/>
      <c r="FF67" s="112"/>
      <c r="FG67" s="112"/>
      <c r="FH67" s="112"/>
      <c r="FI67" s="112"/>
      <c r="FJ67" s="112"/>
      <c r="FK67" s="112"/>
      <c r="FL67" s="112"/>
      <c r="FM67" s="112"/>
      <c r="FN67" s="112"/>
      <c r="FO67" s="112"/>
      <c r="FP67" s="112"/>
      <c r="FQ67" s="112"/>
      <c r="FR67" s="112"/>
      <c r="FS67" s="112"/>
      <c r="FT67" s="112"/>
      <c r="FU67" s="112"/>
      <c r="FV67" s="112"/>
      <c r="FW67" s="112"/>
      <c r="FX67" s="112"/>
      <c r="FY67" s="112"/>
      <c r="FZ67" s="112"/>
      <c r="GA67" s="112"/>
      <c r="GB67" s="112"/>
      <c r="GC67" s="112"/>
      <c r="GD67" s="112"/>
      <c r="GE67" s="112"/>
      <c r="GF67" s="112"/>
      <c r="GG67" s="112"/>
      <c r="GH67" s="112"/>
      <c r="GI67" s="112"/>
      <c r="GJ67" s="112"/>
      <c r="GK67" s="112"/>
      <c r="GL67" s="112"/>
      <c r="GM67" s="112"/>
      <c r="GN67" s="112"/>
      <c r="GO67" s="112"/>
      <c r="GP67" s="112"/>
      <c r="GQ67" s="112"/>
      <c r="GR67" s="112"/>
      <c r="GS67" s="112"/>
      <c r="GT67" s="112"/>
      <c r="GU67" s="112"/>
      <c r="GV67" s="112"/>
      <c r="GW67" s="112"/>
      <c r="GX67" s="112"/>
      <c r="GY67" s="112"/>
      <c r="GZ67" s="112"/>
      <c r="HA67" s="112"/>
      <c r="HB67" s="112"/>
      <c r="HC67" s="112"/>
      <c r="HD67" s="112"/>
      <c r="HE67" s="112"/>
      <c r="HF67" s="112"/>
      <c r="HG67" s="112"/>
      <c r="HH67" s="112"/>
      <c r="HI67" s="112"/>
      <c r="HJ67" s="112"/>
      <c r="HK67" s="112"/>
      <c r="HL67" s="112"/>
      <c r="HM67" s="112"/>
      <c r="HN67" s="112"/>
      <c r="HO67" s="112"/>
      <c r="HP67" s="112"/>
      <c r="HQ67" s="112"/>
      <c r="HR67" s="112"/>
      <c r="HS67" s="112"/>
      <c r="HT67" s="112"/>
      <c r="HU67" s="112"/>
      <c r="HV67" s="112"/>
      <c r="HW67" s="112"/>
      <c r="HX67" s="112"/>
      <c r="HY67" s="112"/>
      <c r="HZ67" s="112"/>
      <c r="IA67" s="112"/>
      <c r="IB67" s="112"/>
      <c r="IC67" s="112"/>
      <c r="ID67" s="112"/>
      <c r="IE67" s="112"/>
      <c r="IF67" s="112"/>
      <c r="IG67" s="112"/>
      <c r="IH67" s="112"/>
      <c r="II67" s="112"/>
      <c r="IJ67" s="112"/>
      <c r="IK67" s="112"/>
      <c r="IL67" s="112"/>
      <c r="IM67" s="112"/>
      <c r="IN67" s="112"/>
      <c r="IO67" s="112"/>
      <c r="IP67" s="112"/>
      <c r="IQ67" s="112"/>
      <c r="IR67" s="112"/>
      <c r="IS67" s="112"/>
      <c r="IT67" s="112"/>
      <c r="IU67" s="112"/>
      <c r="IV67" s="112"/>
    </row>
    <row r="68" spans="1:20" s="6" customFormat="1" ht="15">
      <c r="A68" s="32" t="s">
        <v>200</v>
      </c>
      <c r="B68" s="37" t="s">
        <v>201</v>
      </c>
      <c r="C68" s="37">
        <v>20200301072</v>
      </c>
      <c r="D68" s="33" t="str">
        <f t="shared" si="24"/>
        <v>202003</v>
      </c>
      <c r="E68" s="34">
        <v>58.05</v>
      </c>
      <c r="F68" s="35">
        <f t="shared" si="25"/>
        <v>11.61</v>
      </c>
      <c r="G68" s="32" t="s">
        <v>32</v>
      </c>
      <c r="H68" s="49">
        <f t="shared" si="22"/>
        <v>13</v>
      </c>
      <c r="I68" s="70" t="s">
        <v>172</v>
      </c>
      <c r="J68" s="38"/>
      <c r="K68" s="49">
        <f t="shared" si="21"/>
        <v>0</v>
      </c>
      <c r="L68" s="32">
        <v>8</v>
      </c>
      <c r="M68" s="87">
        <f t="shared" si="23"/>
        <v>32.61</v>
      </c>
      <c r="N68" s="72">
        <v>30</v>
      </c>
      <c r="O68" s="75">
        <v>608</v>
      </c>
      <c r="P68" s="76">
        <v>77.60000000000001</v>
      </c>
      <c r="Q68" s="104">
        <f t="shared" si="26"/>
        <v>71.41</v>
      </c>
      <c r="R68" s="110">
        <v>28</v>
      </c>
      <c r="S68" s="106"/>
      <c r="T68" s="106"/>
    </row>
    <row r="69" spans="1:20" s="6" customFormat="1" ht="15">
      <c r="A69" s="38" t="s">
        <v>202</v>
      </c>
      <c r="B69" s="37" t="s">
        <v>203</v>
      </c>
      <c r="C69" s="32">
        <v>20200301071</v>
      </c>
      <c r="D69" s="33" t="str">
        <f t="shared" si="24"/>
        <v>202003</v>
      </c>
      <c r="E69" s="34">
        <v>84.55</v>
      </c>
      <c r="F69" s="35">
        <f t="shared" si="25"/>
        <v>16.91</v>
      </c>
      <c r="G69" s="38" t="s">
        <v>32</v>
      </c>
      <c r="H69" s="36">
        <f t="shared" si="22"/>
        <v>13</v>
      </c>
      <c r="I69" s="38" t="s">
        <v>146</v>
      </c>
      <c r="J69" s="38"/>
      <c r="K69" s="36">
        <f t="shared" si="21"/>
        <v>0</v>
      </c>
      <c r="L69" s="38">
        <v>8</v>
      </c>
      <c r="M69" s="71">
        <f t="shared" si="23"/>
        <v>37.91</v>
      </c>
      <c r="N69" s="72">
        <v>3</v>
      </c>
      <c r="O69" s="94"/>
      <c r="P69" s="95"/>
      <c r="Q69" s="104">
        <f t="shared" si="26"/>
        <v>37.91</v>
      </c>
      <c r="R69" s="110">
        <v>29</v>
      </c>
      <c r="S69" s="106"/>
      <c r="T69" s="106"/>
    </row>
    <row r="70" spans="1:256" s="6" customFormat="1" ht="15">
      <c r="A70" s="38" t="s">
        <v>204</v>
      </c>
      <c r="B70" s="37" t="s">
        <v>205</v>
      </c>
      <c r="C70" s="32">
        <v>20200301068</v>
      </c>
      <c r="D70" s="33" t="str">
        <f t="shared" si="24"/>
        <v>202003</v>
      </c>
      <c r="E70" s="34">
        <v>79.1</v>
      </c>
      <c r="F70" s="35">
        <f t="shared" si="25"/>
        <v>15.82</v>
      </c>
      <c r="G70" s="38" t="s">
        <v>32</v>
      </c>
      <c r="H70" s="36">
        <f t="shared" si="22"/>
        <v>13</v>
      </c>
      <c r="I70" s="38" t="s">
        <v>146</v>
      </c>
      <c r="J70" s="38"/>
      <c r="K70" s="36">
        <f t="shared" si="21"/>
        <v>0</v>
      </c>
      <c r="L70" s="38">
        <v>8</v>
      </c>
      <c r="M70" s="71">
        <f t="shared" si="23"/>
        <v>36.82</v>
      </c>
      <c r="N70" s="72">
        <v>9</v>
      </c>
      <c r="O70" s="97"/>
      <c r="P70" s="82"/>
      <c r="Q70" s="104">
        <f t="shared" si="26"/>
        <v>36.82</v>
      </c>
      <c r="R70" s="106">
        <v>30</v>
      </c>
      <c r="S70" s="107"/>
      <c r="T70" s="10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7"/>
      <c r="II70" s="7"/>
      <c r="IJ70" s="7"/>
      <c r="IK70" s="7"/>
      <c r="IL70" s="7"/>
      <c r="IM70" s="7"/>
      <c r="IN70" s="7"/>
      <c r="IO70" s="7"/>
      <c r="IP70" s="7"/>
      <c r="IQ70" s="7"/>
      <c r="IR70" s="7"/>
      <c r="IS70" s="7"/>
      <c r="IT70" s="7"/>
      <c r="IU70" s="7"/>
      <c r="IV70" s="7"/>
    </row>
    <row r="71" spans="1:256" s="3" customFormat="1" ht="15">
      <c r="A71" s="18" t="s">
        <v>206</v>
      </c>
      <c r="B71" s="19" t="s">
        <v>207</v>
      </c>
      <c r="C71" s="20">
        <v>20200501209</v>
      </c>
      <c r="D71" s="21" t="str">
        <f t="shared" si="24"/>
        <v>202005</v>
      </c>
      <c r="E71" s="22">
        <v>74</v>
      </c>
      <c r="F71" s="23">
        <f t="shared" si="25"/>
        <v>14.8</v>
      </c>
      <c r="G71" s="18" t="s">
        <v>28</v>
      </c>
      <c r="H71" s="24">
        <f t="shared" si="22"/>
        <v>15</v>
      </c>
      <c r="I71" s="58" t="s">
        <v>169</v>
      </c>
      <c r="J71" s="18" t="s">
        <v>24</v>
      </c>
      <c r="K71" s="24">
        <f t="shared" si="21"/>
        <v>3</v>
      </c>
      <c r="L71" s="18">
        <v>6</v>
      </c>
      <c r="M71" s="59">
        <f t="shared" si="23"/>
        <v>38.8</v>
      </c>
      <c r="N71" s="60">
        <v>10</v>
      </c>
      <c r="O71" s="63">
        <v>715</v>
      </c>
      <c r="P71" s="68">
        <v>95.30000000000001</v>
      </c>
      <c r="Q71" s="98">
        <f t="shared" si="26"/>
        <v>86.45</v>
      </c>
      <c r="R71" s="125">
        <v>1</v>
      </c>
      <c r="S71" s="100" t="s">
        <v>25</v>
      </c>
      <c r="T71" s="125"/>
      <c r="U71" s="126"/>
      <c r="V71" s="126"/>
      <c r="W71" s="126"/>
      <c r="X71" s="126"/>
      <c r="Y71" s="126"/>
      <c r="Z71" s="126"/>
      <c r="AA71" s="126"/>
      <c r="AB71" s="126"/>
      <c r="AC71" s="126"/>
      <c r="AD71" s="126"/>
      <c r="AE71" s="126"/>
      <c r="AF71" s="126"/>
      <c r="AG71" s="126"/>
      <c r="AH71" s="126"/>
      <c r="AI71" s="126"/>
      <c r="AJ71" s="126"/>
      <c r="AK71" s="126"/>
      <c r="AL71" s="126"/>
      <c r="AM71" s="126"/>
      <c r="AN71" s="126"/>
      <c r="AO71" s="126"/>
      <c r="AP71" s="126"/>
      <c r="AQ71" s="126"/>
      <c r="AR71" s="126"/>
      <c r="AS71" s="126"/>
      <c r="AT71" s="126"/>
      <c r="AU71" s="126"/>
      <c r="AV71" s="126"/>
      <c r="AW71" s="126"/>
      <c r="AX71" s="126"/>
      <c r="AY71" s="126"/>
      <c r="AZ71" s="126"/>
      <c r="BA71" s="126"/>
      <c r="BB71" s="126"/>
      <c r="BC71" s="126"/>
      <c r="BD71" s="126"/>
      <c r="BE71" s="126"/>
      <c r="BF71" s="126"/>
      <c r="BG71" s="126"/>
      <c r="BH71" s="126"/>
      <c r="BI71" s="126"/>
      <c r="BJ71" s="126"/>
      <c r="BK71" s="126"/>
      <c r="BL71" s="126"/>
      <c r="BM71" s="126"/>
      <c r="BN71" s="126"/>
      <c r="BO71" s="126"/>
      <c r="BP71" s="126"/>
      <c r="BQ71" s="126"/>
      <c r="BR71" s="126"/>
      <c r="BS71" s="126"/>
      <c r="BT71" s="126"/>
      <c r="BU71" s="126"/>
      <c r="BV71" s="126"/>
      <c r="BW71" s="126"/>
      <c r="BX71" s="126"/>
      <c r="BY71" s="126"/>
      <c r="BZ71" s="126"/>
      <c r="CA71" s="126"/>
      <c r="CB71" s="126"/>
      <c r="CC71" s="126"/>
      <c r="CD71" s="126"/>
      <c r="CE71" s="126"/>
      <c r="CF71" s="126"/>
      <c r="CG71" s="126"/>
      <c r="CH71" s="126"/>
      <c r="CI71" s="126"/>
      <c r="CJ71" s="126"/>
      <c r="CK71" s="126"/>
      <c r="CL71" s="126"/>
      <c r="CM71" s="126"/>
      <c r="CN71" s="126"/>
      <c r="CO71" s="126"/>
      <c r="CP71" s="126"/>
      <c r="CQ71" s="126"/>
      <c r="CR71" s="126"/>
      <c r="CS71" s="126"/>
      <c r="CT71" s="126"/>
      <c r="CU71" s="126"/>
      <c r="CV71" s="126"/>
      <c r="CW71" s="126"/>
      <c r="CX71" s="126"/>
      <c r="CY71" s="126"/>
      <c r="CZ71" s="126"/>
      <c r="DA71" s="126"/>
      <c r="DB71" s="126"/>
      <c r="DC71" s="126"/>
      <c r="DD71" s="126"/>
      <c r="DE71" s="126"/>
      <c r="DF71" s="126"/>
      <c r="DG71" s="126"/>
      <c r="DH71" s="126"/>
      <c r="DI71" s="126"/>
      <c r="DJ71" s="126"/>
      <c r="DK71" s="126"/>
      <c r="DL71" s="126"/>
      <c r="DM71" s="126"/>
      <c r="DN71" s="126"/>
      <c r="DO71" s="126"/>
      <c r="DP71" s="126"/>
      <c r="DQ71" s="126"/>
      <c r="DR71" s="126"/>
      <c r="DS71" s="126"/>
      <c r="DT71" s="126"/>
      <c r="DU71" s="126"/>
      <c r="DV71" s="126"/>
      <c r="DW71" s="126"/>
      <c r="DX71" s="126"/>
      <c r="DY71" s="126"/>
      <c r="DZ71" s="126"/>
      <c r="EA71" s="126"/>
      <c r="EB71" s="126"/>
      <c r="EC71" s="126"/>
      <c r="ED71" s="126"/>
      <c r="EE71" s="126"/>
      <c r="EF71" s="126"/>
      <c r="EG71" s="126"/>
      <c r="EH71" s="126"/>
      <c r="EI71" s="126"/>
      <c r="EJ71" s="126"/>
      <c r="EK71" s="126"/>
      <c r="EL71" s="126"/>
      <c r="EM71" s="126"/>
      <c r="EN71" s="126"/>
      <c r="EO71" s="126"/>
      <c r="EP71" s="126"/>
      <c r="EQ71" s="126"/>
      <c r="ER71" s="126"/>
      <c r="ES71" s="126"/>
      <c r="ET71" s="126"/>
      <c r="EU71" s="126"/>
      <c r="EV71" s="126"/>
      <c r="EW71" s="126"/>
      <c r="EX71" s="126"/>
      <c r="EY71" s="126"/>
      <c r="EZ71" s="126"/>
      <c r="FA71" s="126"/>
      <c r="FB71" s="126"/>
      <c r="FC71" s="126"/>
      <c r="FD71" s="126"/>
      <c r="FE71" s="126"/>
      <c r="FF71" s="126"/>
      <c r="FG71" s="126"/>
      <c r="FH71" s="126"/>
      <c r="FI71" s="126"/>
      <c r="FJ71" s="126"/>
      <c r="FK71" s="126"/>
      <c r="FL71" s="126"/>
      <c r="FM71" s="126"/>
      <c r="FN71" s="126"/>
      <c r="FO71" s="126"/>
      <c r="FP71" s="126"/>
      <c r="FQ71" s="126"/>
      <c r="FR71" s="126"/>
      <c r="FS71" s="126"/>
      <c r="FT71" s="126"/>
      <c r="FU71" s="126"/>
      <c r="FV71" s="126"/>
      <c r="FW71" s="126"/>
      <c r="FX71" s="126"/>
      <c r="FY71" s="126"/>
      <c r="FZ71" s="126"/>
      <c r="GA71" s="126"/>
      <c r="GB71" s="126"/>
      <c r="GC71" s="126"/>
      <c r="GD71" s="126"/>
      <c r="GE71" s="126"/>
      <c r="GF71" s="126"/>
      <c r="GG71" s="126"/>
      <c r="GH71" s="126"/>
      <c r="GI71" s="126"/>
      <c r="GJ71" s="126"/>
      <c r="GK71" s="126"/>
      <c r="GL71" s="126"/>
      <c r="GM71" s="126"/>
      <c r="GN71" s="126"/>
      <c r="GO71" s="126"/>
      <c r="GP71" s="126"/>
      <c r="GQ71" s="126"/>
      <c r="GR71" s="126"/>
      <c r="GS71" s="126"/>
      <c r="GT71" s="126"/>
      <c r="GU71" s="126"/>
      <c r="GV71" s="126"/>
      <c r="GW71" s="126"/>
      <c r="GX71" s="126"/>
      <c r="GY71" s="126"/>
      <c r="GZ71" s="126"/>
      <c r="HA71" s="126"/>
      <c r="HB71" s="126"/>
      <c r="HC71" s="126"/>
      <c r="HD71" s="126"/>
      <c r="HE71" s="126"/>
      <c r="HF71" s="126"/>
      <c r="HG71" s="126"/>
      <c r="HH71" s="126"/>
      <c r="HI71" s="126"/>
      <c r="HJ71" s="126"/>
      <c r="HK71" s="126"/>
      <c r="HL71" s="126"/>
      <c r="HM71" s="126"/>
      <c r="HN71" s="126"/>
      <c r="HO71" s="126"/>
      <c r="HP71" s="126"/>
      <c r="HQ71" s="126"/>
      <c r="HR71" s="126"/>
      <c r="HS71" s="126"/>
      <c r="HT71" s="126"/>
      <c r="HU71" s="126"/>
      <c r="HV71" s="126"/>
      <c r="HW71" s="126"/>
      <c r="HX71" s="126"/>
      <c r="HY71" s="126"/>
      <c r="HZ71" s="126"/>
      <c r="IA71" s="126"/>
      <c r="IB71" s="126"/>
      <c r="IC71" s="126"/>
      <c r="ID71" s="126"/>
      <c r="IE71" s="126"/>
      <c r="IF71" s="126"/>
      <c r="IG71" s="126"/>
      <c r="IH71" s="126"/>
      <c r="II71" s="126"/>
      <c r="IJ71" s="126"/>
      <c r="IK71" s="126"/>
      <c r="IL71" s="126"/>
      <c r="IM71" s="126"/>
      <c r="IN71" s="126"/>
      <c r="IO71" s="126"/>
      <c r="IP71" s="126"/>
      <c r="IQ71" s="126"/>
      <c r="IR71" s="126"/>
      <c r="IS71" s="126"/>
      <c r="IT71" s="126"/>
      <c r="IU71" s="126"/>
      <c r="IV71" s="126"/>
    </row>
    <row r="72" spans="1:256" s="3" customFormat="1" ht="15">
      <c r="A72" s="18" t="s">
        <v>208</v>
      </c>
      <c r="B72" s="19" t="s">
        <v>65</v>
      </c>
      <c r="C72" s="20">
        <v>20200501167</v>
      </c>
      <c r="D72" s="21" t="str">
        <f t="shared" si="24"/>
        <v>202005</v>
      </c>
      <c r="E72" s="22">
        <v>76.7</v>
      </c>
      <c r="F72" s="23">
        <f t="shared" si="25"/>
        <v>15.340000000000002</v>
      </c>
      <c r="G72" s="18" t="s">
        <v>28</v>
      </c>
      <c r="H72" s="24">
        <f t="shared" si="22"/>
        <v>15</v>
      </c>
      <c r="I72" s="58" t="s">
        <v>110</v>
      </c>
      <c r="J72" s="18" t="s">
        <v>76</v>
      </c>
      <c r="K72" s="24">
        <f t="shared" si="21"/>
        <v>1</v>
      </c>
      <c r="L72" s="18">
        <v>8</v>
      </c>
      <c r="M72" s="59">
        <f t="shared" si="23"/>
        <v>39.34</v>
      </c>
      <c r="N72" s="60">
        <v>5</v>
      </c>
      <c r="O72" s="63">
        <v>702</v>
      </c>
      <c r="P72" s="64">
        <v>92.2</v>
      </c>
      <c r="Q72" s="98">
        <f t="shared" si="26"/>
        <v>85.44</v>
      </c>
      <c r="R72" s="127">
        <v>2</v>
      </c>
      <c r="S72" s="100" t="s">
        <v>25</v>
      </c>
      <c r="T72" s="127"/>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8"/>
      <c r="AU72" s="128"/>
      <c r="AV72" s="128"/>
      <c r="AW72" s="128"/>
      <c r="AX72" s="128"/>
      <c r="AY72" s="128"/>
      <c r="AZ72" s="128"/>
      <c r="BA72" s="128"/>
      <c r="BB72" s="128"/>
      <c r="BC72" s="128"/>
      <c r="BD72" s="128"/>
      <c r="BE72" s="128"/>
      <c r="BF72" s="128"/>
      <c r="BG72" s="128"/>
      <c r="BH72" s="128"/>
      <c r="BI72" s="128"/>
      <c r="BJ72" s="128"/>
      <c r="BK72" s="128"/>
      <c r="BL72" s="128"/>
      <c r="BM72" s="128"/>
      <c r="BN72" s="128"/>
      <c r="BO72" s="128"/>
      <c r="BP72" s="128"/>
      <c r="BQ72" s="128"/>
      <c r="BR72" s="128"/>
      <c r="BS72" s="128"/>
      <c r="BT72" s="128"/>
      <c r="BU72" s="128"/>
      <c r="BV72" s="128"/>
      <c r="BW72" s="128"/>
      <c r="BX72" s="128"/>
      <c r="BY72" s="128"/>
      <c r="BZ72" s="128"/>
      <c r="CA72" s="128"/>
      <c r="CB72" s="128"/>
      <c r="CC72" s="128"/>
      <c r="CD72" s="128"/>
      <c r="CE72" s="128"/>
      <c r="CF72" s="128"/>
      <c r="CG72" s="128"/>
      <c r="CH72" s="128"/>
      <c r="CI72" s="128"/>
      <c r="CJ72" s="128"/>
      <c r="CK72" s="128"/>
      <c r="CL72" s="128"/>
      <c r="CM72" s="128"/>
      <c r="CN72" s="128"/>
      <c r="CO72" s="128"/>
      <c r="CP72" s="128"/>
      <c r="CQ72" s="128"/>
      <c r="CR72" s="128"/>
      <c r="CS72" s="128"/>
      <c r="CT72" s="128"/>
      <c r="CU72" s="128"/>
      <c r="CV72" s="128"/>
      <c r="CW72" s="128"/>
      <c r="CX72" s="128"/>
      <c r="CY72" s="128"/>
      <c r="CZ72" s="128"/>
      <c r="DA72" s="128"/>
      <c r="DB72" s="128"/>
      <c r="DC72" s="128"/>
      <c r="DD72" s="128"/>
      <c r="DE72" s="128"/>
      <c r="DF72" s="128"/>
      <c r="DG72" s="128"/>
      <c r="DH72" s="128"/>
      <c r="DI72" s="128"/>
      <c r="DJ72" s="128"/>
      <c r="DK72" s="128"/>
      <c r="DL72" s="128"/>
      <c r="DM72" s="128"/>
      <c r="DN72" s="128"/>
      <c r="DO72" s="128"/>
      <c r="DP72" s="128"/>
      <c r="DQ72" s="128"/>
      <c r="DR72" s="128"/>
      <c r="DS72" s="128"/>
      <c r="DT72" s="128"/>
      <c r="DU72" s="128"/>
      <c r="DV72" s="128"/>
      <c r="DW72" s="128"/>
      <c r="DX72" s="128"/>
      <c r="DY72" s="128"/>
      <c r="DZ72" s="128"/>
      <c r="EA72" s="128"/>
      <c r="EB72" s="128"/>
      <c r="EC72" s="128"/>
      <c r="ED72" s="128"/>
      <c r="EE72" s="128"/>
      <c r="EF72" s="128"/>
      <c r="EG72" s="128"/>
      <c r="EH72" s="128"/>
      <c r="EI72" s="128"/>
      <c r="EJ72" s="128"/>
      <c r="EK72" s="128"/>
      <c r="EL72" s="128"/>
      <c r="EM72" s="128"/>
      <c r="EN72" s="128"/>
      <c r="EO72" s="128"/>
      <c r="EP72" s="128"/>
      <c r="EQ72" s="128"/>
      <c r="ER72" s="128"/>
      <c r="ES72" s="128"/>
      <c r="ET72" s="128"/>
      <c r="EU72" s="128"/>
      <c r="EV72" s="128"/>
      <c r="EW72" s="128"/>
      <c r="EX72" s="128"/>
      <c r="EY72" s="128"/>
      <c r="EZ72" s="128"/>
      <c r="FA72" s="128"/>
      <c r="FB72" s="128"/>
      <c r="FC72" s="128"/>
      <c r="FD72" s="128"/>
      <c r="FE72" s="128"/>
      <c r="FF72" s="128"/>
      <c r="FG72" s="128"/>
      <c r="FH72" s="128"/>
      <c r="FI72" s="128"/>
      <c r="FJ72" s="128"/>
      <c r="FK72" s="128"/>
      <c r="FL72" s="128"/>
      <c r="FM72" s="128"/>
      <c r="FN72" s="128"/>
      <c r="FO72" s="128"/>
      <c r="FP72" s="128"/>
      <c r="FQ72" s="128"/>
      <c r="FR72" s="128"/>
      <c r="FS72" s="128"/>
      <c r="FT72" s="128"/>
      <c r="FU72" s="128"/>
      <c r="FV72" s="128"/>
      <c r="FW72" s="128"/>
      <c r="FX72" s="128"/>
      <c r="FY72" s="128"/>
      <c r="FZ72" s="128"/>
      <c r="GA72" s="128"/>
      <c r="GB72" s="128"/>
      <c r="GC72" s="128"/>
      <c r="GD72" s="128"/>
      <c r="GE72" s="128"/>
      <c r="GF72" s="128"/>
      <c r="GG72" s="128"/>
      <c r="GH72" s="128"/>
      <c r="GI72" s="128"/>
      <c r="GJ72" s="128"/>
      <c r="GK72" s="128"/>
      <c r="GL72" s="128"/>
      <c r="GM72" s="128"/>
      <c r="GN72" s="128"/>
      <c r="GO72" s="128"/>
      <c r="GP72" s="128"/>
      <c r="GQ72" s="128"/>
      <c r="GR72" s="128"/>
      <c r="GS72" s="128"/>
      <c r="GT72" s="128"/>
      <c r="GU72" s="128"/>
      <c r="GV72" s="128"/>
      <c r="GW72" s="128"/>
      <c r="GX72" s="128"/>
      <c r="GY72" s="128"/>
      <c r="GZ72" s="128"/>
      <c r="HA72" s="128"/>
      <c r="HB72" s="128"/>
      <c r="HC72" s="128"/>
      <c r="HD72" s="128"/>
      <c r="HE72" s="128"/>
      <c r="HF72" s="128"/>
      <c r="HG72" s="128"/>
      <c r="HH72" s="128"/>
      <c r="HI72" s="128"/>
      <c r="HJ72" s="128"/>
      <c r="HK72" s="128"/>
      <c r="HL72" s="128"/>
      <c r="HM72" s="128"/>
      <c r="HN72" s="128"/>
      <c r="HO72" s="128"/>
      <c r="HP72" s="128"/>
      <c r="HQ72" s="128"/>
      <c r="HR72" s="128"/>
      <c r="HS72" s="128"/>
      <c r="HT72" s="128"/>
      <c r="HU72" s="128"/>
      <c r="HV72" s="128"/>
      <c r="HW72" s="128"/>
      <c r="HX72" s="128"/>
      <c r="HY72" s="128"/>
      <c r="HZ72" s="128"/>
      <c r="IA72" s="128"/>
      <c r="IB72" s="128"/>
      <c r="IC72" s="128"/>
      <c r="ID72" s="128"/>
      <c r="IE72" s="128"/>
      <c r="IF72" s="128"/>
      <c r="IG72" s="128"/>
      <c r="IH72" s="128"/>
      <c r="II72" s="128"/>
      <c r="IJ72" s="128"/>
      <c r="IK72" s="128"/>
      <c r="IL72" s="128"/>
      <c r="IM72" s="128"/>
      <c r="IN72" s="128"/>
      <c r="IO72" s="128"/>
      <c r="IP72" s="128"/>
      <c r="IQ72" s="128"/>
      <c r="IR72" s="128"/>
      <c r="IS72" s="128"/>
      <c r="IT72" s="128"/>
      <c r="IU72" s="128"/>
      <c r="IV72" s="128"/>
    </row>
    <row r="73" spans="1:256" s="3" customFormat="1" ht="15">
      <c r="A73" s="18" t="s">
        <v>209</v>
      </c>
      <c r="B73" s="19" t="s">
        <v>210</v>
      </c>
      <c r="C73" s="20">
        <v>20200501020</v>
      </c>
      <c r="D73" s="21" t="str">
        <f t="shared" si="24"/>
        <v>202005</v>
      </c>
      <c r="E73" s="22">
        <v>73.7</v>
      </c>
      <c r="F73" s="23">
        <f t="shared" si="25"/>
        <v>14.740000000000002</v>
      </c>
      <c r="G73" s="18" t="s">
        <v>28</v>
      </c>
      <c r="H73" s="24">
        <f t="shared" si="22"/>
        <v>15</v>
      </c>
      <c r="I73" s="58" t="s">
        <v>33</v>
      </c>
      <c r="J73" s="18" t="s">
        <v>34</v>
      </c>
      <c r="K73" s="24">
        <f t="shared" si="21"/>
        <v>2</v>
      </c>
      <c r="L73" s="18">
        <v>8</v>
      </c>
      <c r="M73" s="59">
        <f t="shared" si="23"/>
        <v>39.74</v>
      </c>
      <c r="N73" s="60">
        <v>3</v>
      </c>
      <c r="O73" s="63">
        <v>710</v>
      </c>
      <c r="P73" s="68">
        <v>91.2</v>
      </c>
      <c r="Q73" s="98">
        <f t="shared" si="26"/>
        <v>85.34</v>
      </c>
      <c r="R73" s="129">
        <v>3</v>
      </c>
      <c r="S73" s="100" t="s">
        <v>25</v>
      </c>
      <c r="T73" s="100"/>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row>
    <row r="74" spans="1:256" s="3" customFormat="1" ht="15">
      <c r="A74" s="18" t="s">
        <v>211</v>
      </c>
      <c r="B74" s="19" t="s">
        <v>212</v>
      </c>
      <c r="C74" s="19">
        <v>20200501181</v>
      </c>
      <c r="D74" s="21" t="str">
        <f t="shared" si="24"/>
        <v>202005</v>
      </c>
      <c r="E74" s="22">
        <v>80.9</v>
      </c>
      <c r="F74" s="23">
        <f t="shared" si="25"/>
        <v>16.180000000000003</v>
      </c>
      <c r="G74" s="18" t="s">
        <v>28</v>
      </c>
      <c r="H74" s="29">
        <f t="shared" si="22"/>
        <v>15</v>
      </c>
      <c r="I74" s="58" t="s">
        <v>48</v>
      </c>
      <c r="J74" s="18"/>
      <c r="K74" s="29">
        <f t="shared" si="21"/>
        <v>0</v>
      </c>
      <c r="L74" s="18">
        <v>8</v>
      </c>
      <c r="M74" s="67">
        <f t="shared" si="23"/>
        <v>39.18000000000001</v>
      </c>
      <c r="N74" s="60">
        <v>7</v>
      </c>
      <c r="O74" s="63">
        <v>704</v>
      </c>
      <c r="P74" s="64">
        <v>88.80000000000001</v>
      </c>
      <c r="Q74" s="98">
        <f t="shared" si="26"/>
        <v>83.58000000000001</v>
      </c>
      <c r="R74" s="125">
        <v>4</v>
      </c>
      <c r="S74" s="100" t="s">
        <v>25</v>
      </c>
      <c r="T74" s="100"/>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row>
    <row r="75" spans="1:256" s="3" customFormat="1" ht="15">
      <c r="A75" s="113" t="s">
        <v>213</v>
      </c>
      <c r="B75" s="28" t="s">
        <v>214</v>
      </c>
      <c r="C75" s="21">
        <v>20200501041</v>
      </c>
      <c r="D75" s="21" t="str">
        <f t="shared" si="24"/>
        <v>202005</v>
      </c>
      <c r="E75" s="114">
        <v>88.7</v>
      </c>
      <c r="F75" s="23">
        <f t="shared" si="25"/>
        <v>17.740000000000002</v>
      </c>
      <c r="G75" s="113" t="s">
        <v>22</v>
      </c>
      <c r="H75" s="115">
        <f t="shared" si="22"/>
        <v>12</v>
      </c>
      <c r="I75" s="58" t="s">
        <v>215</v>
      </c>
      <c r="J75" s="113" t="s">
        <v>216</v>
      </c>
      <c r="K75" s="115">
        <f t="shared" si="21"/>
        <v>2.5</v>
      </c>
      <c r="L75" s="113">
        <v>8</v>
      </c>
      <c r="M75" s="120">
        <f t="shared" si="23"/>
        <v>40.24</v>
      </c>
      <c r="N75" s="60">
        <v>1</v>
      </c>
      <c r="O75" s="63">
        <v>706</v>
      </c>
      <c r="P75" s="68">
        <v>86</v>
      </c>
      <c r="Q75" s="98">
        <f t="shared" si="26"/>
        <v>83.24000000000001</v>
      </c>
      <c r="R75" s="127">
        <v>5</v>
      </c>
      <c r="S75" s="100" t="s">
        <v>25</v>
      </c>
      <c r="T75" s="100"/>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row>
    <row r="76" spans="1:20" s="7" customFormat="1" ht="15">
      <c r="A76" s="30" t="s">
        <v>217</v>
      </c>
      <c r="B76" s="37" t="s">
        <v>218</v>
      </c>
      <c r="C76" s="32">
        <v>20200501016</v>
      </c>
      <c r="D76" s="33" t="str">
        <f t="shared" si="24"/>
        <v>202005</v>
      </c>
      <c r="E76" s="34">
        <v>76.35</v>
      </c>
      <c r="F76" s="35">
        <f t="shared" si="25"/>
        <v>15.27</v>
      </c>
      <c r="G76" s="30" t="s">
        <v>28</v>
      </c>
      <c r="H76" s="36">
        <f t="shared" si="22"/>
        <v>15</v>
      </c>
      <c r="I76" s="70" t="s">
        <v>188</v>
      </c>
      <c r="J76" s="38"/>
      <c r="K76" s="36">
        <f t="shared" si="21"/>
        <v>0</v>
      </c>
      <c r="L76" s="38">
        <v>8</v>
      </c>
      <c r="M76" s="71">
        <f t="shared" si="23"/>
        <v>38.269999999999996</v>
      </c>
      <c r="N76" s="72">
        <v>14</v>
      </c>
      <c r="O76" s="97">
        <v>709</v>
      </c>
      <c r="P76" s="82">
        <v>88.3</v>
      </c>
      <c r="Q76" s="104">
        <f t="shared" si="26"/>
        <v>82.41999999999999</v>
      </c>
      <c r="R76" s="107">
        <v>6</v>
      </c>
      <c r="S76" s="107"/>
      <c r="T76" s="107"/>
    </row>
    <row r="77" spans="1:20" s="7" customFormat="1" ht="15">
      <c r="A77" s="44" t="s">
        <v>219</v>
      </c>
      <c r="B77" s="45" t="s">
        <v>220</v>
      </c>
      <c r="C77" s="46">
        <v>20200501011</v>
      </c>
      <c r="D77" s="33" t="str">
        <f t="shared" si="24"/>
        <v>202005</v>
      </c>
      <c r="E77" s="47">
        <v>81.4</v>
      </c>
      <c r="F77" s="35">
        <f t="shared" si="25"/>
        <v>16.28</v>
      </c>
      <c r="G77" s="44" t="s">
        <v>32</v>
      </c>
      <c r="H77" s="48">
        <v>13</v>
      </c>
      <c r="I77" s="85" t="s">
        <v>78</v>
      </c>
      <c r="J77" s="44" t="s">
        <v>76</v>
      </c>
      <c r="K77" s="48">
        <v>1</v>
      </c>
      <c r="L77" s="44">
        <v>8</v>
      </c>
      <c r="M77" s="86">
        <v>38.28</v>
      </c>
      <c r="N77" s="72">
        <v>13</v>
      </c>
      <c r="O77" s="75">
        <v>714</v>
      </c>
      <c r="P77" s="76">
        <v>82.8</v>
      </c>
      <c r="Q77" s="104">
        <f t="shared" si="26"/>
        <v>79.68</v>
      </c>
      <c r="R77" s="130">
        <v>7</v>
      </c>
      <c r="S77" s="107"/>
      <c r="T77" s="107"/>
    </row>
    <row r="78" spans="1:20" s="7" customFormat="1" ht="15">
      <c r="A78" s="38" t="s">
        <v>221</v>
      </c>
      <c r="B78" s="37" t="s">
        <v>222</v>
      </c>
      <c r="C78" s="32">
        <v>20200501006</v>
      </c>
      <c r="D78" s="33" t="str">
        <f t="shared" si="24"/>
        <v>202005</v>
      </c>
      <c r="E78" s="34">
        <v>84.35</v>
      </c>
      <c r="F78" s="35">
        <f t="shared" si="25"/>
        <v>16.87</v>
      </c>
      <c r="G78" s="38" t="s">
        <v>22</v>
      </c>
      <c r="H78" s="36">
        <f aca="true" t="shared" si="27" ref="H78:H93">IF(G78="优秀",15,IF(G78="良好",13,IF(G78="合格",12,IF(G78="不合格",0,""))))</f>
        <v>12</v>
      </c>
      <c r="I78" s="70" t="s">
        <v>59</v>
      </c>
      <c r="J78" s="38" t="s">
        <v>60</v>
      </c>
      <c r="K78" s="36">
        <f aca="true" t="shared" si="28" ref="K78:K93">#VALUE!</f>
        <v>2</v>
      </c>
      <c r="L78" s="38">
        <v>8</v>
      </c>
      <c r="M78" s="71">
        <f aca="true" t="shared" si="29" ref="M78:M93">F78+H78+K78+L78</f>
        <v>38.870000000000005</v>
      </c>
      <c r="N78" s="72">
        <v>9</v>
      </c>
      <c r="O78" s="81">
        <v>711</v>
      </c>
      <c r="P78" s="82">
        <v>81.3</v>
      </c>
      <c r="Q78" s="104">
        <f t="shared" si="26"/>
        <v>79.52000000000001</v>
      </c>
      <c r="R78" s="131">
        <v>8</v>
      </c>
      <c r="S78" s="107"/>
      <c r="T78" s="107"/>
    </row>
    <row r="79" spans="1:20" s="7" customFormat="1" ht="15">
      <c r="A79" s="38" t="s">
        <v>223</v>
      </c>
      <c r="B79" s="37" t="s">
        <v>224</v>
      </c>
      <c r="C79" s="32">
        <v>20200501010</v>
      </c>
      <c r="D79" s="33" t="str">
        <f t="shared" si="24"/>
        <v>202005</v>
      </c>
      <c r="E79" s="34">
        <v>81</v>
      </c>
      <c r="F79" s="35">
        <f t="shared" si="25"/>
        <v>16.2</v>
      </c>
      <c r="G79" s="38" t="s">
        <v>32</v>
      </c>
      <c r="H79" s="36">
        <f t="shared" si="27"/>
        <v>13</v>
      </c>
      <c r="I79" s="70" t="s">
        <v>59</v>
      </c>
      <c r="J79" s="38" t="s">
        <v>60</v>
      </c>
      <c r="K79" s="36">
        <f t="shared" si="28"/>
        <v>2</v>
      </c>
      <c r="L79" s="38">
        <v>8</v>
      </c>
      <c r="M79" s="71">
        <f t="shared" si="29"/>
        <v>39.2</v>
      </c>
      <c r="N79" s="72">
        <v>6</v>
      </c>
      <c r="O79" s="81">
        <v>713</v>
      </c>
      <c r="P79" s="82">
        <v>80</v>
      </c>
      <c r="Q79" s="104">
        <f t="shared" si="26"/>
        <v>79.2</v>
      </c>
      <c r="R79" s="107">
        <v>9</v>
      </c>
      <c r="S79" s="107"/>
      <c r="T79" s="107"/>
    </row>
    <row r="80" spans="1:20" s="7" customFormat="1" ht="15">
      <c r="A80" s="38" t="s">
        <v>225</v>
      </c>
      <c r="B80" s="37" t="s">
        <v>226</v>
      </c>
      <c r="C80" s="32">
        <v>20200501047</v>
      </c>
      <c r="D80" s="33" t="str">
        <f t="shared" si="24"/>
        <v>202005</v>
      </c>
      <c r="E80" s="34">
        <v>74.85</v>
      </c>
      <c r="F80" s="35">
        <f t="shared" si="25"/>
        <v>14.969999999999999</v>
      </c>
      <c r="G80" s="38" t="s">
        <v>28</v>
      </c>
      <c r="H80" s="36">
        <f t="shared" si="27"/>
        <v>15</v>
      </c>
      <c r="I80" s="70" t="s">
        <v>93</v>
      </c>
      <c r="J80" s="38" t="s">
        <v>60</v>
      </c>
      <c r="K80" s="36">
        <f t="shared" si="28"/>
        <v>2</v>
      </c>
      <c r="L80" s="38">
        <v>8</v>
      </c>
      <c r="M80" s="71">
        <f t="shared" si="29"/>
        <v>39.97</v>
      </c>
      <c r="N80" s="72">
        <v>2</v>
      </c>
      <c r="O80" s="97">
        <v>712</v>
      </c>
      <c r="P80" s="82">
        <v>77.7</v>
      </c>
      <c r="Q80" s="104">
        <f t="shared" si="26"/>
        <v>78.82</v>
      </c>
      <c r="R80" s="130">
        <v>10</v>
      </c>
      <c r="S80" s="107"/>
      <c r="T80" s="107"/>
    </row>
    <row r="81" spans="1:256" s="7" customFormat="1" ht="15">
      <c r="A81" s="38" t="s">
        <v>227</v>
      </c>
      <c r="B81" s="37" t="s">
        <v>228</v>
      </c>
      <c r="C81" s="32">
        <v>20200501120</v>
      </c>
      <c r="D81" s="33" t="str">
        <f t="shared" si="24"/>
        <v>202005</v>
      </c>
      <c r="E81" s="34">
        <v>76.95</v>
      </c>
      <c r="F81" s="35">
        <f t="shared" si="25"/>
        <v>15.39</v>
      </c>
      <c r="G81" s="38" t="s">
        <v>28</v>
      </c>
      <c r="H81" s="36">
        <f t="shared" si="27"/>
        <v>15</v>
      </c>
      <c r="I81" s="70" t="s">
        <v>229</v>
      </c>
      <c r="J81" s="38"/>
      <c r="K81" s="36">
        <f t="shared" si="28"/>
        <v>0</v>
      </c>
      <c r="L81" s="38">
        <v>8</v>
      </c>
      <c r="M81" s="71">
        <f t="shared" si="29"/>
        <v>38.39</v>
      </c>
      <c r="N81" s="72">
        <v>11</v>
      </c>
      <c r="O81" s="81">
        <v>705</v>
      </c>
      <c r="P81" s="82">
        <v>80.8</v>
      </c>
      <c r="Q81" s="124">
        <f t="shared" si="26"/>
        <v>78.78999999999999</v>
      </c>
      <c r="R81" s="131">
        <v>11</v>
      </c>
      <c r="S81" s="111"/>
      <c r="T81" s="111"/>
      <c r="U81" s="112"/>
      <c r="V81" s="112"/>
      <c r="W81" s="112"/>
      <c r="X81" s="112"/>
      <c r="Y81" s="112"/>
      <c r="Z81" s="112"/>
      <c r="AA81" s="112"/>
      <c r="AB81" s="112"/>
      <c r="AC81" s="112"/>
      <c r="AD81" s="112"/>
      <c r="AE81" s="112"/>
      <c r="AF81" s="112"/>
      <c r="AG81" s="112"/>
      <c r="AH81" s="112"/>
      <c r="AI81" s="112"/>
      <c r="AJ81" s="112"/>
      <c r="AK81" s="112"/>
      <c r="AL81" s="112"/>
      <c r="AM81" s="112"/>
      <c r="AN81" s="112"/>
      <c r="AO81" s="112"/>
      <c r="AP81" s="112"/>
      <c r="AQ81" s="112"/>
      <c r="AR81" s="112"/>
      <c r="AS81" s="112"/>
      <c r="AT81" s="112"/>
      <c r="AU81" s="112"/>
      <c r="AV81" s="112"/>
      <c r="AW81" s="112"/>
      <c r="AX81" s="112"/>
      <c r="AY81" s="112"/>
      <c r="AZ81" s="112"/>
      <c r="BA81" s="112"/>
      <c r="BB81" s="112"/>
      <c r="BC81" s="112"/>
      <c r="BD81" s="112"/>
      <c r="BE81" s="112"/>
      <c r="BF81" s="112"/>
      <c r="BG81" s="112"/>
      <c r="BH81" s="112"/>
      <c r="BI81" s="112"/>
      <c r="BJ81" s="112"/>
      <c r="BK81" s="112"/>
      <c r="BL81" s="112"/>
      <c r="BM81" s="112"/>
      <c r="BN81" s="112"/>
      <c r="BO81" s="112"/>
      <c r="BP81" s="112"/>
      <c r="BQ81" s="112"/>
      <c r="BR81" s="112"/>
      <c r="BS81" s="112"/>
      <c r="BT81" s="112"/>
      <c r="BU81" s="112"/>
      <c r="BV81" s="112"/>
      <c r="BW81" s="112"/>
      <c r="BX81" s="112"/>
      <c r="BY81" s="112"/>
      <c r="BZ81" s="112"/>
      <c r="CA81" s="112"/>
      <c r="CB81" s="112"/>
      <c r="CC81" s="112"/>
      <c r="CD81" s="112"/>
      <c r="CE81" s="112"/>
      <c r="CF81" s="112"/>
      <c r="CG81" s="112"/>
      <c r="CH81" s="112"/>
      <c r="CI81" s="112"/>
      <c r="CJ81" s="112"/>
      <c r="CK81" s="112"/>
      <c r="CL81" s="112"/>
      <c r="CM81" s="112"/>
      <c r="CN81" s="112"/>
      <c r="CO81" s="112"/>
      <c r="CP81" s="112"/>
      <c r="CQ81" s="112"/>
      <c r="CR81" s="112"/>
      <c r="CS81" s="112"/>
      <c r="CT81" s="112"/>
      <c r="CU81" s="112"/>
      <c r="CV81" s="112"/>
      <c r="CW81" s="112"/>
      <c r="CX81" s="112"/>
      <c r="CY81" s="112"/>
      <c r="CZ81" s="112"/>
      <c r="DA81" s="112"/>
      <c r="DB81" s="112"/>
      <c r="DC81" s="112"/>
      <c r="DD81" s="112"/>
      <c r="DE81" s="112"/>
      <c r="DF81" s="112"/>
      <c r="DG81" s="112"/>
      <c r="DH81" s="112"/>
      <c r="DI81" s="112"/>
      <c r="DJ81" s="112"/>
      <c r="DK81" s="112"/>
      <c r="DL81" s="112"/>
      <c r="DM81" s="112"/>
      <c r="DN81" s="112"/>
      <c r="DO81" s="112"/>
      <c r="DP81" s="112"/>
      <c r="DQ81" s="112"/>
      <c r="DR81" s="112"/>
      <c r="DS81" s="112"/>
      <c r="DT81" s="112"/>
      <c r="DU81" s="112"/>
      <c r="DV81" s="112"/>
      <c r="DW81" s="112"/>
      <c r="DX81" s="112"/>
      <c r="DY81" s="112"/>
      <c r="DZ81" s="112"/>
      <c r="EA81" s="112"/>
      <c r="EB81" s="112"/>
      <c r="EC81" s="112"/>
      <c r="ED81" s="112"/>
      <c r="EE81" s="112"/>
      <c r="EF81" s="112"/>
      <c r="EG81" s="112"/>
      <c r="EH81" s="112"/>
      <c r="EI81" s="112"/>
      <c r="EJ81" s="112"/>
      <c r="EK81" s="112"/>
      <c r="EL81" s="112"/>
      <c r="EM81" s="112"/>
      <c r="EN81" s="112"/>
      <c r="EO81" s="112"/>
      <c r="EP81" s="112"/>
      <c r="EQ81" s="112"/>
      <c r="ER81" s="112"/>
      <c r="ES81" s="112"/>
      <c r="ET81" s="112"/>
      <c r="EU81" s="112"/>
      <c r="EV81" s="112"/>
      <c r="EW81" s="112"/>
      <c r="EX81" s="112"/>
      <c r="EY81" s="112"/>
      <c r="EZ81" s="112"/>
      <c r="FA81" s="112"/>
      <c r="FB81" s="112"/>
      <c r="FC81" s="112"/>
      <c r="FD81" s="112"/>
      <c r="FE81" s="112"/>
      <c r="FF81" s="112"/>
      <c r="FG81" s="112"/>
      <c r="FH81" s="112"/>
      <c r="FI81" s="112"/>
      <c r="FJ81" s="112"/>
      <c r="FK81" s="112"/>
      <c r="FL81" s="112"/>
      <c r="FM81" s="112"/>
      <c r="FN81" s="112"/>
      <c r="FO81" s="112"/>
      <c r="FP81" s="112"/>
      <c r="FQ81" s="112"/>
      <c r="FR81" s="112"/>
      <c r="FS81" s="112"/>
      <c r="FT81" s="112"/>
      <c r="FU81" s="112"/>
      <c r="FV81" s="112"/>
      <c r="FW81" s="112"/>
      <c r="FX81" s="112"/>
      <c r="FY81" s="112"/>
      <c r="FZ81" s="112"/>
      <c r="GA81" s="112"/>
      <c r="GB81" s="112"/>
      <c r="GC81" s="112"/>
      <c r="GD81" s="112"/>
      <c r="GE81" s="112"/>
      <c r="GF81" s="112"/>
      <c r="GG81" s="112"/>
      <c r="GH81" s="112"/>
      <c r="GI81" s="112"/>
      <c r="GJ81" s="112"/>
      <c r="GK81" s="112"/>
      <c r="GL81" s="112"/>
      <c r="GM81" s="112"/>
      <c r="GN81" s="112"/>
      <c r="GO81" s="112"/>
      <c r="GP81" s="112"/>
      <c r="GQ81" s="112"/>
      <c r="GR81" s="112"/>
      <c r="GS81" s="112"/>
      <c r="GT81" s="112"/>
      <c r="GU81" s="112"/>
      <c r="GV81" s="112"/>
      <c r="GW81" s="112"/>
      <c r="GX81" s="112"/>
      <c r="GY81" s="112"/>
      <c r="GZ81" s="112"/>
      <c r="HA81" s="112"/>
      <c r="HB81" s="112"/>
      <c r="HC81" s="112"/>
      <c r="HD81" s="112"/>
      <c r="HE81" s="112"/>
      <c r="HF81" s="112"/>
      <c r="HG81" s="112"/>
      <c r="HH81" s="112"/>
      <c r="HI81" s="112"/>
      <c r="HJ81" s="112"/>
      <c r="HK81" s="112"/>
      <c r="HL81" s="112"/>
      <c r="HM81" s="112"/>
      <c r="HN81" s="112"/>
      <c r="HO81" s="112"/>
      <c r="HP81" s="112"/>
      <c r="HQ81" s="112"/>
      <c r="HR81" s="112"/>
      <c r="HS81" s="112"/>
      <c r="HT81" s="112"/>
      <c r="HU81" s="112"/>
      <c r="HV81" s="112"/>
      <c r="HW81" s="112"/>
      <c r="HX81" s="112"/>
      <c r="HY81" s="112"/>
      <c r="HZ81" s="112"/>
      <c r="IA81" s="112"/>
      <c r="IB81" s="112"/>
      <c r="IC81" s="112"/>
      <c r="ID81" s="112"/>
      <c r="IE81" s="112"/>
      <c r="IF81" s="112"/>
      <c r="IG81" s="112"/>
      <c r="IH81" s="112"/>
      <c r="II81" s="112"/>
      <c r="IJ81" s="112"/>
      <c r="IK81" s="112"/>
      <c r="IL81" s="112"/>
      <c r="IM81" s="112"/>
      <c r="IN81" s="112"/>
      <c r="IO81" s="112"/>
      <c r="IP81" s="112"/>
      <c r="IQ81" s="112"/>
      <c r="IR81" s="112"/>
      <c r="IS81" s="112"/>
      <c r="IT81" s="112"/>
      <c r="IU81" s="112"/>
      <c r="IV81" s="112"/>
    </row>
    <row r="82" spans="1:20" s="8" customFormat="1" ht="15">
      <c r="A82" s="38" t="s">
        <v>230</v>
      </c>
      <c r="B82" s="37" t="s">
        <v>231</v>
      </c>
      <c r="C82" s="32">
        <v>20200501253</v>
      </c>
      <c r="D82" s="33" t="str">
        <f t="shared" si="24"/>
        <v>202005</v>
      </c>
      <c r="E82" s="34">
        <v>76.95</v>
      </c>
      <c r="F82" s="35">
        <f t="shared" si="25"/>
        <v>15.39</v>
      </c>
      <c r="G82" s="38" t="s">
        <v>28</v>
      </c>
      <c r="H82" s="36">
        <f t="shared" si="27"/>
        <v>15</v>
      </c>
      <c r="I82" s="38" t="s">
        <v>146</v>
      </c>
      <c r="J82" s="38"/>
      <c r="K82" s="36">
        <f t="shared" si="28"/>
        <v>0</v>
      </c>
      <c r="L82" s="38">
        <v>8</v>
      </c>
      <c r="M82" s="71">
        <f t="shared" si="29"/>
        <v>38.39</v>
      </c>
      <c r="N82" s="72">
        <v>12</v>
      </c>
      <c r="O82" s="97">
        <v>707</v>
      </c>
      <c r="P82" s="82">
        <v>80.7</v>
      </c>
      <c r="Q82" s="104">
        <f t="shared" si="26"/>
        <v>78.74000000000001</v>
      </c>
      <c r="R82" s="107">
        <v>12</v>
      </c>
      <c r="S82" s="108"/>
      <c r="T82" s="108"/>
    </row>
    <row r="83" spans="1:256" s="8" customFormat="1" ht="15">
      <c r="A83" s="38" t="s">
        <v>232</v>
      </c>
      <c r="B83" s="37" t="s">
        <v>233</v>
      </c>
      <c r="C83" s="32">
        <v>20200501105</v>
      </c>
      <c r="D83" s="33" t="str">
        <f t="shared" si="24"/>
        <v>202005</v>
      </c>
      <c r="E83" s="34">
        <v>69.8</v>
      </c>
      <c r="F83" s="35">
        <f t="shared" si="25"/>
        <v>13.96</v>
      </c>
      <c r="G83" s="38" t="s">
        <v>22</v>
      </c>
      <c r="H83" s="36">
        <f t="shared" si="27"/>
        <v>12</v>
      </c>
      <c r="I83" s="70" t="s">
        <v>89</v>
      </c>
      <c r="J83" s="38" t="s">
        <v>90</v>
      </c>
      <c r="K83" s="36">
        <f t="shared" si="28"/>
        <v>4</v>
      </c>
      <c r="L83" s="38">
        <v>8</v>
      </c>
      <c r="M83" s="71">
        <f t="shared" si="29"/>
        <v>37.96</v>
      </c>
      <c r="N83" s="72">
        <v>16</v>
      </c>
      <c r="O83" s="75">
        <v>701</v>
      </c>
      <c r="P83" s="76">
        <v>76.8</v>
      </c>
      <c r="Q83" s="104">
        <f t="shared" si="26"/>
        <v>76.36</v>
      </c>
      <c r="R83" s="130">
        <v>13</v>
      </c>
      <c r="S83" s="131"/>
      <c r="T83" s="131"/>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c r="HS83" s="13"/>
      <c r="HT83" s="13"/>
      <c r="HU83" s="13"/>
      <c r="HV83" s="13"/>
      <c r="HW83" s="13"/>
      <c r="HX83" s="13"/>
      <c r="HY83" s="13"/>
      <c r="HZ83" s="13"/>
      <c r="IA83" s="13"/>
      <c r="IB83" s="13"/>
      <c r="IC83" s="13"/>
      <c r="ID83" s="13"/>
      <c r="IE83" s="13"/>
      <c r="IF83" s="13"/>
      <c r="IG83" s="13"/>
      <c r="IH83" s="13"/>
      <c r="II83" s="13"/>
      <c r="IJ83" s="13"/>
      <c r="IK83" s="13"/>
      <c r="IL83" s="13"/>
      <c r="IM83" s="13"/>
      <c r="IN83" s="13"/>
      <c r="IO83" s="13"/>
      <c r="IP83" s="13"/>
      <c r="IQ83" s="13"/>
      <c r="IR83" s="13"/>
      <c r="IS83" s="13"/>
      <c r="IT83" s="13"/>
      <c r="IU83" s="13"/>
      <c r="IV83" s="13"/>
    </row>
    <row r="84" spans="1:20" s="8" customFormat="1" ht="15">
      <c r="A84" s="38" t="s">
        <v>234</v>
      </c>
      <c r="B84" s="37" t="s">
        <v>235</v>
      </c>
      <c r="C84" s="32">
        <v>20200501189</v>
      </c>
      <c r="D84" s="33" t="str">
        <f t="shared" si="24"/>
        <v>202005</v>
      </c>
      <c r="E84" s="34">
        <v>89.85</v>
      </c>
      <c r="F84" s="35">
        <f t="shared" si="25"/>
        <v>17.97</v>
      </c>
      <c r="G84" s="38" t="s">
        <v>32</v>
      </c>
      <c r="H84" s="36">
        <f t="shared" si="27"/>
        <v>13</v>
      </c>
      <c r="I84" s="70" t="s">
        <v>166</v>
      </c>
      <c r="J84" s="38"/>
      <c r="K84" s="36">
        <f t="shared" si="28"/>
        <v>0</v>
      </c>
      <c r="L84" s="38">
        <v>8</v>
      </c>
      <c r="M84" s="71">
        <f t="shared" si="29"/>
        <v>38.97</v>
      </c>
      <c r="N84" s="72">
        <v>8</v>
      </c>
      <c r="O84" s="81"/>
      <c r="P84" s="88"/>
      <c r="Q84" s="104">
        <f t="shared" si="26"/>
        <v>38.97</v>
      </c>
      <c r="R84" s="131">
        <v>14</v>
      </c>
      <c r="S84" s="108"/>
      <c r="T84" s="108"/>
    </row>
    <row r="85" spans="1:20" s="8" customFormat="1" ht="15">
      <c r="A85" s="38" t="s">
        <v>236</v>
      </c>
      <c r="B85" s="37" t="s">
        <v>237</v>
      </c>
      <c r="C85" s="37">
        <v>20200501155</v>
      </c>
      <c r="D85" s="33" t="str">
        <f t="shared" si="24"/>
        <v>202005</v>
      </c>
      <c r="E85" s="34">
        <v>86.15</v>
      </c>
      <c r="F85" s="35">
        <f t="shared" si="25"/>
        <v>17.23</v>
      </c>
      <c r="G85" s="38" t="s">
        <v>32</v>
      </c>
      <c r="H85" s="36">
        <f t="shared" si="27"/>
        <v>13</v>
      </c>
      <c r="I85" s="70" t="s">
        <v>99</v>
      </c>
      <c r="J85" s="38"/>
      <c r="K85" s="36">
        <f t="shared" si="28"/>
        <v>0</v>
      </c>
      <c r="L85" s="38">
        <v>8</v>
      </c>
      <c r="M85" s="71">
        <f t="shared" si="29"/>
        <v>38.230000000000004</v>
      </c>
      <c r="N85" s="72">
        <v>15</v>
      </c>
      <c r="O85" s="97"/>
      <c r="P85" s="82"/>
      <c r="Q85" s="104">
        <f t="shared" si="26"/>
        <v>38.230000000000004</v>
      </c>
      <c r="R85" s="107">
        <v>15</v>
      </c>
      <c r="S85" s="108"/>
      <c r="T85" s="108"/>
    </row>
    <row r="86" spans="1:256" s="3" customFormat="1" ht="15">
      <c r="A86" s="18" t="s">
        <v>238</v>
      </c>
      <c r="B86" s="28" t="s">
        <v>239</v>
      </c>
      <c r="C86" s="20">
        <v>20200701002</v>
      </c>
      <c r="D86" s="21" t="str">
        <f t="shared" si="24"/>
        <v>202007</v>
      </c>
      <c r="E86" s="22">
        <v>81.8</v>
      </c>
      <c r="F86" s="23">
        <f t="shared" si="25"/>
        <v>16.36</v>
      </c>
      <c r="G86" s="18" t="s">
        <v>32</v>
      </c>
      <c r="H86" s="24">
        <f t="shared" si="27"/>
        <v>13</v>
      </c>
      <c r="I86" s="58" t="s">
        <v>240</v>
      </c>
      <c r="J86" s="18"/>
      <c r="K86" s="24">
        <f t="shared" si="28"/>
        <v>0</v>
      </c>
      <c r="L86" s="18">
        <v>6</v>
      </c>
      <c r="M86" s="59">
        <f t="shared" si="29"/>
        <v>35.36</v>
      </c>
      <c r="N86" s="60">
        <v>1</v>
      </c>
      <c r="O86" s="63">
        <v>906</v>
      </c>
      <c r="P86" s="68">
        <v>89.4</v>
      </c>
      <c r="Q86" s="98">
        <f t="shared" si="26"/>
        <v>80.06</v>
      </c>
      <c r="R86" s="129">
        <v>1</v>
      </c>
      <c r="S86" s="100" t="s">
        <v>25</v>
      </c>
      <c r="T86" s="100"/>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4"/>
      <c r="IU86" s="4"/>
      <c r="IV86" s="4"/>
    </row>
    <row r="87" spans="1:256" s="3" customFormat="1" ht="15">
      <c r="A87" s="18" t="s">
        <v>241</v>
      </c>
      <c r="B87" s="19" t="s">
        <v>242</v>
      </c>
      <c r="C87" s="20">
        <v>20200701022</v>
      </c>
      <c r="D87" s="21" t="str">
        <f t="shared" si="24"/>
        <v>202007</v>
      </c>
      <c r="E87" s="22">
        <v>82</v>
      </c>
      <c r="F87" s="23">
        <f t="shared" si="25"/>
        <v>16.400000000000002</v>
      </c>
      <c r="G87" s="18" t="s">
        <v>22</v>
      </c>
      <c r="H87" s="24">
        <f t="shared" si="27"/>
        <v>12</v>
      </c>
      <c r="I87" s="58" t="s">
        <v>139</v>
      </c>
      <c r="J87" s="18"/>
      <c r="K87" s="24">
        <f t="shared" si="28"/>
        <v>0</v>
      </c>
      <c r="L87" s="18">
        <v>6</v>
      </c>
      <c r="M87" s="59">
        <f t="shared" si="29"/>
        <v>34.400000000000006</v>
      </c>
      <c r="N87" s="60">
        <v>2</v>
      </c>
      <c r="O87" s="63">
        <v>905</v>
      </c>
      <c r="P87" s="68">
        <v>87.6</v>
      </c>
      <c r="Q87" s="98">
        <f t="shared" si="26"/>
        <v>78.2</v>
      </c>
      <c r="R87" s="129">
        <v>2</v>
      </c>
      <c r="S87" s="100" t="s">
        <v>25</v>
      </c>
      <c r="T87" s="100"/>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row>
    <row r="88" spans="1:256" s="3" customFormat="1" ht="15">
      <c r="A88" s="18" t="s">
        <v>243</v>
      </c>
      <c r="B88" s="19" t="s">
        <v>244</v>
      </c>
      <c r="C88" s="20">
        <v>20200701016</v>
      </c>
      <c r="D88" s="21" t="str">
        <f t="shared" si="24"/>
        <v>202007</v>
      </c>
      <c r="E88" s="22">
        <v>58.6</v>
      </c>
      <c r="F88" s="23">
        <f t="shared" si="25"/>
        <v>11.72</v>
      </c>
      <c r="G88" s="18" t="s">
        <v>32</v>
      </c>
      <c r="H88" s="24">
        <f t="shared" si="27"/>
        <v>13</v>
      </c>
      <c r="I88" s="58" t="s">
        <v>113</v>
      </c>
      <c r="J88" s="18"/>
      <c r="K88" s="24">
        <f t="shared" si="28"/>
        <v>0</v>
      </c>
      <c r="L88" s="18">
        <v>6</v>
      </c>
      <c r="M88" s="59">
        <f t="shared" si="29"/>
        <v>30.72</v>
      </c>
      <c r="N88" s="60">
        <v>4</v>
      </c>
      <c r="O88" s="63">
        <v>903</v>
      </c>
      <c r="P88" s="68">
        <v>85.2</v>
      </c>
      <c r="Q88" s="98">
        <f t="shared" si="26"/>
        <v>73.32</v>
      </c>
      <c r="R88" s="129">
        <v>3</v>
      </c>
      <c r="S88" s="100" t="s">
        <v>25</v>
      </c>
      <c r="T88" s="100"/>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c r="IN88" s="4"/>
      <c r="IO88" s="4"/>
      <c r="IP88" s="4"/>
      <c r="IQ88" s="4"/>
      <c r="IR88" s="4"/>
      <c r="IS88" s="4"/>
      <c r="IT88" s="4"/>
      <c r="IU88" s="4"/>
      <c r="IV88" s="4"/>
    </row>
    <row r="89" spans="1:20" s="7" customFormat="1" ht="15">
      <c r="A89" s="116" t="s">
        <v>245</v>
      </c>
      <c r="B89" s="117" t="s">
        <v>246</v>
      </c>
      <c r="C89" s="116">
        <v>20200701008</v>
      </c>
      <c r="D89" s="33" t="str">
        <f t="shared" si="24"/>
        <v>202007</v>
      </c>
      <c r="E89" s="118">
        <v>49.4</v>
      </c>
      <c r="F89" s="35">
        <f t="shared" si="25"/>
        <v>9.88</v>
      </c>
      <c r="G89" s="116" t="s">
        <v>32</v>
      </c>
      <c r="H89" s="119">
        <f t="shared" si="27"/>
        <v>13</v>
      </c>
      <c r="I89" s="121" t="s">
        <v>122</v>
      </c>
      <c r="J89" s="116"/>
      <c r="K89" s="119">
        <f t="shared" si="28"/>
        <v>0</v>
      </c>
      <c r="L89" s="116">
        <v>8</v>
      </c>
      <c r="M89" s="122">
        <f t="shared" si="29"/>
        <v>30.880000000000003</v>
      </c>
      <c r="N89" s="123">
        <v>3</v>
      </c>
      <c r="O89" s="81">
        <v>902</v>
      </c>
      <c r="P89" s="88">
        <v>80.19999999999999</v>
      </c>
      <c r="Q89" s="104">
        <f t="shared" si="26"/>
        <v>70.97999999999999</v>
      </c>
      <c r="R89" s="107">
        <v>4</v>
      </c>
      <c r="S89" s="107"/>
      <c r="T89" s="107"/>
    </row>
    <row r="90" spans="1:20" s="7" customFormat="1" ht="15">
      <c r="A90" s="38" t="s">
        <v>247</v>
      </c>
      <c r="B90" s="37" t="s">
        <v>248</v>
      </c>
      <c r="C90" s="32">
        <v>20200701026</v>
      </c>
      <c r="D90" s="33" t="str">
        <f t="shared" si="24"/>
        <v>202007</v>
      </c>
      <c r="E90" s="34">
        <v>61.2</v>
      </c>
      <c r="F90" s="35">
        <f t="shared" si="25"/>
        <v>12.240000000000002</v>
      </c>
      <c r="G90" s="38" t="s">
        <v>22</v>
      </c>
      <c r="H90" s="36">
        <f t="shared" si="27"/>
        <v>12</v>
      </c>
      <c r="I90" s="70" t="s">
        <v>37</v>
      </c>
      <c r="J90" s="38"/>
      <c r="K90" s="36">
        <f t="shared" si="28"/>
        <v>0</v>
      </c>
      <c r="L90" s="38">
        <v>6</v>
      </c>
      <c r="M90" s="71">
        <f t="shared" si="29"/>
        <v>30.240000000000002</v>
      </c>
      <c r="N90" s="72">
        <v>5</v>
      </c>
      <c r="O90" s="81">
        <v>904</v>
      </c>
      <c r="P90" s="88">
        <v>80.3</v>
      </c>
      <c r="Q90" s="104">
        <f t="shared" si="26"/>
        <v>70.39</v>
      </c>
      <c r="R90" s="107">
        <v>5</v>
      </c>
      <c r="S90" s="107"/>
      <c r="T90" s="107"/>
    </row>
    <row r="91" spans="1:20" s="7" customFormat="1" ht="15">
      <c r="A91" s="30" t="s">
        <v>249</v>
      </c>
      <c r="B91" s="31" t="s">
        <v>250</v>
      </c>
      <c r="C91" s="33">
        <v>20200701005</v>
      </c>
      <c r="D91" s="33" t="str">
        <f t="shared" si="24"/>
        <v>202007</v>
      </c>
      <c r="E91" s="50">
        <v>8.8</v>
      </c>
      <c r="F91" s="35">
        <f t="shared" si="25"/>
        <v>1.7600000000000002</v>
      </c>
      <c r="G91" s="30" t="s">
        <v>22</v>
      </c>
      <c r="H91" s="51">
        <f t="shared" si="27"/>
        <v>12</v>
      </c>
      <c r="I91" s="70" t="s">
        <v>251</v>
      </c>
      <c r="J91" s="30" t="s">
        <v>216</v>
      </c>
      <c r="K91" s="51">
        <f t="shared" si="28"/>
        <v>2.5</v>
      </c>
      <c r="L91" s="30">
        <v>6</v>
      </c>
      <c r="M91" s="89">
        <f t="shared" si="29"/>
        <v>22.259999999999998</v>
      </c>
      <c r="N91" s="123">
        <v>6</v>
      </c>
      <c r="O91" s="81">
        <v>901</v>
      </c>
      <c r="P91" s="88">
        <v>75.6</v>
      </c>
      <c r="Q91" s="104">
        <f t="shared" si="26"/>
        <v>60.059999999999995</v>
      </c>
      <c r="R91" s="107">
        <v>6</v>
      </c>
      <c r="S91" s="107"/>
      <c r="T91" s="107"/>
    </row>
    <row r="92" spans="1:256" s="3" customFormat="1" ht="15">
      <c r="A92" s="18" t="s">
        <v>252</v>
      </c>
      <c r="B92" s="19" t="s">
        <v>253</v>
      </c>
      <c r="C92" s="20">
        <v>20200801043</v>
      </c>
      <c r="D92" s="21" t="str">
        <f t="shared" si="24"/>
        <v>202008</v>
      </c>
      <c r="E92" s="22">
        <v>88.2</v>
      </c>
      <c r="F92" s="23">
        <f t="shared" si="25"/>
        <v>17.64</v>
      </c>
      <c r="G92" s="18" t="s">
        <v>28</v>
      </c>
      <c r="H92" s="24">
        <f t="shared" si="27"/>
        <v>15</v>
      </c>
      <c r="I92" s="58" t="s">
        <v>254</v>
      </c>
      <c r="J92" s="18"/>
      <c r="K92" s="24">
        <f t="shared" si="28"/>
        <v>0</v>
      </c>
      <c r="L92" s="18">
        <v>8</v>
      </c>
      <c r="M92" s="59">
        <f t="shared" si="29"/>
        <v>40.64</v>
      </c>
      <c r="N92" s="60">
        <v>1</v>
      </c>
      <c r="O92" s="63">
        <v>803</v>
      </c>
      <c r="P92" s="68">
        <v>84.8</v>
      </c>
      <c r="Q92" s="98">
        <f t="shared" si="26"/>
        <v>83.03999999999999</v>
      </c>
      <c r="R92" s="129">
        <v>1</v>
      </c>
      <c r="S92" s="100" t="s">
        <v>25</v>
      </c>
      <c r="T92" s="100"/>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c r="IN92" s="4"/>
      <c r="IO92" s="4"/>
      <c r="IP92" s="4"/>
      <c r="IQ92" s="4"/>
      <c r="IR92" s="4"/>
      <c r="IS92" s="4"/>
      <c r="IT92" s="4"/>
      <c r="IU92" s="4"/>
      <c r="IV92" s="4"/>
    </row>
    <row r="93" spans="1:20" s="4" customFormat="1" ht="15">
      <c r="A93" s="18" t="s">
        <v>255</v>
      </c>
      <c r="B93" s="19" t="s">
        <v>256</v>
      </c>
      <c r="C93" s="20">
        <v>20200801002</v>
      </c>
      <c r="D93" s="21" t="str">
        <f t="shared" si="24"/>
        <v>202008</v>
      </c>
      <c r="E93" s="22">
        <v>76.8</v>
      </c>
      <c r="F93" s="23">
        <f t="shared" si="25"/>
        <v>15.36</v>
      </c>
      <c r="G93" s="18" t="s">
        <v>32</v>
      </c>
      <c r="H93" s="24">
        <f t="shared" si="27"/>
        <v>13</v>
      </c>
      <c r="I93" s="58" t="s">
        <v>33</v>
      </c>
      <c r="J93" s="18" t="s">
        <v>34</v>
      </c>
      <c r="K93" s="24">
        <f t="shared" si="28"/>
        <v>2</v>
      </c>
      <c r="L93" s="18">
        <v>8</v>
      </c>
      <c r="M93" s="59">
        <f t="shared" si="29"/>
        <v>38.36</v>
      </c>
      <c r="N93" s="60">
        <v>3</v>
      </c>
      <c r="O93" s="65">
        <v>801</v>
      </c>
      <c r="P93" s="69">
        <v>85</v>
      </c>
      <c r="Q93" s="98">
        <f t="shared" si="26"/>
        <v>80.86</v>
      </c>
      <c r="R93" s="100">
        <v>2</v>
      </c>
      <c r="S93" s="100" t="s">
        <v>25</v>
      </c>
      <c r="T93" s="100"/>
    </row>
    <row r="94" spans="1:20" s="4" customFormat="1" ht="15">
      <c r="A94" s="18" t="s">
        <v>257</v>
      </c>
      <c r="B94" s="19" t="s">
        <v>258</v>
      </c>
      <c r="C94" s="20">
        <v>20200801009</v>
      </c>
      <c r="D94" s="21" t="str">
        <f t="shared" si="24"/>
        <v>202008</v>
      </c>
      <c r="E94" s="22">
        <v>60.6</v>
      </c>
      <c r="F94" s="23">
        <f t="shared" si="25"/>
        <v>12.120000000000001</v>
      </c>
      <c r="G94" s="18" t="s">
        <v>22</v>
      </c>
      <c r="H94" s="24">
        <v>12</v>
      </c>
      <c r="I94" s="58" t="s">
        <v>78</v>
      </c>
      <c r="J94" s="18" t="s">
        <v>76</v>
      </c>
      <c r="K94" s="24">
        <v>1</v>
      </c>
      <c r="L94" s="18">
        <v>6</v>
      </c>
      <c r="M94" s="59">
        <v>31.12</v>
      </c>
      <c r="N94" s="60">
        <v>5</v>
      </c>
      <c r="O94" s="65">
        <v>802</v>
      </c>
      <c r="P94" s="64">
        <v>83.4</v>
      </c>
      <c r="Q94" s="98">
        <f t="shared" si="26"/>
        <v>72.82000000000001</v>
      </c>
      <c r="R94" s="100">
        <v>3</v>
      </c>
      <c r="S94" s="100" t="s">
        <v>25</v>
      </c>
      <c r="T94" s="100"/>
    </row>
    <row r="95" spans="1:20" s="6" customFormat="1" ht="15">
      <c r="A95" s="38" t="s">
        <v>259</v>
      </c>
      <c r="B95" s="37" t="s">
        <v>260</v>
      </c>
      <c r="C95" s="32">
        <v>20200801055</v>
      </c>
      <c r="D95" s="33" t="str">
        <f t="shared" si="24"/>
        <v>202008</v>
      </c>
      <c r="E95" s="34">
        <v>65.8</v>
      </c>
      <c r="F95" s="35">
        <f t="shared" si="25"/>
        <v>13.16</v>
      </c>
      <c r="G95" s="38" t="s">
        <v>22</v>
      </c>
      <c r="H95" s="49">
        <f aca="true" t="shared" si="30" ref="H95:H110">IF(G95="优秀",15,IF(G95="良好",13,IF(G95="合格",12,IF(G95="不合格",0,""))))</f>
        <v>12</v>
      </c>
      <c r="I95" s="70" t="s">
        <v>261</v>
      </c>
      <c r="J95" s="38"/>
      <c r="K95" s="49">
        <f aca="true" t="shared" si="31" ref="K95:K110">#VALUE!</f>
        <v>0</v>
      </c>
      <c r="L95" s="38">
        <v>6</v>
      </c>
      <c r="M95" s="87">
        <f aca="true" t="shared" si="32" ref="M95:M110">F95+H95+K95+L95</f>
        <v>31.16</v>
      </c>
      <c r="N95" s="72">
        <v>4</v>
      </c>
      <c r="O95" s="75">
        <v>804</v>
      </c>
      <c r="P95" s="82">
        <v>75.3</v>
      </c>
      <c r="Q95" s="104">
        <f t="shared" si="26"/>
        <v>68.81</v>
      </c>
      <c r="R95" s="107">
        <v>4</v>
      </c>
      <c r="S95" s="106"/>
      <c r="T95" s="106"/>
    </row>
    <row r="96" spans="1:20" s="4" customFormat="1" ht="15">
      <c r="A96" s="18" t="s">
        <v>262</v>
      </c>
      <c r="B96" s="19" t="s">
        <v>263</v>
      </c>
      <c r="C96" s="20">
        <v>20200901026</v>
      </c>
      <c r="D96" s="21" t="str">
        <f t="shared" si="24"/>
        <v>202009</v>
      </c>
      <c r="E96" s="22">
        <v>82</v>
      </c>
      <c r="F96" s="23">
        <f t="shared" si="25"/>
        <v>16.400000000000002</v>
      </c>
      <c r="G96" s="18" t="s">
        <v>32</v>
      </c>
      <c r="H96" s="29">
        <f t="shared" si="30"/>
        <v>13</v>
      </c>
      <c r="I96" s="58" t="s">
        <v>86</v>
      </c>
      <c r="J96" s="18"/>
      <c r="K96" s="29">
        <f t="shared" si="31"/>
        <v>0</v>
      </c>
      <c r="L96" s="18">
        <v>8</v>
      </c>
      <c r="M96" s="67">
        <f t="shared" si="32"/>
        <v>37.400000000000006</v>
      </c>
      <c r="N96" s="93">
        <v>1</v>
      </c>
      <c r="O96" s="65">
        <v>1002</v>
      </c>
      <c r="P96" s="69">
        <v>91.3</v>
      </c>
      <c r="Q96" s="98">
        <f t="shared" si="26"/>
        <v>83.05000000000001</v>
      </c>
      <c r="R96" s="100">
        <v>1</v>
      </c>
      <c r="S96" s="100" t="s">
        <v>25</v>
      </c>
      <c r="T96" s="100"/>
    </row>
    <row r="97" spans="1:20" s="4" customFormat="1" ht="15">
      <c r="A97" s="18" t="s">
        <v>264</v>
      </c>
      <c r="B97" s="28" t="s">
        <v>265</v>
      </c>
      <c r="C97" s="20">
        <v>20200901005</v>
      </c>
      <c r="D97" s="21" t="str">
        <f t="shared" si="24"/>
        <v>202009</v>
      </c>
      <c r="E97" s="22">
        <v>73.5</v>
      </c>
      <c r="F97" s="23">
        <f t="shared" si="25"/>
        <v>14.700000000000001</v>
      </c>
      <c r="G97" s="18" t="s">
        <v>32</v>
      </c>
      <c r="H97" s="24">
        <f t="shared" si="30"/>
        <v>13</v>
      </c>
      <c r="I97" s="58" t="s">
        <v>240</v>
      </c>
      <c r="J97" s="18"/>
      <c r="K97" s="24">
        <f t="shared" si="31"/>
        <v>0</v>
      </c>
      <c r="L97" s="18">
        <v>8</v>
      </c>
      <c r="M97" s="59">
        <f t="shared" si="32"/>
        <v>35.7</v>
      </c>
      <c r="N97" s="60">
        <v>3</v>
      </c>
      <c r="O97" s="65">
        <v>1006</v>
      </c>
      <c r="P97" s="69">
        <v>89.5</v>
      </c>
      <c r="Q97" s="98">
        <f t="shared" si="26"/>
        <v>80.45</v>
      </c>
      <c r="R97" s="100">
        <v>2</v>
      </c>
      <c r="S97" s="100" t="s">
        <v>25</v>
      </c>
      <c r="T97" s="100"/>
    </row>
    <row r="98" spans="1:20" s="4" customFormat="1" ht="15">
      <c r="A98" s="18" t="s">
        <v>266</v>
      </c>
      <c r="B98" s="19" t="s">
        <v>267</v>
      </c>
      <c r="C98" s="20">
        <v>20200901010</v>
      </c>
      <c r="D98" s="21" t="str">
        <f t="shared" si="24"/>
        <v>202009</v>
      </c>
      <c r="E98" s="22">
        <v>77.16</v>
      </c>
      <c r="F98" s="23">
        <f t="shared" si="25"/>
        <v>15.432</v>
      </c>
      <c r="G98" s="18" t="s">
        <v>22</v>
      </c>
      <c r="H98" s="24">
        <f t="shared" si="30"/>
        <v>12</v>
      </c>
      <c r="I98" s="58" t="s">
        <v>81</v>
      </c>
      <c r="J98" s="18"/>
      <c r="K98" s="24">
        <f t="shared" si="31"/>
        <v>0</v>
      </c>
      <c r="L98" s="18">
        <v>8</v>
      </c>
      <c r="M98" s="59">
        <f t="shared" si="32"/>
        <v>35.432</v>
      </c>
      <c r="N98" s="60">
        <v>5</v>
      </c>
      <c r="O98" s="65">
        <v>1001</v>
      </c>
      <c r="P98" s="69">
        <v>88.6</v>
      </c>
      <c r="Q98" s="98">
        <f t="shared" si="26"/>
        <v>79.732</v>
      </c>
      <c r="R98" s="100">
        <v>3</v>
      </c>
      <c r="S98" s="100" t="s">
        <v>25</v>
      </c>
      <c r="T98" s="100"/>
    </row>
    <row r="99" spans="1:20" s="6" customFormat="1" ht="15">
      <c r="A99" s="38" t="s">
        <v>268</v>
      </c>
      <c r="B99" s="37" t="s">
        <v>269</v>
      </c>
      <c r="C99" s="32">
        <v>20200901012</v>
      </c>
      <c r="D99" s="33" t="str">
        <f t="shared" si="24"/>
        <v>202009</v>
      </c>
      <c r="E99" s="34">
        <v>76.5</v>
      </c>
      <c r="F99" s="35">
        <f t="shared" si="25"/>
        <v>15.3</v>
      </c>
      <c r="G99" s="38" t="s">
        <v>32</v>
      </c>
      <c r="H99" s="36">
        <f t="shared" si="30"/>
        <v>13</v>
      </c>
      <c r="I99" s="70" t="s">
        <v>33</v>
      </c>
      <c r="J99" s="38" t="s">
        <v>34</v>
      </c>
      <c r="K99" s="36">
        <f t="shared" si="31"/>
        <v>2</v>
      </c>
      <c r="L99" s="38">
        <v>6</v>
      </c>
      <c r="M99" s="71">
        <f t="shared" si="32"/>
        <v>36.3</v>
      </c>
      <c r="N99" s="72">
        <v>2</v>
      </c>
      <c r="O99" s="75">
        <v>1004</v>
      </c>
      <c r="P99" s="76">
        <v>86.1</v>
      </c>
      <c r="Q99" s="104">
        <f t="shared" si="26"/>
        <v>79.35</v>
      </c>
      <c r="R99" s="106">
        <v>4</v>
      </c>
      <c r="S99" s="106"/>
      <c r="T99" s="106"/>
    </row>
    <row r="100" spans="1:20" s="6" customFormat="1" ht="15">
      <c r="A100" s="38" t="s">
        <v>270</v>
      </c>
      <c r="B100" s="37" t="s">
        <v>271</v>
      </c>
      <c r="C100" s="32">
        <v>20200901050</v>
      </c>
      <c r="D100" s="33" t="str">
        <f t="shared" si="24"/>
        <v>202009</v>
      </c>
      <c r="E100" s="34">
        <v>69.83</v>
      </c>
      <c r="F100" s="35">
        <f t="shared" si="25"/>
        <v>13.966000000000001</v>
      </c>
      <c r="G100" s="38" t="s">
        <v>22</v>
      </c>
      <c r="H100" s="49">
        <f t="shared" si="30"/>
        <v>12</v>
      </c>
      <c r="I100" s="70" t="s">
        <v>261</v>
      </c>
      <c r="J100" s="38"/>
      <c r="K100" s="49">
        <f t="shared" si="31"/>
        <v>0</v>
      </c>
      <c r="L100" s="38">
        <v>8</v>
      </c>
      <c r="M100" s="87">
        <f t="shared" si="32"/>
        <v>33.966</v>
      </c>
      <c r="N100" s="96">
        <v>4</v>
      </c>
      <c r="O100" s="75">
        <v>1005</v>
      </c>
      <c r="P100" s="76">
        <v>87.9</v>
      </c>
      <c r="Q100" s="104">
        <f t="shared" si="26"/>
        <v>77.916</v>
      </c>
      <c r="R100" s="106">
        <v>5</v>
      </c>
      <c r="S100" s="106"/>
      <c r="T100" s="106"/>
    </row>
    <row r="101" spans="1:20" s="8" customFormat="1" ht="15">
      <c r="A101" s="38" t="s">
        <v>272</v>
      </c>
      <c r="B101" s="37" t="s">
        <v>273</v>
      </c>
      <c r="C101" s="32">
        <v>20200901036</v>
      </c>
      <c r="D101" s="33" t="str">
        <f t="shared" si="24"/>
        <v>202009</v>
      </c>
      <c r="E101" s="34">
        <v>76.49</v>
      </c>
      <c r="F101" s="35">
        <f t="shared" si="25"/>
        <v>15.298</v>
      </c>
      <c r="G101" s="38" t="s">
        <v>22</v>
      </c>
      <c r="H101" s="49">
        <f t="shared" si="30"/>
        <v>12</v>
      </c>
      <c r="I101" s="70" t="s">
        <v>48</v>
      </c>
      <c r="J101" s="38"/>
      <c r="K101" s="49">
        <f t="shared" si="31"/>
        <v>0</v>
      </c>
      <c r="L101" s="38">
        <v>6</v>
      </c>
      <c r="M101" s="87">
        <f t="shared" si="32"/>
        <v>33.298</v>
      </c>
      <c r="N101" s="72">
        <v>6</v>
      </c>
      <c r="O101" s="75">
        <v>1003</v>
      </c>
      <c r="P101" s="76">
        <v>88.9</v>
      </c>
      <c r="Q101" s="104">
        <f t="shared" si="26"/>
        <v>77.748</v>
      </c>
      <c r="R101" s="106">
        <v>6</v>
      </c>
      <c r="S101" s="108"/>
      <c r="T101" s="108"/>
    </row>
    <row r="102" spans="1:256" s="12" customFormat="1" ht="15">
      <c r="A102" s="18" t="s">
        <v>274</v>
      </c>
      <c r="B102" s="19" t="s">
        <v>275</v>
      </c>
      <c r="C102" s="20">
        <v>20201001098</v>
      </c>
      <c r="D102" s="21" t="str">
        <f t="shared" si="24"/>
        <v>202010</v>
      </c>
      <c r="E102" s="22">
        <v>76.83</v>
      </c>
      <c r="F102" s="23">
        <f t="shared" si="25"/>
        <v>15.366</v>
      </c>
      <c r="G102" s="18" t="s">
        <v>22</v>
      </c>
      <c r="H102" s="24">
        <f t="shared" si="30"/>
        <v>12</v>
      </c>
      <c r="I102" s="58" t="s">
        <v>59</v>
      </c>
      <c r="J102" s="18" t="s">
        <v>60</v>
      </c>
      <c r="K102" s="24">
        <f t="shared" si="31"/>
        <v>2</v>
      </c>
      <c r="L102" s="18">
        <v>8</v>
      </c>
      <c r="M102" s="59">
        <f t="shared" si="32"/>
        <v>37.366</v>
      </c>
      <c r="N102" s="60">
        <v>9</v>
      </c>
      <c r="O102" s="65">
        <v>102</v>
      </c>
      <c r="P102" s="69">
        <v>88.8</v>
      </c>
      <c r="Q102" s="98">
        <f t="shared" si="26"/>
        <v>81.76599999999999</v>
      </c>
      <c r="R102" s="132">
        <v>1</v>
      </c>
      <c r="S102" s="100" t="s">
        <v>25</v>
      </c>
      <c r="T102" s="100"/>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c r="IM102" s="4"/>
      <c r="IN102" s="4"/>
      <c r="IO102" s="4"/>
      <c r="IP102" s="4"/>
      <c r="IQ102" s="4"/>
      <c r="IR102" s="4"/>
      <c r="IS102" s="4"/>
      <c r="IT102" s="4"/>
      <c r="IU102" s="4"/>
      <c r="IV102" s="4"/>
    </row>
    <row r="103" spans="1:256" s="12" customFormat="1" ht="15">
      <c r="A103" s="18" t="s">
        <v>276</v>
      </c>
      <c r="B103" s="19" t="s">
        <v>277</v>
      </c>
      <c r="C103" s="20">
        <v>20201001017</v>
      </c>
      <c r="D103" s="21" t="str">
        <f t="shared" si="24"/>
        <v>202010</v>
      </c>
      <c r="E103" s="22">
        <v>75.5</v>
      </c>
      <c r="F103" s="23">
        <f t="shared" si="25"/>
        <v>15.100000000000001</v>
      </c>
      <c r="G103" s="18" t="s">
        <v>32</v>
      </c>
      <c r="H103" s="24">
        <f t="shared" si="30"/>
        <v>13</v>
      </c>
      <c r="I103" s="58" t="s">
        <v>278</v>
      </c>
      <c r="J103" s="18" t="s">
        <v>279</v>
      </c>
      <c r="K103" s="24">
        <f t="shared" si="31"/>
        <v>5</v>
      </c>
      <c r="L103" s="18">
        <v>6</v>
      </c>
      <c r="M103" s="59">
        <f t="shared" si="32"/>
        <v>39.1</v>
      </c>
      <c r="N103" s="60">
        <v>2</v>
      </c>
      <c r="O103" s="65">
        <v>104</v>
      </c>
      <c r="P103" s="69">
        <v>85.3</v>
      </c>
      <c r="Q103" s="98">
        <f t="shared" si="26"/>
        <v>81.75</v>
      </c>
      <c r="R103" s="132">
        <v>2</v>
      </c>
      <c r="S103" s="100" t="s">
        <v>25</v>
      </c>
      <c r="T103" s="100"/>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c r="IM103" s="4"/>
      <c r="IN103" s="4"/>
      <c r="IO103" s="4"/>
      <c r="IP103" s="4"/>
      <c r="IQ103" s="4"/>
      <c r="IR103" s="4"/>
      <c r="IS103" s="4"/>
      <c r="IT103" s="4"/>
      <c r="IU103" s="4"/>
      <c r="IV103" s="4"/>
    </row>
    <row r="104" spans="1:256" s="12" customFormat="1" ht="15">
      <c r="A104" s="18" t="s">
        <v>280</v>
      </c>
      <c r="B104" s="19" t="s">
        <v>281</v>
      </c>
      <c r="C104" s="20">
        <v>20201001008</v>
      </c>
      <c r="D104" s="21" t="str">
        <f t="shared" si="24"/>
        <v>202010</v>
      </c>
      <c r="E104" s="22">
        <v>74.5</v>
      </c>
      <c r="F104" s="23">
        <f t="shared" si="25"/>
        <v>14.9</v>
      </c>
      <c r="G104" s="18" t="s">
        <v>28</v>
      </c>
      <c r="H104" s="24">
        <f t="shared" si="30"/>
        <v>15</v>
      </c>
      <c r="I104" s="58" t="s">
        <v>93</v>
      </c>
      <c r="J104" s="18" t="s">
        <v>60</v>
      </c>
      <c r="K104" s="24">
        <f t="shared" si="31"/>
        <v>2</v>
      </c>
      <c r="L104" s="18">
        <v>8</v>
      </c>
      <c r="M104" s="59">
        <f t="shared" si="32"/>
        <v>39.9</v>
      </c>
      <c r="N104" s="60">
        <v>1</v>
      </c>
      <c r="O104" s="65">
        <v>105</v>
      </c>
      <c r="P104" s="69">
        <v>81.19999999999999</v>
      </c>
      <c r="Q104" s="98">
        <f t="shared" si="26"/>
        <v>80.5</v>
      </c>
      <c r="R104" s="132">
        <v>3</v>
      </c>
      <c r="S104" s="100" t="s">
        <v>25</v>
      </c>
      <c r="T104" s="100"/>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c r="IK104" s="4"/>
      <c r="IL104" s="4"/>
      <c r="IM104" s="4"/>
      <c r="IN104" s="4"/>
      <c r="IO104" s="4"/>
      <c r="IP104" s="4"/>
      <c r="IQ104" s="4"/>
      <c r="IR104" s="4"/>
      <c r="IS104" s="4"/>
      <c r="IT104" s="4"/>
      <c r="IU104" s="4"/>
      <c r="IV104" s="4"/>
    </row>
    <row r="105" spans="1:20" s="8" customFormat="1" ht="15">
      <c r="A105" s="38" t="s">
        <v>282</v>
      </c>
      <c r="B105" s="37" t="s">
        <v>283</v>
      </c>
      <c r="C105" s="32">
        <v>20201001042</v>
      </c>
      <c r="D105" s="33" t="str">
        <f t="shared" si="24"/>
        <v>202010</v>
      </c>
      <c r="E105" s="34">
        <v>74.51</v>
      </c>
      <c r="F105" s="35">
        <f t="shared" si="25"/>
        <v>14.902000000000001</v>
      </c>
      <c r="G105" s="38" t="s">
        <v>28</v>
      </c>
      <c r="H105" s="36">
        <f t="shared" si="30"/>
        <v>15</v>
      </c>
      <c r="I105" s="70" t="s">
        <v>122</v>
      </c>
      <c r="J105" s="38"/>
      <c r="K105" s="36">
        <f t="shared" si="31"/>
        <v>0</v>
      </c>
      <c r="L105" s="38">
        <v>8</v>
      </c>
      <c r="M105" s="71">
        <f t="shared" si="32"/>
        <v>37.902</v>
      </c>
      <c r="N105" s="72">
        <v>7</v>
      </c>
      <c r="O105" s="75">
        <v>109</v>
      </c>
      <c r="P105" s="76">
        <v>85.1</v>
      </c>
      <c r="Q105" s="104">
        <f t="shared" si="26"/>
        <v>80.452</v>
      </c>
      <c r="R105" s="108">
        <v>4</v>
      </c>
      <c r="S105" s="108"/>
      <c r="T105" s="108"/>
    </row>
    <row r="106" spans="1:20" s="8" customFormat="1" ht="15">
      <c r="A106" s="38" t="s">
        <v>284</v>
      </c>
      <c r="B106" s="37" t="s">
        <v>285</v>
      </c>
      <c r="C106" s="32">
        <v>20201001023</v>
      </c>
      <c r="D106" s="33" t="str">
        <f t="shared" si="24"/>
        <v>202010</v>
      </c>
      <c r="E106" s="34">
        <v>77.67</v>
      </c>
      <c r="F106" s="35">
        <f t="shared" si="25"/>
        <v>15.534</v>
      </c>
      <c r="G106" s="38" t="s">
        <v>28</v>
      </c>
      <c r="H106" s="36">
        <f t="shared" si="30"/>
        <v>15</v>
      </c>
      <c r="I106" s="70" t="s">
        <v>81</v>
      </c>
      <c r="J106" s="38"/>
      <c r="K106" s="36">
        <f t="shared" si="31"/>
        <v>0</v>
      </c>
      <c r="L106" s="38">
        <v>8</v>
      </c>
      <c r="M106" s="71">
        <f t="shared" si="32"/>
        <v>38.534</v>
      </c>
      <c r="N106" s="72">
        <v>4</v>
      </c>
      <c r="O106" s="75">
        <v>103</v>
      </c>
      <c r="P106" s="76">
        <v>83.5</v>
      </c>
      <c r="Q106" s="104">
        <f t="shared" si="26"/>
        <v>80.28399999999999</v>
      </c>
      <c r="R106" s="108">
        <v>5</v>
      </c>
      <c r="S106" s="108"/>
      <c r="T106" s="108"/>
    </row>
    <row r="107" spans="1:20" s="8" customFormat="1" ht="15">
      <c r="A107" s="38" t="s">
        <v>286</v>
      </c>
      <c r="B107" s="37" t="s">
        <v>287</v>
      </c>
      <c r="C107" s="32">
        <v>20201001047</v>
      </c>
      <c r="D107" s="33" t="str">
        <f t="shared" si="24"/>
        <v>202010</v>
      </c>
      <c r="E107" s="34">
        <v>67.67</v>
      </c>
      <c r="F107" s="35">
        <f t="shared" si="25"/>
        <v>13.534</v>
      </c>
      <c r="G107" s="38" t="s">
        <v>28</v>
      </c>
      <c r="H107" s="36">
        <f t="shared" si="30"/>
        <v>15</v>
      </c>
      <c r="I107" s="70" t="s">
        <v>33</v>
      </c>
      <c r="J107" s="38" t="s">
        <v>34</v>
      </c>
      <c r="K107" s="36">
        <f t="shared" si="31"/>
        <v>2</v>
      </c>
      <c r="L107" s="38">
        <v>8</v>
      </c>
      <c r="M107" s="71">
        <f t="shared" si="32"/>
        <v>38.534</v>
      </c>
      <c r="N107" s="72">
        <v>5</v>
      </c>
      <c r="O107" s="75">
        <v>106</v>
      </c>
      <c r="P107" s="76">
        <v>82.2</v>
      </c>
      <c r="Q107" s="104">
        <f t="shared" si="26"/>
        <v>79.634</v>
      </c>
      <c r="R107" s="108">
        <v>6</v>
      </c>
      <c r="S107" s="108"/>
      <c r="T107" s="108"/>
    </row>
    <row r="108" spans="1:20" s="8" customFormat="1" ht="15">
      <c r="A108" s="52" t="s">
        <v>288</v>
      </c>
      <c r="B108" s="53" t="s">
        <v>289</v>
      </c>
      <c r="C108" s="32">
        <v>20201001073</v>
      </c>
      <c r="D108" s="33" t="str">
        <f t="shared" si="24"/>
        <v>202010</v>
      </c>
      <c r="E108" s="34">
        <v>65.66</v>
      </c>
      <c r="F108" s="35">
        <f t="shared" si="25"/>
        <v>13.132</v>
      </c>
      <c r="G108" s="32" t="s">
        <v>32</v>
      </c>
      <c r="H108" s="54">
        <f t="shared" si="30"/>
        <v>13</v>
      </c>
      <c r="I108" s="90" t="s">
        <v>127</v>
      </c>
      <c r="J108" s="32" t="s">
        <v>128</v>
      </c>
      <c r="K108" s="54">
        <f t="shared" si="31"/>
        <v>3.5</v>
      </c>
      <c r="L108" s="32">
        <v>8</v>
      </c>
      <c r="M108" s="87">
        <f t="shared" si="32"/>
        <v>37.632</v>
      </c>
      <c r="N108" s="72">
        <v>8</v>
      </c>
      <c r="O108" s="75">
        <v>101</v>
      </c>
      <c r="P108" s="76">
        <v>80.1</v>
      </c>
      <c r="Q108" s="104">
        <f t="shared" si="26"/>
        <v>77.68199999999999</v>
      </c>
      <c r="R108" s="108">
        <v>7</v>
      </c>
      <c r="S108" s="108"/>
      <c r="T108" s="108"/>
    </row>
    <row r="109" spans="1:20" s="8" customFormat="1" ht="15">
      <c r="A109" s="38" t="s">
        <v>290</v>
      </c>
      <c r="B109" s="37" t="s">
        <v>291</v>
      </c>
      <c r="C109" s="32">
        <v>20201001077</v>
      </c>
      <c r="D109" s="33" t="str">
        <f t="shared" si="24"/>
        <v>202010</v>
      </c>
      <c r="E109" s="34">
        <v>69.33</v>
      </c>
      <c r="F109" s="35">
        <f t="shared" si="25"/>
        <v>13.866</v>
      </c>
      <c r="G109" s="38" t="s">
        <v>28</v>
      </c>
      <c r="H109" s="36">
        <f t="shared" si="30"/>
        <v>15</v>
      </c>
      <c r="I109" s="70" t="s">
        <v>59</v>
      </c>
      <c r="J109" s="38" t="s">
        <v>60</v>
      </c>
      <c r="K109" s="36">
        <f t="shared" si="31"/>
        <v>2</v>
      </c>
      <c r="L109" s="38">
        <v>8</v>
      </c>
      <c r="M109" s="71">
        <f t="shared" si="32"/>
        <v>38.866</v>
      </c>
      <c r="N109" s="72">
        <v>3</v>
      </c>
      <c r="O109" s="75">
        <v>108</v>
      </c>
      <c r="P109" s="76">
        <v>74.89999999999999</v>
      </c>
      <c r="Q109" s="104">
        <f t="shared" si="26"/>
        <v>76.316</v>
      </c>
      <c r="R109" s="108">
        <v>8</v>
      </c>
      <c r="S109" s="108"/>
      <c r="T109" s="108"/>
    </row>
    <row r="110" spans="1:20" s="8" customFormat="1" ht="15">
      <c r="A110" s="38" t="s">
        <v>292</v>
      </c>
      <c r="B110" s="37" t="s">
        <v>293</v>
      </c>
      <c r="C110" s="32">
        <v>20201001028</v>
      </c>
      <c r="D110" s="33" t="str">
        <f t="shared" si="24"/>
        <v>202010</v>
      </c>
      <c r="E110" s="34">
        <v>75.33</v>
      </c>
      <c r="F110" s="35">
        <f t="shared" si="25"/>
        <v>15.066</v>
      </c>
      <c r="G110" s="38" t="s">
        <v>28</v>
      </c>
      <c r="H110" s="36">
        <f t="shared" si="30"/>
        <v>15</v>
      </c>
      <c r="I110" s="70" t="s">
        <v>229</v>
      </c>
      <c r="J110" s="38"/>
      <c r="K110" s="36">
        <f t="shared" si="31"/>
        <v>0</v>
      </c>
      <c r="L110" s="38">
        <v>8</v>
      </c>
      <c r="M110" s="71">
        <f t="shared" si="32"/>
        <v>38.066</v>
      </c>
      <c r="N110" s="72">
        <v>6</v>
      </c>
      <c r="O110" s="75">
        <v>107</v>
      </c>
      <c r="P110" s="76">
        <v>76.3</v>
      </c>
      <c r="Q110" s="104">
        <f t="shared" si="26"/>
        <v>76.21600000000001</v>
      </c>
      <c r="R110" s="108">
        <v>9</v>
      </c>
      <c r="S110" s="108"/>
      <c r="T110" s="108"/>
    </row>
    <row r="111" spans="1:256" s="13" customFormat="1" ht="15">
      <c r="A111" s="6"/>
      <c r="B111" s="14"/>
      <c r="C111" s="14"/>
      <c r="D111" s="14"/>
      <c r="E111" s="6"/>
      <c r="F111" s="6"/>
      <c r="G111" s="6"/>
      <c r="H111" s="6"/>
      <c r="I111" s="15"/>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c r="IV111" s="6"/>
    </row>
    <row r="112" spans="1:256" s="13" customFormat="1" ht="15">
      <c r="A112" s="6"/>
      <c r="B112" s="14"/>
      <c r="C112" s="14"/>
      <c r="D112" s="14"/>
      <c r="E112" s="6"/>
      <c r="F112" s="6"/>
      <c r="G112" s="6"/>
      <c r="H112" s="6"/>
      <c r="I112" s="15"/>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c r="IV112" s="6"/>
    </row>
    <row r="113" spans="1:256" s="13" customFormat="1" ht="15">
      <c r="A113" s="6"/>
      <c r="B113" s="14"/>
      <c r="C113" s="14"/>
      <c r="D113" s="14"/>
      <c r="E113" s="6"/>
      <c r="F113" s="6"/>
      <c r="G113" s="6"/>
      <c r="H113" s="6"/>
      <c r="I113" s="15"/>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c r="IV113" s="6"/>
    </row>
    <row r="114" spans="1:256" s="13" customFormat="1" ht="15">
      <c r="A114" s="6"/>
      <c r="B114" s="14"/>
      <c r="C114" s="14"/>
      <c r="D114" s="14"/>
      <c r="E114" s="6"/>
      <c r="F114" s="6"/>
      <c r="G114" s="6"/>
      <c r="H114" s="6"/>
      <c r="I114" s="15"/>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row>
    <row r="115" spans="1:256" s="13" customFormat="1" ht="15">
      <c r="A115" s="6"/>
      <c r="B115" s="14"/>
      <c r="C115" s="14"/>
      <c r="D115" s="14"/>
      <c r="E115" s="6"/>
      <c r="F115" s="6"/>
      <c r="G115" s="6"/>
      <c r="H115" s="6"/>
      <c r="I115" s="15"/>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c r="IV115" s="6"/>
    </row>
    <row r="116" spans="1:256" s="13" customFormat="1" ht="15">
      <c r="A116" s="6"/>
      <c r="B116" s="14"/>
      <c r="C116" s="14"/>
      <c r="D116" s="14"/>
      <c r="E116" s="6"/>
      <c r="F116" s="6"/>
      <c r="G116" s="6"/>
      <c r="H116" s="6"/>
      <c r="I116" s="15"/>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row>
    <row r="117" spans="1:256" s="13" customFormat="1" ht="15">
      <c r="A117" s="6"/>
      <c r="B117" s="14"/>
      <c r="C117" s="14"/>
      <c r="D117" s="14"/>
      <c r="E117" s="6"/>
      <c r="F117" s="6"/>
      <c r="G117" s="6"/>
      <c r="H117" s="6"/>
      <c r="I117" s="15"/>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row>
    <row r="118" spans="1:256" s="13" customFormat="1" ht="15">
      <c r="A118" s="6"/>
      <c r="B118" s="14"/>
      <c r="C118" s="14"/>
      <c r="D118" s="14"/>
      <c r="E118" s="6"/>
      <c r="F118" s="6"/>
      <c r="G118" s="6"/>
      <c r="H118" s="6"/>
      <c r="I118" s="15"/>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row>
    <row r="119" spans="1:256" s="13" customFormat="1" ht="15">
      <c r="A119" s="6"/>
      <c r="B119" s="14"/>
      <c r="C119" s="14"/>
      <c r="D119" s="14"/>
      <c r="E119" s="6"/>
      <c r="F119" s="6"/>
      <c r="G119" s="6"/>
      <c r="H119" s="6"/>
      <c r="I119" s="15"/>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row>
    <row r="120" spans="1:256" s="13" customFormat="1" ht="15">
      <c r="A120" s="6"/>
      <c r="B120" s="14"/>
      <c r="C120" s="14"/>
      <c r="D120" s="14"/>
      <c r="E120" s="6"/>
      <c r="F120" s="6"/>
      <c r="G120" s="6"/>
      <c r="H120" s="6"/>
      <c r="I120" s="15"/>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row>
    <row r="121" spans="1:256" s="13" customFormat="1" ht="15">
      <c r="A121" s="6"/>
      <c r="B121" s="14"/>
      <c r="C121" s="14"/>
      <c r="D121" s="14"/>
      <c r="E121" s="6"/>
      <c r="F121" s="6"/>
      <c r="G121" s="6"/>
      <c r="H121" s="6"/>
      <c r="I121" s="15"/>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row>
    <row r="122" spans="1:256" s="13" customFormat="1" ht="15">
      <c r="A122" s="6"/>
      <c r="B122" s="14"/>
      <c r="C122" s="14"/>
      <c r="D122" s="14"/>
      <c r="E122" s="6"/>
      <c r="F122" s="6"/>
      <c r="G122" s="6"/>
      <c r="H122" s="6"/>
      <c r="I122" s="15"/>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row>
    <row r="123" spans="1:256" s="13" customFormat="1" ht="15">
      <c r="A123" s="6"/>
      <c r="B123" s="14"/>
      <c r="C123" s="14"/>
      <c r="D123" s="14"/>
      <c r="E123" s="6"/>
      <c r="F123" s="6"/>
      <c r="G123" s="6"/>
      <c r="H123" s="6"/>
      <c r="I123" s="15"/>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c r="IV123" s="6"/>
    </row>
    <row r="124" spans="1:256" s="13" customFormat="1" ht="15">
      <c r="A124" s="6"/>
      <c r="B124" s="14"/>
      <c r="C124" s="14"/>
      <c r="D124" s="14"/>
      <c r="E124" s="6"/>
      <c r="F124" s="6"/>
      <c r="G124" s="6"/>
      <c r="H124" s="6"/>
      <c r="I124" s="15"/>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row>
    <row r="125" spans="1:256" s="13" customFormat="1" ht="15">
      <c r="A125" s="6"/>
      <c r="B125" s="14"/>
      <c r="C125" s="14"/>
      <c r="D125" s="14"/>
      <c r="E125" s="6"/>
      <c r="F125" s="6"/>
      <c r="G125" s="6"/>
      <c r="H125" s="6"/>
      <c r="I125" s="15"/>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row>
    <row r="126" spans="1:256" s="13" customFormat="1" ht="15">
      <c r="A126" s="6"/>
      <c r="B126" s="14"/>
      <c r="C126" s="14"/>
      <c r="D126" s="14"/>
      <c r="E126" s="6"/>
      <c r="F126" s="6"/>
      <c r="G126" s="6"/>
      <c r="H126" s="6"/>
      <c r="I126" s="15"/>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row>
    <row r="127" spans="1:256" s="13" customFormat="1" ht="15">
      <c r="A127" s="6"/>
      <c r="B127" s="14"/>
      <c r="C127" s="14"/>
      <c r="D127" s="14"/>
      <c r="E127" s="6"/>
      <c r="F127" s="6"/>
      <c r="G127" s="6"/>
      <c r="H127" s="6"/>
      <c r="I127" s="15"/>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row>
    <row r="128" spans="1:256" s="13" customFormat="1" ht="15">
      <c r="A128" s="6"/>
      <c r="B128" s="14"/>
      <c r="C128" s="14"/>
      <c r="D128" s="14"/>
      <c r="E128" s="6"/>
      <c r="F128" s="6"/>
      <c r="G128" s="6"/>
      <c r="H128" s="6"/>
      <c r="I128" s="15"/>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row>
    <row r="129" spans="1:256" s="13" customFormat="1" ht="15">
      <c r="A129" s="6"/>
      <c r="B129" s="14"/>
      <c r="C129" s="14"/>
      <c r="D129" s="14"/>
      <c r="E129" s="6"/>
      <c r="F129" s="6"/>
      <c r="G129" s="6"/>
      <c r="H129" s="6"/>
      <c r="I129" s="15"/>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c r="FN129" s="6"/>
      <c r="FO129" s="6"/>
      <c r="FP129" s="6"/>
      <c r="FQ129" s="6"/>
      <c r="FR129" s="6"/>
      <c r="FS129" s="6"/>
      <c r="FT129" s="6"/>
      <c r="FU129" s="6"/>
      <c r="FV129" s="6"/>
      <c r="FW129" s="6"/>
      <c r="FX129" s="6"/>
      <c r="FY129" s="6"/>
      <c r="FZ129" s="6"/>
      <c r="GA129" s="6"/>
      <c r="GB129" s="6"/>
      <c r="GC129" s="6"/>
      <c r="GD129" s="6"/>
      <c r="GE129" s="6"/>
      <c r="GF129" s="6"/>
      <c r="GG129" s="6"/>
      <c r="GH129" s="6"/>
      <c r="GI129" s="6"/>
      <c r="GJ129" s="6"/>
      <c r="GK129" s="6"/>
      <c r="GL129" s="6"/>
      <c r="GM129" s="6"/>
      <c r="GN129" s="6"/>
      <c r="GO129" s="6"/>
      <c r="GP129" s="6"/>
      <c r="GQ129" s="6"/>
      <c r="GR129" s="6"/>
      <c r="GS129" s="6"/>
      <c r="GT129" s="6"/>
      <c r="GU129" s="6"/>
      <c r="GV129" s="6"/>
      <c r="GW129" s="6"/>
      <c r="GX129" s="6"/>
      <c r="GY129" s="6"/>
      <c r="GZ129" s="6"/>
      <c r="HA129" s="6"/>
      <c r="HB129" s="6"/>
      <c r="HC129" s="6"/>
      <c r="HD129" s="6"/>
      <c r="HE129" s="6"/>
      <c r="HF129" s="6"/>
      <c r="HG129" s="6"/>
      <c r="HH129" s="6"/>
      <c r="HI129" s="6"/>
      <c r="HJ129" s="6"/>
      <c r="HK129" s="6"/>
      <c r="HL129" s="6"/>
      <c r="HM129" s="6"/>
      <c r="HN129" s="6"/>
      <c r="HO129" s="6"/>
      <c r="HP129" s="6"/>
      <c r="HQ129" s="6"/>
      <c r="HR129" s="6"/>
      <c r="HS129" s="6"/>
      <c r="HT129" s="6"/>
      <c r="HU129" s="6"/>
      <c r="HV129" s="6"/>
      <c r="HW129" s="6"/>
      <c r="HX129" s="6"/>
      <c r="HY129" s="6"/>
      <c r="HZ129" s="6"/>
      <c r="IA129" s="6"/>
      <c r="IB129" s="6"/>
      <c r="IC129" s="6"/>
      <c r="ID129" s="6"/>
      <c r="IE129" s="6"/>
      <c r="IF129" s="6"/>
      <c r="IG129" s="6"/>
      <c r="IH129" s="6"/>
      <c r="II129" s="6"/>
      <c r="IJ129" s="6"/>
      <c r="IK129" s="6"/>
      <c r="IL129" s="6"/>
      <c r="IM129" s="6"/>
      <c r="IN129" s="6"/>
      <c r="IO129" s="6"/>
      <c r="IP129" s="6"/>
      <c r="IQ129" s="6"/>
      <c r="IR129" s="6"/>
      <c r="IS129" s="6"/>
      <c r="IT129" s="6"/>
      <c r="IU129" s="6"/>
      <c r="IV129" s="6"/>
    </row>
    <row r="130" spans="1:256" s="13" customFormat="1" ht="15">
      <c r="A130" s="6"/>
      <c r="B130" s="14"/>
      <c r="C130" s="14"/>
      <c r="D130" s="14"/>
      <c r="E130" s="6"/>
      <c r="F130" s="6"/>
      <c r="G130" s="6"/>
      <c r="H130" s="6"/>
      <c r="I130" s="15"/>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c r="FE130" s="6"/>
      <c r="FF130" s="6"/>
      <c r="FG130" s="6"/>
      <c r="FH130" s="6"/>
      <c r="FI130" s="6"/>
      <c r="FJ130" s="6"/>
      <c r="FK130" s="6"/>
      <c r="FL130" s="6"/>
      <c r="FM130" s="6"/>
      <c r="FN130" s="6"/>
      <c r="FO130" s="6"/>
      <c r="FP130" s="6"/>
      <c r="FQ130" s="6"/>
      <c r="FR130" s="6"/>
      <c r="FS130" s="6"/>
      <c r="FT130" s="6"/>
      <c r="FU130" s="6"/>
      <c r="FV130" s="6"/>
      <c r="FW130" s="6"/>
      <c r="FX130" s="6"/>
      <c r="FY130" s="6"/>
      <c r="FZ130" s="6"/>
      <c r="GA130" s="6"/>
      <c r="GB130" s="6"/>
      <c r="GC130" s="6"/>
      <c r="GD130" s="6"/>
      <c r="GE130" s="6"/>
      <c r="GF130" s="6"/>
      <c r="GG130" s="6"/>
      <c r="GH130" s="6"/>
      <c r="GI130" s="6"/>
      <c r="GJ130" s="6"/>
      <c r="GK130" s="6"/>
      <c r="GL130" s="6"/>
      <c r="GM130" s="6"/>
      <c r="GN130" s="6"/>
      <c r="GO130" s="6"/>
      <c r="GP130" s="6"/>
      <c r="GQ130" s="6"/>
      <c r="GR130" s="6"/>
      <c r="GS130" s="6"/>
      <c r="GT130" s="6"/>
      <c r="GU130" s="6"/>
      <c r="GV130" s="6"/>
      <c r="GW130" s="6"/>
      <c r="GX130" s="6"/>
      <c r="GY130" s="6"/>
      <c r="GZ130" s="6"/>
      <c r="HA130" s="6"/>
      <c r="HB130" s="6"/>
      <c r="HC130" s="6"/>
      <c r="HD130" s="6"/>
      <c r="HE130" s="6"/>
      <c r="HF130" s="6"/>
      <c r="HG130" s="6"/>
      <c r="HH130" s="6"/>
      <c r="HI130" s="6"/>
      <c r="HJ130" s="6"/>
      <c r="HK130" s="6"/>
      <c r="HL130" s="6"/>
      <c r="HM130" s="6"/>
      <c r="HN130" s="6"/>
      <c r="HO130" s="6"/>
      <c r="HP130" s="6"/>
      <c r="HQ130" s="6"/>
      <c r="HR130" s="6"/>
      <c r="HS130" s="6"/>
      <c r="HT130" s="6"/>
      <c r="HU130" s="6"/>
      <c r="HV130" s="6"/>
      <c r="HW130" s="6"/>
      <c r="HX130" s="6"/>
      <c r="HY130" s="6"/>
      <c r="HZ130" s="6"/>
      <c r="IA130" s="6"/>
      <c r="IB130" s="6"/>
      <c r="IC130" s="6"/>
      <c r="ID130" s="6"/>
      <c r="IE130" s="6"/>
      <c r="IF130" s="6"/>
      <c r="IG130" s="6"/>
      <c r="IH130" s="6"/>
      <c r="II130" s="6"/>
      <c r="IJ130" s="6"/>
      <c r="IK130" s="6"/>
      <c r="IL130" s="6"/>
      <c r="IM130" s="6"/>
      <c r="IN130" s="6"/>
      <c r="IO130" s="6"/>
      <c r="IP130" s="6"/>
      <c r="IQ130" s="6"/>
      <c r="IR130" s="6"/>
      <c r="IS130" s="6"/>
      <c r="IT130" s="6"/>
      <c r="IU130" s="6"/>
      <c r="IV130" s="6"/>
    </row>
    <row r="131" spans="1:256" s="13" customFormat="1" ht="15">
      <c r="A131" s="6"/>
      <c r="B131" s="14"/>
      <c r="C131" s="14"/>
      <c r="D131" s="14"/>
      <c r="E131" s="6"/>
      <c r="F131" s="6"/>
      <c r="G131" s="6"/>
      <c r="H131" s="6"/>
      <c r="I131" s="15"/>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c r="FC131" s="6"/>
      <c r="FD131" s="6"/>
      <c r="FE131" s="6"/>
      <c r="FF131" s="6"/>
      <c r="FG131" s="6"/>
      <c r="FH131" s="6"/>
      <c r="FI131" s="6"/>
      <c r="FJ131" s="6"/>
      <c r="FK131" s="6"/>
      <c r="FL131" s="6"/>
      <c r="FM131" s="6"/>
      <c r="FN131" s="6"/>
      <c r="FO131" s="6"/>
      <c r="FP131" s="6"/>
      <c r="FQ131" s="6"/>
      <c r="FR131" s="6"/>
      <c r="FS131" s="6"/>
      <c r="FT131" s="6"/>
      <c r="FU131" s="6"/>
      <c r="FV131" s="6"/>
      <c r="FW131" s="6"/>
      <c r="FX131" s="6"/>
      <c r="FY131" s="6"/>
      <c r="FZ131" s="6"/>
      <c r="GA131" s="6"/>
      <c r="GB131" s="6"/>
      <c r="GC131" s="6"/>
      <c r="GD131" s="6"/>
      <c r="GE131" s="6"/>
      <c r="GF131" s="6"/>
      <c r="GG131" s="6"/>
      <c r="GH131" s="6"/>
      <c r="GI131" s="6"/>
      <c r="GJ131" s="6"/>
      <c r="GK131" s="6"/>
      <c r="GL131" s="6"/>
      <c r="GM131" s="6"/>
      <c r="GN131" s="6"/>
      <c r="GO131" s="6"/>
      <c r="GP131" s="6"/>
      <c r="GQ131" s="6"/>
      <c r="GR131" s="6"/>
      <c r="GS131" s="6"/>
      <c r="GT131" s="6"/>
      <c r="GU131" s="6"/>
      <c r="GV131" s="6"/>
      <c r="GW131" s="6"/>
      <c r="GX131" s="6"/>
      <c r="GY131" s="6"/>
      <c r="GZ131" s="6"/>
      <c r="HA131" s="6"/>
      <c r="HB131" s="6"/>
      <c r="HC131" s="6"/>
      <c r="HD131" s="6"/>
      <c r="HE131" s="6"/>
      <c r="HF131" s="6"/>
      <c r="HG131" s="6"/>
      <c r="HH131" s="6"/>
      <c r="HI131" s="6"/>
      <c r="HJ131" s="6"/>
      <c r="HK131" s="6"/>
      <c r="HL131" s="6"/>
      <c r="HM131" s="6"/>
      <c r="HN131" s="6"/>
      <c r="HO131" s="6"/>
      <c r="HP131" s="6"/>
      <c r="HQ131" s="6"/>
      <c r="HR131" s="6"/>
      <c r="HS131" s="6"/>
      <c r="HT131" s="6"/>
      <c r="HU131" s="6"/>
      <c r="HV131" s="6"/>
      <c r="HW131" s="6"/>
      <c r="HX131" s="6"/>
      <c r="HY131" s="6"/>
      <c r="HZ131" s="6"/>
      <c r="IA131" s="6"/>
      <c r="IB131" s="6"/>
      <c r="IC131" s="6"/>
      <c r="ID131" s="6"/>
      <c r="IE131" s="6"/>
      <c r="IF131" s="6"/>
      <c r="IG131" s="6"/>
      <c r="IH131" s="6"/>
      <c r="II131" s="6"/>
      <c r="IJ131" s="6"/>
      <c r="IK131" s="6"/>
      <c r="IL131" s="6"/>
      <c r="IM131" s="6"/>
      <c r="IN131" s="6"/>
      <c r="IO131" s="6"/>
      <c r="IP131" s="6"/>
      <c r="IQ131" s="6"/>
      <c r="IR131" s="6"/>
      <c r="IS131" s="6"/>
      <c r="IT131" s="6"/>
      <c r="IU131" s="6"/>
      <c r="IV131" s="6"/>
    </row>
    <row r="132" spans="1:256" s="13" customFormat="1" ht="15">
      <c r="A132" s="6"/>
      <c r="B132" s="14"/>
      <c r="C132" s="14"/>
      <c r="D132" s="14"/>
      <c r="E132" s="6"/>
      <c r="F132" s="6"/>
      <c r="G132" s="6"/>
      <c r="H132" s="6"/>
      <c r="I132" s="15"/>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c r="FE132" s="6"/>
      <c r="FF132" s="6"/>
      <c r="FG132" s="6"/>
      <c r="FH132" s="6"/>
      <c r="FI132" s="6"/>
      <c r="FJ132" s="6"/>
      <c r="FK132" s="6"/>
      <c r="FL132" s="6"/>
      <c r="FM132" s="6"/>
      <c r="FN132" s="6"/>
      <c r="FO132" s="6"/>
      <c r="FP132" s="6"/>
      <c r="FQ132" s="6"/>
      <c r="FR132" s="6"/>
      <c r="FS132" s="6"/>
      <c r="FT132" s="6"/>
      <c r="FU132" s="6"/>
      <c r="FV132" s="6"/>
      <c r="FW132" s="6"/>
      <c r="FX132" s="6"/>
      <c r="FY132" s="6"/>
      <c r="FZ132" s="6"/>
      <c r="GA132" s="6"/>
      <c r="GB132" s="6"/>
      <c r="GC132" s="6"/>
      <c r="GD132" s="6"/>
      <c r="GE132" s="6"/>
      <c r="GF132" s="6"/>
      <c r="GG132" s="6"/>
      <c r="GH132" s="6"/>
      <c r="GI132" s="6"/>
      <c r="GJ132" s="6"/>
      <c r="GK132" s="6"/>
      <c r="GL132" s="6"/>
      <c r="GM132" s="6"/>
      <c r="GN132" s="6"/>
      <c r="GO132" s="6"/>
      <c r="GP132" s="6"/>
      <c r="GQ132" s="6"/>
      <c r="GR132" s="6"/>
      <c r="GS132" s="6"/>
      <c r="GT132" s="6"/>
      <c r="GU132" s="6"/>
      <c r="GV132" s="6"/>
      <c r="GW132" s="6"/>
      <c r="GX132" s="6"/>
      <c r="GY132" s="6"/>
      <c r="GZ132" s="6"/>
      <c r="HA132" s="6"/>
      <c r="HB132" s="6"/>
      <c r="HC132" s="6"/>
      <c r="HD132" s="6"/>
      <c r="HE132" s="6"/>
      <c r="HF132" s="6"/>
      <c r="HG132" s="6"/>
      <c r="HH132" s="6"/>
      <c r="HI132" s="6"/>
      <c r="HJ132" s="6"/>
      <c r="HK132" s="6"/>
      <c r="HL132" s="6"/>
      <c r="HM132" s="6"/>
      <c r="HN132" s="6"/>
      <c r="HO132" s="6"/>
      <c r="HP132" s="6"/>
      <c r="HQ132" s="6"/>
      <c r="HR132" s="6"/>
      <c r="HS132" s="6"/>
      <c r="HT132" s="6"/>
      <c r="HU132" s="6"/>
      <c r="HV132" s="6"/>
      <c r="HW132" s="6"/>
      <c r="HX132" s="6"/>
      <c r="HY132" s="6"/>
      <c r="HZ132" s="6"/>
      <c r="IA132" s="6"/>
      <c r="IB132" s="6"/>
      <c r="IC132" s="6"/>
      <c r="ID132" s="6"/>
      <c r="IE132" s="6"/>
      <c r="IF132" s="6"/>
      <c r="IG132" s="6"/>
      <c r="IH132" s="6"/>
      <c r="II132" s="6"/>
      <c r="IJ132" s="6"/>
      <c r="IK132" s="6"/>
      <c r="IL132" s="6"/>
      <c r="IM132" s="6"/>
      <c r="IN132" s="6"/>
      <c r="IO132" s="6"/>
      <c r="IP132" s="6"/>
      <c r="IQ132" s="6"/>
      <c r="IR132" s="6"/>
      <c r="IS132" s="6"/>
      <c r="IT132" s="6"/>
      <c r="IU132" s="6"/>
      <c r="IV132" s="6"/>
    </row>
    <row r="133" spans="1:256" s="13" customFormat="1" ht="15">
      <c r="A133" s="6"/>
      <c r="B133" s="14"/>
      <c r="C133" s="14"/>
      <c r="D133" s="14"/>
      <c r="E133" s="6"/>
      <c r="F133" s="6"/>
      <c r="G133" s="6"/>
      <c r="H133" s="6"/>
      <c r="I133" s="15"/>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c r="FN133" s="6"/>
      <c r="FO133" s="6"/>
      <c r="FP133" s="6"/>
      <c r="FQ133" s="6"/>
      <c r="FR133" s="6"/>
      <c r="FS133" s="6"/>
      <c r="FT133" s="6"/>
      <c r="FU133" s="6"/>
      <c r="FV133" s="6"/>
      <c r="FW133" s="6"/>
      <c r="FX133" s="6"/>
      <c r="FY133" s="6"/>
      <c r="FZ133" s="6"/>
      <c r="GA133" s="6"/>
      <c r="GB133" s="6"/>
      <c r="GC133" s="6"/>
      <c r="GD133" s="6"/>
      <c r="GE133" s="6"/>
      <c r="GF133" s="6"/>
      <c r="GG133" s="6"/>
      <c r="GH133" s="6"/>
      <c r="GI133" s="6"/>
      <c r="GJ133" s="6"/>
      <c r="GK133" s="6"/>
      <c r="GL133" s="6"/>
      <c r="GM133" s="6"/>
      <c r="GN133" s="6"/>
      <c r="GO133" s="6"/>
      <c r="GP133" s="6"/>
      <c r="GQ133" s="6"/>
      <c r="GR133" s="6"/>
      <c r="GS133" s="6"/>
      <c r="GT133" s="6"/>
      <c r="GU133" s="6"/>
      <c r="GV133" s="6"/>
      <c r="GW133" s="6"/>
      <c r="GX133" s="6"/>
      <c r="GY133" s="6"/>
      <c r="GZ133" s="6"/>
      <c r="HA133" s="6"/>
      <c r="HB133" s="6"/>
      <c r="HC133" s="6"/>
      <c r="HD133" s="6"/>
      <c r="HE133" s="6"/>
      <c r="HF133" s="6"/>
      <c r="HG133" s="6"/>
      <c r="HH133" s="6"/>
      <c r="HI133" s="6"/>
      <c r="HJ133" s="6"/>
      <c r="HK133" s="6"/>
      <c r="HL133" s="6"/>
      <c r="HM133" s="6"/>
      <c r="HN133" s="6"/>
      <c r="HO133" s="6"/>
      <c r="HP133" s="6"/>
      <c r="HQ133" s="6"/>
      <c r="HR133" s="6"/>
      <c r="HS133" s="6"/>
      <c r="HT133" s="6"/>
      <c r="HU133" s="6"/>
      <c r="HV133" s="6"/>
      <c r="HW133" s="6"/>
      <c r="HX133" s="6"/>
      <c r="HY133" s="6"/>
      <c r="HZ133" s="6"/>
      <c r="IA133" s="6"/>
      <c r="IB133" s="6"/>
      <c r="IC133" s="6"/>
      <c r="ID133" s="6"/>
      <c r="IE133" s="6"/>
      <c r="IF133" s="6"/>
      <c r="IG133" s="6"/>
      <c r="IH133" s="6"/>
      <c r="II133" s="6"/>
      <c r="IJ133" s="6"/>
      <c r="IK133" s="6"/>
      <c r="IL133" s="6"/>
      <c r="IM133" s="6"/>
      <c r="IN133" s="6"/>
      <c r="IO133" s="6"/>
      <c r="IP133" s="6"/>
      <c r="IQ133" s="6"/>
      <c r="IR133" s="6"/>
      <c r="IS133" s="6"/>
      <c r="IT133" s="6"/>
      <c r="IU133" s="6"/>
      <c r="IV133" s="6"/>
    </row>
    <row r="134" spans="1:256" s="13" customFormat="1" ht="15">
      <c r="A134" s="6"/>
      <c r="B134" s="14"/>
      <c r="C134" s="14"/>
      <c r="D134" s="14"/>
      <c r="E134" s="6"/>
      <c r="F134" s="6"/>
      <c r="G134" s="6"/>
      <c r="H134" s="6"/>
      <c r="I134" s="15"/>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c r="FE134" s="6"/>
      <c r="FF134" s="6"/>
      <c r="FG134" s="6"/>
      <c r="FH134" s="6"/>
      <c r="FI134" s="6"/>
      <c r="FJ134" s="6"/>
      <c r="FK134" s="6"/>
      <c r="FL134" s="6"/>
      <c r="FM134" s="6"/>
      <c r="FN134" s="6"/>
      <c r="FO134" s="6"/>
      <c r="FP134" s="6"/>
      <c r="FQ134" s="6"/>
      <c r="FR134" s="6"/>
      <c r="FS134" s="6"/>
      <c r="FT134" s="6"/>
      <c r="FU134" s="6"/>
      <c r="FV134" s="6"/>
      <c r="FW134" s="6"/>
      <c r="FX134" s="6"/>
      <c r="FY134" s="6"/>
      <c r="FZ134" s="6"/>
      <c r="GA134" s="6"/>
      <c r="GB134" s="6"/>
      <c r="GC134" s="6"/>
      <c r="GD134" s="6"/>
      <c r="GE134" s="6"/>
      <c r="GF134" s="6"/>
      <c r="GG134" s="6"/>
      <c r="GH134" s="6"/>
      <c r="GI134" s="6"/>
      <c r="GJ134" s="6"/>
      <c r="GK134" s="6"/>
      <c r="GL134" s="6"/>
      <c r="GM134" s="6"/>
      <c r="GN134" s="6"/>
      <c r="GO134" s="6"/>
      <c r="GP134" s="6"/>
      <c r="GQ134" s="6"/>
      <c r="GR134" s="6"/>
      <c r="GS134" s="6"/>
      <c r="GT134" s="6"/>
      <c r="GU134" s="6"/>
      <c r="GV134" s="6"/>
      <c r="GW134" s="6"/>
      <c r="GX134" s="6"/>
      <c r="GY134" s="6"/>
      <c r="GZ134" s="6"/>
      <c r="HA134" s="6"/>
      <c r="HB134" s="6"/>
      <c r="HC134" s="6"/>
      <c r="HD134" s="6"/>
      <c r="HE134" s="6"/>
      <c r="HF134" s="6"/>
      <c r="HG134" s="6"/>
      <c r="HH134" s="6"/>
      <c r="HI134" s="6"/>
      <c r="HJ134" s="6"/>
      <c r="HK134" s="6"/>
      <c r="HL134" s="6"/>
      <c r="HM134" s="6"/>
      <c r="HN134" s="6"/>
      <c r="HO134" s="6"/>
      <c r="HP134" s="6"/>
      <c r="HQ134" s="6"/>
      <c r="HR134" s="6"/>
      <c r="HS134" s="6"/>
      <c r="HT134" s="6"/>
      <c r="HU134" s="6"/>
      <c r="HV134" s="6"/>
      <c r="HW134" s="6"/>
      <c r="HX134" s="6"/>
      <c r="HY134" s="6"/>
      <c r="HZ134" s="6"/>
      <c r="IA134" s="6"/>
      <c r="IB134" s="6"/>
      <c r="IC134" s="6"/>
      <c r="ID134" s="6"/>
      <c r="IE134" s="6"/>
      <c r="IF134" s="6"/>
      <c r="IG134" s="6"/>
      <c r="IH134" s="6"/>
      <c r="II134" s="6"/>
      <c r="IJ134" s="6"/>
      <c r="IK134" s="6"/>
      <c r="IL134" s="6"/>
      <c r="IM134" s="6"/>
      <c r="IN134" s="6"/>
      <c r="IO134" s="6"/>
      <c r="IP134" s="6"/>
      <c r="IQ134" s="6"/>
      <c r="IR134" s="6"/>
      <c r="IS134" s="6"/>
      <c r="IT134" s="6"/>
      <c r="IU134" s="6"/>
      <c r="IV134" s="6"/>
    </row>
    <row r="135" spans="1:256" s="13" customFormat="1" ht="15">
      <c r="A135" s="6"/>
      <c r="B135" s="14"/>
      <c r="C135" s="14"/>
      <c r="D135" s="14"/>
      <c r="E135" s="6"/>
      <c r="F135" s="6"/>
      <c r="G135" s="6"/>
      <c r="H135" s="6"/>
      <c r="I135" s="15"/>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c r="FC135" s="6"/>
      <c r="FD135" s="6"/>
      <c r="FE135" s="6"/>
      <c r="FF135" s="6"/>
      <c r="FG135" s="6"/>
      <c r="FH135" s="6"/>
      <c r="FI135" s="6"/>
      <c r="FJ135" s="6"/>
      <c r="FK135" s="6"/>
      <c r="FL135" s="6"/>
      <c r="FM135" s="6"/>
      <c r="FN135" s="6"/>
      <c r="FO135" s="6"/>
      <c r="FP135" s="6"/>
      <c r="FQ135" s="6"/>
      <c r="FR135" s="6"/>
      <c r="FS135" s="6"/>
      <c r="FT135" s="6"/>
      <c r="FU135" s="6"/>
      <c r="FV135" s="6"/>
      <c r="FW135" s="6"/>
      <c r="FX135" s="6"/>
      <c r="FY135" s="6"/>
      <c r="FZ135" s="6"/>
      <c r="GA135" s="6"/>
      <c r="GB135" s="6"/>
      <c r="GC135" s="6"/>
      <c r="GD135" s="6"/>
      <c r="GE135" s="6"/>
      <c r="GF135" s="6"/>
      <c r="GG135" s="6"/>
      <c r="GH135" s="6"/>
      <c r="GI135" s="6"/>
      <c r="GJ135" s="6"/>
      <c r="GK135" s="6"/>
      <c r="GL135" s="6"/>
      <c r="GM135" s="6"/>
      <c r="GN135" s="6"/>
      <c r="GO135" s="6"/>
      <c r="GP135" s="6"/>
      <c r="GQ135" s="6"/>
      <c r="GR135" s="6"/>
      <c r="GS135" s="6"/>
      <c r="GT135" s="6"/>
      <c r="GU135" s="6"/>
      <c r="GV135" s="6"/>
      <c r="GW135" s="6"/>
      <c r="GX135" s="6"/>
      <c r="GY135" s="6"/>
      <c r="GZ135" s="6"/>
      <c r="HA135" s="6"/>
      <c r="HB135" s="6"/>
      <c r="HC135" s="6"/>
      <c r="HD135" s="6"/>
      <c r="HE135" s="6"/>
      <c r="HF135" s="6"/>
      <c r="HG135" s="6"/>
      <c r="HH135" s="6"/>
      <c r="HI135" s="6"/>
      <c r="HJ135" s="6"/>
      <c r="HK135" s="6"/>
      <c r="HL135" s="6"/>
      <c r="HM135" s="6"/>
      <c r="HN135" s="6"/>
      <c r="HO135" s="6"/>
      <c r="HP135" s="6"/>
      <c r="HQ135" s="6"/>
      <c r="HR135" s="6"/>
      <c r="HS135" s="6"/>
      <c r="HT135" s="6"/>
      <c r="HU135" s="6"/>
      <c r="HV135" s="6"/>
      <c r="HW135" s="6"/>
      <c r="HX135" s="6"/>
      <c r="HY135" s="6"/>
      <c r="HZ135" s="6"/>
      <c r="IA135" s="6"/>
      <c r="IB135" s="6"/>
      <c r="IC135" s="6"/>
      <c r="ID135" s="6"/>
      <c r="IE135" s="6"/>
      <c r="IF135" s="6"/>
      <c r="IG135" s="6"/>
      <c r="IH135" s="6"/>
      <c r="II135" s="6"/>
      <c r="IJ135" s="6"/>
      <c r="IK135" s="6"/>
      <c r="IL135" s="6"/>
      <c r="IM135" s="6"/>
      <c r="IN135" s="6"/>
      <c r="IO135" s="6"/>
      <c r="IP135" s="6"/>
      <c r="IQ135" s="6"/>
      <c r="IR135" s="6"/>
      <c r="IS135" s="6"/>
      <c r="IT135" s="6"/>
      <c r="IU135" s="6"/>
      <c r="IV135" s="6"/>
    </row>
    <row r="136" spans="1:256" s="13" customFormat="1" ht="15">
      <c r="A136" s="6"/>
      <c r="B136" s="14"/>
      <c r="C136" s="14"/>
      <c r="D136" s="14"/>
      <c r="E136" s="6"/>
      <c r="F136" s="6"/>
      <c r="G136" s="6"/>
      <c r="H136" s="6"/>
      <c r="I136" s="15"/>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c r="FC136" s="6"/>
      <c r="FD136" s="6"/>
      <c r="FE136" s="6"/>
      <c r="FF136" s="6"/>
      <c r="FG136" s="6"/>
      <c r="FH136" s="6"/>
      <c r="FI136" s="6"/>
      <c r="FJ136" s="6"/>
      <c r="FK136" s="6"/>
      <c r="FL136" s="6"/>
      <c r="FM136" s="6"/>
      <c r="FN136" s="6"/>
      <c r="FO136" s="6"/>
      <c r="FP136" s="6"/>
      <c r="FQ136" s="6"/>
      <c r="FR136" s="6"/>
      <c r="FS136" s="6"/>
      <c r="FT136" s="6"/>
      <c r="FU136" s="6"/>
      <c r="FV136" s="6"/>
      <c r="FW136" s="6"/>
      <c r="FX136" s="6"/>
      <c r="FY136" s="6"/>
      <c r="FZ136" s="6"/>
      <c r="GA136" s="6"/>
      <c r="GB136" s="6"/>
      <c r="GC136" s="6"/>
      <c r="GD136" s="6"/>
      <c r="GE136" s="6"/>
      <c r="GF136" s="6"/>
      <c r="GG136" s="6"/>
      <c r="GH136" s="6"/>
      <c r="GI136" s="6"/>
      <c r="GJ136" s="6"/>
      <c r="GK136" s="6"/>
      <c r="GL136" s="6"/>
      <c r="GM136" s="6"/>
      <c r="GN136" s="6"/>
      <c r="GO136" s="6"/>
      <c r="GP136" s="6"/>
      <c r="GQ136" s="6"/>
      <c r="GR136" s="6"/>
      <c r="GS136" s="6"/>
      <c r="GT136" s="6"/>
      <c r="GU136" s="6"/>
      <c r="GV136" s="6"/>
      <c r="GW136" s="6"/>
      <c r="GX136" s="6"/>
      <c r="GY136" s="6"/>
      <c r="GZ136" s="6"/>
      <c r="HA136" s="6"/>
      <c r="HB136" s="6"/>
      <c r="HC136" s="6"/>
      <c r="HD136" s="6"/>
      <c r="HE136" s="6"/>
      <c r="HF136" s="6"/>
      <c r="HG136" s="6"/>
      <c r="HH136" s="6"/>
      <c r="HI136" s="6"/>
      <c r="HJ136" s="6"/>
      <c r="HK136" s="6"/>
      <c r="HL136" s="6"/>
      <c r="HM136" s="6"/>
      <c r="HN136" s="6"/>
      <c r="HO136" s="6"/>
      <c r="HP136" s="6"/>
      <c r="HQ136" s="6"/>
      <c r="HR136" s="6"/>
      <c r="HS136" s="6"/>
      <c r="HT136" s="6"/>
      <c r="HU136" s="6"/>
      <c r="HV136" s="6"/>
      <c r="HW136" s="6"/>
      <c r="HX136" s="6"/>
      <c r="HY136" s="6"/>
      <c r="HZ136" s="6"/>
      <c r="IA136" s="6"/>
      <c r="IB136" s="6"/>
      <c r="IC136" s="6"/>
      <c r="ID136" s="6"/>
      <c r="IE136" s="6"/>
      <c r="IF136" s="6"/>
      <c r="IG136" s="6"/>
      <c r="IH136" s="6"/>
      <c r="II136" s="6"/>
      <c r="IJ136" s="6"/>
      <c r="IK136" s="6"/>
      <c r="IL136" s="6"/>
      <c r="IM136" s="6"/>
      <c r="IN136" s="6"/>
      <c r="IO136" s="6"/>
      <c r="IP136" s="6"/>
      <c r="IQ136" s="6"/>
      <c r="IR136" s="6"/>
      <c r="IS136" s="6"/>
      <c r="IT136" s="6"/>
      <c r="IU136" s="6"/>
      <c r="IV136" s="6"/>
    </row>
    <row r="137" spans="1:256" s="13" customFormat="1" ht="15">
      <c r="A137" s="6"/>
      <c r="B137" s="14"/>
      <c r="C137" s="14"/>
      <c r="D137" s="14"/>
      <c r="E137" s="6"/>
      <c r="F137" s="6"/>
      <c r="G137" s="6"/>
      <c r="H137" s="6"/>
      <c r="I137" s="15"/>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c r="FC137" s="6"/>
      <c r="FD137" s="6"/>
      <c r="FE137" s="6"/>
      <c r="FF137" s="6"/>
      <c r="FG137" s="6"/>
      <c r="FH137" s="6"/>
      <c r="FI137" s="6"/>
      <c r="FJ137" s="6"/>
      <c r="FK137" s="6"/>
      <c r="FL137" s="6"/>
      <c r="FM137" s="6"/>
      <c r="FN137" s="6"/>
      <c r="FO137" s="6"/>
      <c r="FP137" s="6"/>
      <c r="FQ137" s="6"/>
      <c r="FR137" s="6"/>
      <c r="FS137" s="6"/>
      <c r="FT137" s="6"/>
      <c r="FU137" s="6"/>
      <c r="FV137" s="6"/>
      <c r="FW137" s="6"/>
      <c r="FX137" s="6"/>
      <c r="FY137" s="6"/>
      <c r="FZ137" s="6"/>
      <c r="GA137" s="6"/>
      <c r="GB137" s="6"/>
      <c r="GC137" s="6"/>
      <c r="GD137" s="6"/>
      <c r="GE137" s="6"/>
      <c r="GF137" s="6"/>
      <c r="GG137" s="6"/>
      <c r="GH137" s="6"/>
      <c r="GI137" s="6"/>
      <c r="GJ137" s="6"/>
      <c r="GK137" s="6"/>
      <c r="GL137" s="6"/>
      <c r="GM137" s="6"/>
      <c r="GN137" s="6"/>
      <c r="GO137" s="6"/>
      <c r="GP137" s="6"/>
      <c r="GQ137" s="6"/>
      <c r="GR137" s="6"/>
      <c r="GS137" s="6"/>
      <c r="GT137" s="6"/>
      <c r="GU137" s="6"/>
      <c r="GV137" s="6"/>
      <c r="GW137" s="6"/>
      <c r="GX137" s="6"/>
      <c r="GY137" s="6"/>
      <c r="GZ137" s="6"/>
      <c r="HA137" s="6"/>
      <c r="HB137" s="6"/>
      <c r="HC137" s="6"/>
      <c r="HD137" s="6"/>
      <c r="HE137" s="6"/>
      <c r="HF137" s="6"/>
      <c r="HG137" s="6"/>
      <c r="HH137" s="6"/>
      <c r="HI137" s="6"/>
      <c r="HJ137" s="6"/>
      <c r="HK137" s="6"/>
      <c r="HL137" s="6"/>
      <c r="HM137" s="6"/>
      <c r="HN137" s="6"/>
      <c r="HO137" s="6"/>
      <c r="HP137" s="6"/>
      <c r="HQ137" s="6"/>
      <c r="HR137" s="6"/>
      <c r="HS137" s="6"/>
      <c r="HT137" s="6"/>
      <c r="HU137" s="6"/>
      <c r="HV137" s="6"/>
      <c r="HW137" s="6"/>
      <c r="HX137" s="6"/>
      <c r="HY137" s="6"/>
      <c r="HZ137" s="6"/>
      <c r="IA137" s="6"/>
      <c r="IB137" s="6"/>
      <c r="IC137" s="6"/>
      <c r="ID137" s="6"/>
      <c r="IE137" s="6"/>
      <c r="IF137" s="6"/>
      <c r="IG137" s="6"/>
      <c r="IH137" s="6"/>
      <c r="II137" s="6"/>
      <c r="IJ137" s="6"/>
      <c r="IK137" s="6"/>
      <c r="IL137" s="6"/>
      <c r="IM137" s="6"/>
      <c r="IN137" s="6"/>
      <c r="IO137" s="6"/>
      <c r="IP137" s="6"/>
      <c r="IQ137" s="6"/>
      <c r="IR137" s="6"/>
      <c r="IS137" s="6"/>
      <c r="IT137" s="6"/>
      <c r="IU137" s="6"/>
      <c r="IV137" s="6"/>
    </row>
    <row r="138" spans="1:256" s="13" customFormat="1" ht="15">
      <c r="A138" s="6"/>
      <c r="B138" s="14"/>
      <c r="C138" s="14"/>
      <c r="D138" s="14"/>
      <c r="E138" s="6"/>
      <c r="F138" s="6"/>
      <c r="G138" s="6"/>
      <c r="H138" s="6"/>
      <c r="I138" s="15"/>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c r="EN138" s="6"/>
      <c r="EO138" s="6"/>
      <c r="EP138" s="6"/>
      <c r="EQ138" s="6"/>
      <c r="ER138" s="6"/>
      <c r="ES138" s="6"/>
      <c r="ET138" s="6"/>
      <c r="EU138" s="6"/>
      <c r="EV138" s="6"/>
      <c r="EW138" s="6"/>
      <c r="EX138" s="6"/>
      <c r="EY138" s="6"/>
      <c r="EZ138" s="6"/>
      <c r="FA138" s="6"/>
      <c r="FB138" s="6"/>
      <c r="FC138" s="6"/>
      <c r="FD138" s="6"/>
      <c r="FE138" s="6"/>
      <c r="FF138" s="6"/>
      <c r="FG138" s="6"/>
      <c r="FH138" s="6"/>
      <c r="FI138" s="6"/>
      <c r="FJ138" s="6"/>
      <c r="FK138" s="6"/>
      <c r="FL138" s="6"/>
      <c r="FM138" s="6"/>
      <c r="FN138" s="6"/>
      <c r="FO138" s="6"/>
      <c r="FP138" s="6"/>
      <c r="FQ138" s="6"/>
      <c r="FR138" s="6"/>
      <c r="FS138" s="6"/>
      <c r="FT138" s="6"/>
      <c r="FU138" s="6"/>
      <c r="FV138" s="6"/>
      <c r="FW138" s="6"/>
      <c r="FX138" s="6"/>
      <c r="FY138" s="6"/>
      <c r="FZ138" s="6"/>
      <c r="GA138" s="6"/>
      <c r="GB138" s="6"/>
      <c r="GC138" s="6"/>
      <c r="GD138" s="6"/>
      <c r="GE138" s="6"/>
      <c r="GF138" s="6"/>
      <c r="GG138" s="6"/>
      <c r="GH138" s="6"/>
      <c r="GI138" s="6"/>
      <c r="GJ138" s="6"/>
      <c r="GK138" s="6"/>
      <c r="GL138" s="6"/>
      <c r="GM138" s="6"/>
      <c r="GN138" s="6"/>
      <c r="GO138" s="6"/>
      <c r="GP138" s="6"/>
      <c r="GQ138" s="6"/>
      <c r="GR138" s="6"/>
      <c r="GS138" s="6"/>
      <c r="GT138" s="6"/>
      <c r="GU138" s="6"/>
      <c r="GV138" s="6"/>
      <c r="GW138" s="6"/>
      <c r="GX138" s="6"/>
      <c r="GY138" s="6"/>
      <c r="GZ138" s="6"/>
      <c r="HA138" s="6"/>
      <c r="HB138" s="6"/>
      <c r="HC138" s="6"/>
      <c r="HD138" s="6"/>
      <c r="HE138" s="6"/>
      <c r="HF138" s="6"/>
      <c r="HG138" s="6"/>
      <c r="HH138" s="6"/>
      <c r="HI138" s="6"/>
      <c r="HJ138" s="6"/>
      <c r="HK138" s="6"/>
      <c r="HL138" s="6"/>
      <c r="HM138" s="6"/>
      <c r="HN138" s="6"/>
      <c r="HO138" s="6"/>
      <c r="HP138" s="6"/>
      <c r="HQ138" s="6"/>
      <c r="HR138" s="6"/>
      <c r="HS138" s="6"/>
      <c r="HT138" s="6"/>
      <c r="HU138" s="6"/>
      <c r="HV138" s="6"/>
      <c r="HW138" s="6"/>
      <c r="HX138" s="6"/>
      <c r="HY138" s="6"/>
      <c r="HZ138" s="6"/>
      <c r="IA138" s="6"/>
      <c r="IB138" s="6"/>
      <c r="IC138" s="6"/>
      <c r="ID138" s="6"/>
      <c r="IE138" s="6"/>
      <c r="IF138" s="6"/>
      <c r="IG138" s="6"/>
      <c r="IH138" s="6"/>
      <c r="II138" s="6"/>
      <c r="IJ138" s="6"/>
      <c r="IK138" s="6"/>
      <c r="IL138" s="6"/>
      <c r="IM138" s="6"/>
      <c r="IN138" s="6"/>
      <c r="IO138" s="6"/>
      <c r="IP138" s="6"/>
      <c r="IQ138" s="6"/>
      <c r="IR138" s="6"/>
      <c r="IS138" s="6"/>
      <c r="IT138" s="6"/>
      <c r="IU138" s="6"/>
      <c r="IV138" s="6"/>
    </row>
    <row r="139" spans="1:256" s="13" customFormat="1" ht="15">
      <c r="A139" s="6"/>
      <c r="B139" s="14"/>
      <c r="C139" s="14"/>
      <c r="D139" s="14"/>
      <c r="E139" s="6"/>
      <c r="F139" s="6"/>
      <c r="G139" s="6"/>
      <c r="H139" s="6"/>
      <c r="I139" s="15"/>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c r="EN139" s="6"/>
      <c r="EO139" s="6"/>
      <c r="EP139" s="6"/>
      <c r="EQ139" s="6"/>
      <c r="ER139" s="6"/>
      <c r="ES139" s="6"/>
      <c r="ET139" s="6"/>
      <c r="EU139" s="6"/>
      <c r="EV139" s="6"/>
      <c r="EW139" s="6"/>
      <c r="EX139" s="6"/>
      <c r="EY139" s="6"/>
      <c r="EZ139" s="6"/>
      <c r="FA139" s="6"/>
      <c r="FB139" s="6"/>
      <c r="FC139" s="6"/>
      <c r="FD139" s="6"/>
      <c r="FE139" s="6"/>
      <c r="FF139" s="6"/>
      <c r="FG139" s="6"/>
      <c r="FH139" s="6"/>
      <c r="FI139" s="6"/>
      <c r="FJ139" s="6"/>
      <c r="FK139" s="6"/>
      <c r="FL139" s="6"/>
      <c r="FM139" s="6"/>
      <c r="FN139" s="6"/>
      <c r="FO139" s="6"/>
      <c r="FP139" s="6"/>
      <c r="FQ139" s="6"/>
      <c r="FR139" s="6"/>
      <c r="FS139" s="6"/>
      <c r="FT139" s="6"/>
      <c r="FU139" s="6"/>
      <c r="FV139" s="6"/>
      <c r="FW139" s="6"/>
      <c r="FX139" s="6"/>
      <c r="FY139" s="6"/>
      <c r="FZ139" s="6"/>
      <c r="GA139" s="6"/>
      <c r="GB139" s="6"/>
      <c r="GC139" s="6"/>
      <c r="GD139" s="6"/>
      <c r="GE139" s="6"/>
      <c r="GF139" s="6"/>
      <c r="GG139" s="6"/>
      <c r="GH139" s="6"/>
      <c r="GI139" s="6"/>
      <c r="GJ139" s="6"/>
      <c r="GK139" s="6"/>
      <c r="GL139" s="6"/>
      <c r="GM139" s="6"/>
      <c r="GN139" s="6"/>
      <c r="GO139" s="6"/>
      <c r="GP139" s="6"/>
      <c r="GQ139" s="6"/>
      <c r="GR139" s="6"/>
      <c r="GS139" s="6"/>
      <c r="GT139" s="6"/>
      <c r="GU139" s="6"/>
      <c r="GV139" s="6"/>
      <c r="GW139" s="6"/>
      <c r="GX139" s="6"/>
      <c r="GY139" s="6"/>
      <c r="GZ139" s="6"/>
      <c r="HA139" s="6"/>
      <c r="HB139" s="6"/>
      <c r="HC139" s="6"/>
      <c r="HD139" s="6"/>
      <c r="HE139" s="6"/>
      <c r="HF139" s="6"/>
      <c r="HG139" s="6"/>
      <c r="HH139" s="6"/>
      <c r="HI139" s="6"/>
      <c r="HJ139" s="6"/>
      <c r="HK139" s="6"/>
      <c r="HL139" s="6"/>
      <c r="HM139" s="6"/>
      <c r="HN139" s="6"/>
      <c r="HO139" s="6"/>
      <c r="HP139" s="6"/>
      <c r="HQ139" s="6"/>
      <c r="HR139" s="6"/>
      <c r="HS139" s="6"/>
      <c r="HT139" s="6"/>
      <c r="HU139" s="6"/>
      <c r="HV139" s="6"/>
      <c r="HW139" s="6"/>
      <c r="HX139" s="6"/>
      <c r="HY139" s="6"/>
      <c r="HZ139" s="6"/>
      <c r="IA139" s="6"/>
      <c r="IB139" s="6"/>
      <c r="IC139" s="6"/>
      <c r="ID139" s="6"/>
      <c r="IE139" s="6"/>
      <c r="IF139" s="6"/>
      <c r="IG139" s="6"/>
      <c r="IH139" s="6"/>
      <c r="II139" s="6"/>
      <c r="IJ139" s="6"/>
      <c r="IK139" s="6"/>
      <c r="IL139" s="6"/>
      <c r="IM139" s="6"/>
      <c r="IN139" s="6"/>
      <c r="IO139" s="6"/>
      <c r="IP139" s="6"/>
      <c r="IQ139" s="6"/>
      <c r="IR139" s="6"/>
      <c r="IS139" s="6"/>
      <c r="IT139" s="6"/>
      <c r="IU139" s="6"/>
      <c r="IV139" s="6"/>
    </row>
    <row r="140" spans="1:256" s="13" customFormat="1" ht="15">
      <c r="A140" s="6"/>
      <c r="B140" s="14"/>
      <c r="C140" s="14"/>
      <c r="D140" s="14"/>
      <c r="E140" s="6"/>
      <c r="F140" s="6"/>
      <c r="G140" s="6"/>
      <c r="H140" s="6"/>
      <c r="I140" s="15"/>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6"/>
      <c r="EV140" s="6"/>
      <c r="EW140" s="6"/>
      <c r="EX140" s="6"/>
      <c r="EY140" s="6"/>
      <c r="EZ140" s="6"/>
      <c r="FA140" s="6"/>
      <c r="FB140" s="6"/>
      <c r="FC140" s="6"/>
      <c r="FD140" s="6"/>
      <c r="FE140" s="6"/>
      <c r="FF140" s="6"/>
      <c r="FG140" s="6"/>
      <c r="FH140" s="6"/>
      <c r="FI140" s="6"/>
      <c r="FJ140" s="6"/>
      <c r="FK140" s="6"/>
      <c r="FL140" s="6"/>
      <c r="FM140" s="6"/>
      <c r="FN140" s="6"/>
      <c r="FO140" s="6"/>
      <c r="FP140" s="6"/>
      <c r="FQ140" s="6"/>
      <c r="FR140" s="6"/>
      <c r="FS140" s="6"/>
      <c r="FT140" s="6"/>
      <c r="FU140" s="6"/>
      <c r="FV140" s="6"/>
      <c r="FW140" s="6"/>
      <c r="FX140" s="6"/>
      <c r="FY140" s="6"/>
      <c r="FZ140" s="6"/>
      <c r="GA140" s="6"/>
      <c r="GB140" s="6"/>
      <c r="GC140" s="6"/>
      <c r="GD140" s="6"/>
      <c r="GE140" s="6"/>
      <c r="GF140" s="6"/>
      <c r="GG140" s="6"/>
      <c r="GH140" s="6"/>
      <c r="GI140" s="6"/>
      <c r="GJ140" s="6"/>
      <c r="GK140" s="6"/>
      <c r="GL140" s="6"/>
      <c r="GM140" s="6"/>
      <c r="GN140" s="6"/>
      <c r="GO140" s="6"/>
      <c r="GP140" s="6"/>
      <c r="GQ140" s="6"/>
      <c r="GR140" s="6"/>
      <c r="GS140" s="6"/>
      <c r="GT140" s="6"/>
      <c r="GU140" s="6"/>
      <c r="GV140" s="6"/>
      <c r="GW140" s="6"/>
      <c r="GX140" s="6"/>
      <c r="GY140" s="6"/>
      <c r="GZ140" s="6"/>
      <c r="HA140" s="6"/>
      <c r="HB140" s="6"/>
      <c r="HC140" s="6"/>
      <c r="HD140" s="6"/>
      <c r="HE140" s="6"/>
      <c r="HF140" s="6"/>
      <c r="HG140" s="6"/>
      <c r="HH140" s="6"/>
      <c r="HI140" s="6"/>
      <c r="HJ140" s="6"/>
      <c r="HK140" s="6"/>
      <c r="HL140" s="6"/>
      <c r="HM140" s="6"/>
      <c r="HN140" s="6"/>
      <c r="HO140" s="6"/>
      <c r="HP140" s="6"/>
      <c r="HQ140" s="6"/>
      <c r="HR140" s="6"/>
      <c r="HS140" s="6"/>
      <c r="HT140" s="6"/>
      <c r="HU140" s="6"/>
      <c r="HV140" s="6"/>
      <c r="HW140" s="6"/>
      <c r="HX140" s="6"/>
      <c r="HY140" s="6"/>
      <c r="HZ140" s="6"/>
      <c r="IA140" s="6"/>
      <c r="IB140" s="6"/>
      <c r="IC140" s="6"/>
      <c r="ID140" s="6"/>
      <c r="IE140" s="6"/>
      <c r="IF140" s="6"/>
      <c r="IG140" s="6"/>
      <c r="IH140" s="6"/>
      <c r="II140" s="6"/>
      <c r="IJ140" s="6"/>
      <c r="IK140" s="6"/>
      <c r="IL140" s="6"/>
      <c r="IM140" s="6"/>
      <c r="IN140" s="6"/>
      <c r="IO140" s="6"/>
      <c r="IP140" s="6"/>
      <c r="IQ140" s="6"/>
      <c r="IR140" s="6"/>
      <c r="IS140" s="6"/>
      <c r="IT140" s="6"/>
      <c r="IU140" s="6"/>
      <c r="IV140" s="6"/>
    </row>
    <row r="141" spans="1:256" s="13" customFormat="1" ht="15">
      <c r="A141" s="6"/>
      <c r="B141" s="14"/>
      <c r="C141" s="14"/>
      <c r="D141" s="14"/>
      <c r="E141" s="6"/>
      <c r="F141" s="6"/>
      <c r="G141" s="6"/>
      <c r="H141" s="6"/>
      <c r="I141" s="15"/>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6"/>
      <c r="ES141" s="6"/>
      <c r="ET141" s="6"/>
      <c r="EU141" s="6"/>
      <c r="EV141" s="6"/>
      <c r="EW141" s="6"/>
      <c r="EX141" s="6"/>
      <c r="EY141" s="6"/>
      <c r="EZ141" s="6"/>
      <c r="FA141" s="6"/>
      <c r="FB141" s="6"/>
      <c r="FC141" s="6"/>
      <c r="FD141" s="6"/>
      <c r="FE141" s="6"/>
      <c r="FF141" s="6"/>
      <c r="FG141" s="6"/>
      <c r="FH141" s="6"/>
      <c r="FI141" s="6"/>
      <c r="FJ141" s="6"/>
      <c r="FK141" s="6"/>
      <c r="FL141" s="6"/>
      <c r="FM141" s="6"/>
      <c r="FN141" s="6"/>
      <c r="FO141" s="6"/>
      <c r="FP141" s="6"/>
      <c r="FQ141" s="6"/>
      <c r="FR141" s="6"/>
      <c r="FS141" s="6"/>
      <c r="FT141" s="6"/>
      <c r="FU141" s="6"/>
      <c r="FV141" s="6"/>
      <c r="FW141" s="6"/>
      <c r="FX141" s="6"/>
      <c r="FY141" s="6"/>
      <c r="FZ141" s="6"/>
      <c r="GA141" s="6"/>
      <c r="GB141" s="6"/>
      <c r="GC141" s="6"/>
      <c r="GD141" s="6"/>
      <c r="GE141" s="6"/>
      <c r="GF141" s="6"/>
      <c r="GG141" s="6"/>
      <c r="GH141" s="6"/>
      <c r="GI141" s="6"/>
      <c r="GJ141" s="6"/>
      <c r="GK141" s="6"/>
      <c r="GL141" s="6"/>
      <c r="GM141" s="6"/>
      <c r="GN141" s="6"/>
      <c r="GO141" s="6"/>
      <c r="GP141" s="6"/>
      <c r="GQ141" s="6"/>
      <c r="GR141" s="6"/>
      <c r="GS141" s="6"/>
      <c r="GT141" s="6"/>
      <c r="GU141" s="6"/>
      <c r="GV141" s="6"/>
      <c r="GW141" s="6"/>
      <c r="GX141" s="6"/>
      <c r="GY141" s="6"/>
      <c r="GZ141" s="6"/>
      <c r="HA141" s="6"/>
      <c r="HB141" s="6"/>
      <c r="HC141" s="6"/>
      <c r="HD141" s="6"/>
      <c r="HE141" s="6"/>
      <c r="HF141" s="6"/>
      <c r="HG141" s="6"/>
      <c r="HH141" s="6"/>
      <c r="HI141" s="6"/>
      <c r="HJ141" s="6"/>
      <c r="HK141" s="6"/>
      <c r="HL141" s="6"/>
      <c r="HM141" s="6"/>
      <c r="HN141" s="6"/>
      <c r="HO141" s="6"/>
      <c r="HP141" s="6"/>
      <c r="HQ141" s="6"/>
      <c r="HR141" s="6"/>
      <c r="HS141" s="6"/>
      <c r="HT141" s="6"/>
      <c r="HU141" s="6"/>
      <c r="HV141" s="6"/>
      <c r="HW141" s="6"/>
      <c r="HX141" s="6"/>
      <c r="HY141" s="6"/>
      <c r="HZ141" s="6"/>
      <c r="IA141" s="6"/>
      <c r="IB141" s="6"/>
      <c r="IC141" s="6"/>
      <c r="ID141" s="6"/>
      <c r="IE141" s="6"/>
      <c r="IF141" s="6"/>
      <c r="IG141" s="6"/>
      <c r="IH141" s="6"/>
      <c r="II141" s="6"/>
      <c r="IJ141" s="6"/>
      <c r="IK141" s="6"/>
      <c r="IL141" s="6"/>
      <c r="IM141" s="6"/>
      <c r="IN141" s="6"/>
      <c r="IO141" s="6"/>
      <c r="IP141" s="6"/>
      <c r="IQ141" s="6"/>
      <c r="IR141" s="6"/>
      <c r="IS141" s="6"/>
      <c r="IT141" s="6"/>
      <c r="IU141" s="6"/>
      <c r="IV141" s="6"/>
    </row>
    <row r="142" spans="1:256" s="13" customFormat="1" ht="15">
      <c r="A142" s="6"/>
      <c r="B142" s="14"/>
      <c r="C142" s="14"/>
      <c r="D142" s="14"/>
      <c r="E142" s="6"/>
      <c r="F142" s="6"/>
      <c r="G142" s="6"/>
      <c r="H142" s="6"/>
      <c r="I142" s="15"/>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
      <c r="EV142" s="6"/>
      <c r="EW142" s="6"/>
      <c r="EX142" s="6"/>
      <c r="EY142" s="6"/>
      <c r="EZ142" s="6"/>
      <c r="FA142" s="6"/>
      <c r="FB142" s="6"/>
      <c r="FC142" s="6"/>
      <c r="FD142" s="6"/>
      <c r="FE142" s="6"/>
      <c r="FF142" s="6"/>
      <c r="FG142" s="6"/>
      <c r="FH142" s="6"/>
      <c r="FI142" s="6"/>
      <c r="FJ142" s="6"/>
      <c r="FK142" s="6"/>
      <c r="FL142" s="6"/>
      <c r="FM142" s="6"/>
      <c r="FN142" s="6"/>
      <c r="FO142" s="6"/>
      <c r="FP142" s="6"/>
      <c r="FQ142" s="6"/>
      <c r="FR142" s="6"/>
      <c r="FS142" s="6"/>
      <c r="FT142" s="6"/>
      <c r="FU142" s="6"/>
      <c r="FV142" s="6"/>
      <c r="FW142" s="6"/>
      <c r="FX142" s="6"/>
      <c r="FY142" s="6"/>
      <c r="FZ142" s="6"/>
      <c r="GA142" s="6"/>
      <c r="GB142" s="6"/>
      <c r="GC142" s="6"/>
      <c r="GD142" s="6"/>
      <c r="GE142" s="6"/>
      <c r="GF142" s="6"/>
      <c r="GG142" s="6"/>
      <c r="GH142" s="6"/>
      <c r="GI142" s="6"/>
      <c r="GJ142" s="6"/>
      <c r="GK142" s="6"/>
      <c r="GL142" s="6"/>
      <c r="GM142" s="6"/>
      <c r="GN142" s="6"/>
      <c r="GO142" s="6"/>
      <c r="GP142" s="6"/>
      <c r="GQ142" s="6"/>
      <c r="GR142" s="6"/>
      <c r="GS142" s="6"/>
      <c r="GT142" s="6"/>
      <c r="GU142" s="6"/>
      <c r="GV142" s="6"/>
      <c r="GW142" s="6"/>
      <c r="GX142" s="6"/>
      <c r="GY142" s="6"/>
      <c r="GZ142" s="6"/>
      <c r="HA142" s="6"/>
      <c r="HB142" s="6"/>
      <c r="HC142" s="6"/>
      <c r="HD142" s="6"/>
      <c r="HE142" s="6"/>
      <c r="HF142" s="6"/>
      <c r="HG142" s="6"/>
      <c r="HH142" s="6"/>
      <c r="HI142" s="6"/>
      <c r="HJ142" s="6"/>
      <c r="HK142" s="6"/>
      <c r="HL142" s="6"/>
      <c r="HM142" s="6"/>
      <c r="HN142" s="6"/>
      <c r="HO142" s="6"/>
      <c r="HP142" s="6"/>
      <c r="HQ142" s="6"/>
      <c r="HR142" s="6"/>
      <c r="HS142" s="6"/>
      <c r="HT142" s="6"/>
      <c r="HU142" s="6"/>
      <c r="HV142" s="6"/>
      <c r="HW142" s="6"/>
      <c r="HX142" s="6"/>
      <c r="HY142" s="6"/>
      <c r="HZ142" s="6"/>
      <c r="IA142" s="6"/>
      <c r="IB142" s="6"/>
      <c r="IC142" s="6"/>
      <c r="ID142" s="6"/>
      <c r="IE142" s="6"/>
      <c r="IF142" s="6"/>
      <c r="IG142" s="6"/>
      <c r="IH142" s="6"/>
      <c r="II142" s="6"/>
      <c r="IJ142" s="6"/>
      <c r="IK142" s="6"/>
      <c r="IL142" s="6"/>
      <c r="IM142" s="6"/>
      <c r="IN142" s="6"/>
      <c r="IO142" s="6"/>
      <c r="IP142" s="6"/>
      <c r="IQ142" s="6"/>
      <c r="IR142" s="6"/>
      <c r="IS142" s="6"/>
      <c r="IT142" s="6"/>
      <c r="IU142" s="6"/>
      <c r="IV142" s="6"/>
    </row>
    <row r="143" spans="1:256" s="13" customFormat="1" ht="15">
      <c r="A143" s="6"/>
      <c r="B143" s="14"/>
      <c r="C143" s="14"/>
      <c r="D143" s="14"/>
      <c r="E143" s="6"/>
      <c r="F143" s="6"/>
      <c r="G143" s="6"/>
      <c r="H143" s="6"/>
      <c r="I143" s="15"/>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c r="FC143" s="6"/>
      <c r="FD143" s="6"/>
      <c r="FE143" s="6"/>
      <c r="FF143" s="6"/>
      <c r="FG143" s="6"/>
      <c r="FH143" s="6"/>
      <c r="FI143" s="6"/>
      <c r="FJ143" s="6"/>
      <c r="FK143" s="6"/>
      <c r="FL143" s="6"/>
      <c r="FM143" s="6"/>
      <c r="FN143" s="6"/>
      <c r="FO143" s="6"/>
      <c r="FP143" s="6"/>
      <c r="FQ143" s="6"/>
      <c r="FR143" s="6"/>
      <c r="FS143" s="6"/>
      <c r="FT143" s="6"/>
      <c r="FU143" s="6"/>
      <c r="FV143" s="6"/>
      <c r="FW143" s="6"/>
      <c r="FX143" s="6"/>
      <c r="FY143" s="6"/>
      <c r="FZ143" s="6"/>
      <c r="GA143" s="6"/>
      <c r="GB143" s="6"/>
      <c r="GC143" s="6"/>
      <c r="GD143" s="6"/>
      <c r="GE143" s="6"/>
      <c r="GF143" s="6"/>
      <c r="GG143" s="6"/>
      <c r="GH143" s="6"/>
      <c r="GI143" s="6"/>
      <c r="GJ143" s="6"/>
      <c r="GK143" s="6"/>
      <c r="GL143" s="6"/>
      <c r="GM143" s="6"/>
      <c r="GN143" s="6"/>
      <c r="GO143" s="6"/>
      <c r="GP143" s="6"/>
      <c r="GQ143" s="6"/>
      <c r="GR143" s="6"/>
      <c r="GS143" s="6"/>
      <c r="GT143" s="6"/>
      <c r="GU143" s="6"/>
      <c r="GV143" s="6"/>
      <c r="GW143" s="6"/>
      <c r="GX143" s="6"/>
      <c r="GY143" s="6"/>
      <c r="GZ143" s="6"/>
      <c r="HA143" s="6"/>
      <c r="HB143" s="6"/>
      <c r="HC143" s="6"/>
      <c r="HD143" s="6"/>
      <c r="HE143" s="6"/>
      <c r="HF143" s="6"/>
      <c r="HG143" s="6"/>
      <c r="HH143" s="6"/>
      <c r="HI143" s="6"/>
      <c r="HJ143" s="6"/>
      <c r="HK143" s="6"/>
      <c r="HL143" s="6"/>
      <c r="HM143" s="6"/>
      <c r="HN143" s="6"/>
      <c r="HO143" s="6"/>
      <c r="HP143" s="6"/>
      <c r="HQ143" s="6"/>
      <c r="HR143" s="6"/>
      <c r="HS143" s="6"/>
      <c r="HT143" s="6"/>
      <c r="HU143" s="6"/>
      <c r="HV143" s="6"/>
      <c r="HW143" s="6"/>
      <c r="HX143" s="6"/>
      <c r="HY143" s="6"/>
      <c r="HZ143" s="6"/>
      <c r="IA143" s="6"/>
      <c r="IB143" s="6"/>
      <c r="IC143" s="6"/>
      <c r="ID143" s="6"/>
      <c r="IE143" s="6"/>
      <c r="IF143" s="6"/>
      <c r="IG143" s="6"/>
      <c r="IH143" s="6"/>
      <c r="II143" s="6"/>
      <c r="IJ143" s="6"/>
      <c r="IK143" s="6"/>
      <c r="IL143" s="6"/>
      <c r="IM143" s="6"/>
      <c r="IN143" s="6"/>
      <c r="IO143" s="6"/>
      <c r="IP143" s="6"/>
      <c r="IQ143" s="6"/>
      <c r="IR143" s="6"/>
      <c r="IS143" s="6"/>
      <c r="IT143" s="6"/>
      <c r="IU143" s="6"/>
      <c r="IV143" s="6"/>
    </row>
    <row r="144" spans="1:256" s="13" customFormat="1" ht="15">
      <c r="A144" s="6"/>
      <c r="B144" s="14"/>
      <c r="C144" s="14"/>
      <c r="D144" s="14"/>
      <c r="E144" s="6"/>
      <c r="F144" s="6"/>
      <c r="G144" s="6"/>
      <c r="H144" s="6"/>
      <c r="I144" s="15"/>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6"/>
      <c r="EV144" s="6"/>
      <c r="EW144" s="6"/>
      <c r="EX144" s="6"/>
      <c r="EY144" s="6"/>
      <c r="EZ144" s="6"/>
      <c r="FA144" s="6"/>
      <c r="FB144" s="6"/>
      <c r="FC144" s="6"/>
      <c r="FD144" s="6"/>
      <c r="FE144" s="6"/>
      <c r="FF144" s="6"/>
      <c r="FG144" s="6"/>
      <c r="FH144" s="6"/>
      <c r="FI144" s="6"/>
      <c r="FJ144" s="6"/>
      <c r="FK144" s="6"/>
      <c r="FL144" s="6"/>
      <c r="FM144" s="6"/>
      <c r="FN144" s="6"/>
      <c r="FO144" s="6"/>
      <c r="FP144" s="6"/>
      <c r="FQ144" s="6"/>
      <c r="FR144" s="6"/>
      <c r="FS144" s="6"/>
      <c r="FT144" s="6"/>
      <c r="FU144" s="6"/>
      <c r="FV144" s="6"/>
      <c r="FW144" s="6"/>
      <c r="FX144" s="6"/>
      <c r="FY144" s="6"/>
      <c r="FZ144" s="6"/>
      <c r="GA144" s="6"/>
      <c r="GB144" s="6"/>
      <c r="GC144" s="6"/>
      <c r="GD144" s="6"/>
      <c r="GE144" s="6"/>
      <c r="GF144" s="6"/>
      <c r="GG144" s="6"/>
      <c r="GH144" s="6"/>
      <c r="GI144" s="6"/>
      <c r="GJ144" s="6"/>
      <c r="GK144" s="6"/>
      <c r="GL144" s="6"/>
      <c r="GM144" s="6"/>
      <c r="GN144" s="6"/>
      <c r="GO144" s="6"/>
      <c r="GP144" s="6"/>
      <c r="GQ144" s="6"/>
      <c r="GR144" s="6"/>
      <c r="GS144" s="6"/>
      <c r="GT144" s="6"/>
      <c r="GU144" s="6"/>
      <c r="GV144" s="6"/>
      <c r="GW144" s="6"/>
      <c r="GX144" s="6"/>
      <c r="GY144" s="6"/>
      <c r="GZ144" s="6"/>
      <c r="HA144" s="6"/>
      <c r="HB144" s="6"/>
      <c r="HC144" s="6"/>
      <c r="HD144" s="6"/>
      <c r="HE144" s="6"/>
      <c r="HF144" s="6"/>
      <c r="HG144" s="6"/>
      <c r="HH144" s="6"/>
      <c r="HI144" s="6"/>
      <c r="HJ144" s="6"/>
      <c r="HK144" s="6"/>
      <c r="HL144" s="6"/>
      <c r="HM144" s="6"/>
      <c r="HN144" s="6"/>
      <c r="HO144" s="6"/>
      <c r="HP144" s="6"/>
      <c r="HQ144" s="6"/>
      <c r="HR144" s="6"/>
      <c r="HS144" s="6"/>
      <c r="HT144" s="6"/>
      <c r="HU144" s="6"/>
      <c r="HV144" s="6"/>
      <c r="HW144" s="6"/>
      <c r="HX144" s="6"/>
      <c r="HY144" s="6"/>
      <c r="HZ144" s="6"/>
      <c r="IA144" s="6"/>
      <c r="IB144" s="6"/>
      <c r="IC144" s="6"/>
      <c r="ID144" s="6"/>
      <c r="IE144" s="6"/>
      <c r="IF144" s="6"/>
      <c r="IG144" s="6"/>
      <c r="IH144" s="6"/>
      <c r="II144" s="6"/>
      <c r="IJ144" s="6"/>
      <c r="IK144" s="6"/>
      <c r="IL144" s="6"/>
      <c r="IM144" s="6"/>
      <c r="IN144" s="6"/>
      <c r="IO144" s="6"/>
      <c r="IP144" s="6"/>
      <c r="IQ144" s="6"/>
      <c r="IR144" s="6"/>
      <c r="IS144" s="6"/>
      <c r="IT144" s="6"/>
      <c r="IU144" s="6"/>
      <c r="IV144" s="6"/>
    </row>
    <row r="145" spans="1:256" s="13" customFormat="1" ht="15">
      <c r="A145" s="6"/>
      <c r="B145" s="14"/>
      <c r="C145" s="14"/>
      <c r="D145" s="14"/>
      <c r="E145" s="6"/>
      <c r="F145" s="6"/>
      <c r="G145" s="6"/>
      <c r="H145" s="6"/>
      <c r="I145" s="15"/>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H145" s="6"/>
      <c r="EI145" s="6"/>
      <c r="EJ145" s="6"/>
      <c r="EK145" s="6"/>
      <c r="EL145" s="6"/>
      <c r="EM145" s="6"/>
      <c r="EN145" s="6"/>
      <c r="EO145" s="6"/>
      <c r="EP145" s="6"/>
      <c r="EQ145" s="6"/>
      <c r="ER145" s="6"/>
      <c r="ES145" s="6"/>
      <c r="ET145" s="6"/>
      <c r="EU145" s="6"/>
      <c r="EV145" s="6"/>
      <c r="EW145" s="6"/>
      <c r="EX145" s="6"/>
      <c r="EY145" s="6"/>
      <c r="EZ145" s="6"/>
      <c r="FA145" s="6"/>
      <c r="FB145" s="6"/>
      <c r="FC145" s="6"/>
      <c r="FD145" s="6"/>
      <c r="FE145" s="6"/>
      <c r="FF145" s="6"/>
      <c r="FG145" s="6"/>
      <c r="FH145" s="6"/>
      <c r="FI145" s="6"/>
      <c r="FJ145" s="6"/>
      <c r="FK145" s="6"/>
      <c r="FL145" s="6"/>
      <c r="FM145" s="6"/>
      <c r="FN145" s="6"/>
      <c r="FO145" s="6"/>
      <c r="FP145" s="6"/>
      <c r="FQ145" s="6"/>
      <c r="FR145" s="6"/>
      <c r="FS145" s="6"/>
      <c r="FT145" s="6"/>
      <c r="FU145" s="6"/>
      <c r="FV145" s="6"/>
      <c r="FW145" s="6"/>
      <c r="FX145" s="6"/>
      <c r="FY145" s="6"/>
      <c r="FZ145" s="6"/>
      <c r="GA145" s="6"/>
      <c r="GB145" s="6"/>
      <c r="GC145" s="6"/>
      <c r="GD145" s="6"/>
      <c r="GE145" s="6"/>
      <c r="GF145" s="6"/>
      <c r="GG145" s="6"/>
      <c r="GH145" s="6"/>
      <c r="GI145" s="6"/>
      <c r="GJ145" s="6"/>
      <c r="GK145" s="6"/>
      <c r="GL145" s="6"/>
      <c r="GM145" s="6"/>
      <c r="GN145" s="6"/>
      <c r="GO145" s="6"/>
      <c r="GP145" s="6"/>
      <c r="GQ145" s="6"/>
      <c r="GR145" s="6"/>
      <c r="GS145" s="6"/>
      <c r="GT145" s="6"/>
      <c r="GU145" s="6"/>
      <c r="GV145" s="6"/>
      <c r="GW145" s="6"/>
      <c r="GX145" s="6"/>
      <c r="GY145" s="6"/>
      <c r="GZ145" s="6"/>
      <c r="HA145" s="6"/>
      <c r="HB145" s="6"/>
      <c r="HC145" s="6"/>
      <c r="HD145" s="6"/>
      <c r="HE145" s="6"/>
      <c r="HF145" s="6"/>
      <c r="HG145" s="6"/>
      <c r="HH145" s="6"/>
      <c r="HI145" s="6"/>
      <c r="HJ145" s="6"/>
      <c r="HK145" s="6"/>
      <c r="HL145" s="6"/>
      <c r="HM145" s="6"/>
      <c r="HN145" s="6"/>
      <c r="HO145" s="6"/>
      <c r="HP145" s="6"/>
      <c r="HQ145" s="6"/>
      <c r="HR145" s="6"/>
      <c r="HS145" s="6"/>
      <c r="HT145" s="6"/>
      <c r="HU145" s="6"/>
      <c r="HV145" s="6"/>
      <c r="HW145" s="6"/>
      <c r="HX145" s="6"/>
      <c r="HY145" s="6"/>
      <c r="HZ145" s="6"/>
      <c r="IA145" s="6"/>
      <c r="IB145" s="6"/>
      <c r="IC145" s="6"/>
      <c r="ID145" s="6"/>
      <c r="IE145" s="6"/>
      <c r="IF145" s="6"/>
      <c r="IG145" s="6"/>
      <c r="IH145" s="6"/>
      <c r="II145" s="6"/>
      <c r="IJ145" s="6"/>
      <c r="IK145" s="6"/>
      <c r="IL145" s="6"/>
      <c r="IM145" s="6"/>
      <c r="IN145" s="6"/>
      <c r="IO145" s="6"/>
      <c r="IP145" s="6"/>
      <c r="IQ145" s="6"/>
      <c r="IR145" s="6"/>
      <c r="IS145" s="6"/>
      <c r="IT145" s="6"/>
      <c r="IU145" s="6"/>
      <c r="IV145" s="6"/>
    </row>
    <row r="146" spans="1:256" s="13" customFormat="1" ht="15">
      <c r="A146" s="6"/>
      <c r="B146" s="14"/>
      <c r="C146" s="14"/>
      <c r="D146" s="14"/>
      <c r="E146" s="6"/>
      <c r="F146" s="6"/>
      <c r="G146" s="6"/>
      <c r="H146" s="6"/>
      <c r="I146" s="15"/>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c r="FD146" s="6"/>
      <c r="FE146" s="6"/>
      <c r="FF146" s="6"/>
      <c r="FG146" s="6"/>
      <c r="FH146" s="6"/>
      <c r="FI146" s="6"/>
      <c r="FJ146" s="6"/>
      <c r="FK146" s="6"/>
      <c r="FL146" s="6"/>
      <c r="FM146" s="6"/>
      <c r="FN146" s="6"/>
      <c r="FO146" s="6"/>
      <c r="FP146" s="6"/>
      <c r="FQ146" s="6"/>
      <c r="FR146" s="6"/>
      <c r="FS146" s="6"/>
      <c r="FT146" s="6"/>
      <c r="FU146" s="6"/>
      <c r="FV146" s="6"/>
      <c r="FW146" s="6"/>
      <c r="FX146" s="6"/>
      <c r="FY146" s="6"/>
      <c r="FZ146" s="6"/>
      <c r="GA146" s="6"/>
      <c r="GB146" s="6"/>
      <c r="GC146" s="6"/>
      <c r="GD146" s="6"/>
      <c r="GE146" s="6"/>
      <c r="GF146" s="6"/>
      <c r="GG146" s="6"/>
      <c r="GH146" s="6"/>
      <c r="GI146" s="6"/>
      <c r="GJ146" s="6"/>
      <c r="GK146" s="6"/>
      <c r="GL146" s="6"/>
      <c r="GM146" s="6"/>
      <c r="GN146" s="6"/>
      <c r="GO146" s="6"/>
      <c r="GP146" s="6"/>
      <c r="GQ146" s="6"/>
      <c r="GR146" s="6"/>
      <c r="GS146" s="6"/>
      <c r="GT146" s="6"/>
      <c r="GU146" s="6"/>
      <c r="GV146" s="6"/>
      <c r="GW146" s="6"/>
      <c r="GX146" s="6"/>
      <c r="GY146" s="6"/>
      <c r="GZ146" s="6"/>
      <c r="HA146" s="6"/>
      <c r="HB146" s="6"/>
      <c r="HC146" s="6"/>
      <c r="HD146" s="6"/>
      <c r="HE146" s="6"/>
      <c r="HF146" s="6"/>
      <c r="HG146" s="6"/>
      <c r="HH146" s="6"/>
      <c r="HI146" s="6"/>
      <c r="HJ146" s="6"/>
      <c r="HK146" s="6"/>
      <c r="HL146" s="6"/>
      <c r="HM146" s="6"/>
      <c r="HN146" s="6"/>
      <c r="HO146" s="6"/>
      <c r="HP146" s="6"/>
      <c r="HQ146" s="6"/>
      <c r="HR146" s="6"/>
      <c r="HS146" s="6"/>
      <c r="HT146" s="6"/>
      <c r="HU146" s="6"/>
      <c r="HV146" s="6"/>
      <c r="HW146" s="6"/>
      <c r="HX146" s="6"/>
      <c r="HY146" s="6"/>
      <c r="HZ146" s="6"/>
      <c r="IA146" s="6"/>
      <c r="IB146" s="6"/>
      <c r="IC146" s="6"/>
      <c r="ID146" s="6"/>
      <c r="IE146" s="6"/>
      <c r="IF146" s="6"/>
      <c r="IG146" s="6"/>
      <c r="IH146" s="6"/>
      <c r="II146" s="6"/>
      <c r="IJ146" s="6"/>
      <c r="IK146" s="6"/>
      <c r="IL146" s="6"/>
      <c r="IM146" s="6"/>
      <c r="IN146" s="6"/>
      <c r="IO146" s="6"/>
      <c r="IP146" s="6"/>
      <c r="IQ146" s="6"/>
      <c r="IR146" s="6"/>
      <c r="IS146" s="6"/>
      <c r="IT146" s="6"/>
      <c r="IU146" s="6"/>
      <c r="IV146" s="6"/>
    </row>
    <row r="147" spans="1:256" s="13" customFormat="1" ht="15">
      <c r="A147" s="6"/>
      <c r="B147" s="14"/>
      <c r="C147" s="14"/>
      <c r="D147" s="14"/>
      <c r="E147" s="6"/>
      <c r="F147" s="6"/>
      <c r="G147" s="6"/>
      <c r="H147" s="6"/>
      <c r="I147" s="15"/>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c r="FC147" s="6"/>
      <c r="FD147" s="6"/>
      <c r="FE147" s="6"/>
      <c r="FF147" s="6"/>
      <c r="FG147" s="6"/>
      <c r="FH147" s="6"/>
      <c r="FI147" s="6"/>
      <c r="FJ147" s="6"/>
      <c r="FK147" s="6"/>
      <c r="FL147" s="6"/>
      <c r="FM147" s="6"/>
      <c r="FN147" s="6"/>
      <c r="FO147" s="6"/>
      <c r="FP147" s="6"/>
      <c r="FQ147" s="6"/>
      <c r="FR147" s="6"/>
      <c r="FS147" s="6"/>
      <c r="FT147" s="6"/>
      <c r="FU147" s="6"/>
      <c r="FV147" s="6"/>
      <c r="FW147" s="6"/>
      <c r="FX147" s="6"/>
      <c r="FY147" s="6"/>
      <c r="FZ147" s="6"/>
      <c r="GA147" s="6"/>
      <c r="GB147" s="6"/>
      <c r="GC147" s="6"/>
      <c r="GD147" s="6"/>
      <c r="GE147" s="6"/>
      <c r="GF147" s="6"/>
      <c r="GG147" s="6"/>
      <c r="GH147" s="6"/>
      <c r="GI147" s="6"/>
      <c r="GJ147" s="6"/>
      <c r="GK147" s="6"/>
      <c r="GL147" s="6"/>
      <c r="GM147" s="6"/>
      <c r="GN147" s="6"/>
      <c r="GO147" s="6"/>
      <c r="GP147" s="6"/>
      <c r="GQ147" s="6"/>
      <c r="GR147" s="6"/>
      <c r="GS147" s="6"/>
      <c r="GT147" s="6"/>
      <c r="GU147" s="6"/>
      <c r="GV147" s="6"/>
      <c r="GW147" s="6"/>
      <c r="GX147" s="6"/>
      <c r="GY147" s="6"/>
      <c r="GZ147" s="6"/>
      <c r="HA147" s="6"/>
      <c r="HB147" s="6"/>
      <c r="HC147" s="6"/>
      <c r="HD147" s="6"/>
      <c r="HE147" s="6"/>
      <c r="HF147" s="6"/>
      <c r="HG147" s="6"/>
      <c r="HH147" s="6"/>
      <c r="HI147" s="6"/>
      <c r="HJ147" s="6"/>
      <c r="HK147" s="6"/>
      <c r="HL147" s="6"/>
      <c r="HM147" s="6"/>
      <c r="HN147" s="6"/>
      <c r="HO147" s="6"/>
      <c r="HP147" s="6"/>
      <c r="HQ147" s="6"/>
      <c r="HR147" s="6"/>
      <c r="HS147" s="6"/>
      <c r="HT147" s="6"/>
      <c r="HU147" s="6"/>
      <c r="HV147" s="6"/>
      <c r="HW147" s="6"/>
      <c r="HX147" s="6"/>
      <c r="HY147" s="6"/>
      <c r="HZ147" s="6"/>
      <c r="IA147" s="6"/>
      <c r="IB147" s="6"/>
      <c r="IC147" s="6"/>
      <c r="ID147" s="6"/>
      <c r="IE147" s="6"/>
      <c r="IF147" s="6"/>
      <c r="IG147" s="6"/>
      <c r="IH147" s="6"/>
      <c r="II147" s="6"/>
      <c r="IJ147" s="6"/>
      <c r="IK147" s="6"/>
      <c r="IL147" s="6"/>
      <c r="IM147" s="6"/>
      <c r="IN147" s="6"/>
      <c r="IO147" s="6"/>
      <c r="IP147" s="6"/>
      <c r="IQ147" s="6"/>
      <c r="IR147" s="6"/>
      <c r="IS147" s="6"/>
      <c r="IT147" s="6"/>
      <c r="IU147" s="6"/>
      <c r="IV147" s="6"/>
    </row>
    <row r="148" spans="1:256" s="13" customFormat="1" ht="15">
      <c r="A148" s="6"/>
      <c r="B148" s="14"/>
      <c r="C148" s="14"/>
      <c r="D148" s="14"/>
      <c r="E148" s="6"/>
      <c r="F148" s="6"/>
      <c r="G148" s="6"/>
      <c r="H148" s="6"/>
      <c r="I148" s="15"/>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c r="FC148" s="6"/>
      <c r="FD148" s="6"/>
      <c r="FE148" s="6"/>
      <c r="FF148" s="6"/>
      <c r="FG148" s="6"/>
      <c r="FH148" s="6"/>
      <c r="FI148" s="6"/>
      <c r="FJ148" s="6"/>
      <c r="FK148" s="6"/>
      <c r="FL148" s="6"/>
      <c r="FM148" s="6"/>
      <c r="FN148" s="6"/>
      <c r="FO148" s="6"/>
      <c r="FP148" s="6"/>
      <c r="FQ148" s="6"/>
      <c r="FR148" s="6"/>
      <c r="FS148" s="6"/>
      <c r="FT148" s="6"/>
      <c r="FU148" s="6"/>
      <c r="FV148" s="6"/>
      <c r="FW148" s="6"/>
      <c r="FX148" s="6"/>
      <c r="FY148" s="6"/>
      <c r="FZ148" s="6"/>
      <c r="GA148" s="6"/>
      <c r="GB148" s="6"/>
      <c r="GC148" s="6"/>
      <c r="GD148" s="6"/>
      <c r="GE148" s="6"/>
      <c r="GF148" s="6"/>
      <c r="GG148" s="6"/>
      <c r="GH148" s="6"/>
      <c r="GI148" s="6"/>
      <c r="GJ148" s="6"/>
      <c r="GK148" s="6"/>
      <c r="GL148" s="6"/>
      <c r="GM148" s="6"/>
      <c r="GN148" s="6"/>
      <c r="GO148" s="6"/>
      <c r="GP148" s="6"/>
      <c r="GQ148" s="6"/>
      <c r="GR148" s="6"/>
      <c r="GS148" s="6"/>
      <c r="GT148" s="6"/>
      <c r="GU148" s="6"/>
      <c r="GV148" s="6"/>
      <c r="GW148" s="6"/>
      <c r="GX148" s="6"/>
      <c r="GY148" s="6"/>
      <c r="GZ148" s="6"/>
      <c r="HA148" s="6"/>
      <c r="HB148" s="6"/>
      <c r="HC148" s="6"/>
      <c r="HD148" s="6"/>
      <c r="HE148" s="6"/>
      <c r="HF148" s="6"/>
      <c r="HG148" s="6"/>
      <c r="HH148" s="6"/>
      <c r="HI148" s="6"/>
      <c r="HJ148" s="6"/>
      <c r="HK148" s="6"/>
      <c r="HL148" s="6"/>
      <c r="HM148" s="6"/>
      <c r="HN148" s="6"/>
      <c r="HO148" s="6"/>
      <c r="HP148" s="6"/>
      <c r="HQ148" s="6"/>
      <c r="HR148" s="6"/>
      <c r="HS148" s="6"/>
      <c r="HT148" s="6"/>
      <c r="HU148" s="6"/>
      <c r="HV148" s="6"/>
      <c r="HW148" s="6"/>
      <c r="HX148" s="6"/>
      <c r="HY148" s="6"/>
      <c r="HZ148" s="6"/>
      <c r="IA148" s="6"/>
      <c r="IB148" s="6"/>
      <c r="IC148" s="6"/>
      <c r="ID148" s="6"/>
      <c r="IE148" s="6"/>
      <c r="IF148" s="6"/>
      <c r="IG148" s="6"/>
      <c r="IH148" s="6"/>
      <c r="II148" s="6"/>
      <c r="IJ148" s="6"/>
      <c r="IK148" s="6"/>
      <c r="IL148" s="6"/>
      <c r="IM148" s="6"/>
      <c r="IN148" s="6"/>
      <c r="IO148" s="6"/>
      <c r="IP148" s="6"/>
      <c r="IQ148" s="6"/>
      <c r="IR148" s="6"/>
      <c r="IS148" s="6"/>
      <c r="IT148" s="6"/>
      <c r="IU148" s="6"/>
      <c r="IV148" s="6"/>
    </row>
    <row r="149" spans="1:256" s="13" customFormat="1" ht="15">
      <c r="A149" s="6"/>
      <c r="B149" s="14"/>
      <c r="C149" s="14"/>
      <c r="D149" s="14"/>
      <c r="E149" s="6"/>
      <c r="F149" s="6"/>
      <c r="G149" s="6"/>
      <c r="H149" s="6"/>
      <c r="I149" s="15"/>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c r="FC149" s="6"/>
      <c r="FD149" s="6"/>
      <c r="FE149" s="6"/>
      <c r="FF149" s="6"/>
      <c r="FG149" s="6"/>
      <c r="FH149" s="6"/>
      <c r="FI149" s="6"/>
      <c r="FJ149" s="6"/>
      <c r="FK149" s="6"/>
      <c r="FL149" s="6"/>
      <c r="FM149" s="6"/>
      <c r="FN149" s="6"/>
      <c r="FO149" s="6"/>
      <c r="FP149" s="6"/>
      <c r="FQ149" s="6"/>
      <c r="FR149" s="6"/>
      <c r="FS149" s="6"/>
      <c r="FT149" s="6"/>
      <c r="FU149" s="6"/>
      <c r="FV149" s="6"/>
      <c r="FW149" s="6"/>
      <c r="FX149" s="6"/>
      <c r="FY149" s="6"/>
      <c r="FZ149" s="6"/>
      <c r="GA149" s="6"/>
      <c r="GB149" s="6"/>
      <c r="GC149" s="6"/>
      <c r="GD149" s="6"/>
      <c r="GE149" s="6"/>
      <c r="GF149" s="6"/>
      <c r="GG149" s="6"/>
      <c r="GH149" s="6"/>
      <c r="GI149" s="6"/>
      <c r="GJ149" s="6"/>
      <c r="GK149" s="6"/>
      <c r="GL149" s="6"/>
      <c r="GM149" s="6"/>
      <c r="GN149" s="6"/>
      <c r="GO149" s="6"/>
      <c r="GP149" s="6"/>
      <c r="GQ149" s="6"/>
      <c r="GR149" s="6"/>
      <c r="GS149" s="6"/>
      <c r="GT149" s="6"/>
      <c r="GU149" s="6"/>
      <c r="GV149" s="6"/>
      <c r="GW149" s="6"/>
      <c r="GX149" s="6"/>
      <c r="GY149" s="6"/>
      <c r="GZ149" s="6"/>
      <c r="HA149" s="6"/>
      <c r="HB149" s="6"/>
      <c r="HC149" s="6"/>
      <c r="HD149" s="6"/>
      <c r="HE149" s="6"/>
      <c r="HF149" s="6"/>
      <c r="HG149" s="6"/>
      <c r="HH149" s="6"/>
      <c r="HI149" s="6"/>
      <c r="HJ149" s="6"/>
      <c r="HK149" s="6"/>
      <c r="HL149" s="6"/>
      <c r="HM149" s="6"/>
      <c r="HN149" s="6"/>
      <c r="HO149" s="6"/>
      <c r="HP149" s="6"/>
      <c r="HQ149" s="6"/>
      <c r="HR149" s="6"/>
      <c r="HS149" s="6"/>
      <c r="HT149" s="6"/>
      <c r="HU149" s="6"/>
      <c r="HV149" s="6"/>
      <c r="HW149" s="6"/>
      <c r="HX149" s="6"/>
      <c r="HY149" s="6"/>
      <c r="HZ149" s="6"/>
      <c r="IA149" s="6"/>
      <c r="IB149" s="6"/>
      <c r="IC149" s="6"/>
      <c r="ID149" s="6"/>
      <c r="IE149" s="6"/>
      <c r="IF149" s="6"/>
      <c r="IG149" s="6"/>
      <c r="IH149" s="6"/>
      <c r="II149" s="6"/>
      <c r="IJ149" s="6"/>
      <c r="IK149" s="6"/>
      <c r="IL149" s="6"/>
      <c r="IM149" s="6"/>
      <c r="IN149" s="6"/>
      <c r="IO149" s="6"/>
      <c r="IP149" s="6"/>
      <c r="IQ149" s="6"/>
      <c r="IR149" s="6"/>
      <c r="IS149" s="6"/>
      <c r="IT149" s="6"/>
      <c r="IU149" s="6"/>
      <c r="IV149" s="6"/>
    </row>
    <row r="150" spans="1:256" s="13" customFormat="1" ht="15">
      <c r="A150" s="6"/>
      <c r="B150" s="14"/>
      <c r="C150" s="14"/>
      <c r="D150" s="14"/>
      <c r="E150" s="6"/>
      <c r="F150" s="6"/>
      <c r="G150" s="6"/>
      <c r="H150" s="6"/>
      <c r="I150" s="15"/>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6"/>
      <c r="EV150" s="6"/>
      <c r="EW150" s="6"/>
      <c r="EX150" s="6"/>
      <c r="EY150" s="6"/>
      <c r="EZ150" s="6"/>
      <c r="FA150" s="6"/>
      <c r="FB150" s="6"/>
      <c r="FC150" s="6"/>
      <c r="FD150" s="6"/>
      <c r="FE150" s="6"/>
      <c r="FF150" s="6"/>
      <c r="FG150" s="6"/>
      <c r="FH150" s="6"/>
      <c r="FI150" s="6"/>
      <c r="FJ150" s="6"/>
      <c r="FK150" s="6"/>
      <c r="FL150" s="6"/>
      <c r="FM150" s="6"/>
      <c r="FN150" s="6"/>
      <c r="FO150" s="6"/>
      <c r="FP150" s="6"/>
      <c r="FQ150" s="6"/>
      <c r="FR150" s="6"/>
      <c r="FS150" s="6"/>
      <c r="FT150" s="6"/>
      <c r="FU150" s="6"/>
      <c r="FV150" s="6"/>
      <c r="FW150" s="6"/>
      <c r="FX150" s="6"/>
      <c r="FY150" s="6"/>
      <c r="FZ150" s="6"/>
      <c r="GA150" s="6"/>
      <c r="GB150" s="6"/>
      <c r="GC150" s="6"/>
      <c r="GD150" s="6"/>
      <c r="GE150" s="6"/>
      <c r="GF150" s="6"/>
      <c r="GG150" s="6"/>
      <c r="GH150" s="6"/>
      <c r="GI150" s="6"/>
      <c r="GJ150" s="6"/>
      <c r="GK150" s="6"/>
      <c r="GL150" s="6"/>
      <c r="GM150" s="6"/>
      <c r="GN150" s="6"/>
      <c r="GO150" s="6"/>
      <c r="GP150" s="6"/>
      <c r="GQ150" s="6"/>
      <c r="GR150" s="6"/>
      <c r="GS150" s="6"/>
      <c r="GT150" s="6"/>
      <c r="GU150" s="6"/>
      <c r="GV150" s="6"/>
      <c r="GW150" s="6"/>
      <c r="GX150" s="6"/>
      <c r="GY150" s="6"/>
      <c r="GZ150" s="6"/>
      <c r="HA150" s="6"/>
      <c r="HB150" s="6"/>
      <c r="HC150" s="6"/>
      <c r="HD150" s="6"/>
      <c r="HE150" s="6"/>
      <c r="HF150" s="6"/>
      <c r="HG150" s="6"/>
      <c r="HH150" s="6"/>
      <c r="HI150" s="6"/>
      <c r="HJ150" s="6"/>
      <c r="HK150" s="6"/>
      <c r="HL150" s="6"/>
      <c r="HM150" s="6"/>
      <c r="HN150" s="6"/>
      <c r="HO150" s="6"/>
      <c r="HP150" s="6"/>
      <c r="HQ150" s="6"/>
      <c r="HR150" s="6"/>
      <c r="HS150" s="6"/>
      <c r="HT150" s="6"/>
      <c r="HU150" s="6"/>
      <c r="HV150" s="6"/>
      <c r="HW150" s="6"/>
      <c r="HX150" s="6"/>
      <c r="HY150" s="6"/>
      <c r="HZ150" s="6"/>
      <c r="IA150" s="6"/>
      <c r="IB150" s="6"/>
      <c r="IC150" s="6"/>
      <c r="ID150" s="6"/>
      <c r="IE150" s="6"/>
      <c r="IF150" s="6"/>
      <c r="IG150" s="6"/>
      <c r="IH150" s="6"/>
      <c r="II150" s="6"/>
      <c r="IJ150" s="6"/>
      <c r="IK150" s="6"/>
      <c r="IL150" s="6"/>
      <c r="IM150" s="6"/>
      <c r="IN150" s="6"/>
      <c r="IO150" s="6"/>
      <c r="IP150" s="6"/>
      <c r="IQ150" s="6"/>
      <c r="IR150" s="6"/>
      <c r="IS150" s="6"/>
      <c r="IT150" s="6"/>
      <c r="IU150" s="6"/>
      <c r="IV150" s="6"/>
    </row>
    <row r="151" spans="1:256" s="13" customFormat="1" ht="15">
      <c r="A151" s="6"/>
      <c r="B151" s="14"/>
      <c r="C151" s="14"/>
      <c r="D151" s="14"/>
      <c r="E151" s="6"/>
      <c r="F151" s="6"/>
      <c r="G151" s="6"/>
      <c r="H151" s="6"/>
      <c r="I151" s="15"/>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c r="FC151" s="6"/>
      <c r="FD151" s="6"/>
      <c r="FE151" s="6"/>
      <c r="FF151" s="6"/>
      <c r="FG151" s="6"/>
      <c r="FH151" s="6"/>
      <c r="FI151" s="6"/>
      <c r="FJ151" s="6"/>
      <c r="FK151" s="6"/>
      <c r="FL151" s="6"/>
      <c r="FM151" s="6"/>
      <c r="FN151" s="6"/>
      <c r="FO151" s="6"/>
      <c r="FP151" s="6"/>
      <c r="FQ151" s="6"/>
      <c r="FR151" s="6"/>
      <c r="FS151" s="6"/>
      <c r="FT151" s="6"/>
      <c r="FU151" s="6"/>
      <c r="FV151" s="6"/>
      <c r="FW151" s="6"/>
      <c r="FX151" s="6"/>
      <c r="FY151" s="6"/>
      <c r="FZ151" s="6"/>
      <c r="GA151" s="6"/>
      <c r="GB151" s="6"/>
      <c r="GC151" s="6"/>
      <c r="GD151" s="6"/>
      <c r="GE151" s="6"/>
      <c r="GF151" s="6"/>
      <c r="GG151" s="6"/>
      <c r="GH151" s="6"/>
      <c r="GI151" s="6"/>
      <c r="GJ151" s="6"/>
      <c r="GK151" s="6"/>
      <c r="GL151" s="6"/>
      <c r="GM151" s="6"/>
      <c r="GN151" s="6"/>
      <c r="GO151" s="6"/>
      <c r="GP151" s="6"/>
      <c r="GQ151" s="6"/>
      <c r="GR151" s="6"/>
      <c r="GS151" s="6"/>
      <c r="GT151" s="6"/>
      <c r="GU151" s="6"/>
      <c r="GV151" s="6"/>
      <c r="GW151" s="6"/>
      <c r="GX151" s="6"/>
      <c r="GY151" s="6"/>
      <c r="GZ151" s="6"/>
      <c r="HA151" s="6"/>
      <c r="HB151" s="6"/>
      <c r="HC151" s="6"/>
      <c r="HD151" s="6"/>
      <c r="HE151" s="6"/>
      <c r="HF151" s="6"/>
      <c r="HG151" s="6"/>
      <c r="HH151" s="6"/>
      <c r="HI151" s="6"/>
      <c r="HJ151" s="6"/>
      <c r="HK151" s="6"/>
      <c r="HL151" s="6"/>
      <c r="HM151" s="6"/>
      <c r="HN151" s="6"/>
      <c r="HO151" s="6"/>
      <c r="HP151" s="6"/>
      <c r="HQ151" s="6"/>
      <c r="HR151" s="6"/>
      <c r="HS151" s="6"/>
      <c r="HT151" s="6"/>
      <c r="HU151" s="6"/>
      <c r="HV151" s="6"/>
      <c r="HW151" s="6"/>
      <c r="HX151" s="6"/>
      <c r="HY151" s="6"/>
      <c r="HZ151" s="6"/>
      <c r="IA151" s="6"/>
      <c r="IB151" s="6"/>
      <c r="IC151" s="6"/>
      <c r="ID151" s="6"/>
      <c r="IE151" s="6"/>
      <c r="IF151" s="6"/>
      <c r="IG151" s="6"/>
      <c r="IH151" s="6"/>
      <c r="II151" s="6"/>
      <c r="IJ151" s="6"/>
      <c r="IK151" s="6"/>
      <c r="IL151" s="6"/>
      <c r="IM151" s="6"/>
      <c r="IN151" s="6"/>
      <c r="IO151" s="6"/>
      <c r="IP151" s="6"/>
      <c r="IQ151" s="6"/>
      <c r="IR151" s="6"/>
      <c r="IS151" s="6"/>
      <c r="IT151" s="6"/>
      <c r="IU151" s="6"/>
      <c r="IV151" s="6"/>
    </row>
    <row r="152" spans="1:256" s="13" customFormat="1" ht="15">
      <c r="A152" s="6"/>
      <c r="B152" s="14"/>
      <c r="C152" s="14"/>
      <c r="D152" s="14"/>
      <c r="E152" s="6"/>
      <c r="F152" s="6"/>
      <c r="G152" s="6"/>
      <c r="H152" s="6"/>
      <c r="I152" s="15"/>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c r="FC152" s="6"/>
      <c r="FD152" s="6"/>
      <c r="FE152" s="6"/>
      <c r="FF152" s="6"/>
      <c r="FG152" s="6"/>
      <c r="FH152" s="6"/>
      <c r="FI152" s="6"/>
      <c r="FJ152" s="6"/>
      <c r="FK152" s="6"/>
      <c r="FL152" s="6"/>
      <c r="FM152" s="6"/>
      <c r="FN152" s="6"/>
      <c r="FO152" s="6"/>
      <c r="FP152" s="6"/>
      <c r="FQ152" s="6"/>
      <c r="FR152" s="6"/>
      <c r="FS152" s="6"/>
      <c r="FT152" s="6"/>
      <c r="FU152" s="6"/>
      <c r="FV152" s="6"/>
      <c r="FW152" s="6"/>
      <c r="FX152" s="6"/>
      <c r="FY152" s="6"/>
      <c r="FZ152" s="6"/>
      <c r="GA152" s="6"/>
      <c r="GB152" s="6"/>
      <c r="GC152" s="6"/>
      <c r="GD152" s="6"/>
      <c r="GE152" s="6"/>
      <c r="GF152" s="6"/>
      <c r="GG152" s="6"/>
      <c r="GH152" s="6"/>
      <c r="GI152" s="6"/>
      <c r="GJ152" s="6"/>
      <c r="GK152" s="6"/>
      <c r="GL152" s="6"/>
      <c r="GM152" s="6"/>
      <c r="GN152" s="6"/>
      <c r="GO152" s="6"/>
      <c r="GP152" s="6"/>
      <c r="GQ152" s="6"/>
      <c r="GR152" s="6"/>
      <c r="GS152" s="6"/>
      <c r="GT152" s="6"/>
      <c r="GU152" s="6"/>
      <c r="GV152" s="6"/>
      <c r="GW152" s="6"/>
      <c r="GX152" s="6"/>
      <c r="GY152" s="6"/>
      <c r="GZ152" s="6"/>
      <c r="HA152" s="6"/>
      <c r="HB152" s="6"/>
      <c r="HC152" s="6"/>
      <c r="HD152" s="6"/>
      <c r="HE152" s="6"/>
      <c r="HF152" s="6"/>
      <c r="HG152" s="6"/>
      <c r="HH152" s="6"/>
      <c r="HI152" s="6"/>
      <c r="HJ152" s="6"/>
      <c r="HK152" s="6"/>
      <c r="HL152" s="6"/>
      <c r="HM152" s="6"/>
      <c r="HN152" s="6"/>
      <c r="HO152" s="6"/>
      <c r="HP152" s="6"/>
      <c r="HQ152" s="6"/>
      <c r="HR152" s="6"/>
      <c r="HS152" s="6"/>
      <c r="HT152" s="6"/>
      <c r="HU152" s="6"/>
      <c r="HV152" s="6"/>
      <c r="HW152" s="6"/>
      <c r="HX152" s="6"/>
      <c r="HY152" s="6"/>
      <c r="HZ152" s="6"/>
      <c r="IA152" s="6"/>
      <c r="IB152" s="6"/>
      <c r="IC152" s="6"/>
      <c r="ID152" s="6"/>
      <c r="IE152" s="6"/>
      <c r="IF152" s="6"/>
      <c r="IG152" s="6"/>
      <c r="IH152" s="6"/>
      <c r="II152" s="6"/>
      <c r="IJ152" s="6"/>
      <c r="IK152" s="6"/>
      <c r="IL152" s="6"/>
      <c r="IM152" s="6"/>
      <c r="IN152" s="6"/>
      <c r="IO152" s="6"/>
      <c r="IP152" s="6"/>
      <c r="IQ152" s="6"/>
      <c r="IR152" s="6"/>
      <c r="IS152" s="6"/>
      <c r="IT152" s="6"/>
      <c r="IU152" s="6"/>
      <c r="IV152" s="6"/>
    </row>
    <row r="153" spans="1:256" s="13" customFormat="1" ht="15">
      <c r="A153" s="6"/>
      <c r="B153" s="14"/>
      <c r="C153" s="14"/>
      <c r="D153" s="14"/>
      <c r="E153" s="6"/>
      <c r="F153" s="6"/>
      <c r="G153" s="6"/>
      <c r="H153" s="6"/>
      <c r="I153" s="15"/>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c r="EV153" s="6"/>
      <c r="EW153" s="6"/>
      <c r="EX153" s="6"/>
      <c r="EY153" s="6"/>
      <c r="EZ153" s="6"/>
      <c r="FA153" s="6"/>
      <c r="FB153" s="6"/>
      <c r="FC153" s="6"/>
      <c r="FD153" s="6"/>
      <c r="FE153" s="6"/>
      <c r="FF153" s="6"/>
      <c r="FG153" s="6"/>
      <c r="FH153" s="6"/>
      <c r="FI153" s="6"/>
      <c r="FJ153" s="6"/>
      <c r="FK153" s="6"/>
      <c r="FL153" s="6"/>
      <c r="FM153" s="6"/>
      <c r="FN153" s="6"/>
      <c r="FO153" s="6"/>
      <c r="FP153" s="6"/>
      <c r="FQ153" s="6"/>
      <c r="FR153" s="6"/>
      <c r="FS153" s="6"/>
      <c r="FT153" s="6"/>
      <c r="FU153" s="6"/>
      <c r="FV153" s="6"/>
      <c r="FW153" s="6"/>
      <c r="FX153" s="6"/>
      <c r="FY153" s="6"/>
      <c r="FZ153" s="6"/>
      <c r="GA153" s="6"/>
      <c r="GB153" s="6"/>
      <c r="GC153" s="6"/>
      <c r="GD153" s="6"/>
      <c r="GE153" s="6"/>
      <c r="GF153" s="6"/>
      <c r="GG153" s="6"/>
      <c r="GH153" s="6"/>
      <c r="GI153" s="6"/>
      <c r="GJ153" s="6"/>
      <c r="GK153" s="6"/>
      <c r="GL153" s="6"/>
      <c r="GM153" s="6"/>
      <c r="GN153" s="6"/>
      <c r="GO153" s="6"/>
      <c r="GP153" s="6"/>
      <c r="GQ153" s="6"/>
      <c r="GR153" s="6"/>
      <c r="GS153" s="6"/>
      <c r="GT153" s="6"/>
      <c r="GU153" s="6"/>
      <c r="GV153" s="6"/>
      <c r="GW153" s="6"/>
      <c r="GX153" s="6"/>
      <c r="GY153" s="6"/>
      <c r="GZ153" s="6"/>
      <c r="HA153" s="6"/>
      <c r="HB153" s="6"/>
      <c r="HC153" s="6"/>
      <c r="HD153" s="6"/>
      <c r="HE153" s="6"/>
      <c r="HF153" s="6"/>
      <c r="HG153" s="6"/>
      <c r="HH153" s="6"/>
      <c r="HI153" s="6"/>
      <c r="HJ153" s="6"/>
      <c r="HK153" s="6"/>
      <c r="HL153" s="6"/>
      <c r="HM153" s="6"/>
      <c r="HN153" s="6"/>
      <c r="HO153" s="6"/>
      <c r="HP153" s="6"/>
      <c r="HQ153" s="6"/>
      <c r="HR153" s="6"/>
      <c r="HS153" s="6"/>
      <c r="HT153" s="6"/>
      <c r="HU153" s="6"/>
      <c r="HV153" s="6"/>
      <c r="HW153" s="6"/>
      <c r="HX153" s="6"/>
      <c r="HY153" s="6"/>
      <c r="HZ153" s="6"/>
      <c r="IA153" s="6"/>
      <c r="IB153" s="6"/>
      <c r="IC153" s="6"/>
      <c r="ID153" s="6"/>
      <c r="IE153" s="6"/>
      <c r="IF153" s="6"/>
      <c r="IG153" s="6"/>
      <c r="IH153" s="6"/>
      <c r="II153" s="6"/>
      <c r="IJ153" s="6"/>
      <c r="IK153" s="6"/>
      <c r="IL153" s="6"/>
      <c r="IM153" s="6"/>
      <c r="IN153" s="6"/>
      <c r="IO153" s="6"/>
      <c r="IP153" s="6"/>
      <c r="IQ153" s="6"/>
      <c r="IR153" s="6"/>
      <c r="IS153" s="6"/>
      <c r="IT153" s="6"/>
      <c r="IU153" s="6"/>
      <c r="IV153" s="6"/>
    </row>
    <row r="154" spans="1:256" s="13" customFormat="1" ht="15">
      <c r="A154" s="6"/>
      <c r="B154" s="14"/>
      <c r="C154" s="14"/>
      <c r="D154" s="14"/>
      <c r="E154" s="6"/>
      <c r="F154" s="6"/>
      <c r="G154" s="6"/>
      <c r="H154" s="6"/>
      <c r="I154" s="15"/>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c r="DU154" s="6"/>
      <c r="DV154" s="6"/>
      <c r="DW154" s="6"/>
      <c r="DX154" s="6"/>
      <c r="DY154" s="6"/>
      <c r="DZ154" s="6"/>
      <c r="EA154" s="6"/>
      <c r="EB154" s="6"/>
      <c r="EC154" s="6"/>
      <c r="ED154" s="6"/>
      <c r="EE154" s="6"/>
      <c r="EF154" s="6"/>
      <c r="EG154" s="6"/>
      <c r="EH154" s="6"/>
      <c r="EI154" s="6"/>
      <c r="EJ154" s="6"/>
      <c r="EK154" s="6"/>
      <c r="EL154" s="6"/>
      <c r="EM154" s="6"/>
      <c r="EN154" s="6"/>
      <c r="EO154" s="6"/>
      <c r="EP154" s="6"/>
      <c r="EQ154" s="6"/>
      <c r="ER154" s="6"/>
      <c r="ES154" s="6"/>
      <c r="ET154" s="6"/>
      <c r="EU154" s="6"/>
      <c r="EV154" s="6"/>
      <c r="EW154" s="6"/>
      <c r="EX154" s="6"/>
      <c r="EY154" s="6"/>
      <c r="EZ154" s="6"/>
      <c r="FA154" s="6"/>
      <c r="FB154" s="6"/>
      <c r="FC154" s="6"/>
      <c r="FD154" s="6"/>
      <c r="FE154" s="6"/>
      <c r="FF154" s="6"/>
      <c r="FG154" s="6"/>
      <c r="FH154" s="6"/>
      <c r="FI154" s="6"/>
      <c r="FJ154" s="6"/>
      <c r="FK154" s="6"/>
      <c r="FL154" s="6"/>
      <c r="FM154" s="6"/>
      <c r="FN154" s="6"/>
      <c r="FO154" s="6"/>
      <c r="FP154" s="6"/>
      <c r="FQ154" s="6"/>
      <c r="FR154" s="6"/>
      <c r="FS154" s="6"/>
      <c r="FT154" s="6"/>
      <c r="FU154" s="6"/>
      <c r="FV154" s="6"/>
      <c r="FW154" s="6"/>
      <c r="FX154" s="6"/>
      <c r="FY154" s="6"/>
      <c r="FZ154" s="6"/>
      <c r="GA154" s="6"/>
      <c r="GB154" s="6"/>
      <c r="GC154" s="6"/>
      <c r="GD154" s="6"/>
      <c r="GE154" s="6"/>
      <c r="GF154" s="6"/>
      <c r="GG154" s="6"/>
      <c r="GH154" s="6"/>
      <c r="GI154" s="6"/>
      <c r="GJ154" s="6"/>
      <c r="GK154" s="6"/>
      <c r="GL154" s="6"/>
      <c r="GM154" s="6"/>
      <c r="GN154" s="6"/>
      <c r="GO154" s="6"/>
      <c r="GP154" s="6"/>
      <c r="GQ154" s="6"/>
      <c r="GR154" s="6"/>
      <c r="GS154" s="6"/>
      <c r="GT154" s="6"/>
      <c r="GU154" s="6"/>
      <c r="GV154" s="6"/>
      <c r="GW154" s="6"/>
      <c r="GX154" s="6"/>
      <c r="GY154" s="6"/>
      <c r="GZ154" s="6"/>
      <c r="HA154" s="6"/>
      <c r="HB154" s="6"/>
      <c r="HC154" s="6"/>
      <c r="HD154" s="6"/>
      <c r="HE154" s="6"/>
      <c r="HF154" s="6"/>
      <c r="HG154" s="6"/>
      <c r="HH154" s="6"/>
      <c r="HI154" s="6"/>
      <c r="HJ154" s="6"/>
      <c r="HK154" s="6"/>
      <c r="HL154" s="6"/>
      <c r="HM154" s="6"/>
      <c r="HN154" s="6"/>
      <c r="HO154" s="6"/>
      <c r="HP154" s="6"/>
      <c r="HQ154" s="6"/>
      <c r="HR154" s="6"/>
      <c r="HS154" s="6"/>
      <c r="HT154" s="6"/>
      <c r="HU154" s="6"/>
      <c r="HV154" s="6"/>
      <c r="HW154" s="6"/>
      <c r="HX154" s="6"/>
      <c r="HY154" s="6"/>
      <c r="HZ154" s="6"/>
      <c r="IA154" s="6"/>
      <c r="IB154" s="6"/>
      <c r="IC154" s="6"/>
      <c r="ID154" s="6"/>
      <c r="IE154" s="6"/>
      <c r="IF154" s="6"/>
      <c r="IG154" s="6"/>
      <c r="IH154" s="6"/>
      <c r="II154" s="6"/>
      <c r="IJ154" s="6"/>
      <c r="IK154" s="6"/>
      <c r="IL154" s="6"/>
      <c r="IM154" s="6"/>
      <c r="IN154" s="6"/>
      <c r="IO154" s="6"/>
      <c r="IP154" s="6"/>
      <c r="IQ154" s="6"/>
      <c r="IR154" s="6"/>
      <c r="IS154" s="6"/>
      <c r="IT154" s="6"/>
      <c r="IU154" s="6"/>
      <c r="IV154" s="6"/>
    </row>
    <row r="155" spans="1:256" s="13" customFormat="1" ht="15">
      <c r="A155" s="6"/>
      <c r="B155" s="14"/>
      <c r="C155" s="14"/>
      <c r="D155" s="14"/>
      <c r="E155" s="6"/>
      <c r="F155" s="6"/>
      <c r="G155" s="6"/>
      <c r="H155" s="6"/>
      <c r="I155" s="15"/>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c r="FC155" s="6"/>
      <c r="FD155" s="6"/>
      <c r="FE155" s="6"/>
      <c r="FF155" s="6"/>
      <c r="FG155" s="6"/>
      <c r="FH155" s="6"/>
      <c r="FI155" s="6"/>
      <c r="FJ155" s="6"/>
      <c r="FK155" s="6"/>
      <c r="FL155" s="6"/>
      <c r="FM155" s="6"/>
      <c r="FN155" s="6"/>
      <c r="FO155" s="6"/>
      <c r="FP155" s="6"/>
      <c r="FQ155" s="6"/>
      <c r="FR155" s="6"/>
      <c r="FS155" s="6"/>
      <c r="FT155" s="6"/>
      <c r="FU155" s="6"/>
      <c r="FV155" s="6"/>
      <c r="FW155" s="6"/>
      <c r="FX155" s="6"/>
      <c r="FY155" s="6"/>
      <c r="FZ155" s="6"/>
      <c r="GA155" s="6"/>
      <c r="GB155" s="6"/>
      <c r="GC155" s="6"/>
      <c r="GD155" s="6"/>
      <c r="GE155" s="6"/>
      <c r="GF155" s="6"/>
      <c r="GG155" s="6"/>
      <c r="GH155" s="6"/>
      <c r="GI155" s="6"/>
      <c r="GJ155" s="6"/>
      <c r="GK155" s="6"/>
      <c r="GL155" s="6"/>
      <c r="GM155" s="6"/>
      <c r="GN155" s="6"/>
      <c r="GO155" s="6"/>
      <c r="GP155" s="6"/>
      <c r="GQ155" s="6"/>
      <c r="GR155" s="6"/>
      <c r="GS155" s="6"/>
      <c r="GT155" s="6"/>
      <c r="GU155" s="6"/>
      <c r="GV155" s="6"/>
      <c r="GW155" s="6"/>
      <c r="GX155" s="6"/>
      <c r="GY155" s="6"/>
      <c r="GZ155" s="6"/>
      <c r="HA155" s="6"/>
      <c r="HB155" s="6"/>
      <c r="HC155" s="6"/>
      <c r="HD155" s="6"/>
      <c r="HE155" s="6"/>
      <c r="HF155" s="6"/>
      <c r="HG155" s="6"/>
      <c r="HH155" s="6"/>
      <c r="HI155" s="6"/>
      <c r="HJ155" s="6"/>
      <c r="HK155" s="6"/>
      <c r="HL155" s="6"/>
      <c r="HM155" s="6"/>
      <c r="HN155" s="6"/>
      <c r="HO155" s="6"/>
      <c r="HP155" s="6"/>
      <c r="HQ155" s="6"/>
      <c r="HR155" s="6"/>
      <c r="HS155" s="6"/>
      <c r="HT155" s="6"/>
      <c r="HU155" s="6"/>
      <c r="HV155" s="6"/>
      <c r="HW155" s="6"/>
      <c r="HX155" s="6"/>
      <c r="HY155" s="6"/>
      <c r="HZ155" s="6"/>
      <c r="IA155" s="6"/>
      <c r="IB155" s="6"/>
      <c r="IC155" s="6"/>
      <c r="ID155" s="6"/>
      <c r="IE155" s="6"/>
      <c r="IF155" s="6"/>
      <c r="IG155" s="6"/>
      <c r="IH155" s="6"/>
      <c r="II155" s="6"/>
      <c r="IJ155" s="6"/>
      <c r="IK155" s="6"/>
      <c r="IL155" s="6"/>
      <c r="IM155" s="6"/>
      <c r="IN155" s="6"/>
      <c r="IO155" s="6"/>
      <c r="IP155" s="6"/>
      <c r="IQ155" s="6"/>
      <c r="IR155" s="6"/>
      <c r="IS155" s="6"/>
      <c r="IT155" s="6"/>
      <c r="IU155" s="6"/>
      <c r="IV155" s="6"/>
    </row>
    <row r="156" spans="1:256" s="13" customFormat="1" ht="15">
      <c r="A156" s="6"/>
      <c r="B156" s="14"/>
      <c r="C156" s="14"/>
      <c r="D156" s="14"/>
      <c r="E156" s="6"/>
      <c r="F156" s="6"/>
      <c r="G156" s="6"/>
      <c r="H156" s="6"/>
      <c r="I156" s="15"/>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c r="EH156" s="6"/>
      <c r="EI156" s="6"/>
      <c r="EJ156" s="6"/>
      <c r="EK156" s="6"/>
      <c r="EL156" s="6"/>
      <c r="EM156" s="6"/>
      <c r="EN156" s="6"/>
      <c r="EO156" s="6"/>
      <c r="EP156" s="6"/>
      <c r="EQ156" s="6"/>
      <c r="ER156" s="6"/>
      <c r="ES156" s="6"/>
      <c r="ET156" s="6"/>
      <c r="EU156" s="6"/>
      <c r="EV156" s="6"/>
      <c r="EW156" s="6"/>
      <c r="EX156" s="6"/>
      <c r="EY156" s="6"/>
      <c r="EZ156" s="6"/>
      <c r="FA156" s="6"/>
      <c r="FB156" s="6"/>
      <c r="FC156" s="6"/>
      <c r="FD156" s="6"/>
      <c r="FE156" s="6"/>
      <c r="FF156" s="6"/>
      <c r="FG156" s="6"/>
      <c r="FH156" s="6"/>
      <c r="FI156" s="6"/>
      <c r="FJ156" s="6"/>
      <c r="FK156" s="6"/>
      <c r="FL156" s="6"/>
      <c r="FM156" s="6"/>
      <c r="FN156" s="6"/>
      <c r="FO156" s="6"/>
      <c r="FP156" s="6"/>
      <c r="FQ156" s="6"/>
      <c r="FR156" s="6"/>
      <c r="FS156" s="6"/>
      <c r="FT156" s="6"/>
      <c r="FU156" s="6"/>
      <c r="FV156" s="6"/>
      <c r="FW156" s="6"/>
      <c r="FX156" s="6"/>
      <c r="FY156" s="6"/>
      <c r="FZ156" s="6"/>
      <c r="GA156" s="6"/>
      <c r="GB156" s="6"/>
      <c r="GC156" s="6"/>
      <c r="GD156" s="6"/>
      <c r="GE156" s="6"/>
      <c r="GF156" s="6"/>
      <c r="GG156" s="6"/>
      <c r="GH156" s="6"/>
      <c r="GI156" s="6"/>
      <c r="GJ156" s="6"/>
      <c r="GK156" s="6"/>
      <c r="GL156" s="6"/>
      <c r="GM156" s="6"/>
      <c r="GN156" s="6"/>
      <c r="GO156" s="6"/>
      <c r="GP156" s="6"/>
      <c r="GQ156" s="6"/>
      <c r="GR156" s="6"/>
      <c r="GS156" s="6"/>
      <c r="GT156" s="6"/>
      <c r="GU156" s="6"/>
      <c r="GV156" s="6"/>
      <c r="GW156" s="6"/>
      <c r="GX156" s="6"/>
      <c r="GY156" s="6"/>
      <c r="GZ156" s="6"/>
      <c r="HA156" s="6"/>
      <c r="HB156" s="6"/>
      <c r="HC156" s="6"/>
      <c r="HD156" s="6"/>
      <c r="HE156" s="6"/>
      <c r="HF156" s="6"/>
      <c r="HG156" s="6"/>
      <c r="HH156" s="6"/>
      <c r="HI156" s="6"/>
      <c r="HJ156" s="6"/>
      <c r="HK156" s="6"/>
      <c r="HL156" s="6"/>
      <c r="HM156" s="6"/>
      <c r="HN156" s="6"/>
      <c r="HO156" s="6"/>
      <c r="HP156" s="6"/>
      <c r="HQ156" s="6"/>
      <c r="HR156" s="6"/>
      <c r="HS156" s="6"/>
      <c r="HT156" s="6"/>
      <c r="HU156" s="6"/>
      <c r="HV156" s="6"/>
      <c r="HW156" s="6"/>
      <c r="HX156" s="6"/>
      <c r="HY156" s="6"/>
      <c r="HZ156" s="6"/>
      <c r="IA156" s="6"/>
      <c r="IB156" s="6"/>
      <c r="IC156" s="6"/>
      <c r="ID156" s="6"/>
      <c r="IE156" s="6"/>
      <c r="IF156" s="6"/>
      <c r="IG156" s="6"/>
      <c r="IH156" s="6"/>
      <c r="II156" s="6"/>
      <c r="IJ156" s="6"/>
      <c r="IK156" s="6"/>
      <c r="IL156" s="6"/>
      <c r="IM156" s="6"/>
      <c r="IN156" s="6"/>
      <c r="IO156" s="6"/>
      <c r="IP156" s="6"/>
      <c r="IQ156" s="6"/>
      <c r="IR156" s="6"/>
      <c r="IS156" s="6"/>
      <c r="IT156" s="6"/>
      <c r="IU156" s="6"/>
      <c r="IV156" s="6"/>
    </row>
    <row r="157" spans="1:256" s="13" customFormat="1" ht="15">
      <c r="A157" s="6"/>
      <c r="B157" s="14"/>
      <c r="C157" s="14"/>
      <c r="D157" s="14"/>
      <c r="E157" s="6"/>
      <c r="F157" s="6"/>
      <c r="G157" s="6"/>
      <c r="H157" s="6"/>
      <c r="I157" s="15"/>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6"/>
      <c r="DR157" s="6"/>
      <c r="DS157" s="6"/>
      <c r="DT157" s="6"/>
      <c r="DU157" s="6"/>
      <c r="DV157" s="6"/>
      <c r="DW157" s="6"/>
      <c r="DX157" s="6"/>
      <c r="DY157" s="6"/>
      <c r="DZ157" s="6"/>
      <c r="EA157" s="6"/>
      <c r="EB157" s="6"/>
      <c r="EC157" s="6"/>
      <c r="ED157" s="6"/>
      <c r="EE157" s="6"/>
      <c r="EF157" s="6"/>
      <c r="EG157" s="6"/>
      <c r="EH157" s="6"/>
      <c r="EI157" s="6"/>
      <c r="EJ157" s="6"/>
      <c r="EK157" s="6"/>
      <c r="EL157" s="6"/>
      <c r="EM157" s="6"/>
      <c r="EN157" s="6"/>
      <c r="EO157" s="6"/>
      <c r="EP157" s="6"/>
      <c r="EQ157" s="6"/>
      <c r="ER157" s="6"/>
      <c r="ES157" s="6"/>
      <c r="ET157" s="6"/>
      <c r="EU157" s="6"/>
      <c r="EV157" s="6"/>
      <c r="EW157" s="6"/>
      <c r="EX157" s="6"/>
      <c r="EY157" s="6"/>
      <c r="EZ157" s="6"/>
      <c r="FA157" s="6"/>
      <c r="FB157" s="6"/>
      <c r="FC157" s="6"/>
      <c r="FD157" s="6"/>
      <c r="FE157" s="6"/>
      <c r="FF157" s="6"/>
      <c r="FG157" s="6"/>
      <c r="FH157" s="6"/>
      <c r="FI157" s="6"/>
      <c r="FJ157" s="6"/>
      <c r="FK157" s="6"/>
      <c r="FL157" s="6"/>
      <c r="FM157" s="6"/>
      <c r="FN157" s="6"/>
      <c r="FO157" s="6"/>
      <c r="FP157" s="6"/>
      <c r="FQ157" s="6"/>
      <c r="FR157" s="6"/>
      <c r="FS157" s="6"/>
      <c r="FT157" s="6"/>
      <c r="FU157" s="6"/>
      <c r="FV157" s="6"/>
      <c r="FW157" s="6"/>
      <c r="FX157" s="6"/>
      <c r="FY157" s="6"/>
      <c r="FZ157" s="6"/>
      <c r="GA157" s="6"/>
      <c r="GB157" s="6"/>
      <c r="GC157" s="6"/>
      <c r="GD157" s="6"/>
      <c r="GE157" s="6"/>
      <c r="GF157" s="6"/>
      <c r="GG157" s="6"/>
      <c r="GH157" s="6"/>
      <c r="GI157" s="6"/>
      <c r="GJ157" s="6"/>
      <c r="GK157" s="6"/>
      <c r="GL157" s="6"/>
      <c r="GM157" s="6"/>
      <c r="GN157" s="6"/>
      <c r="GO157" s="6"/>
      <c r="GP157" s="6"/>
      <c r="GQ157" s="6"/>
      <c r="GR157" s="6"/>
      <c r="GS157" s="6"/>
      <c r="GT157" s="6"/>
      <c r="GU157" s="6"/>
      <c r="GV157" s="6"/>
      <c r="GW157" s="6"/>
      <c r="GX157" s="6"/>
      <c r="GY157" s="6"/>
      <c r="GZ157" s="6"/>
      <c r="HA157" s="6"/>
      <c r="HB157" s="6"/>
      <c r="HC157" s="6"/>
      <c r="HD157" s="6"/>
      <c r="HE157" s="6"/>
      <c r="HF157" s="6"/>
      <c r="HG157" s="6"/>
      <c r="HH157" s="6"/>
      <c r="HI157" s="6"/>
      <c r="HJ157" s="6"/>
      <c r="HK157" s="6"/>
      <c r="HL157" s="6"/>
      <c r="HM157" s="6"/>
      <c r="HN157" s="6"/>
      <c r="HO157" s="6"/>
      <c r="HP157" s="6"/>
      <c r="HQ157" s="6"/>
      <c r="HR157" s="6"/>
      <c r="HS157" s="6"/>
      <c r="HT157" s="6"/>
      <c r="HU157" s="6"/>
      <c r="HV157" s="6"/>
      <c r="HW157" s="6"/>
      <c r="HX157" s="6"/>
      <c r="HY157" s="6"/>
      <c r="HZ157" s="6"/>
      <c r="IA157" s="6"/>
      <c r="IB157" s="6"/>
      <c r="IC157" s="6"/>
      <c r="ID157" s="6"/>
      <c r="IE157" s="6"/>
      <c r="IF157" s="6"/>
      <c r="IG157" s="6"/>
      <c r="IH157" s="6"/>
      <c r="II157" s="6"/>
      <c r="IJ157" s="6"/>
      <c r="IK157" s="6"/>
      <c r="IL157" s="6"/>
      <c r="IM157" s="6"/>
      <c r="IN157" s="6"/>
      <c r="IO157" s="6"/>
      <c r="IP157" s="6"/>
      <c r="IQ157" s="6"/>
      <c r="IR157" s="6"/>
      <c r="IS157" s="6"/>
      <c r="IT157" s="6"/>
      <c r="IU157" s="6"/>
      <c r="IV157" s="6"/>
    </row>
    <row r="158" spans="1:256" s="13" customFormat="1" ht="15">
      <c r="A158" s="6"/>
      <c r="B158" s="14"/>
      <c r="C158" s="14"/>
      <c r="D158" s="14"/>
      <c r="E158" s="6"/>
      <c r="F158" s="6"/>
      <c r="G158" s="6"/>
      <c r="H158" s="6"/>
      <c r="I158" s="15"/>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6"/>
      <c r="EV158" s="6"/>
      <c r="EW158" s="6"/>
      <c r="EX158" s="6"/>
      <c r="EY158" s="6"/>
      <c r="EZ158" s="6"/>
      <c r="FA158" s="6"/>
      <c r="FB158" s="6"/>
      <c r="FC158" s="6"/>
      <c r="FD158" s="6"/>
      <c r="FE158" s="6"/>
      <c r="FF158" s="6"/>
      <c r="FG158" s="6"/>
      <c r="FH158" s="6"/>
      <c r="FI158" s="6"/>
      <c r="FJ158" s="6"/>
      <c r="FK158" s="6"/>
      <c r="FL158" s="6"/>
      <c r="FM158" s="6"/>
      <c r="FN158" s="6"/>
      <c r="FO158" s="6"/>
      <c r="FP158" s="6"/>
      <c r="FQ158" s="6"/>
      <c r="FR158" s="6"/>
      <c r="FS158" s="6"/>
      <c r="FT158" s="6"/>
      <c r="FU158" s="6"/>
      <c r="FV158" s="6"/>
      <c r="FW158" s="6"/>
      <c r="FX158" s="6"/>
      <c r="FY158" s="6"/>
      <c r="FZ158" s="6"/>
      <c r="GA158" s="6"/>
      <c r="GB158" s="6"/>
      <c r="GC158" s="6"/>
      <c r="GD158" s="6"/>
      <c r="GE158" s="6"/>
      <c r="GF158" s="6"/>
      <c r="GG158" s="6"/>
      <c r="GH158" s="6"/>
      <c r="GI158" s="6"/>
      <c r="GJ158" s="6"/>
      <c r="GK158" s="6"/>
      <c r="GL158" s="6"/>
      <c r="GM158" s="6"/>
      <c r="GN158" s="6"/>
      <c r="GO158" s="6"/>
      <c r="GP158" s="6"/>
      <c r="GQ158" s="6"/>
      <c r="GR158" s="6"/>
      <c r="GS158" s="6"/>
      <c r="GT158" s="6"/>
      <c r="GU158" s="6"/>
      <c r="GV158" s="6"/>
      <c r="GW158" s="6"/>
      <c r="GX158" s="6"/>
      <c r="GY158" s="6"/>
      <c r="GZ158" s="6"/>
      <c r="HA158" s="6"/>
      <c r="HB158" s="6"/>
      <c r="HC158" s="6"/>
      <c r="HD158" s="6"/>
      <c r="HE158" s="6"/>
      <c r="HF158" s="6"/>
      <c r="HG158" s="6"/>
      <c r="HH158" s="6"/>
      <c r="HI158" s="6"/>
      <c r="HJ158" s="6"/>
      <c r="HK158" s="6"/>
      <c r="HL158" s="6"/>
      <c r="HM158" s="6"/>
      <c r="HN158" s="6"/>
      <c r="HO158" s="6"/>
      <c r="HP158" s="6"/>
      <c r="HQ158" s="6"/>
      <c r="HR158" s="6"/>
      <c r="HS158" s="6"/>
      <c r="HT158" s="6"/>
      <c r="HU158" s="6"/>
      <c r="HV158" s="6"/>
      <c r="HW158" s="6"/>
      <c r="HX158" s="6"/>
      <c r="HY158" s="6"/>
      <c r="HZ158" s="6"/>
      <c r="IA158" s="6"/>
      <c r="IB158" s="6"/>
      <c r="IC158" s="6"/>
      <c r="ID158" s="6"/>
      <c r="IE158" s="6"/>
      <c r="IF158" s="6"/>
      <c r="IG158" s="6"/>
      <c r="IH158" s="6"/>
      <c r="II158" s="6"/>
      <c r="IJ158" s="6"/>
      <c r="IK158" s="6"/>
      <c r="IL158" s="6"/>
      <c r="IM158" s="6"/>
      <c r="IN158" s="6"/>
      <c r="IO158" s="6"/>
      <c r="IP158" s="6"/>
      <c r="IQ158" s="6"/>
      <c r="IR158" s="6"/>
      <c r="IS158" s="6"/>
      <c r="IT158" s="6"/>
      <c r="IU158" s="6"/>
      <c r="IV158" s="6"/>
    </row>
    <row r="159" spans="1:256" s="13" customFormat="1" ht="15">
      <c r="A159" s="6"/>
      <c r="B159" s="14"/>
      <c r="C159" s="14"/>
      <c r="D159" s="14"/>
      <c r="E159" s="6"/>
      <c r="F159" s="6"/>
      <c r="G159" s="6"/>
      <c r="H159" s="6"/>
      <c r="I159" s="15"/>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c r="EV159" s="6"/>
      <c r="EW159" s="6"/>
      <c r="EX159" s="6"/>
      <c r="EY159" s="6"/>
      <c r="EZ159" s="6"/>
      <c r="FA159" s="6"/>
      <c r="FB159" s="6"/>
      <c r="FC159" s="6"/>
      <c r="FD159" s="6"/>
      <c r="FE159" s="6"/>
      <c r="FF159" s="6"/>
      <c r="FG159" s="6"/>
      <c r="FH159" s="6"/>
      <c r="FI159" s="6"/>
      <c r="FJ159" s="6"/>
      <c r="FK159" s="6"/>
      <c r="FL159" s="6"/>
      <c r="FM159" s="6"/>
      <c r="FN159" s="6"/>
      <c r="FO159" s="6"/>
      <c r="FP159" s="6"/>
      <c r="FQ159" s="6"/>
      <c r="FR159" s="6"/>
      <c r="FS159" s="6"/>
      <c r="FT159" s="6"/>
      <c r="FU159" s="6"/>
      <c r="FV159" s="6"/>
      <c r="FW159" s="6"/>
      <c r="FX159" s="6"/>
      <c r="FY159" s="6"/>
      <c r="FZ159" s="6"/>
      <c r="GA159" s="6"/>
      <c r="GB159" s="6"/>
      <c r="GC159" s="6"/>
      <c r="GD159" s="6"/>
      <c r="GE159" s="6"/>
      <c r="GF159" s="6"/>
      <c r="GG159" s="6"/>
      <c r="GH159" s="6"/>
      <c r="GI159" s="6"/>
      <c r="GJ159" s="6"/>
      <c r="GK159" s="6"/>
      <c r="GL159" s="6"/>
      <c r="GM159" s="6"/>
      <c r="GN159" s="6"/>
      <c r="GO159" s="6"/>
      <c r="GP159" s="6"/>
      <c r="GQ159" s="6"/>
      <c r="GR159" s="6"/>
      <c r="GS159" s="6"/>
      <c r="GT159" s="6"/>
      <c r="GU159" s="6"/>
      <c r="GV159" s="6"/>
      <c r="GW159" s="6"/>
      <c r="GX159" s="6"/>
      <c r="GY159" s="6"/>
      <c r="GZ159" s="6"/>
      <c r="HA159" s="6"/>
      <c r="HB159" s="6"/>
      <c r="HC159" s="6"/>
      <c r="HD159" s="6"/>
      <c r="HE159" s="6"/>
      <c r="HF159" s="6"/>
      <c r="HG159" s="6"/>
      <c r="HH159" s="6"/>
      <c r="HI159" s="6"/>
      <c r="HJ159" s="6"/>
      <c r="HK159" s="6"/>
      <c r="HL159" s="6"/>
      <c r="HM159" s="6"/>
      <c r="HN159" s="6"/>
      <c r="HO159" s="6"/>
      <c r="HP159" s="6"/>
      <c r="HQ159" s="6"/>
      <c r="HR159" s="6"/>
      <c r="HS159" s="6"/>
      <c r="HT159" s="6"/>
      <c r="HU159" s="6"/>
      <c r="HV159" s="6"/>
      <c r="HW159" s="6"/>
      <c r="HX159" s="6"/>
      <c r="HY159" s="6"/>
      <c r="HZ159" s="6"/>
      <c r="IA159" s="6"/>
      <c r="IB159" s="6"/>
      <c r="IC159" s="6"/>
      <c r="ID159" s="6"/>
      <c r="IE159" s="6"/>
      <c r="IF159" s="6"/>
      <c r="IG159" s="6"/>
      <c r="IH159" s="6"/>
      <c r="II159" s="6"/>
      <c r="IJ159" s="6"/>
      <c r="IK159" s="6"/>
      <c r="IL159" s="6"/>
      <c r="IM159" s="6"/>
      <c r="IN159" s="6"/>
      <c r="IO159" s="6"/>
      <c r="IP159" s="6"/>
      <c r="IQ159" s="6"/>
      <c r="IR159" s="6"/>
      <c r="IS159" s="6"/>
      <c r="IT159" s="6"/>
      <c r="IU159" s="6"/>
      <c r="IV159" s="6"/>
    </row>
    <row r="160" spans="1:256" s="13" customFormat="1" ht="15">
      <c r="A160" s="6"/>
      <c r="B160" s="14"/>
      <c r="C160" s="14"/>
      <c r="D160" s="14"/>
      <c r="E160" s="6"/>
      <c r="F160" s="6"/>
      <c r="G160" s="6"/>
      <c r="H160" s="6"/>
      <c r="I160" s="15"/>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6"/>
      <c r="EV160" s="6"/>
      <c r="EW160" s="6"/>
      <c r="EX160" s="6"/>
      <c r="EY160" s="6"/>
      <c r="EZ160" s="6"/>
      <c r="FA160" s="6"/>
      <c r="FB160" s="6"/>
      <c r="FC160" s="6"/>
      <c r="FD160" s="6"/>
      <c r="FE160" s="6"/>
      <c r="FF160" s="6"/>
      <c r="FG160" s="6"/>
      <c r="FH160" s="6"/>
      <c r="FI160" s="6"/>
      <c r="FJ160" s="6"/>
      <c r="FK160" s="6"/>
      <c r="FL160" s="6"/>
      <c r="FM160" s="6"/>
      <c r="FN160" s="6"/>
      <c r="FO160" s="6"/>
      <c r="FP160" s="6"/>
      <c r="FQ160" s="6"/>
      <c r="FR160" s="6"/>
      <c r="FS160" s="6"/>
      <c r="FT160" s="6"/>
      <c r="FU160" s="6"/>
      <c r="FV160" s="6"/>
      <c r="FW160" s="6"/>
      <c r="FX160" s="6"/>
      <c r="FY160" s="6"/>
      <c r="FZ160" s="6"/>
      <c r="GA160" s="6"/>
      <c r="GB160" s="6"/>
      <c r="GC160" s="6"/>
      <c r="GD160" s="6"/>
      <c r="GE160" s="6"/>
      <c r="GF160" s="6"/>
      <c r="GG160" s="6"/>
      <c r="GH160" s="6"/>
      <c r="GI160" s="6"/>
      <c r="GJ160" s="6"/>
      <c r="GK160" s="6"/>
      <c r="GL160" s="6"/>
      <c r="GM160" s="6"/>
      <c r="GN160" s="6"/>
      <c r="GO160" s="6"/>
      <c r="GP160" s="6"/>
      <c r="GQ160" s="6"/>
      <c r="GR160" s="6"/>
      <c r="GS160" s="6"/>
      <c r="GT160" s="6"/>
      <c r="GU160" s="6"/>
      <c r="GV160" s="6"/>
      <c r="GW160" s="6"/>
      <c r="GX160" s="6"/>
      <c r="GY160" s="6"/>
      <c r="GZ160" s="6"/>
      <c r="HA160" s="6"/>
      <c r="HB160" s="6"/>
      <c r="HC160" s="6"/>
      <c r="HD160" s="6"/>
      <c r="HE160" s="6"/>
      <c r="HF160" s="6"/>
      <c r="HG160" s="6"/>
      <c r="HH160" s="6"/>
      <c r="HI160" s="6"/>
      <c r="HJ160" s="6"/>
      <c r="HK160" s="6"/>
      <c r="HL160" s="6"/>
      <c r="HM160" s="6"/>
      <c r="HN160" s="6"/>
      <c r="HO160" s="6"/>
      <c r="HP160" s="6"/>
      <c r="HQ160" s="6"/>
      <c r="HR160" s="6"/>
      <c r="HS160" s="6"/>
      <c r="HT160" s="6"/>
      <c r="HU160" s="6"/>
      <c r="HV160" s="6"/>
      <c r="HW160" s="6"/>
      <c r="HX160" s="6"/>
      <c r="HY160" s="6"/>
      <c r="HZ160" s="6"/>
      <c r="IA160" s="6"/>
      <c r="IB160" s="6"/>
      <c r="IC160" s="6"/>
      <c r="ID160" s="6"/>
      <c r="IE160" s="6"/>
      <c r="IF160" s="6"/>
      <c r="IG160" s="6"/>
      <c r="IH160" s="6"/>
      <c r="II160" s="6"/>
      <c r="IJ160" s="6"/>
      <c r="IK160" s="6"/>
      <c r="IL160" s="6"/>
      <c r="IM160" s="6"/>
      <c r="IN160" s="6"/>
      <c r="IO160" s="6"/>
      <c r="IP160" s="6"/>
      <c r="IQ160" s="6"/>
      <c r="IR160" s="6"/>
      <c r="IS160" s="6"/>
      <c r="IT160" s="6"/>
      <c r="IU160" s="6"/>
      <c r="IV160" s="6"/>
    </row>
    <row r="161" spans="1:256" s="13" customFormat="1" ht="15">
      <c r="A161" s="6"/>
      <c r="B161" s="14"/>
      <c r="C161" s="14"/>
      <c r="D161" s="14"/>
      <c r="E161" s="6"/>
      <c r="F161" s="6"/>
      <c r="G161" s="6"/>
      <c r="H161" s="6"/>
      <c r="I161" s="15"/>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c r="EV161" s="6"/>
      <c r="EW161" s="6"/>
      <c r="EX161" s="6"/>
      <c r="EY161" s="6"/>
      <c r="EZ161" s="6"/>
      <c r="FA161" s="6"/>
      <c r="FB161" s="6"/>
      <c r="FC161" s="6"/>
      <c r="FD161" s="6"/>
      <c r="FE161" s="6"/>
      <c r="FF161" s="6"/>
      <c r="FG161" s="6"/>
      <c r="FH161" s="6"/>
      <c r="FI161" s="6"/>
      <c r="FJ161" s="6"/>
      <c r="FK161" s="6"/>
      <c r="FL161" s="6"/>
      <c r="FM161" s="6"/>
      <c r="FN161" s="6"/>
      <c r="FO161" s="6"/>
      <c r="FP161" s="6"/>
      <c r="FQ161" s="6"/>
      <c r="FR161" s="6"/>
      <c r="FS161" s="6"/>
      <c r="FT161" s="6"/>
      <c r="FU161" s="6"/>
      <c r="FV161" s="6"/>
      <c r="FW161" s="6"/>
      <c r="FX161" s="6"/>
      <c r="FY161" s="6"/>
      <c r="FZ161" s="6"/>
      <c r="GA161" s="6"/>
      <c r="GB161" s="6"/>
      <c r="GC161" s="6"/>
      <c r="GD161" s="6"/>
      <c r="GE161" s="6"/>
      <c r="GF161" s="6"/>
      <c r="GG161" s="6"/>
      <c r="GH161" s="6"/>
      <c r="GI161" s="6"/>
      <c r="GJ161" s="6"/>
      <c r="GK161" s="6"/>
      <c r="GL161" s="6"/>
      <c r="GM161" s="6"/>
      <c r="GN161" s="6"/>
      <c r="GO161" s="6"/>
      <c r="GP161" s="6"/>
      <c r="GQ161" s="6"/>
      <c r="GR161" s="6"/>
      <c r="GS161" s="6"/>
      <c r="GT161" s="6"/>
      <c r="GU161" s="6"/>
      <c r="GV161" s="6"/>
      <c r="GW161" s="6"/>
      <c r="GX161" s="6"/>
      <c r="GY161" s="6"/>
      <c r="GZ161" s="6"/>
      <c r="HA161" s="6"/>
      <c r="HB161" s="6"/>
      <c r="HC161" s="6"/>
      <c r="HD161" s="6"/>
      <c r="HE161" s="6"/>
      <c r="HF161" s="6"/>
      <c r="HG161" s="6"/>
      <c r="HH161" s="6"/>
      <c r="HI161" s="6"/>
      <c r="HJ161" s="6"/>
      <c r="HK161" s="6"/>
      <c r="HL161" s="6"/>
      <c r="HM161" s="6"/>
      <c r="HN161" s="6"/>
      <c r="HO161" s="6"/>
      <c r="HP161" s="6"/>
      <c r="HQ161" s="6"/>
      <c r="HR161" s="6"/>
      <c r="HS161" s="6"/>
      <c r="HT161" s="6"/>
      <c r="HU161" s="6"/>
      <c r="HV161" s="6"/>
      <c r="HW161" s="6"/>
      <c r="HX161" s="6"/>
      <c r="HY161" s="6"/>
      <c r="HZ161" s="6"/>
      <c r="IA161" s="6"/>
      <c r="IB161" s="6"/>
      <c r="IC161" s="6"/>
      <c r="ID161" s="6"/>
      <c r="IE161" s="6"/>
      <c r="IF161" s="6"/>
      <c r="IG161" s="6"/>
      <c r="IH161" s="6"/>
      <c r="II161" s="6"/>
      <c r="IJ161" s="6"/>
      <c r="IK161" s="6"/>
      <c r="IL161" s="6"/>
      <c r="IM161" s="6"/>
      <c r="IN161" s="6"/>
      <c r="IO161" s="6"/>
      <c r="IP161" s="6"/>
      <c r="IQ161" s="6"/>
      <c r="IR161" s="6"/>
      <c r="IS161" s="6"/>
      <c r="IT161" s="6"/>
      <c r="IU161" s="6"/>
      <c r="IV161" s="6"/>
    </row>
    <row r="162" spans="1:256" s="13" customFormat="1" ht="15">
      <c r="A162" s="6"/>
      <c r="B162" s="14"/>
      <c r="C162" s="14"/>
      <c r="D162" s="14"/>
      <c r="E162" s="6"/>
      <c r="F162" s="6"/>
      <c r="G162" s="6"/>
      <c r="H162" s="6"/>
      <c r="I162" s="15"/>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c r="FC162" s="6"/>
      <c r="FD162" s="6"/>
      <c r="FE162" s="6"/>
      <c r="FF162" s="6"/>
      <c r="FG162" s="6"/>
      <c r="FH162" s="6"/>
      <c r="FI162" s="6"/>
      <c r="FJ162" s="6"/>
      <c r="FK162" s="6"/>
      <c r="FL162" s="6"/>
      <c r="FM162" s="6"/>
      <c r="FN162" s="6"/>
      <c r="FO162" s="6"/>
      <c r="FP162" s="6"/>
      <c r="FQ162" s="6"/>
      <c r="FR162" s="6"/>
      <c r="FS162" s="6"/>
      <c r="FT162" s="6"/>
      <c r="FU162" s="6"/>
      <c r="FV162" s="6"/>
      <c r="FW162" s="6"/>
      <c r="FX162" s="6"/>
      <c r="FY162" s="6"/>
      <c r="FZ162" s="6"/>
      <c r="GA162" s="6"/>
      <c r="GB162" s="6"/>
      <c r="GC162" s="6"/>
      <c r="GD162" s="6"/>
      <c r="GE162" s="6"/>
      <c r="GF162" s="6"/>
      <c r="GG162" s="6"/>
      <c r="GH162" s="6"/>
      <c r="GI162" s="6"/>
      <c r="GJ162" s="6"/>
      <c r="GK162" s="6"/>
      <c r="GL162" s="6"/>
      <c r="GM162" s="6"/>
      <c r="GN162" s="6"/>
      <c r="GO162" s="6"/>
      <c r="GP162" s="6"/>
      <c r="GQ162" s="6"/>
      <c r="GR162" s="6"/>
      <c r="GS162" s="6"/>
      <c r="GT162" s="6"/>
      <c r="GU162" s="6"/>
      <c r="GV162" s="6"/>
      <c r="GW162" s="6"/>
      <c r="GX162" s="6"/>
      <c r="GY162" s="6"/>
      <c r="GZ162" s="6"/>
      <c r="HA162" s="6"/>
      <c r="HB162" s="6"/>
      <c r="HC162" s="6"/>
      <c r="HD162" s="6"/>
      <c r="HE162" s="6"/>
      <c r="HF162" s="6"/>
      <c r="HG162" s="6"/>
      <c r="HH162" s="6"/>
      <c r="HI162" s="6"/>
      <c r="HJ162" s="6"/>
      <c r="HK162" s="6"/>
      <c r="HL162" s="6"/>
      <c r="HM162" s="6"/>
      <c r="HN162" s="6"/>
      <c r="HO162" s="6"/>
      <c r="HP162" s="6"/>
      <c r="HQ162" s="6"/>
      <c r="HR162" s="6"/>
      <c r="HS162" s="6"/>
      <c r="HT162" s="6"/>
      <c r="HU162" s="6"/>
      <c r="HV162" s="6"/>
      <c r="HW162" s="6"/>
      <c r="HX162" s="6"/>
      <c r="HY162" s="6"/>
      <c r="HZ162" s="6"/>
      <c r="IA162" s="6"/>
      <c r="IB162" s="6"/>
      <c r="IC162" s="6"/>
      <c r="ID162" s="6"/>
      <c r="IE162" s="6"/>
      <c r="IF162" s="6"/>
      <c r="IG162" s="6"/>
      <c r="IH162" s="6"/>
      <c r="II162" s="6"/>
      <c r="IJ162" s="6"/>
      <c r="IK162" s="6"/>
      <c r="IL162" s="6"/>
      <c r="IM162" s="6"/>
      <c r="IN162" s="6"/>
      <c r="IO162" s="6"/>
      <c r="IP162" s="6"/>
      <c r="IQ162" s="6"/>
      <c r="IR162" s="6"/>
      <c r="IS162" s="6"/>
      <c r="IT162" s="6"/>
      <c r="IU162" s="6"/>
      <c r="IV162" s="6"/>
    </row>
    <row r="163" spans="1:256" s="13" customFormat="1" ht="15">
      <c r="A163" s="6"/>
      <c r="B163" s="14"/>
      <c r="C163" s="14"/>
      <c r="D163" s="14"/>
      <c r="E163" s="6"/>
      <c r="F163" s="6"/>
      <c r="G163" s="6"/>
      <c r="H163" s="6"/>
      <c r="I163" s="15"/>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c r="FC163" s="6"/>
      <c r="FD163" s="6"/>
      <c r="FE163" s="6"/>
      <c r="FF163" s="6"/>
      <c r="FG163" s="6"/>
      <c r="FH163" s="6"/>
      <c r="FI163" s="6"/>
      <c r="FJ163" s="6"/>
      <c r="FK163" s="6"/>
      <c r="FL163" s="6"/>
      <c r="FM163" s="6"/>
      <c r="FN163" s="6"/>
      <c r="FO163" s="6"/>
      <c r="FP163" s="6"/>
      <c r="FQ163" s="6"/>
      <c r="FR163" s="6"/>
      <c r="FS163" s="6"/>
      <c r="FT163" s="6"/>
      <c r="FU163" s="6"/>
      <c r="FV163" s="6"/>
      <c r="FW163" s="6"/>
      <c r="FX163" s="6"/>
      <c r="FY163" s="6"/>
      <c r="FZ163" s="6"/>
      <c r="GA163" s="6"/>
      <c r="GB163" s="6"/>
      <c r="GC163" s="6"/>
      <c r="GD163" s="6"/>
      <c r="GE163" s="6"/>
      <c r="GF163" s="6"/>
      <c r="GG163" s="6"/>
      <c r="GH163" s="6"/>
      <c r="GI163" s="6"/>
      <c r="GJ163" s="6"/>
      <c r="GK163" s="6"/>
      <c r="GL163" s="6"/>
      <c r="GM163" s="6"/>
      <c r="GN163" s="6"/>
      <c r="GO163" s="6"/>
      <c r="GP163" s="6"/>
      <c r="GQ163" s="6"/>
      <c r="GR163" s="6"/>
      <c r="GS163" s="6"/>
      <c r="GT163" s="6"/>
      <c r="GU163" s="6"/>
      <c r="GV163" s="6"/>
      <c r="GW163" s="6"/>
      <c r="GX163" s="6"/>
      <c r="GY163" s="6"/>
      <c r="GZ163" s="6"/>
      <c r="HA163" s="6"/>
      <c r="HB163" s="6"/>
      <c r="HC163" s="6"/>
      <c r="HD163" s="6"/>
      <c r="HE163" s="6"/>
      <c r="HF163" s="6"/>
      <c r="HG163" s="6"/>
      <c r="HH163" s="6"/>
      <c r="HI163" s="6"/>
      <c r="HJ163" s="6"/>
      <c r="HK163" s="6"/>
      <c r="HL163" s="6"/>
      <c r="HM163" s="6"/>
      <c r="HN163" s="6"/>
      <c r="HO163" s="6"/>
      <c r="HP163" s="6"/>
      <c r="HQ163" s="6"/>
      <c r="HR163" s="6"/>
      <c r="HS163" s="6"/>
      <c r="HT163" s="6"/>
      <c r="HU163" s="6"/>
      <c r="HV163" s="6"/>
      <c r="HW163" s="6"/>
      <c r="HX163" s="6"/>
      <c r="HY163" s="6"/>
      <c r="HZ163" s="6"/>
      <c r="IA163" s="6"/>
      <c r="IB163" s="6"/>
      <c r="IC163" s="6"/>
      <c r="ID163" s="6"/>
      <c r="IE163" s="6"/>
      <c r="IF163" s="6"/>
      <c r="IG163" s="6"/>
      <c r="IH163" s="6"/>
      <c r="II163" s="6"/>
      <c r="IJ163" s="6"/>
      <c r="IK163" s="6"/>
      <c r="IL163" s="6"/>
      <c r="IM163" s="6"/>
      <c r="IN163" s="6"/>
      <c r="IO163" s="6"/>
      <c r="IP163" s="6"/>
      <c r="IQ163" s="6"/>
      <c r="IR163" s="6"/>
      <c r="IS163" s="6"/>
      <c r="IT163" s="6"/>
      <c r="IU163" s="6"/>
      <c r="IV163" s="6"/>
    </row>
    <row r="164" spans="1:256" s="13" customFormat="1" ht="15">
      <c r="A164" s="6"/>
      <c r="B164" s="14"/>
      <c r="C164" s="14"/>
      <c r="D164" s="14"/>
      <c r="E164" s="6"/>
      <c r="F164" s="6"/>
      <c r="G164" s="6"/>
      <c r="H164" s="6"/>
      <c r="I164" s="15"/>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c r="FC164" s="6"/>
      <c r="FD164" s="6"/>
      <c r="FE164" s="6"/>
      <c r="FF164" s="6"/>
      <c r="FG164" s="6"/>
      <c r="FH164" s="6"/>
      <c r="FI164" s="6"/>
      <c r="FJ164" s="6"/>
      <c r="FK164" s="6"/>
      <c r="FL164" s="6"/>
      <c r="FM164" s="6"/>
      <c r="FN164" s="6"/>
      <c r="FO164" s="6"/>
      <c r="FP164" s="6"/>
      <c r="FQ164" s="6"/>
      <c r="FR164" s="6"/>
      <c r="FS164" s="6"/>
      <c r="FT164" s="6"/>
      <c r="FU164" s="6"/>
      <c r="FV164" s="6"/>
      <c r="FW164" s="6"/>
      <c r="FX164" s="6"/>
      <c r="FY164" s="6"/>
      <c r="FZ164" s="6"/>
      <c r="GA164" s="6"/>
      <c r="GB164" s="6"/>
      <c r="GC164" s="6"/>
      <c r="GD164" s="6"/>
      <c r="GE164" s="6"/>
      <c r="GF164" s="6"/>
      <c r="GG164" s="6"/>
      <c r="GH164" s="6"/>
      <c r="GI164" s="6"/>
      <c r="GJ164" s="6"/>
      <c r="GK164" s="6"/>
      <c r="GL164" s="6"/>
      <c r="GM164" s="6"/>
      <c r="GN164" s="6"/>
      <c r="GO164" s="6"/>
      <c r="GP164" s="6"/>
      <c r="GQ164" s="6"/>
      <c r="GR164" s="6"/>
      <c r="GS164" s="6"/>
      <c r="GT164" s="6"/>
      <c r="GU164" s="6"/>
      <c r="GV164" s="6"/>
      <c r="GW164" s="6"/>
      <c r="GX164" s="6"/>
      <c r="GY164" s="6"/>
      <c r="GZ164" s="6"/>
      <c r="HA164" s="6"/>
      <c r="HB164" s="6"/>
      <c r="HC164" s="6"/>
      <c r="HD164" s="6"/>
      <c r="HE164" s="6"/>
      <c r="HF164" s="6"/>
      <c r="HG164" s="6"/>
      <c r="HH164" s="6"/>
      <c r="HI164" s="6"/>
      <c r="HJ164" s="6"/>
      <c r="HK164" s="6"/>
      <c r="HL164" s="6"/>
      <c r="HM164" s="6"/>
      <c r="HN164" s="6"/>
      <c r="HO164" s="6"/>
      <c r="HP164" s="6"/>
      <c r="HQ164" s="6"/>
      <c r="HR164" s="6"/>
      <c r="HS164" s="6"/>
      <c r="HT164" s="6"/>
      <c r="HU164" s="6"/>
      <c r="HV164" s="6"/>
      <c r="HW164" s="6"/>
      <c r="HX164" s="6"/>
      <c r="HY164" s="6"/>
      <c r="HZ164" s="6"/>
      <c r="IA164" s="6"/>
      <c r="IB164" s="6"/>
      <c r="IC164" s="6"/>
      <c r="ID164" s="6"/>
      <c r="IE164" s="6"/>
      <c r="IF164" s="6"/>
      <c r="IG164" s="6"/>
      <c r="IH164" s="6"/>
      <c r="II164" s="6"/>
      <c r="IJ164" s="6"/>
      <c r="IK164" s="6"/>
      <c r="IL164" s="6"/>
      <c r="IM164" s="6"/>
      <c r="IN164" s="6"/>
      <c r="IO164" s="6"/>
      <c r="IP164" s="6"/>
      <c r="IQ164" s="6"/>
      <c r="IR164" s="6"/>
      <c r="IS164" s="6"/>
      <c r="IT164" s="6"/>
      <c r="IU164" s="6"/>
      <c r="IV164" s="6"/>
    </row>
    <row r="165" spans="1:256" s="13" customFormat="1" ht="15">
      <c r="A165" s="6"/>
      <c r="B165" s="14"/>
      <c r="C165" s="14"/>
      <c r="D165" s="14"/>
      <c r="E165" s="6"/>
      <c r="F165" s="6"/>
      <c r="G165" s="6"/>
      <c r="H165" s="6"/>
      <c r="I165" s="15"/>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c r="FC165" s="6"/>
      <c r="FD165" s="6"/>
      <c r="FE165" s="6"/>
      <c r="FF165" s="6"/>
      <c r="FG165" s="6"/>
      <c r="FH165" s="6"/>
      <c r="FI165" s="6"/>
      <c r="FJ165" s="6"/>
      <c r="FK165" s="6"/>
      <c r="FL165" s="6"/>
      <c r="FM165" s="6"/>
      <c r="FN165" s="6"/>
      <c r="FO165" s="6"/>
      <c r="FP165" s="6"/>
      <c r="FQ165" s="6"/>
      <c r="FR165" s="6"/>
      <c r="FS165" s="6"/>
      <c r="FT165" s="6"/>
      <c r="FU165" s="6"/>
      <c r="FV165" s="6"/>
      <c r="FW165" s="6"/>
      <c r="FX165" s="6"/>
      <c r="FY165" s="6"/>
      <c r="FZ165" s="6"/>
      <c r="GA165" s="6"/>
      <c r="GB165" s="6"/>
      <c r="GC165" s="6"/>
      <c r="GD165" s="6"/>
      <c r="GE165" s="6"/>
      <c r="GF165" s="6"/>
      <c r="GG165" s="6"/>
      <c r="GH165" s="6"/>
      <c r="GI165" s="6"/>
      <c r="GJ165" s="6"/>
      <c r="GK165" s="6"/>
      <c r="GL165" s="6"/>
      <c r="GM165" s="6"/>
      <c r="GN165" s="6"/>
      <c r="GO165" s="6"/>
      <c r="GP165" s="6"/>
      <c r="GQ165" s="6"/>
      <c r="GR165" s="6"/>
      <c r="GS165" s="6"/>
      <c r="GT165" s="6"/>
      <c r="GU165" s="6"/>
      <c r="GV165" s="6"/>
      <c r="GW165" s="6"/>
      <c r="GX165" s="6"/>
      <c r="GY165" s="6"/>
      <c r="GZ165" s="6"/>
      <c r="HA165" s="6"/>
      <c r="HB165" s="6"/>
      <c r="HC165" s="6"/>
      <c r="HD165" s="6"/>
      <c r="HE165" s="6"/>
      <c r="HF165" s="6"/>
      <c r="HG165" s="6"/>
      <c r="HH165" s="6"/>
      <c r="HI165" s="6"/>
      <c r="HJ165" s="6"/>
      <c r="HK165" s="6"/>
      <c r="HL165" s="6"/>
      <c r="HM165" s="6"/>
      <c r="HN165" s="6"/>
      <c r="HO165" s="6"/>
      <c r="HP165" s="6"/>
      <c r="HQ165" s="6"/>
      <c r="HR165" s="6"/>
      <c r="HS165" s="6"/>
      <c r="HT165" s="6"/>
      <c r="HU165" s="6"/>
      <c r="HV165" s="6"/>
      <c r="HW165" s="6"/>
      <c r="HX165" s="6"/>
      <c r="HY165" s="6"/>
      <c r="HZ165" s="6"/>
      <c r="IA165" s="6"/>
      <c r="IB165" s="6"/>
      <c r="IC165" s="6"/>
      <c r="ID165" s="6"/>
      <c r="IE165" s="6"/>
      <c r="IF165" s="6"/>
      <c r="IG165" s="6"/>
      <c r="IH165" s="6"/>
      <c r="II165" s="6"/>
      <c r="IJ165" s="6"/>
      <c r="IK165" s="6"/>
      <c r="IL165" s="6"/>
      <c r="IM165" s="6"/>
      <c r="IN165" s="6"/>
      <c r="IO165" s="6"/>
      <c r="IP165" s="6"/>
      <c r="IQ165" s="6"/>
      <c r="IR165" s="6"/>
      <c r="IS165" s="6"/>
      <c r="IT165" s="6"/>
      <c r="IU165" s="6"/>
      <c r="IV165" s="6"/>
    </row>
    <row r="166" spans="1:256" s="13" customFormat="1" ht="15">
      <c r="A166" s="6"/>
      <c r="B166" s="14"/>
      <c r="C166" s="14"/>
      <c r="D166" s="14"/>
      <c r="E166" s="6"/>
      <c r="F166" s="6"/>
      <c r="G166" s="6"/>
      <c r="H166" s="6"/>
      <c r="I166" s="15"/>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c r="FC166" s="6"/>
      <c r="FD166" s="6"/>
      <c r="FE166" s="6"/>
      <c r="FF166" s="6"/>
      <c r="FG166" s="6"/>
      <c r="FH166" s="6"/>
      <c r="FI166" s="6"/>
      <c r="FJ166" s="6"/>
      <c r="FK166" s="6"/>
      <c r="FL166" s="6"/>
      <c r="FM166" s="6"/>
      <c r="FN166" s="6"/>
      <c r="FO166" s="6"/>
      <c r="FP166" s="6"/>
      <c r="FQ166" s="6"/>
      <c r="FR166" s="6"/>
      <c r="FS166" s="6"/>
      <c r="FT166" s="6"/>
      <c r="FU166" s="6"/>
      <c r="FV166" s="6"/>
      <c r="FW166" s="6"/>
      <c r="FX166" s="6"/>
      <c r="FY166" s="6"/>
      <c r="FZ166" s="6"/>
      <c r="GA166" s="6"/>
      <c r="GB166" s="6"/>
      <c r="GC166" s="6"/>
      <c r="GD166" s="6"/>
      <c r="GE166" s="6"/>
      <c r="GF166" s="6"/>
      <c r="GG166" s="6"/>
      <c r="GH166" s="6"/>
      <c r="GI166" s="6"/>
      <c r="GJ166" s="6"/>
      <c r="GK166" s="6"/>
      <c r="GL166" s="6"/>
      <c r="GM166" s="6"/>
      <c r="GN166" s="6"/>
      <c r="GO166" s="6"/>
      <c r="GP166" s="6"/>
      <c r="GQ166" s="6"/>
      <c r="GR166" s="6"/>
      <c r="GS166" s="6"/>
      <c r="GT166" s="6"/>
      <c r="GU166" s="6"/>
      <c r="GV166" s="6"/>
      <c r="GW166" s="6"/>
      <c r="GX166" s="6"/>
      <c r="GY166" s="6"/>
      <c r="GZ166" s="6"/>
      <c r="HA166" s="6"/>
      <c r="HB166" s="6"/>
      <c r="HC166" s="6"/>
      <c r="HD166" s="6"/>
      <c r="HE166" s="6"/>
      <c r="HF166" s="6"/>
      <c r="HG166" s="6"/>
      <c r="HH166" s="6"/>
      <c r="HI166" s="6"/>
      <c r="HJ166" s="6"/>
      <c r="HK166" s="6"/>
      <c r="HL166" s="6"/>
      <c r="HM166" s="6"/>
      <c r="HN166" s="6"/>
      <c r="HO166" s="6"/>
      <c r="HP166" s="6"/>
      <c r="HQ166" s="6"/>
      <c r="HR166" s="6"/>
      <c r="HS166" s="6"/>
      <c r="HT166" s="6"/>
      <c r="HU166" s="6"/>
      <c r="HV166" s="6"/>
      <c r="HW166" s="6"/>
      <c r="HX166" s="6"/>
      <c r="HY166" s="6"/>
      <c r="HZ166" s="6"/>
      <c r="IA166" s="6"/>
      <c r="IB166" s="6"/>
      <c r="IC166" s="6"/>
      <c r="ID166" s="6"/>
      <c r="IE166" s="6"/>
      <c r="IF166" s="6"/>
      <c r="IG166" s="6"/>
      <c r="IH166" s="6"/>
      <c r="II166" s="6"/>
      <c r="IJ166" s="6"/>
      <c r="IK166" s="6"/>
      <c r="IL166" s="6"/>
      <c r="IM166" s="6"/>
      <c r="IN166" s="6"/>
      <c r="IO166" s="6"/>
      <c r="IP166" s="6"/>
      <c r="IQ166" s="6"/>
      <c r="IR166" s="6"/>
      <c r="IS166" s="6"/>
      <c r="IT166" s="6"/>
      <c r="IU166" s="6"/>
      <c r="IV166" s="6"/>
    </row>
    <row r="167" spans="1:256" s="13" customFormat="1" ht="15">
      <c r="A167" s="6"/>
      <c r="B167" s="14"/>
      <c r="C167" s="14"/>
      <c r="D167" s="14"/>
      <c r="E167" s="6"/>
      <c r="F167" s="6"/>
      <c r="G167" s="6"/>
      <c r="H167" s="6"/>
      <c r="I167" s="15"/>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c r="FD167" s="6"/>
      <c r="FE167" s="6"/>
      <c r="FF167" s="6"/>
      <c r="FG167" s="6"/>
      <c r="FH167" s="6"/>
      <c r="FI167" s="6"/>
      <c r="FJ167" s="6"/>
      <c r="FK167" s="6"/>
      <c r="FL167" s="6"/>
      <c r="FM167" s="6"/>
      <c r="FN167" s="6"/>
      <c r="FO167" s="6"/>
      <c r="FP167" s="6"/>
      <c r="FQ167" s="6"/>
      <c r="FR167" s="6"/>
      <c r="FS167" s="6"/>
      <c r="FT167" s="6"/>
      <c r="FU167" s="6"/>
      <c r="FV167" s="6"/>
      <c r="FW167" s="6"/>
      <c r="FX167" s="6"/>
      <c r="FY167" s="6"/>
      <c r="FZ167" s="6"/>
      <c r="GA167" s="6"/>
      <c r="GB167" s="6"/>
      <c r="GC167" s="6"/>
      <c r="GD167" s="6"/>
      <c r="GE167" s="6"/>
      <c r="GF167" s="6"/>
      <c r="GG167" s="6"/>
      <c r="GH167" s="6"/>
      <c r="GI167" s="6"/>
      <c r="GJ167" s="6"/>
      <c r="GK167" s="6"/>
      <c r="GL167" s="6"/>
      <c r="GM167" s="6"/>
      <c r="GN167" s="6"/>
      <c r="GO167" s="6"/>
      <c r="GP167" s="6"/>
      <c r="GQ167" s="6"/>
      <c r="GR167" s="6"/>
      <c r="GS167" s="6"/>
      <c r="GT167" s="6"/>
      <c r="GU167" s="6"/>
      <c r="GV167" s="6"/>
      <c r="GW167" s="6"/>
      <c r="GX167" s="6"/>
      <c r="GY167" s="6"/>
      <c r="GZ167" s="6"/>
      <c r="HA167" s="6"/>
      <c r="HB167" s="6"/>
      <c r="HC167" s="6"/>
      <c r="HD167" s="6"/>
      <c r="HE167" s="6"/>
      <c r="HF167" s="6"/>
      <c r="HG167" s="6"/>
      <c r="HH167" s="6"/>
      <c r="HI167" s="6"/>
      <c r="HJ167" s="6"/>
      <c r="HK167" s="6"/>
      <c r="HL167" s="6"/>
      <c r="HM167" s="6"/>
      <c r="HN167" s="6"/>
      <c r="HO167" s="6"/>
      <c r="HP167" s="6"/>
      <c r="HQ167" s="6"/>
      <c r="HR167" s="6"/>
      <c r="HS167" s="6"/>
      <c r="HT167" s="6"/>
      <c r="HU167" s="6"/>
      <c r="HV167" s="6"/>
      <c r="HW167" s="6"/>
      <c r="HX167" s="6"/>
      <c r="HY167" s="6"/>
      <c r="HZ167" s="6"/>
      <c r="IA167" s="6"/>
      <c r="IB167" s="6"/>
      <c r="IC167" s="6"/>
      <c r="ID167" s="6"/>
      <c r="IE167" s="6"/>
      <c r="IF167" s="6"/>
      <c r="IG167" s="6"/>
      <c r="IH167" s="6"/>
      <c r="II167" s="6"/>
      <c r="IJ167" s="6"/>
      <c r="IK167" s="6"/>
      <c r="IL167" s="6"/>
      <c r="IM167" s="6"/>
      <c r="IN167" s="6"/>
      <c r="IO167" s="6"/>
      <c r="IP167" s="6"/>
      <c r="IQ167" s="6"/>
      <c r="IR167" s="6"/>
      <c r="IS167" s="6"/>
      <c r="IT167" s="6"/>
      <c r="IU167" s="6"/>
      <c r="IV167" s="6"/>
    </row>
    <row r="168" spans="1:256" s="13" customFormat="1" ht="15">
      <c r="A168" s="6"/>
      <c r="B168" s="14"/>
      <c r="C168" s="14"/>
      <c r="D168" s="14"/>
      <c r="E168" s="6"/>
      <c r="F168" s="6"/>
      <c r="G168" s="6"/>
      <c r="H168" s="6"/>
      <c r="I168" s="15"/>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c r="FC168" s="6"/>
      <c r="FD168" s="6"/>
      <c r="FE168" s="6"/>
      <c r="FF168" s="6"/>
      <c r="FG168" s="6"/>
      <c r="FH168" s="6"/>
      <c r="FI168" s="6"/>
      <c r="FJ168" s="6"/>
      <c r="FK168" s="6"/>
      <c r="FL168" s="6"/>
      <c r="FM168" s="6"/>
      <c r="FN168" s="6"/>
      <c r="FO168" s="6"/>
      <c r="FP168" s="6"/>
      <c r="FQ168" s="6"/>
      <c r="FR168" s="6"/>
      <c r="FS168" s="6"/>
      <c r="FT168" s="6"/>
      <c r="FU168" s="6"/>
      <c r="FV168" s="6"/>
      <c r="FW168" s="6"/>
      <c r="FX168" s="6"/>
      <c r="FY168" s="6"/>
      <c r="FZ168" s="6"/>
      <c r="GA168" s="6"/>
      <c r="GB168" s="6"/>
      <c r="GC168" s="6"/>
      <c r="GD168" s="6"/>
      <c r="GE168" s="6"/>
      <c r="GF168" s="6"/>
      <c r="GG168" s="6"/>
      <c r="GH168" s="6"/>
      <c r="GI168" s="6"/>
      <c r="GJ168" s="6"/>
      <c r="GK168" s="6"/>
      <c r="GL168" s="6"/>
      <c r="GM168" s="6"/>
      <c r="GN168" s="6"/>
      <c r="GO168" s="6"/>
      <c r="GP168" s="6"/>
      <c r="GQ168" s="6"/>
      <c r="GR168" s="6"/>
      <c r="GS168" s="6"/>
      <c r="GT168" s="6"/>
      <c r="GU168" s="6"/>
      <c r="GV168" s="6"/>
      <c r="GW168" s="6"/>
      <c r="GX168" s="6"/>
      <c r="GY168" s="6"/>
      <c r="GZ168" s="6"/>
      <c r="HA168" s="6"/>
      <c r="HB168" s="6"/>
      <c r="HC168" s="6"/>
      <c r="HD168" s="6"/>
      <c r="HE168" s="6"/>
      <c r="HF168" s="6"/>
      <c r="HG168" s="6"/>
      <c r="HH168" s="6"/>
      <c r="HI168" s="6"/>
      <c r="HJ168" s="6"/>
      <c r="HK168" s="6"/>
      <c r="HL168" s="6"/>
      <c r="HM168" s="6"/>
      <c r="HN168" s="6"/>
      <c r="HO168" s="6"/>
      <c r="HP168" s="6"/>
      <c r="HQ168" s="6"/>
      <c r="HR168" s="6"/>
      <c r="HS168" s="6"/>
      <c r="HT168" s="6"/>
      <c r="HU168" s="6"/>
      <c r="HV168" s="6"/>
      <c r="HW168" s="6"/>
      <c r="HX168" s="6"/>
      <c r="HY168" s="6"/>
      <c r="HZ168" s="6"/>
      <c r="IA168" s="6"/>
      <c r="IB168" s="6"/>
      <c r="IC168" s="6"/>
      <c r="ID168" s="6"/>
      <c r="IE168" s="6"/>
      <c r="IF168" s="6"/>
      <c r="IG168" s="6"/>
      <c r="IH168" s="6"/>
      <c r="II168" s="6"/>
      <c r="IJ168" s="6"/>
      <c r="IK168" s="6"/>
      <c r="IL168" s="6"/>
      <c r="IM168" s="6"/>
      <c r="IN168" s="6"/>
      <c r="IO168" s="6"/>
      <c r="IP168" s="6"/>
      <c r="IQ168" s="6"/>
      <c r="IR168" s="6"/>
      <c r="IS168" s="6"/>
      <c r="IT168" s="6"/>
      <c r="IU168" s="6"/>
      <c r="IV168" s="6"/>
    </row>
    <row r="169" spans="1:256" s="13" customFormat="1" ht="15">
      <c r="A169" s="6"/>
      <c r="B169" s="14"/>
      <c r="C169" s="14"/>
      <c r="D169" s="14"/>
      <c r="E169" s="6"/>
      <c r="F169" s="6"/>
      <c r="G169" s="6"/>
      <c r="H169" s="6"/>
      <c r="I169" s="15"/>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c r="FC169" s="6"/>
      <c r="FD169" s="6"/>
      <c r="FE169" s="6"/>
      <c r="FF169" s="6"/>
      <c r="FG169" s="6"/>
      <c r="FH169" s="6"/>
      <c r="FI169" s="6"/>
      <c r="FJ169" s="6"/>
      <c r="FK169" s="6"/>
      <c r="FL169" s="6"/>
      <c r="FM169" s="6"/>
      <c r="FN169" s="6"/>
      <c r="FO169" s="6"/>
      <c r="FP169" s="6"/>
      <c r="FQ169" s="6"/>
      <c r="FR169" s="6"/>
      <c r="FS169" s="6"/>
      <c r="FT169" s="6"/>
      <c r="FU169" s="6"/>
      <c r="FV169" s="6"/>
      <c r="FW169" s="6"/>
      <c r="FX169" s="6"/>
      <c r="FY169" s="6"/>
      <c r="FZ169" s="6"/>
      <c r="GA169" s="6"/>
      <c r="GB169" s="6"/>
      <c r="GC169" s="6"/>
      <c r="GD169" s="6"/>
      <c r="GE169" s="6"/>
      <c r="GF169" s="6"/>
      <c r="GG169" s="6"/>
      <c r="GH169" s="6"/>
      <c r="GI169" s="6"/>
      <c r="GJ169" s="6"/>
      <c r="GK169" s="6"/>
      <c r="GL169" s="6"/>
      <c r="GM169" s="6"/>
      <c r="GN169" s="6"/>
      <c r="GO169" s="6"/>
      <c r="GP169" s="6"/>
      <c r="GQ169" s="6"/>
      <c r="GR169" s="6"/>
      <c r="GS169" s="6"/>
      <c r="GT169" s="6"/>
      <c r="GU169" s="6"/>
      <c r="GV169" s="6"/>
      <c r="GW169" s="6"/>
      <c r="GX169" s="6"/>
      <c r="GY169" s="6"/>
      <c r="GZ169" s="6"/>
      <c r="HA169" s="6"/>
      <c r="HB169" s="6"/>
      <c r="HC169" s="6"/>
      <c r="HD169" s="6"/>
      <c r="HE169" s="6"/>
      <c r="HF169" s="6"/>
      <c r="HG169" s="6"/>
      <c r="HH169" s="6"/>
      <c r="HI169" s="6"/>
      <c r="HJ169" s="6"/>
      <c r="HK169" s="6"/>
      <c r="HL169" s="6"/>
      <c r="HM169" s="6"/>
      <c r="HN169" s="6"/>
      <c r="HO169" s="6"/>
      <c r="HP169" s="6"/>
      <c r="HQ169" s="6"/>
      <c r="HR169" s="6"/>
      <c r="HS169" s="6"/>
      <c r="HT169" s="6"/>
      <c r="HU169" s="6"/>
      <c r="HV169" s="6"/>
      <c r="HW169" s="6"/>
      <c r="HX169" s="6"/>
      <c r="HY169" s="6"/>
      <c r="HZ169" s="6"/>
      <c r="IA169" s="6"/>
      <c r="IB169" s="6"/>
      <c r="IC169" s="6"/>
      <c r="ID169" s="6"/>
      <c r="IE169" s="6"/>
      <c r="IF169" s="6"/>
      <c r="IG169" s="6"/>
      <c r="IH169" s="6"/>
      <c r="II169" s="6"/>
      <c r="IJ169" s="6"/>
      <c r="IK169" s="6"/>
      <c r="IL169" s="6"/>
      <c r="IM169" s="6"/>
      <c r="IN169" s="6"/>
      <c r="IO169" s="6"/>
      <c r="IP169" s="6"/>
      <c r="IQ169" s="6"/>
      <c r="IR169" s="6"/>
      <c r="IS169" s="6"/>
      <c r="IT169" s="6"/>
      <c r="IU169" s="6"/>
      <c r="IV169" s="6"/>
    </row>
    <row r="170" spans="1:256" s="13" customFormat="1" ht="15">
      <c r="A170" s="6"/>
      <c r="B170" s="14"/>
      <c r="C170" s="14"/>
      <c r="D170" s="14"/>
      <c r="E170" s="6"/>
      <c r="F170" s="6"/>
      <c r="G170" s="6"/>
      <c r="H170" s="6"/>
      <c r="I170" s="15"/>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c r="FC170" s="6"/>
      <c r="FD170" s="6"/>
      <c r="FE170" s="6"/>
      <c r="FF170" s="6"/>
      <c r="FG170" s="6"/>
      <c r="FH170" s="6"/>
      <c r="FI170" s="6"/>
      <c r="FJ170" s="6"/>
      <c r="FK170" s="6"/>
      <c r="FL170" s="6"/>
      <c r="FM170" s="6"/>
      <c r="FN170" s="6"/>
      <c r="FO170" s="6"/>
      <c r="FP170" s="6"/>
      <c r="FQ170" s="6"/>
      <c r="FR170" s="6"/>
      <c r="FS170" s="6"/>
      <c r="FT170" s="6"/>
      <c r="FU170" s="6"/>
      <c r="FV170" s="6"/>
      <c r="FW170" s="6"/>
      <c r="FX170" s="6"/>
      <c r="FY170" s="6"/>
      <c r="FZ170" s="6"/>
      <c r="GA170" s="6"/>
      <c r="GB170" s="6"/>
      <c r="GC170" s="6"/>
      <c r="GD170" s="6"/>
      <c r="GE170" s="6"/>
      <c r="GF170" s="6"/>
      <c r="GG170" s="6"/>
      <c r="GH170" s="6"/>
      <c r="GI170" s="6"/>
      <c r="GJ170" s="6"/>
      <c r="GK170" s="6"/>
      <c r="GL170" s="6"/>
      <c r="GM170" s="6"/>
      <c r="GN170" s="6"/>
      <c r="GO170" s="6"/>
      <c r="GP170" s="6"/>
      <c r="GQ170" s="6"/>
      <c r="GR170" s="6"/>
      <c r="GS170" s="6"/>
      <c r="GT170" s="6"/>
      <c r="GU170" s="6"/>
      <c r="GV170" s="6"/>
      <c r="GW170" s="6"/>
      <c r="GX170" s="6"/>
      <c r="GY170" s="6"/>
      <c r="GZ170" s="6"/>
      <c r="HA170" s="6"/>
      <c r="HB170" s="6"/>
      <c r="HC170" s="6"/>
      <c r="HD170" s="6"/>
      <c r="HE170" s="6"/>
      <c r="HF170" s="6"/>
      <c r="HG170" s="6"/>
      <c r="HH170" s="6"/>
      <c r="HI170" s="6"/>
      <c r="HJ170" s="6"/>
      <c r="HK170" s="6"/>
      <c r="HL170" s="6"/>
      <c r="HM170" s="6"/>
      <c r="HN170" s="6"/>
      <c r="HO170" s="6"/>
      <c r="HP170" s="6"/>
      <c r="HQ170" s="6"/>
      <c r="HR170" s="6"/>
      <c r="HS170" s="6"/>
      <c r="HT170" s="6"/>
      <c r="HU170" s="6"/>
      <c r="HV170" s="6"/>
      <c r="HW170" s="6"/>
      <c r="HX170" s="6"/>
      <c r="HY170" s="6"/>
      <c r="HZ170" s="6"/>
      <c r="IA170" s="6"/>
      <c r="IB170" s="6"/>
      <c r="IC170" s="6"/>
      <c r="ID170" s="6"/>
      <c r="IE170" s="6"/>
      <c r="IF170" s="6"/>
      <c r="IG170" s="6"/>
      <c r="IH170" s="6"/>
      <c r="II170" s="6"/>
      <c r="IJ170" s="6"/>
      <c r="IK170" s="6"/>
      <c r="IL170" s="6"/>
      <c r="IM170" s="6"/>
      <c r="IN170" s="6"/>
      <c r="IO170" s="6"/>
      <c r="IP170" s="6"/>
      <c r="IQ170" s="6"/>
      <c r="IR170" s="6"/>
      <c r="IS170" s="6"/>
      <c r="IT170" s="6"/>
      <c r="IU170" s="6"/>
      <c r="IV170" s="6"/>
    </row>
    <row r="171" spans="1:256" s="13" customFormat="1" ht="15">
      <c r="A171" s="6"/>
      <c r="B171" s="14"/>
      <c r="C171" s="14"/>
      <c r="D171" s="14"/>
      <c r="E171" s="6"/>
      <c r="F171" s="6"/>
      <c r="G171" s="6"/>
      <c r="H171" s="6"/>
      <c r="I171" s="15"/>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c r="EV171" s="6"/>
      <c r="EW171" s="6"/>
      <c r="EX171" s="6"/>
      <c r="EY171" s="6"/>
      <c r="EZ171" s="6"/>
      <c r="FA171" s="6"/>
      <c r="FB171" s="6"/>
      <c r="FC171" s="6"/>
      <c r="FD171" s="6"/>
      <c r="FE171" s="6"/>
      <c r="FF171" s="6"/>
      <c r="FG171" s="6"/>
      <c r="FH171" s="6"/>
      <c r="FI171" s="6"/>
      <c r="FJ171" s="6"/>
      <c r="FK171" s="6"/>
      <c r="FL171" s="6"/>
      <c r="FM171" s="6"/>
      <c r="FN171" s="6"/>
      <c r="FO171" s="6"/>
      <c r="FP171" s="6"/>
      <c r="FQ171" s="6"/>
      <c r="FR171" s="6"/>
      <c r="FS171" s="6"/>
      <c r="FT171" s="6"/>
      <c r="FU171" s="6"/>
      <c r="FV171" s="6"/>
      <c r="FW171" s="6"/>
      <c r="FX171" s="6"/>
      <c r="FY171" s="6"/>
      <c r="FZ171" s="6"/>
      <c r="GA171" s="6"/>
      <c r="GB171" s="6"/>
      <c r="GC171" s="6"/>
      <c r="GD171" s="6"/>
      <c r="GE171" s="6"/>
      <c r="GF171" s="6"/>
      <c r="GG171" s="6"/>
      <c r="GH171" s="6"/>
      <c r="GI171" s="6"/>
      <c r="GJ171" s="6"/>
      <c r="GK171" s="6"/>
      <c r="GL171" s="6"/>
      <c r="GM171" s="6"/>
      <c r="GN171" s="6"/>
      <c r="GO171" s="6"/>
      <c r="GP171" s="6"/>
      <c r="GQ171" s="6"/>
      <c r="GR171" s="6"/>
      <c r="GS171" s="6"/>
      <c r="GT171" s="6"/>
      <c r="GU171" s="6"/>
      <c r="GV171" s="6"/>
      <c r="GW171" s="6"/>
      <c r="GX171" s="6"/>
      <c r="GY171" s="6"/>
      <c r="GZ171" s="6"/>
      <c r="HA171" s="6"/>
      <c r="HB171" s="6"/>
      <c r="HC171" s="6"/>
      <c r="HD171" s="6"/>
      <c r="HE171" s="6"/>
      <c r="HF171" s="6"/>
      <c r="HG171" s="6"/>
      <c r="HH171" s="6"/>
      <c r="HI171" s="6"/>
      <c r="HJ171" s="6"/>
      <c r="HK171" s="6"/>
      <c r="HL171" s="6"/>
      <c r="HM171" s="6"/>
      <c r="HN171" s="6"/>
      <c r="HO171" s="6"/>
      <c r="HP171" s="6"/>
      <c r="HQ171" s="6"/>
      <c r="HR171" s="6"/>
      <c r="HS171" s="6"/>
      <c r="HT171" s="6"/>
      <c r="HU171" s="6"/>
      <c r="HV171" s="6"/>
      <c r="HW171" s="6"/>
      <c r="HX171" s="6"/>
      <c r="HY171" s="6"/>
      <c r="HZ171" s="6"/>
      <c r="IA171" s="6"/>
      <c r="IB171" s="6"/>
      <c r="IC171" s="6"/>
      <c r="ID171" s="6"/>
      <c r="IE171" s="6"/>
      <c r="IF171" s="6"/>
      <c r="IG171" s="6"/>
      <c r="IH171" s="6"/>
      <c r="II171" s="6"/>
      <c r="IJ171" s="6"/>
      <c r="IK171" s="6"/>
      <c r="IL171" s="6"/>
      <c r="IM171" s="6"/>
      <c r="IN171" s="6"/>
      <c r="IO171" s="6"/>
      <c r="IP171" s="6"/>
      <c r="IQ171" s="6"/>
      <c r="IR171" s="6"/>
      <c r="IS171" s="6"/>
      <c r="IT171" s="6"/>
      <c r="IU171" s="6"/>
      <c r="IV171" s="6"/>
    </row>
    <row r="172" spans="1:256" s="13" customFormat="1" ht="15">
      <c r="A172" s="6"/>
      <c r="B172" s="14"/>
      <c r="C172" s="14"/>
      <c r="D172" s="14"/>
      <c r="E172" s="6"/>
      <c r="F172" s="6"/>
      <c r="G172" s="6"/>
      <c r="H172" s="6"/>
      <c r="I172" s="15"/>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c r="FC172" s="6"/>
      <c r="FD172" s="6"/>
      <c r="FE172" s="6"/>
      <c r="FF172" s="6"/>
      <c r="FG172" s="6"/>
      <c r="FH172" s="6"/>
      <c r="FI172" s="6"/>
      <c r="FJ172" s="6"/>
      <c r="FK172" s="6"/>
      <c r="FL172" s="6"/>
      <c r="FM172" s="6"/>
      <c r="FN172" s="6"/>
      <c r="FO172" s="6"/>
      <c r="FP172" s="6"/>
      <c r="FQ172" s="6"/>
      <c r="FR172" s="6"/>
      <c r="FS172" s="6"/>
      <c r="FT172" s="6"/>
      <c r="FU172" s="6"/>
      <c r="FV172" s="6"/>
      <c r="FW172" s="6"/>
      <c r="FX172" s="6"/>
      <c r="FY172" s="6"/>
      <c r="FZ172" s="6"/>
      <c r="GA172" s="6"/>
      <c r="GB172" s="6"/>
      <c r="GC172" s="6"/>
      <c r="GD172" s="6"/>
      <c r="GE172" s="6"/>
      <c r="GF172" s="6"/>
      <c r="GG172" s="6"/>
      <c r="GH172" s="6"/>
      <c r="GI172" s="6"/>
      <c r="GJ172" s="6"/>
      <c r="GK172" s="6"/>
      <c r="GL172" s="6"/>
      <c r="GM172" s="6"/>
      <c r="GN172" s="6"/>
      <c r="GO172" s="6"/>
      <c r="GP172" s="6"/>
      <c r="GQ172" s="6"/>
      <c r="GR172" s="6"/>
      <c r="GS172" s="6"/>
      <c r="GT172" s="6"/>
      <c r="GU172" s="6"/>
      <c r="GV172" s="6"/>
      <c r="GW172" s="6"/>
      <c r="GX172" s="6"/>
      <c r="GY172" s="6"/>
      <c r="GZ172" s="6"/>
      <c r="HA172" s="6"/>
      <c r="HB172" s="6"/>
      <c r="HC172" s="6"/>
      <c r="HD172" s="6"/>
      <c r="HE172" s="6"/>
      <c r="HF172" s="6"/>
      <c r="HG172" s="6"/>
      <c r="HH172" s="6"/>
      <c r="HI172" s="6"/>
      <c r="HJ172" s="6"/>
      <c r="HK172" s="6"/>
      <c r="HL172" s="6"/>
      <c r="HM172" s="6"/>
      <c r="HN172" s="6"/>
      <c r="HO172" s="6"/>
      <c r="HP172" s="6"/>
      <c r="HQ172" s="6"/>
      <c r="HR172" s="6"/>
      <c r="HS172" s="6"/>
      <c r="HT172" s="6"/>
      <c r="HU172" s="6"/>
      <c r="HV172" s="6"/>
      <c r="HW172" s="6"/>
      <c r="HX172" s="6"/>
      <c r="HY172" s="6"/>
      <c r="HZ172" s="6"/>
      <c r="IA172" s="6"/>
      <c r="IB172" s="6"/>
      <c r="IC172" s="6"/>
      <c r="ID172" s="6"/>
      <c r="IE172" s="6"/>
      <c r="IF172" s="6"/>
      <c r="IG172" s="6"/>
      <c r="IH172" s="6"/>
      <c r="II172" s="6"/>
      <c r="IJ172" s="6"/>
      <c r="IK172" s="6"/>
      <c r="IL172" s="6"/>
      <c r="IM172" s="6"/>
      <c r="IN172" s="6"/>
      <c r="IO172" s="6"/>
      <c r="IP172" s="6"/>
      <c r="IQ172" s="6"/>
      <c r="IR172" s="6"/>
      <c r="IS172" s="6"/>
      <c r="IT172" s="6"/>
      <c r="IU172" s="6"/>
      <c r="IV172" s="6"/>
    </row>
    <row r="173" spans="1:256" s="13" customFormat="1" ht="15">
      <c r="A173" s="6"/>
      <c r="B173" s="14"/>
      <c r="C173" s="14"/>
      <c r="D173" s="14"/>
      <c r="E173" s="6"/>
      <c r="F173" s="6"/>
      <c r="G173" s="6"/>
      <c r="H173" s="6"/>
      <c r="I173" s="15"/>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c r="FC173" s="6"/>
      <c r="FD173" s="6"/>
      <c r="FE173" s="6"/>
      <c r="FF173" s="6"/>
      <c r="FG173" s="6"/>
      <c r="FH173" s="6"/>
      <c r="FI173" s="6"/>
      <c r="FJ173" s="6"/>
      <c r="FK173" s="6"/>
      <c r="FL173" s="6"/>
      <c r="FM173" s="6"/>
      <c r="FN173" s="6"/>
      <c r="FO173" s="6"/>
      <c r="FP173" s="6"/>
      <c r="FQ173" s="6"/>
      <c r="FR173" s="6"/>
      <c r="FS173" s="6"/>
      <c r="FT173" s="6"/>
      <c r="FU173" s="6"/>
      <c r="FV173" s="6"/>
      <c r="FW173" s="6"/>
      <c r="FX173" s="6"/>
      <c r="FY173" s="6"/>
      <c r="FZ173" s="6"/>
      <c r="GA173" s="6"/>
      <c r="GB173" s="6"/>
      <c r="GC173" s="6"/>
      <c r="GD173" s="6"/>
      <c r="GE173" s="6"/>
      <c r="GF173" s="6"/>
      <c r="GG173" s="6"/>
      <c r="GH173" s="6"/>
      <c r="GI173" s="6"/>
      <c r="GJ173" s="6"/>
      <c r="GK173" s="6"/>
      <c r="GL173" s="6"/>
      <c r="GM173" s="6"/>
      <c r="GN173" s="6"/>
      <c r="GO173" s="6"/>
      <c r="GP173" s="6"/>
      <c r="GQ173" s="6"/>
      <c r="GR173" s="6"/>
      <c r="GS173" s="6"/>
      <c r="GT173" s="6"/>
      <c r="GU173" s="6"/>
      <c r="GV173" s="6"/>
      <c r="GW173" s="6"/>
      <c r="GX173" s="6"/>
      <c r="GY173" s="6"/>
      <c r="GZ173" s="6"/>
      <c r="HA173" s="6"/>
      <c r="HB173" s="6"/>
      <c r="HC173" s="6"/>
      <c r="HD173" s="6"/>
      <c r="HE173" s="6"/>
      <c r="HF173" s="6"/>
      <c r="HG173" s="6"/>
      <c r="HH173" s="6"/>
      <c r="HI173" s="6"/>
      <c r="HJ173" s="6"/>
      <c r="HK173" s="6"/>
      <c r="HL173" s="6"/>
      <c r="HM173" s="6"/>
      <c r="HN173" s="6"/>
      <c r="HO173" s="6"/>
      <c r="HP173" s="6"/>
      <c r="HQ173" s="6"/>
      <c r="HR173" s="6"/>
      <c r="HS173" s="6"/>
      <c r="HT173" s="6"/>
      <c r="HU173" s="6"/>
      <c r="HV173" s="6"/>
      <c r="HW173" s="6"/>
      <c r="HX173" s="6"/>
      <c r="HY173" s="6"/>
      <c r="HZ173" s="6"/>
      <c r="IA173" s="6"/>
      <c r="IB173" s="6"/>
      <c r="IC173" s="6"/>
      <c r="ID173" s="6"/>
      <c r="IE173" s="6"/>
      <c r="IF173" s="6"/>
      <c r="IG173" s="6"/>
      <c r="IH173" s="6"/>
      <c r="II173" s="6"/>
      <c r="IJ173" s="6"/>
      <c r="IK173" s="6"/>
      <c r="IL173" s="6"/>
      <c r="IM173" s="6"/>
      <c r="IN173" s="6"/>
      <c r="IO173" s="6"/>
      <c r="IP173" s="6"/>
      <c r="IQ173" s="6"/>
      <c r="IR173" s="6"/>
      <c r="IS173" s="6"/>
      <c r="IT173" s="6"/>
      <c r="IU173" s="6"/>
      <c r="IV173" s="6"/>
    </row>
    <row r="174" spans="1:256" s="13" customFormat="1" ht="15">
      <c r="A174" s="6"/>
      <c r="B174" s="14"/>
      <c r="C174" s="14"/>
      <c r="D174" s="14"/>
      <c r="E174" s="6"/>
      <c r="F174" s="6"/>
      <c r="G174" s="6"/>
      <c r="H174" s="6"/>
      <c r="I174" s="15"/>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c r="FC174" s="6"/>
      <c r="FD174" s="6"/>
      <c r="FE174" s="6"/>
      <c r="FF174" s="6"/>
      <c r="FG174" s="6"/>
      <c r="FH174" s="6"/>
      <c r="FI174" s="6"/>
      <c r="FJ174" s="6"/>
      <c r="FK174" s="6"/>
      <c r="FL174" s="6"/>
      <c r="FM174" s="6"/>
      <c r="FN174" s="6"/>
      <c r="FO174" s="6"/>
      <c r="FP174" s="6"/>
      <c r="FQ174" s="6"/>
      <c r="FR174" s="6"/>
      <c r="FS174" s="6"/>
      <c r="FT174" s="6"/>
      <c r="FU174" s="6"/>
      <c r="FV174" s="6"/>
      <c r="FW174" s="6"/>
      <c r="FX174" s="6"/>
      <c r="FY174" s="6"/>
      <c r="FZ174" s="6"/>
      <c r="GA174" s="6"/>
      <c r="GB174" s="6"/>
      <c r="GC174" s="6"/>
      <c r="GD174" s="6"/>
      <c r="GE174" s="6"/>
      <c r="GF174" s="6"/>
      <c r="GG174" s="6"/>
      <c r="GH174" s="6"/>
      <c r="GI174" s="6"/>
      <c r="GJ174" s="6"/>
      <c r="GK174" s="6"/>
      <c r="GL174" s="6"/>
      <c r="GM174" s="6"/>
      <c r="GN174" s="6"/>
      <c r="GO174" s="6"/>
      <c r="GP174" s="6"/>
      <c r="GQ174" s="6"/>
      <c r="GR174" s="6"/>
      <c r="GS174" s="6"/>
      <c r="GT174" s="6"/>
      <c r="GU174" s="6"/>
      <c r="GV174" s="6"/>
      <c r="GW174" s="6"/>
      <c r="GX174" s="6"/>
      <c r="GY174" s="6"/>
      <c r="GZ174" s="6"/>
      <c r="HA174" s="6"/>
      <c r="HB174" s="6"/>
      <c r="HC174" s="6"/>
      <c r="HD174" s="6"/>
      <c r="HE174" s="6"/>
      <c r="HF174" s="6"/>
      <c r="HG174" s="6"/>
      <c r="HH174" s="6"/>
      <c r="HI174" s="6"/>
      <c r="HJ174" s="6"/>
      <c r="HK174" s="6"/>
      <c r="HL174" s="6"/>
      <c r="HM174" s="6"/>
      <c r="HN174" s="6"/>
      <c r="HO174" s="6"/>
      <c r="HP174" s="6"/>
      <c r="HQ174" s="6"/>
      <c r="HR174" s="6"/>
      <c r="HS174" s="6"/>
      <c r="HT174" s="6"/>
      <c r="HU174" s="6"/>
      <c r="HV174" s="6"/>
      <c r="HW174" s="6"/>
      <c r="HX174" s="6"/>
      <c r="HY174" s="6"/>
      <c r="HZ174" s="6"/>
      <c r="IA174" s="6"/>
      <c r="IB174" s="6"/>
      <c r="IC174" s="6"/>
      <c r="ID174" s="6"/>
      <c r="IE174" s="6"/>
      <c r="IF174" s="6"/>
      <c r="IG174" s="6"/>
      <c r="IH174" s="6"/>
      <c r="II174" s="6"/>
      <c r="IJ174" s="6"/>
      <c r="IK174" s="6"/>
      <c r="IL174" s="6"/>
      <c r="IM174" s="6"/>
      <c r="IN174" s="6"/>
      <c r="IO174" s="6"/>
      <c r="IP174" s="6"/>
      <c r="IQ174" s="6"/>
      <c r="IR174" s="6"/>
      <c r="IS174" s="6"/>
      <c r="IT174" s="6"/>
      <c r="IU174" s="6"/>
      <c r="IV174" s="6"/>
    </row>
    <row r="175" spans="1:256" s="13" customFormat="1" ht="15">
      <c r="A175" s="6"/>
      <c r="B175" s="14"/>
      <c r="C175" s="14"/>
      <c r="D175" s="14"/>
      <c r="E175" s="6"/>
      <c r="F175" s="6"/>
      <c r="G175" s="6"/>
      <c r="H175" s="6"/>
      <c r="I175" s="15"/>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c r="EV175" s="6"/>
      <c r="EW175" s="6"/>
      <c r="EX175" s="6"/>
      <c r="EY175" s="6"/>
      <c r="EZ175" s="6"/>
      <c r="FA175" s="6"/>
      <c r="FB175" s="6"/>
      <c r="FC175" s="6"/>
      <c r="FD175" s="6"/>
      <c r="FE175" s="6"/>
      <c r="FF175" s="6"/>
      <c r="FG175" s="6"/>
      <c r="FH175" s="6"/>
      <c r="FI175" s="6"/>
      <c r="FJ175" s="6"/>
      <c r="FK175" s="6"/>
      <c r="FL175" s="6"/>
      <c r="FM175" s="6"/>
      <c r="FN175" s="6"/>
      <c r="FO175" s="6"/>
      <c r="FP175" s="6"/>
      <c r="FQ175" s="6"/>
      <c r="FR175" s="6"/>
      <c r="FS175" s="6"/>
      <c r="FT175" s="6"/>
      <c r="FU175" s="6"/>
      <c r="FV175" s="6"/>
      <c r="FW175" s="6"/>
      <c r="FX175" s="6"/>
      <c r="FY175" s="6"/>
      <c r="FZ175" s="6"/>
      <c r="GA175" s="6"/>
      <c r="GB175" s="6"/>
      <c r="GC175" s="6"/>
      <c r="GD175" s="6"/>
      <c r="GE175" s="6"/>
      <c r="GF175" s="6"/>
      <c r="GG175" s="6"/>
      <c r="GH175" s="6"/>
      <c r="GI175" s="6"/>
      <c r="GJ175" s="6"/>
      <c r="GK175" s="6"/>
      <c r="GL175" s="6"/>
      <c r="GM175" s="6"/>
      <c r="GN175" s="6"/>
      <c r="GO175" s="6"/>
      <c r="GP175" s="6"/>
      <c r="GQ175" s="6"/>
      <c r="GR175" s="6"/>
      <c r="GS175" s="6"/>
      <c r="GT175" s="6"/>
      <c r="GU175" s="6"/>
      <c r="GV175" s="6"/>
      <c r="GW175" s="6"/>
      <c r="GX175" s="6"/>
      <c r="GY175" s="6"/>
      <c r="GZ175" s="6"/>
      <c r="HA175" s="6"/>
      <c r="HB175" s="6"/>
      <c r="HC175" s="6"/>
      <c r="HD175" s="6"/>
      <c r="HE175" s="6"/>
      <c r="HF175" s="6"/>
      <c r="HG175" s="6"/>
      <c r="HH175" s="6"/>
      <c r="HI175" s="6"/>
      <c r="HJ175" s="6"/>
      <c r="HK175" s="6"/>
      <c r="HL175" s="6"/>
      <c r="HM175" s="6"/>
      <c r="HN175" s="6"/>
      <c r="HO175" s="6"/>
      <c r="HP175" s="6"/>
      <c r="HQ175" s="6"/>
      <c r="HR175" s="6"/>
      <c r="HS175" s="6"/>
      <c r="HT175" s="6"/>
      <c r="HU175" s="6"/>
      <c r="HV175" s="6"/>
      <c r="HW175" s="6"/>
      <c r="HX175" s="6"/>
      <c r="HY175" s="6"/>
      <c r="HZ175" s="6"/>
      <c r="IA175" s="6"/>
      <c r="IB175" s="6"/>
      <c r="IC175" s="6"/>
      <c r="ID175" s="6"/>
      <c r="IE175" s="6"/>
      <c r="IF175" s="6"/>
      <c r="IG175" s="6"/>
      <c r="IH175" s="6"/>
      <c r="II175" s="6"/>
      <c r="IJ175" s="6"/>
      <c r="IK175" s="6"/>
      <c r="IL175" s="6"/>
      <c r="IM175" s="6"/>
      <c r="IN175" s="6"/>
      <c r="IO175" s="6"/>
      <c r="IP175" s="6"/>
      <c r="IQ175" s="6"/>
      <c r="IR175" s="6"/>
      <c r="IS175" s="6"/>
      <c r="IT175" s="6"/>
      <c r="IU175" s="6"/>
      <c r="IV175" s="6"/>
    </row>
    <row r="176" spans="1:256" s="13" customFormat="1" ht="15">
      <c r="A176" s="6"/>
      <c r="B176" s="14"/>
      <c r="C176" s="14"/>
      <c r="D176" s="14"/>
      <c r="E176" s="6"/>
      <c r="F176" s="6"/>
      <c r="G176" s="6"/>
      <c r="H176" s="6"/>
      <c r="I176" s="15"/>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c r="EV176" s="6"/>
      <c r="EW176" s="6"/>
      <c r="EX176" s="6"/>
      <c r="EY176" s="6"/>
      <c r="EZ176" s="6"/>
      <c r="FA176" s="6"/>
      <c r="FB176" s="6"/>
      <c r="FC176" s="6"/>
      <c r="FD176" s="6"/>
      <c r="FE176" s="6"/>
      <c r="FF176" s="6"/>
      <c r="FG176" s="6"/>
      <c r="FH176" s="6"/>
      <c r="FI176" s="6"/>
      <c r="FJ176" s="6"/>
      <c r="FK176" s="6"/>
      <c r="FL176" s="6"/>
      <c r="FM176" s="6"/>
      <c r="FN176" s="6"/>
      <c r="FO176" s="6"/>
      <c r="FP176" s="6"/>
      <c r="FQ176" s="6"/>
      <c r="FR176" s="6"/>
      <c r="FS176" s="6"/>
      <c r="FT176" s="6"/>
      <c r="FU176" s="6"/>
      <c r="FV176" s="6"/>
      <c r="FW176" s="6"/>
      <c r="FX176" s="6"/>
      <c r="FY176" s="6"/>
      <c r="FZ176" s="6"/>
      <c r="GA176" s="6"/>
      <c r="GB176" s="6"/>
      <c r="GC176" s="6"/>
      <c r="GD176" s="6"/>
      <c r="GE176" s="6"/>
      <c r="GF176" s="6"/>
      <c r="GG176" s="6"/>
      <c r="GH176" s="6"/>
      <c r="GI176" s="6"/>
      <c r="GJ176" s="6"/>
      <c r="GK176" s="6"/>
      <c r="GL176" s="6"/>
      <c r="GM176" s="6"/>
      <c r="GN176" s="6"/>
      <c r="GO176" s="6"/>
      <c r="GP176" s="6"/>
      <c r="GQ176" s="6"/>
      <c r="GR176" s="6"/>
      <c r="GS176" s="6"/>
      <c r="GT176" s="6"/>
      <c r="GU176" s="6"/>
      <c r="GV176" s="6"/>
      <c r="GW176" s="6"/>
      <c r="GX176" s="6"/>
      <c r="GY176" s="6"/>
      <c r="GZ176" s="6"/>
      <c r="HA176" s="6"/>
      <c r="HB176" s="6"/>
      <c r="HC176" s="6"/>
      <c r="HD176" s="6"/>
      <c r="HE176" s="6"/>
      <c r="HF176" s="6"/>
      <c r="HG176" s="6"/>
      <c r="HH176" s="6"/>
      <c r="HI176" s="6"/>
      <c r="HJ176" s="6"/>
      <c r="HK176" s="6"/>
      <c r="HL176" s="6"/>
      <c r="HM176" s="6"/>
      <c r="HN176" s="6"/>
      <c r="HO176" s="6"/>
      <c r="HP176" s="6"/>
      <c r="HQ176" s="6"/>
      <c r="HR176" s="6"/>
      <c r="HS176" s="6"/>
      <c r="HT176" s="6"/>
      <c r="HU176" s="6"/>
      <c r="HV176" s="6"/>
      <c r="HW176" s="6"/>
      <c r="HX176" s="6"/>
      <c r="HY176" s="6"/>
      <c r="HZ176" s="6"/>
      <c r="IA176" s="6"/>
      <c r="IB176" s="6"/>
      <c r="IC176" s="6"/>
      <c r="ID176" s="6"/>
      <c r="IE176" s="6"/>
      <c r="IF176" s="6"/>
      <c r="IG176" s="6"/>
      <c r="IH176" s="6"/>
      <c r="II176" s="6"/>
      <c r="IJ176" s="6"/>
      <c r="IK176" s="6"/>
      <c r="IL176" s="6"/>
      <c r="IM176" s="6"/>
      <c r="IN176" s="6"/>
      <c r="IO176" s="6"/>
      <c r="IP176" s="6"/>
      <c r="IQ176" s="6"/>
      <c r="IR176" s="6"/>
      <c r="IS176" s="6"/>
      <c r="IT176" s="6"/>
      <c r="IU176" s="6"/>
      <c r="IV176" s="6"/>
    </row>
    <row r="177" spans="1:256" s="13" customFormat="1" ht="15">
      <c r="A177" s="6"/>
      <c r="B177" s="14"/>
      <c r="C177" s="14"/>
      <c r="D177" s="14"/>
      <c r="E177" s="6"/>
      <c r="F177" s="6"/>
      <c r="G177" s="6"/>
      <c r="H177" s="6"/>
      <c r="I177" s="15"/>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6"/>
      <c r="EV177" s="6"/>
      <c r="EW177" s="6"/>
      <c r="EX177" s="6"/>
      <c r="EY177" s="6"/>
      <c r="EZ177" s="6"/>
      <c r="FA177" s="6"/>
      <c r="FB177" s="6"/>
      <c r="FC177" s="6"/>
      <c r="FD177" s="6"/>
      <c r="FE177" s="6"/>
      <c r="FF177" s="6"/>
      <c r="FG177" s="6"/>
      <c r="FH177" s="6"/>
      <c r="FI177" s="6"/>
      <c r="FJ177" s="6"/>
      <c r="FK177" s="6"/>
      <c r="FL177" s="6"/>
      <c r="FM177" s="6"/>
      <c r="FN177" s="6"/>
      <c r="FO177" s="6"/>
      <c r="FP177" s="6"/>
      <c r="FQ177" s="6"/>
      <c r="FR177" s="6"/>
      <c r="FS177" s="6"/>
      <c r="FT177" s="6"/>
      <c r="FU177" s="6"/>
      <c r="FV177" s="6"/>
      <c r="FW177" s="6"/>
      <c r="FX177" s="6"/>
      <c r="FY177" s="6"/>
      <c r="FZ177" s="6"/>
      <c r="GA177" s="6"/>
      <c r="GB177" s="6"/>
      <c r="GC177" s="6"/>
      <c r="GD177" s="6"/>
      <c r="GE177" s="6"/>
      <c r="GF177" s="6"/>
      <c r="GG177" s="6"/>
      <c r="GH177" s="6"/>
      <c r="GI177" s="6"/>
      <c r="GJ177" s="6"/>
      <c r="GK177" s="6"/>
      <c r="GL177" s="6"/>
      <c r="GM177" s="6"/>
      <c r="GN177" s="6"/>
      <c r="GO177" s="6"/>
      <c r="GP177" s="6"/>
      <c r="GQ177" s="6"/>
      <c r="GR177" s="6"/>
      <c r="GS177" s="6"/>
      <c r="GT177" s="6"/>
      <c r="GU177" s="6"/>
      <c r="GV177" s="6"/>
      <c r="GW177" s="6"/>
      <c r="GX177" s="6"/>
      <c r="GY177" s="6"/>
      <c r="GZ177" s="6"/>
      <c r="HA177" s="6"/>
      <c r="HB177" s="6"/>
      <c r="HC177" s="6"/>
      <c r="HD177" s="6"/>
      <c r="HE177" s="6"/>
      <c r="HF177" s="6"/>
      <c r="HG177" s="6"/>
      <c r="HH177" s="6"/>
      <c r="HI177" s="6"/>
      <c r="HJ177" s="6"/>
      <c r="HK177" s="6"/>
      <c r="HL177" s="6"/>
      <c r="HM177" s="6"/>
      <c r="HN177" s="6"/>
      <c r="HO177" s="6"/>
      <c r="HP177" s="6"/>
      <c r="HQ177" s="6"/>
      <c r="HR177" s="6"/>
      <c r="HS177" s="6"/>
      <c r="HT177" s="6"/>
      <c r="HU177" s="6"/>
      <c r="HV177" s="6"/>
      <c r="HW177" s="6"/>
      <c r="HX177" s="6"/>
      <c r="HY177" s="6"/>
      <c r="HZ177" s="6"/>
      <c r="IA177" s="6"/>
      <c r="IB177" s="6"/>
      <c r="IC177" s="6"/>
      <c r="ID177" s="6"/>
      <c r="IE177" s="6"/>
      <c r="IF177" s="6"/>
      <c r="IG177" s="6"/>
      <c r="IH177" s="6"/>
      <c r="II177" s="6"/>
      <c r="IJ177" s="6"/>
      <c r="IK177" s="6"/>
      <c r="IL177" s="6"/>
      <c r="IM177" s="6"/>
      <c r="IN177" s="6"/>
      <c r="IO177" s="6"/>
      <c r="IP177" s="6"/>
      <c r="IQ177" s="6"/>
      <c r="IR177" s="6"/>
      <c r="IS177" s="6"/>
      <c r="IT177" s="6"/>
      <c r="IU177" s="6"/>
      <c r="IV177" s="6"/>
    </row>
    <row r="178" spans="1:256" s="13" customFormat="1" ht="15">
      <c r="A178" s="6"/>
      <c r="B178" s="14"/>
      <c r="C178" s="14"/>
      <c r="D178" s="14"/>
      <c r="E178" s="6"/>
      <c r="F178" s="6"/>
      <c r="G178" s="6"/>
      <c r="H178" s="6"/>
      <c r="I178" s="15"/>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6"/>
      <c r="EV178" s="6"/>
      <c r="EW178" s="6"/>
      <c r="EX178" s="6"/>
      <c r="EY178" s="6"/>
      <c r="EZ178" s="6"/>
      <c r="FA178" s="6"/>
      <c r="FB178" s="6"/>
      <c r="FC178" s="6"/>
      <c r="FD178" s="6"/>
      <c r="FE178" s="6"/>
      <c r="FF178" s="6"/>
      <c r="FG178" s="6"/>
      <c r="FH178" s="6"/>
      <c r="FI178" s="6"/>
      <c r="FJ178" s="6"/>
      <c r="FK178" s="6"/>
      <c r="FL178" s="6"/>
      <c r="FM178" s="6"/>
      <c r="FN178" s="6"/>
      <c r="FO178" s="6"/>
      <c r="FP178" s="6"/>
      <c r="FQ178" s="6"/>
      <c r="FR178" s="6"/>
      <c r="FS178" s="6"/>
      <c r="FT178" s="6"/>
      <c r="FU178" s="6"/>
      <c r="FV178" s="6"/>
      <c r="FW178" s="6"/>
      <c r="FX178" s="6"/>
      <c r="FY178" s="6"/>
      <c r="FZ178" s="6"/>
      <c r="GA178" s="6"/>
      <c r="GB178" s="6"/>
      <c r="GC178" s="6"/>
      <c r="GD178" s="6"/>
      <c r="GE178" s="6"/>
      <c r="GF178" s="6"/>
      <c r="GG178" s="6"/>
      <c r="GH178" s="6"/>
      <c r="GI178" s="6"/>
      <c r="GJ178" s="6"/>
      <c r="GK178" s="6"/>
      <c r="GL178" s="6"/>
      <c r="GM178" s="6"/>
      <c r="GN178" s="6"/>
      <c r="GO178" s="6"/>
      <c r="GP178" s="6"/>
      <c r="GQ178" s="6"/>
      <c r="GR178" s="6"/>
      <c r="GS178" s="6"/>
      <c r="GT178" s="6"/>
      <c r="GU178" s="6"/>
      <c r="GV178" s="6"/>
      <c r="GW178" s="6"/>
      <c r="GX178" s="6"/>
      <c r="GY178" s="6"/>
      <c r="GZ178" s="6"/>
      <c r="HA178" s="6"/>
      <c r="HB178" s="6"/>
      <c r="HC178" s="6"/>
      <c r="HD178" s="6"/>
      <c r="HE178" s="6"/>
      <c r="HF178" s="6"/>
      <c r="HG178" s="6"/>
      <c r="HH178" s="6"/>
      <c r="HI178" s="6"/>
      <c r="HJ178" s="6"/>
      <c r="HK178" s="6"/>
      <c r="HL178" s="6"/>
      <c r="HM178" s="6"/>
      <c r="HN178" s="6"/>
      <c r="HO178" s="6"/>
      <c r="HP178" s="6"/>
      <c r="HQ178" s="6"/>
      <c r="HR178" s="6"/>
      <c r="HS178" s="6"/>
      <c r="HT178" s="6"/>
      <c r="HU178" s="6"/>
      <c r="HV178" s="6"/>
      <c r="HW178" s="6"/>
      <c r="HX178" s="6"/>
      <c r="HY178" s="6"/>
      <c r="HZ178" s="6"/>
      <c r="IA178" s="6"/>
      <c r="IB178" s="6"/>
      <c r="IC178" s="6"/>
      <c r="ID178" s="6"/>
      <c r="IE178" s="6"/>
      <c r="IF178" s="6"/>
      <c r="IG178" s="6"/>
      <c r="IH178" s="6"/>
      <c r="II178" s="6"/>
      <c r="IJ178" s="6"/>
      <c r="IK178" s="6"/>
      <c r="IL178" s="6"/>
      <c r="IM178" s="6"/>
      <c r="IN178" s="6"/>
      <c r="IO178" s="6"/>
      <c r="IP178" s="6"/>
      <c r="IQ178" s="6"/>
      <c r="IR178" s="6"/>
      <c r="IS178" s="6"/>
      <c r="IT178" s="6"/>
      <c r="IU178" s="6"/>
      <c r="IV178" s="6"/>
    </row>
    <row r="179" spans="1:256" s="13" customFormat="1" ht="15">
      <c r="A179" s="6"/>
      <c r="B179" s="14"/>
      <c r="C179" s="14"/>
      <c r="D179" s="14"/>
      <c r="E179" s="6"/>
      <c r="F179" s="6"/>
      <c r="G179" s="6"/>
      <c r="H179" s="6"/>
      <c r="I179" s="15"/>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c r="EI179" s="6"/>
      <c r="EJ179" s="6"/>
      <c r="EK179" s="6"/>
      <c r="EL179" s="6"/>
      <c r="EM179" s="6"/>
      <c r="EN179" s="6"/>
      <c r="EO179" s="6"/>
      <c r="EP179" s="6"/>
      <c r="EQ179" s="6"/>
      <c r="ER179" s="6"/>
      <c r="ES179" s="6"/>
      <c r="ET179" s="6"/>
      <c r="EU179" s="6"/>
      <c r="EV179" s="6"/>
      <c r="EW179" s="6"/>
      <c r="EX179" s="6"/>
      <c r="EY179" s="6"/>
      <c r="EZ179" s="6"/>
      <c r="FA179" s="6"/>
      <c r="FB179" s="6"/>
      <c r="FC179" s="6"/>
      <c r="FD179" s="6"/>
      <c r="FE179" s="6"/>
      <c r="FF179" s="6"/>
      <c r="FG179" s="6"/>
      <c r="FH179" s="6"/>
      <c r="FI179" s="6"/>
      <c r="FJ179" s="6"/>
      <c r="FK179" s="6"/>
      <c r="FL179" s="6"/>
      <c r="FM179" s="6"/>
      <c r="FN179" s="6"/>
      <c r="FO179" s="6"/>
      <c r="FP179" s="6"/>
      <c r="FQ179" s="6"/>
      <c r="FR179" s="6"/>
      <c r="FS179" s="6"/>
      <c r="FT179" s="6"/>
      <c r="FU179" s="6"/>
      <c r="FV179" s="6"/>
      <c r="FW179" s="6"/>
      <c r="FX179" s="6"/>
      <c r="FY179" s="6"/>
      <c r="FZ179" s="6"/>
      <c r="GA179" s="6"/>
      <c r="GB179" s="6"/>
      <c r="GC179" s="6"/>
      <c r="GD179" s="6"/>
      <c r="GE179" s="6"/>
      <c r="GF179" s="6"/>
      <c r="GG179" s="6"/>
      <c r="GH179" s="6"/>
      <c r="GI179" s="6"/>
      <c r="GJ179" s="6"/>
      <c r="GK179" s="6"/>
      <c r="GL179" s="6"/>
      <c r="GM179" s="6"/>
      <c r="GN179" s="6"/>
      <c r="GO179" s="6"/>
      <c r="GP179" s="6"/>
      <c r="GQ179" s="6"/>
      <c r="GR179" s="6"/>
      <c r="GS179" s="6"/>
      <c r="GT179" s="6"/>
      <c r="GU179" s="6"/>
      <c r="GV179" s="6"/>
      <c r="GW179" s="6"/>
      <c r="GX179" s="6"/>
      <c r="GY179" s="6"/>
      <c r="GZ179" s="6"/>
      <c r="HA179" s="6"/>
      <c r="HB179" s="6"/>
      <c r="HC179" s="6"/>
      <c r="HD179" s="6"/>
      <c r="HE179" s="6"/>
      <c r="HF179" s="6"/>
      <c r="HG179" s="6"/>
      <c r="HH179" s="6"/>
      <c r="HI179" s="6"/>
      <c r="HJ179" s="6"/>
      <c r="HK179" s="6"/>
      <c r="HL179" s="6"/>
      <c r="HM179" s="6"/>
      <c r="HN179" s="6"/>
      <c r="HO179" s="6"/>
      <c r="HP179" s="6"/>
      <c r="HQ179" s="6"/>
      <c r="HR179" s="6"/>
      <c r="HS179" s="6"/>
      <c r="HT179" s="6"/>
      <c r="HU179" s="6"/>
      <c r="HV179" s="6"/>
      <c r="HW179" s="6"/>
      <c r="HX179" s="6"/>
      <c r="HY179" s="6"/>
      <c r="HZ179" s="6"/>
      <c r="IA179" s="6"/>
      <c r="IB179" s="6"/>
      <c r="IC179" s="6"/>
      <c r="ID179" s="6"/>
      <c r="IE179" s="6"/>
      <c r="IF179" s="6"/>
      <c r="IG179" s="6"/>
      <c r="IH179" s="6"/>
      <c r="II179" s="6"/>
      <c r="IJ179" s="6"/>
      <c r="IK179" s="6"/>
      <c r="IL179" s="6"/>
      <c r="IM179" s="6"/>
      <c r="IN179" s="6"/>
      <c r="IO179" s="6"/>
      <c r="IP179" s="6"/>
      <c r="IQ179" s="6"/>
      <c r="IR179" s="6"/>
      <c r="IS179" s="6"/>
      <c r="IT179" s="6"/>
      <c r="IU179" s="6"/>
      <c r="IV179" s="6"/>
    </row>
    <row r="180" spans="1:256" s="13" customFormat="1" ht="15">
      <c r="A180" s="6"/>
      <c r="B180" s="14"/>
      <c r="C180" s="14"/>
      <c r="D180" s="14"/>
      <c r="E180" s="6"/>
      <c r="F180" s="6"/>
      <c r="G180" s="6"/>
      <c r="H180" s="6"/>
      <c r="I180" s="15"/>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6"/>
      <c r="EV180" s="6"/>
      <c r="EW180" s="6"/>
      <c r="EX180" s="6"/>
      <c r="EY180" s="6"/>
      <c r="EZ180" s="6"/>
      <c r="FA180" s="6"/>
      <c r="FB180" s="6"/>
      <c r="FC180" s="6"/>
      <c r="FD180" s="6"/>
      <c r="FE180" s="6"/>
      <c r="FF180" s="6"/>
      <c r="FG180" s="6"/>
      <c r="FH180" s="6"/>
      <c r="FI180" s="6"/>
      <c r="FJ180" s="6"/>
      <c r="FK180" s="6"/>
      <c r="FL180" s="6"/>
      <c r="FM180" s="6"/>
      <c r="FN180" s="6"/>
      <c r="FO180" s="6"/>
      <c r="FP180" s="6"/>
      <c r="FQ180" s="6"/>
      <c r="FR180" s="6"/>
      <c r="FS180" s="6"/>
      <c r="FT180" s="6"/>
      <c r="FU180" s="6"/>
      <c r="FV180" s="6"/>
      <c r="FW180" s="6"/>
      <c r="FX180" s="6"/>
      <c r="FY180" s="6"/>
      <c r="FZ180" s="6"/>
      <c r="GA180" s="6"/>
      <c r="GB180" s="6"/>
      <c r="GC180" s="6"/>
      <c r="GD180" s="6"/>
      <c r="GE180" s="6"/>
      <c r="GF180" s="6"/>
      <c r="GG180" s="6"/>
      <c r="GH180" s="6"/>
      <c r="GI180" s="6"/>
      <c r="GJ180" s="6"/>
      <c r="GK180" s="6"/>
      <c r="GL180" s="6"/>
      <c r="GM180" s="6"/>
      <c r="GN180" s="6"/>
      <c r="GO180" s="6"/>
      <c r="GP180" s="6"/>
      <c r="GQ180" s="6"/>
      <c r="GR180" s="6"/>
      <c r="GS180" s="6"/>
      <c r="GT180" s="6"/>
      <c r="GU180" s="6"/>
      <c r="GV180" s="6"/>
      <c r="GW180" s="6"/>
      <c r="GX180" s="6"/>
      <c r="GY180" s="6"/>
      <c r="GZ180" s="6"/>
      <c r="HA180" s="6"/>
      <c r="HB180" s="6"/>
      <c r="HC180" s="6"/>
      <c r="HD180" s="6"/>
      <c r="HE180" s="6"/>
      <c r="HF180" s="6"/>
      <c r="HG180" s="6"/>
      <c r="HH180" s="6"/>
      <c r="HI180" s="6"/>
      <c r="HJ180" s="6"/>
      <c r="HK180" s="6"/>
      <c r="HL180" s="6"/>
      <c r="HM180" s="6"/>
      <c r="HN180" s="6"/>
      <c r="HO180" s="6"/>
      <c r="HP180" s="6"/>
      <c r="HQ180" s="6"/>
      <c r="HR180" s="6"/>
      <c r="HS180" s="6"/>
      <c r="HT180" s="6"/>
      <c r="HU180" s="6"/>
      <c r="HV180" s="6"/>
      <c r="HW180" s="6"/>
      <c r="HX180" s="6"/>
      <c r="HY180" s="6"/>
      <c r="HZ180" s="6"/>
      <c r="IA180" s="6"/>
      <c r="IB180" s="6"/>
      <c r="IC180" s="6"/>
      <c r="ID180" s="6"/>
      <c r="IE180" s="6"/>
      <c r="IF180" s="6"/>
      <c r="IG180" s="6"/>
      <c r="IH180" s="6"/>
      <c r="II180" s="6"/>
      <c r="IJ180" s="6"/>
      <c r="IK180" s="6"/>
      <c r="IL180" s="6"/>
      <c r="IM180" s="6"/>
      <c r="IN180" s="6"/>
      <c r="IO180" s="6"/>
      <c r="IP180" s="6"/>
      <c r="IQ180" s="6"/>
      <c r="IR180" s="6"/>
      <c r="IS180" s="6"/>
      <c r="IT180" s="6"/>
      <c r="IU180" s="6"/>
      <c r="IV180" s="6"/>
    </row>
    <row r="181" spans="1:256" s="13" customFormat="1" ht="15">
      <c r="A181" s="6"/>
      <c r="B181" s="14"/>
      <c r="C181" s="14"/>
      <c r="D181" s="14"/>
      <c r="E181" s="6"/>
      <c r="F181" s="6"/>
      <c r="G181" s="6"/>
      <c r="H181" s="6"/>
      <c r="I181" s="15"/>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6"/>
      <c r="EV181" s="6"/>
      <c r="EW181" s="6"/>
      <c r="EX181" s="6"/>
      <c r="EY181" s="6"/>
      <c r="EZ181" s="6"/>
      <c r="FA181" s="6"/>
      <c r="FB181" s="6"/>
      <c r="FC181" s="6"/>
      <c r="FD181" s="6"/>
      <c r="FE181" s="6"/>
      <c r="FF181" s="6"/>
      <c r="FG181" s="6"/>
      <c r="FH181" s="6"/>
      <c r="FI181" s="6"/>
      <c r="FJ181" s="6"/>
      <c r="FK181" s="6"/>
      <c r="FL181" s="6"/>
      <c r="FM181" s="6"/>
      <c r="FN181" s="6"/>
      <c r="FO181" s="6"/>
      <c r="FP181" s="6"/>
      <c r="FQ181" s="6"/>
      <c r="FR181" s="6"/>
      <c r="FS181" s="6"/>
      <c r="FT181" s="6"/>
      <c r="FU181" s="6"/>
      <c r="FV181" s="6"/>
      <c r="FW181" s="6"/>
      <c r="FX181" s="6"/>
      <c r="FY181" s="6"/>
      <c r="FZ181" s="6"/>
      <c r="GA181" s="6"/>
      <c r="GB181" s="6"/>
      <c r="GC181" s="6"/>
      <c r="GD181" s="6"/>
      <c r="GE181" s="6"/>
      <c r="GF181" s="6"/>
      <c r="GG181" s="6"/>
      <c r="GH181" s="6"/>
      <c r="GI181" s="6"/>
      <c r="GJ181" s="6"/>
      <c r="GK181" s="6"/>
      <c r="GL181" s="6"/>
      <c r="GM181" s="6"/>
      <c r="GN181" s="6"/>
      <c r="GO181" s="6"/>
      <c r="GP181" s="6"/>
      <c r="GQ181" s="6"/>
      <c r="GR181" s="6"/>
      <c r="GS181" s="6"/>
      <c r="GT181" s="6"/>
      <c r="GU181" s="6"/>
      <c r="GV181" s="6"/>
      <c r="GW181" s="6"/>
      <c r="GX181" s="6"/>
      <c r="GY181" s="6"/>
      <c r="GZ181" s="6"/>
      <c r="HA181" s="6"/>
      <c r="HB181" s="6"/>
      <c r="HC181" s="6"/>
      <c r="HD181" s="6"/>
      <c r="HE181" s="6"/>
      <c r="HF181" s="6"/>
      <c r="HG181" s="6"/>
      <c r="HH181" s="6"/>
      <c r="HI181" s="6"/>
      <c r="HJ181" s="6"/>
      <c r="HK181" s="6"/>
      <c r="HL181" s="6"/>
      <c r="HM181" s="6"/>
      <c r="HN181" s="6"/>
      <c r="HO181" s="6"/>
      <c r="HP181" s="6"/>
      <c r="HQ181" s="6"/>
      <c r="HR181" s="6"/>
      <c r="HS181" s="6"/>
      <c r="HT181" s="6"/>
      <c r="HU181" s="6"/>
      <c r="HV181" s="6"/>
      <c r="HW181" s="6"/>
      <c r="HX181" s="6"/>
      <c r="HY181" s="6"/>
      <c r="HZ181" s="6"/>
      <c r="IA181" s="6"/>
      <c r="IB181" s="6"/>
      <c r="IC181" s="6"/>
      <c r="ID181" s="6"/>
      <c r="IE181" s="6"/>
      <c r="IF181" s="6"/>
      <c r="IG181" s="6"/>
      <c r="IH181" s="6"/>
      <c r="II181" s="6"/>
      <c r="IJ181" s="6"/>
      <c r="IK181" s="6"/>
      <c r="IL181" s="6"/>
      <c r="IM181" s="6"/>
      <c r="IN181" s="6"/>
      <c r="IO181" s="6"/>
      <c r="IP181" s="6"/>
      <c r="IQ181" s="6"/>
      <c r="IR181" s="6"/>
      <c r="IS181" s="6"/>
      <c r="IT181" s="6"/>
      <c r="IU181" s="6"/>
      <c r="IV181" s="6"/>
    </row>
    <row r="182" spans="1:256" s="13" customFormat="1" ht="15">
      <c r="A182" s="6"/>
      <c r="B182" s="14"/>
      <c r="C182" s="14"/>
      <c r="D182" s="14"/>
      <c r="E182" s="6"/>
      <c r="F182" s="6"/>
      <c r="G182" s="6"/>
      <c r="H182" s="6"/>
      <c r="I182" s="15"/>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c r="EV182" s="6"/>
      <c r="EW182" s="6"/>
      <c r="EX182" s="6"/>
      <c r="EY182" s="6"/>
      <c r="EZ182" s="6"/>
      <c r="FA182" s="6"/>
      <c r="FB182" s="6"/>
      <c r="FC182" s="6"/>
      <c r="FD182" s="6"/>
      <c r="FE182" s="6"/>
      <c r="FF182" s="6"/>
      <c r="FG182" s="6"/>
      <c r="FH182" s="6"/>
      <c r="FI182" s="6"/>
      <c r="FJ182" s="6"/>
      <c r="FK182" s="6"/>
      <c r="FL182" s="6"/>
      <c r="FM182" s="6"/>
      <c r="FN182" s="6"/>
      <c r="FO182" s="6"/>
      <c r="FP182" s="6"/>
      <c r="FQ182" s="6"/>
      <c r="FR182" s="6"/>
      <c r="FS182" s="6"/>
      <c r="FT182" s="6"/>
      <c r="FU182" s="6"/>
      <c r="FV182" s="6"/>
      <c r="FW182" s="6"/>
      <c r="FX182" s="6"/>
      <c r="FY182" s="6"/>
      <c r="FZ182" s="6"/>
      <c r="GA182" s="6"/>
      <c r="GB182" s="6"/>
      <c r="GC182" s="6"/>
      <c r="GD182" s="6"/>
      <c r="GE182" s="6"/>
      <c r="GF182" s="6"/>
      <c r="GG182" s="6"/>
      <c r="GH182" s="6"/>
      <c r="GI182" s="6"/>
      <c r="GJ182" s="6"/>
      <c r="GK182" s="6"/>
      <c r="GL182" s="6"/>
      <c r="GM182" s="6"/>
      <c r="GN182" s="6"/>
      <c r="GO182" s="6"/>
      <c r="GP182" s="6"/>
      <c r="GQ182" s="6"/>
      <c r="GR182" s="6"/>
      <c r="GS182" s="6"/>
      <c r="GT182" s="6"/>
      <c r="GU182" s="6"/>
      <c r="GV182" s="6"/>
      <c r="GW182" s="6"/>
      <c r="GX182" s="6"/>
      <c r="GY182" s="6"/>
      <c r="GZ182" s="6"/>
      <c r="HA182" s="6"/>
      <c r="HB182" s="6"/>
      <c r="HC182" s="6"/>
      <c r="HD182" s="6"/>
      <c r="HE182" s="6"/>
      <c r="HF182" s="6"/>
      <c r="HG182" s="6"/>
      <c r="HH182" s="6"/>
      <c r="HI182" s="6"/>
      <c r="HJ182" s="6"/>
      <c r="HK182" s="6"/>
      <c r="HL182" s="6"/>
      <c r="HM182" s="6"/>
      <c r="HN182" s="6"/>
      <c r="HO182" s="6"/>
      <c r="HP182" s="6"/>
      <c r="HQ182" s="6"/>
      <c r="HR182" s="6"/>
      <c r="HS182" s="6"/>
      <c r="HT182" s="6"/>
      <c r="HU182" s="6"/>
      <c r="HV182" s="6"/>
      <c r="HW182" s="6"/>
      <c r="HX182" s="6"/>
      <c r="HY182" s="6"/>
      <c r="HZ182" s="6"/>
      <c r="IA182" s="6"/>
      <c r="IB182" s="6"/>
      <c r="IC182" s="6"/>
      <c r="ID182" s="6"/>
      <c r="IE182" s="6"/>
      <c r="IF182" s="6"/>
      <c r="IG182" s="6"/>
      <c r="IH182" s="6"/>
      <c r="II182" s="6"/>
      <c r="IJ182" s="6"/>
      <c r="IK182" s="6"/>
      <c r="IL182" s="6"/>
      <c r="IM182" s="6"/>
      <c r="IN182" s="6"/>
      <c r="IO182" s="6"/>
      <c r="IP182" s="6"/>
      <c r="IQ182" s="6"/>
      <c r="IR182" s="6"/>
      <c r="IS182" s="6"/>
      <c r="IT182" s="6"/>
      <c r="IU182" s="6"/>
      <c r="IV182" s="6"/>
    </row>
    <row r="183" spans="1:256" s="13" customFormat="1" ht="15">
      <c r="A183" s="6"/>
      <c r="B183" s="14"/>
      <c r="C183" s="14"/>
      <c r="D183" s="14"/>
      <c r="E183" s="6"/>
      <c r="F183" s="6"/>
      <c r="G183" s="6"/>
      <c r="H183" s="6"/>
      <c r="I183" s="15"/>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c r="EN183" s="6"/>
      <c r="EO183" s="6"/>
      <c r="EP183" s="6"/>
      <c r="EQ183" s="6"/>
      <c r="ER183" s="6"/>
      <c r="ES183" s="6"/>
      <c r="ET183" s="6"/>
      <c r="EU183" s="6"/>
      <c r="EV183" s="6"/>
      <c r="EW183" s="6"/>
      <c r="EX183" s="6"/>
      <c r="EY183" s="6"/>
      <c r="EZ183" s="6"/>
      <c r="FA183" s="6"/>
      <c r="FB183" s="6"/>
      <c r="FC183" s="6"/>
      <c r="FD183" s="6"/>
      <c r="FE183" s="6"/>
      <c r="FF183" s="6"/>
      <c r="FG183" s="6"/>
      <c r="FH183" s="6"/>
      <c r="FI183" s="6"/>
      <c r="FJ183" s="6"/>
      <c r="FK183" s="6"/>
      <c r="FL183" s="6"/>
      <c r="FM183" s="6"/>
      <c r="FN183" s="6"/>
      <c r="FO183" s="6"/>
      <c r="FP183" s="6"/>
      <c r="FQ183" s="6"/>
      <c r="FR183" s="6"/>
      <c r="FS183" s="6"/>
      <c r="FT183" s="6"/>
      <c r="FU183" s="6"/>
      <c r="FV183" s="6"/>
      <c r="FW183" s="6"/>
      <c r="FX183" s="6"/>
      <c r="FY183" s="6"/>
      <c r="FZ183" s="6"/>
      <c r="GA183" s="6"/>
      <c r="GB183" s="6"/>
      <c r="GC183" s="6"/>
      <c r="GD183" s="6"/>
      <c r="GE183" s="6"/>
      <c r="GF183" s="6"/>
      <c r="GG183" s="6"/>
      <c r="GH183" s="6"/>
      <c r="GI183" s="6"/>
      <c r="GJ183" s="6"/>
      <c r="GK183" s="6"/>
      <c r="GL183" s="6"/>
      <c r="GM183" s="6"/>
      <c r="GN183" s="6"/>
      <c r="GO183" s="6"/>
      <c r="GP183" s="6"/>
      <c r="GQ183" s="6"/>
      <c r="GR183" s="6"/>
      <c r="GS183" s="6"/>
      <c r="GT183" s="6"/>
      <c r="GU183" s="6"/>
      <c r="GV183" s="6"/>
      <c r="GW183" s="6"/>
      <c r="GX183" s="6"/>
      <c r="GY183" s="6"/>
      <c r="GZ183" s="6"/>
      <c r="HA183" s="6"/>
      <c r="HB183" s="6"/>
      <c r="HC183" s="6"/>
      <c r="HD183" s="6"/>
      <c r="HE183" s="6"/>
      <c r="HF183" s="6"/>
      <c r="HG183" s="6"/>
      <c r="HH183" s="6"/>
      <c r="HI183" s="6"/>
      <c r="HJ183" s="6"/>
      <c r="HK183" s="6"/>
      <c r="HL183" s="6"/>
      <c r="HM183" s="6"/>
      <c r="HN183" s="6"/>
      <c r="HO183" s="6"/>
      <c r="HP183" s="6"/>
      <c r="HQ183" s="6"/>
      <c r="HR183" s="6"/>
      <c r="HS183" s="6"/>
      <c r="HT183" s="6"/>
      <c r="HU183" s="6"/>
      <c r="HV183" s="6"/>
      <c r="HW183" s="6"/>
      <c r="HX183" s="6"/>
      <c r="HY183" s="6"/>
      <c r="HZ183" s="6"/>
      <c r="IA183" s="6"/>
      <c r="IB183" s="6"/>
      <c r="IC183" s="6"/>
      <c r="ID183" s="6"/>
      <c r="IE183" s="6"/>
      <c r="IF183" s="6"/>
      <c r="IG183" s="6"/>
      <c r="IH183" s="6"/>
      <c r="II183" s="6"/>
      <c r="IJ183" s="6"/>
      <c r="IK183" s="6"/>
      <c r="IL183" s="6"/>
      <c r="IM183" s="6"/>
      <c r="IN183" s="6"/>
      <c r="IO183" s="6"/>
      <c r="IP183" s="6"/>
      <c r="IQ183" s="6"/>
      <c r="IR183" s="6"/>
      <c r="IS183" s="6"/>
      <c r="IT183" s="6"/>
      <c r="IU183" s="6"/>
      <c r="IV183" s="6"/>
    </row>
    <row r="184" spans="1:256" s="13" customFormat="1" ht="15">
      <c r="A184" s="6"/>
      <c r="B184" s="14"/>
      <c r="C184" s="14"/>
      <c r="D184" s="14"/>
      <c r="E184" s="6"/>
      <c r="F184" s="6"/>
      <c r="G184" s="6"/>
      <c r="H184" s="6"/>
      <c r="I184" s="15"/>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c r="DL184" s="6"/>
      <c r="DM184" s="6"/>
      <c r="DN184" s="6"/>
      <c r="DO184" s="6"/>
      <c r="DP184" s="6"/>
      <c r="DQ184" s="6"/>
      <c r="DR184" s="6"/>
      <c r="DS184" s="6"/>
      <c r="DT184" s="6"/>
      <c r="DU184" s="6"/>
      <c r="DV184" s="6"/>
      <c r="DW184" s="6"/>
      <c r="DX184" s="6"/>
      <c r="DY184" s="6"/>
      <c r="DZ184" s="6"/>
      <c r="EA184" s="6"/>
      <c r="EB184" s="6"/>
      <c r="EC184" s="6"/>
      <c r="ED184" s="6"/>
      <c r="EE184" s="6"/>
      <c r="EF184" s="6"/>
      <c r="EG184" s="6"/>
      <c r="EH184" s="6"/>
      <c r="EI184" s="6"/>
      <c r="EJ184" s="6"/>
      <c r="EK184" s="6"/>
      <c r="EL184" s="6"/>
      <c r="EM184" s="6"/>
      <c r="EN184" s="6"/>
      <c r="EO184" s="6"/>
      <c r="EP184" s="6"/>
      <c r="EQ184" s="6"/>
      <c r="ER184" s="6"/>
      <c r="ES184" s="6"/>
      <c r="ET184" s="6"/>
      <c r="EU184" s="6"/>
      <c r="EV184" s="6"/>
      <c r="EW184" s="6"/>
      <c r="EX184" s="6"/>
      <c r="EY184" s="6"/>
      <c r="EZ184" s="6"/>
      <c r="FA184" s="6"/>
      <c r="FB184" s="6"/>
      <c r="FC184" s="6"/>
      <c r="FD184" s="6"/>
      <c r="FE184" s="6"/>
      <c r="FF184" s="6"/>
      <c r="FG184" s="6"/>
      <c r="FH184" s="6"/>
      <c r="FI184" s="6"/>
      <c r="FJ184" s="6"/>
      <c r="FK184" s="6"/>
      <c r="FL184" s="6"/>
      <c r="FM184" s="6"/>
      <c r="FN184" s="6"/>
      <c r="FO184" s="6"/>
      <c r="FP184" s="6"/>
      <c r="FQ184" s="6"/>
      <c r="FR184" s="6"/>
      <c r="FS184" s="6"/>
      <c r="FT184" s="6"/>
      <c r="FU184" s="6"/>
      <c r="FV184" s="6"/>
      <c r="FW184" s="6"/>
      <c r="FX184" s="6"/>
      <c r="FY184" s="6"/>
      <c r="FZ184" s="6"/>
      <c r="GA184" s="6"/>
      <c r="GB184" s="6"/>
      <c r="GC184" s="6"/>
      <c r="GD184" s="6"/>
      <c r="GE184" s="6"/>
      <c r="GF184" s="6"/>
      <c r="GG184" s="6"/>
      <c r="GH184" s="6"/>
      <c r="GI184" s="6"/>
      <c r="GJ184" s="6"/>
      <c r="GK184" s="6"/>
      <c r="GL184" s="6"/>
      <c r="GM184" s="6"/>
      <c r="GN184" s="6"/>
      <c r="GO184" s="6"/>
      <c r="GP184" s="6"/>
      <c r="GQ184" s="6"/>
      <c r="GR184" s="6"/>
      <c r="GS184" s="6"/>
      <c r="GT184" s="6"/>
      <c r="GU184" s="6"/>
      <c r="GV184" s="6"/>
      <c r="GW184" s="6"/>
      <c r="GX184" s="6"/>
      <c r="GY184" s="6"/>
      <c r="GZ184" s="6"/>
      <c r="HA184" s="6"/>
      <c r="HB184" s="6"/>
      <c r="HC184" s="6"/>
      <c r="HD184" s="6"/>
      <c r="HE184" s="6"/>
      <c r="HF184" s="6"/>
      <c r="HG184" s="6"/>
      <c r="HH184" s="6"/>
      <c r="HI184" s="6"/>
      <c r="HJ184" s="6"/>
      <c r="HK184" s="6"/>
      <c r="HL184" s="6"/>
      <c r="HM184" s="6"/>
      <c r="HN184" s="6"/>
      <c r="HO184" s="6"/>
      <c r="HP184" s="6"/>
      <c r="HQ184" s="6"/>
      <c r="HR184" s="6"/>
      <c r="HS184" s="6"/>
      <c r="HT184" s="6"/>
      <c r="HU184" s="6"/>
      <c r="HV184" s="6"/>
      <c r="HW184" s="6"/>
      <c r="HX184" s="6"/>
      <c r="HY184" s="6"/>
      <c r="HZ184" s="6"/>
      <c r="IA184" s="6"/>
      <c r="IB184" s="6"/>
      <c r="IC184" s="6"/>
      <c r="ID184" s="6"/>
      <c r="IE184" s="6"/>
      <c r="IF184" s="6"/>
      <c r="IG184" s="6"/>
      <c r="IH184" s="6"/>
      <c r="II184" s="6"/>
      <c r="IJ184" s="6"/>
      <c r="IK184" s="6"/>
      <c r="IL184" s="6"/>
      <c r="IM184" s="6"/>
      <c r="IN184" s="6"/>
      <c r="IO184" s="6"/>
      <c r="IP184" s="6"/>
      <c r="IQ184" s="6"/>
      <c r="IR184" s="6"/>
      <c r="IS184" s="6"/>
      <c r="IT184" s="6"/>
      <c r="IU184" s="6"/>
      <c r="IV184" s="6"/>
    </row>
    <row r="185" spans="1:256" s="13" customFormat="1" ht="15">
      <c r="A185" s="6"/>
      <c r="B185" s="14"/>
      <c r="C185" s="14"/>
      <c r="D185" s="14"/>
      <c r="E185" s="6"/>
      <c r="F185" s="6"/>
      <c r="G185" s="6"/>
      <c r="H185" s="6"/>
      <c r="I185" s="15"/>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c r="DO185" s="6"/>
      <c r="DP185" s="6"/>
      <c r="DQ185" s="6"/>
      <c r="DR185" s="6"/>
      <c r="DS185" s="6"/>
      <c r="DT185" s="6"/>
      <c r="DU185" s="6"/>
      <c r="DV185" s="6"/>
      <c r="DW185" s="6"/>
      <c r="DX185" s="6"/>
      <c r="DY185" s="6"/>
      <c r="DZ185" s="6"/>
      <c r="EA185" s="6"/>
      <c r="EB185" s="6"/>
      <c r="EC185" s="6"/>
      <c r="ED185" s="6"/>
      <c r="EE185" s="6"/>
      <c r="EF185" s="6"/>
      <c r="EG185" s="6"/>
      <c r="EH185" s="6"/>
      <c r="EI185" s="6"/>
      <c r="EJ185" s="6"/>
      <c r="EK185" s="6"/>
      <c r="EL185" s="6"/>
      <c r="EM185" s="6"/>
      <c r="EN185" s="6"/>
      <c r="EO185" s="6"/>
      <c r="EP185" s="6"/>
      <c r="EQ185" s="6"/>
      <c r="ER185" s="6"/>
      <c r="ES185" s="6"/>
      <c r="ET185" s="6"/>
      <c r="EU185" s="6"/>
      <c r="EV185" s="6"/>
      <c r="EW185" s="6"/>
      <c r="EX185" s="6"/>
      <c r="EY185" s="6"/>
      <c r="EZ185" s="6"/>
      <c r="FA185" s="6"/>
      <c r="FB185" s="6"/>
      <c r="FC185" s="6"/>
      <c r="FD185" s="6"/>
      <c r="FE185" s="6"/>
      <c r="FF185" s="6"/>
      <c r="FG185" s="6"/>
      <c r="FH185" s="6"/>
      <c r="FI185" s="6"/>
      <c r="FJ185" s="6"/>
      <c r="FK185" s="6"/>
      <c r="FL185" s="6"/>
      <c r="FM185" s="6"/>
      <c r="FN185" s="6"/>
      <c r="FO185" s="6"/>
      <c r="FP185" s="6"/>
      <c r="FQ185" s="6"/>
      <c r="FR185" s="6"/>
      <c r="FS185" s="6"/>
      <c r="FT185" s="6"/>
      <c r="FU185" s="6"/>
      <c r="FV185" s="6"/>
      <c r="FW185" s="6"/>
      <c r="FX185" s="6"/>
      <c r="FY185" s="6"/>
      <c r="FZ185" s="6"/>
      <c r="GA185" s="6"/>
      <c r="GB185" s="6"/>
      <c r="GC185" s="6"/>
      <c r="GD185" s="6"/>
      <c r="GE185" s="6"/>
      <c r="GF185" s="6"/>
      <c r="GG185" s="6"/>
      <c r="GH185" s="6"/>
      <c r="GI185" s="6"/>
      <c r="GJ185" s="6"/>
      <c r="GK185" s="6"/>
      <c r="GL185" s="6"/>
      <c r="GM185" s="6"/>
      <c r="GN185" s="6"/>
      <c r="GO185" s="6"/>
      <c r="GP185" s="6"/>
      <c r="GQ185" s="6"/>
      <c r="GR185" s="6"/>
      <c r="GS185" s="6"/>
      <c r="GT185" s="6"/>
      <c r="GU185" s="6"/>
      <c r="GV185" s="6"/>
      <c r="GW185" s="6"/>
      <c r="GX185" s="6"/>
      <c r="GY185" s="6"/>
      <c r="GZ185" s="6"/>
      <c r="HA185" s="6"/>
      <c r="HB185" s="6"/>
      <c r="HC185" s="6"/>
      <c r="HD185" s="6"/>
      <c r="HE185" s="6"/>
      <c r="HF185" s="6"/>
      <c r="HG185" s="6"/>
      <c r="HH185" s="6"/>
      <c r="HI185" s="6"/>
      <c r="HJ185" s="6"/>
      <c r="HK185" s="6"/>
      <c r="HL185" s="6"/>
      <c r="HM185" s="6"/>
      <c r="HN185" s="6"/>
      <c r="HO185" s="6"/>
      <c r="HP185" s="6"/>
      <c r="HQ185" s="6"/>
      <c r="HR185" s="6"/>
      <c r="HS185" s="6"/>
      <c r="HT185" s="6"/>
      <c r="HU185" s="6"/>
      <c r="HV185" s="6"/>
      <c r="HW185" s="6"/>
      <c r="HX185" s="6"/>
      <c r="HY185" s="6"/>
      <c r="HZ185" s="6"/>
      <c r="IA185" s="6"/>
      <c r="IB185" s="6"/>
      <c r="IC185" s="6"/>
      <c r="ID185" s="6"/>
      <c r="IE185" s="6"/>
      <c r="IF185" s="6"/>
      <c r="IG185" s="6"/>
      <c r="IH185" s="6"/>
      <c r="II185" s="6"/>
      <c r="IJ185" s="6"/>
      <c r="IK185" s="6"/>
      <c r="IL185" s="6"/>
      <c r="IM185" s="6"/>
      <c r="IN185" s="6"/>
      <c r="IO185" s="6"/>
      <c r="IP185" s="6"/>
      <c r="IQ185" s="6"/>
      <c r="IR185" s="6"/>
      <c r="IS185" s="6"/>
      <c r="IT185" s="6"/>
      <c r="IU185" s="6"/>
      <c r="IV185" s="6"/>
    </row>
    <row r="186" spans="1:256" s="13" customFormat="1" ht="15">
      <c r="A186" s="6"/>
      <c r="B186" s="14"/>
      <c r="C186" s="14"/>
      <c r="D186" s="14"/>
      <c r="E186" s="6"/>
      <c r="F186" s="6"/>
      <c r="G186" s="6"/>
      <c r="H186" s="6"/>
      <c r="I186" s="15"/>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c r="EI186" s="6"/>
      <c r="EJ186" s="6"/>
      <c r="EK186" s="6"/>
      <c r="EL186" s="6"/>
      <c r="EM186" s="6"/>
      <c r="EN186" s="6"/>
      <c r="EO186" s="6"/>
      <c r="EP186" s="6"/>
      <c r="EQ186" s="6"/>
      <c r="ER186" s="6"/>
      <c r="ES186" s="6"/>
      <c r="ET186" s="6"/>
      <c r="EU186" s="6"/>
      <c r="EV186" s="6"/>
      <c r="EW186" s="6"/>
      <c r="EX186" s="6"/>
      <c r="EY186" s="6"/>
      <c r="EZ186" s="6"/>
      <c r="FA186" s="6"/>
      <c r="FB186" s="6"/>
      <c r="FC186" s="6"/>
      <c r="FD186" s="6"/>
      <c r="FE186" s="6"/>
      <c r="FF186" s="6"/>
      <c r="FG186" s="6"/>
      <c r="FH186" s="6"/>
      <c r="FI186" s="6"/>
      <c r="FJ186" s="6"/>
      <c r="FK186" s="6"/>
      <c r="FL186" s="6"/>
      <c r="FM186" s="6"/>
      <c r="FN186" s="6"/>
      <c r="FO186" s="6"/>
      <c r="FP186" s="6"/>
      <c r="FQ186" s="6"/>
      <c r="FR186" s="6"/>
      <c r="FS186" s="6"/>
      <c r="FT186" s="6"/>
      <c r="FU186" s="6"/>
      <c r="FV186" s="6"/>
      <c r="FW186" s="6"/>
      <c r="FX186" s="6"/>
      <c r="FY186" s="6"/>
      <c r="FZ186" s="6"/>
      <c r="GA186" s="6"/>
      <c r="GB186" s="6"/>
      <c r="GC186" s="6"/>
      <c r="GD186" s="6"/>
      <c r="GE186" s="6"/>
      <c r="GF186" s="6"/>
      <c r="GG186" s="6"/>
      <c r="GH186" s="6"/>
      <c r="GI186" s="6"/>
      <c r="GJ186" s="6"/>
      <c r="GK186" s="6"/>
      <c r="GL186" s="6"/>
      <c r="GM186" s="6"/>
      <c r="GN186" s="6"/>
      <c r="GO186" s="6"/>
      <c r="GP186" s="6"/>
      <c r="GQ186" s="6"/>
      <c r="GR186" s="6"/>
      <c r="GS186" s="6"/>
      <c r="GT186" s="6"/>
      <c r="GU186" s="6"/>
      <c r="GV186" s="6"/>
      <c r="GW186" s="6"/>
      <c r="GX186" s="6"/>
      <c r="GY186" s="6"/>
      <c r="GZ186" s="6"/>
      <c r="HA186" s="6"/>
      <c r="HB186" s="6"/>
      <c r="HC186" s="6"/>
      <c r="HD186" s="6"/>
      <c r="HE186" s="6"/>
      <c r="HF186" s="6"/>
      <c r="HG186" s="6"/>
      <c r="HH186" s="6"/>
      <c r="HI186" s="6"/>
      <c r="HJ186" s="6"/>
      <c r="HK186" s="6"/>
      <c r="HL186" s="6"/>
      <c r="HM186" s="6"/>
      <c r="HN186" s="6"/>
      <c r="HO186" s="6"/>
      <c r="HP186" s="6"/>
      <c r="HQ186" s="6"/>
      <c r="HR186" s="6"/>
      <c r="HS186" s="6"/>
      <c r="HT186" s="6"/>
      <c r="HU186" s="6"/>
      <c r="HV186" s="6"/>
      <c r="HW186" s="6"/>
      <c r="HX186" s="6"/>
      <c r="HY186" s="6"/>
      <c r="HZ186" s="6"/>
      <c r="IA186" s="6"/>
      <c r="IB186" s="6"/>
      <c r="IC186" s="6"/>
      <c r="ID186" s="6"/>
      <c r="IE186" s="6"/>
      <c r="IF186" s="6"/>
      <c r="IG186" s="6"/>
      <c r="IH186" s="6"/>
      <c r="II186" s="6"/>
      <c r="IJ186" s="6"/>
      <c r="IK186" s="6"/>
      <c r="IL186" s="6"/>
      <c r="IM186" s="6"/>
      <c r="IN186" s="6"/>
      <c r="IO186" s="6"/>
      <c r="IP186" s="6"/>
      <c r="IQ186" s="6"/>
      <c r="IR186" s="6"/>
      <c r="IS186" s="6"/>
      <c r="IT186" s="6"/>
      <c r="IU186" s="6"/>
      <c r="IV186" s="6"/>
    </row>
    <row r="187" spans="1:256" s="13" customFormat="1" ht="15">
      <c r="A187" s="6"/>
      <c r="B187" s="14"/>
      <c r="C187" s="14"/>
      <c r="D187" s="14"/>
      <c r="E187" s="6"/>
      <c r="F187" s="6"/>
      <c r="G187" s="6"/>
      <c r="H187" s="6"/>
      <c r="I187" s="15"/>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6"/>
      <c r="EV187" s="6"/>
      <c r="EW187" s="6"/>
      <c r="EX187" s="6"/>
      <c r="EY187" s="6"/>
      <c r="EZ187" s="6"/>
      <c r="FA187" s="6"/>
      <c r="FB187" s="6"/>
      <c r="FC187" s="6"/>
      <c r="FD187" s="6"/>
      <c r="FE187" s="6"/>
      <c r="FF187" s="6"/>
      <c r="FG187" s="6"/>
      <c r="FH187" s="6"/>
      <c r="FI187" s="6"/>
      <c r="FJ187" s="6"/>
      <c r="FK187" s="6"/>
      <c r="FL187" s="6"/>
      <c r="FM187" s="6"/>
      <c r="FN187" s="6"/>
      <c r="FO187" s="6"/>
      <c r="FP187" s="6"/>
      <c r="FQ187" s="6"/>
      <c r="FR187" s="6"/>
      <c r="FS187" s="6"/>
      <c r="FT187" s="6"/>
      <c r="FU187" s="6"/>
      <c r="FV187" s="6"/>
      <c r="FW187" s="6"/>
      <c r="FX187" s="6"/>
      <c r="FY187" s="6"/>
      <c r="FZ187" s="6"/>
      <c r="GA187" s="6"/>
      <c r="GB187" s="6"/>
      <c r="GC187" s="6"/>
      <c r="GD187" s="6"/>
      <c r="GE187" s="6"/>
      <c r="GF187" s="6"/>
      <c r="GG187" s="6"/>
      <c r="GH187" s="6"/>
      <c r="GI187" s="6"/>
      <c r="GJ187" s="6"/>
      <c r="GK187" s="6"/>
      <c r="GL187" s="6"/>
      <c r="GM187" s="6"/>
      <c r="GN187" s="6"/>
      <c r="GO187" s="6"/>
      <c r="GP187" s="6"/>
      <c r="GQ187" s="6"/>
      <c r="GR187" s="6"/>
      <c r="GS187" s="6"/>
      <c r="GT187" s="6"/>
      <c r="GU187" s="6"/>
      <c r="GV187" s="6"/>
      <c r="GW187" s="6"/>
      <c r="GX187" s="6"/>
      <c r="GY187" s="6"/>
      <c r="GZ187" s="6"/>
      <c r="HA187" s="6"/>
      <c r="HB187" s="6"/>
      <c r="HC187" s="6"/>
      <c r="HD187" s="6"/>
      <c r="HE187" s="6"/>
      <c r="HF187" s="6"/>
      <c r="HG187" s="6"/>
      <c r="HH187" s="6"/>
      <c r="HI187" s="6"/>
      <c r="HJ187" s="6"/>
      <c r="HK187" s="6"/>
      <c r="HL187" s="6"/>
      <c r="HM187" s="6"/>
      <c r="HN187" s="6"/>
      <c r="HO187" s="6"/>
      <c r="HP187" s="6"/>
      <c r="HQ187" s="6"/>
      <c r="HR187" s="6"/>
      <c r="HS187" s="6"/>
      <c r="HT187" s="6"/>
      <c r="HU187" s="6"/>
      <c r="HV187" s="6"/>
      <c r="HW187" s="6"/>
      <c r="HX187" s="6"/>
      <c r="HY187" s="6"/>
      <c r="HZ187" s="6"/>
      <c r="IA187" s="6"/>
      <c r="IB187" s="6"/>
      <c r="IC187" s="6"/>
      <c r="ID187" s="6"/>
      <c r="IE187" s="6"/>
      <c r="IF187" s="6"/>
      <c r="IG187" s="6"/>
      <c r="IH187" s="6"/>
      <c r="II187" s="6"/>
      <c r="IJ187" s="6"/>
      <c r="IK187" s="6"/>
      <c r="IL187" s="6"/>
      <c r="IM187" s="6"/>
      <c r="IN187" s="6"/>
      <c r="IO187" s="6"/>
      <c r="IP187" s="6"/>
      <c r="IQ187" s="6"/>
      <c r="IR187" s="6"/>
      <c r="IS187" s="6"/>
      <c r="IT187" s="6"/>
      <c r="IU187" s="6"/>
      <c r="IV187" s="6"/>
    </row>
    <row r="188" spans="1:256" s="13" customFormat="1" ht="15">
      <c r="A188" s="6"/>
      <c r="B188" s="14"/>
      <c r="C188" s="14"/>
      <c r="D188" s="14"/>
      <c r="E188" s="6"/>
      <c r="F188" s="6"/>
      <c r="G188" s="6"/>
      <c r="H188" s="6"/>
      <c r="I188" s="15"/>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6"/>
      <c r="EV188" s="6"/>
      <c r="EW188" s="6"/>
      <c r="EX188" s="6"/>
      <c r="EY188" s="6"/>
      <c r="EZ188" s="6"/>
      <c r="FA188" s="6"/>
      <c r="FB188" s="6"/>
      <c r="FC188" s="6"/>
      <c r="FD188" s="6"/>
      <c r="FE188" s="6"/>
      <c r="FF188" s="6"/>
      <c r="FG188" s="6"/>
      <c r="FH188" s="6"/>
      <c r="FI188" s="6"/>
      <c r="FJ188" s="6"/>
      <c r="FK188" s="6"/>
      <c r="FL188" s="6"/>
      <c r="FM188" s="6"/>
      <c r="FN188" s="6"/>
      <c r="FO188" s="6"/>
      <c r="FP188" s="6"/>
      <c r="FQ188" s="6"/>
      <c r="FR188" s="6"/>
      <c r="FS188" s="6"/>
      <c r="FT188" s="6"/>
      <c r="FU188" s="6"/>
      <c r="FV188" s="6"/>
      <c r="FW188" s="6"/>
      <c r="FX188" s="6"/>
      <c r="FY188" s="6"/>
      <c r="FZ188" s="6"/>
      <c r="GA188" s="6"/>
      <c r="GB188" s="6"/>
      <c r="GC188" s="6"/>
      <c r="GD188" s="6"/>
      <c r="GE188" s="6"/>
      <c r="GF188" s="6"/>
      <c r="GG188" s="6"/>
      <c r="GH188" s="6"/>
      <c r="GI188" s="6"/>
      <c r="GJ188" s="6"/>
      <c r="GK188" s="6"/>
      <c r="GL188" s="6"/>
      <c r="GM188" s="6"/>
      <c r="GN188" s="6"/>
      <c r="GO188" s="6"/>
      <c r="GP188" s="6"/>
      <c r="GQ188" s="6"/>
      <c r="GR188" s="6"/>
      <c r="GS188" s="6"/>
      <c r="GT188" s="6"/>
      <c r="GU188" s="6"/>
      <c r="GV188" s="6"/>
      <c r="GW188" s="6"/>
      <c r="GX188" s="6"/>
      <c r="GY188" s="6"/>
      <c r="GZ188" s="6"/>
      <c r="HA188" s="6"/>
      <c r="HB188" s="6"/>
      <c r="HC188" s="6"/>
      <c r="HD188" s="6"/>
      <c r="HE188" s="6"/>
      <c r="HF188" s="6"/>
      <c r="HG188" s="6"/>
      <c r="HH188" s="6"/>
      <c r="HI188" s="6"/>
      <c r="HJ188" s="6"/>
      <c r="HK188" s="6"/>
      <c r="HL188" s="6"/>
      <c r="HM188" s="6"/>
      <c r="HN188" s="6"/>
      <c r="HO188" s="6"/>
      <c r="HP188" s="6"/>
      <c r="HQ188" s="6"/>
      <c r="HR188" s="6"/>
      <c r="HS188" s="6"/>
      <c r="HT188" s="6"/>
      <c r="HU188" s="6"/>
      <c r="HV188" s="6"/>
      <c r="HW188" s="6"/>
      <c r="HX188" s="6"/>
      <c r="HY188" s="6"/>
      <c r="HZ188" s="6"/>
      <c r="IA188" s="6"/>
      <c r="IB188" s="6"/>
      <c r="IC188" s="6"/>
      <c r="ID188" s="6"/>
      <c r="IE188" s="6"/>
      <c r="IF188" s="6"/>
      <c r="IG188" s="6"/>
      <c r="IH188" s="6"/>
      <c r="II188" s="6"/>
      <c r="IJ188" s="6"/>
      <c r="IK188" s="6"/>
      <c r="IL188" s="6"/>
      <c r="IM188" s="6"/>
      <c r="IN188" s="6"/>
      <c r="IO188" s="6"/>
      <c r="IP188" s="6"/>
      <c r="IQ188" s="6"/>
      <c r="IR188" s="6"/>
      <c r="IS188" s="6"/>
      <c r="IT188" s="6"/>
      <c r="IU188" s="6"/>
      <c r="IV188" s="6"/>
    </row>
    <row r="189" spans="1:256" s="13" customFormat="1" ht="15">
      <c r="A189" s="6"/>
      <c r="B189" s="14"/>
      <c r="C189" s="14"/>
      <c r="D189" s="14"/>
      <c r="E189" s="6"/>
      <c r="F189" s="6"/>
      <c r="G189" s="6"/>
      <c r="H189" s="6"/>
      <c r="I189" s="15"/>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c r="FB189" s="6"/>
      <c r="FC189" s="6"/>
      <c r="FD189" s="6"/>
      <c r="FE189" s="6"/>
      <c r="FF189" s="6"/>
      <c r="FG189" s="6"/>
      <c r="FH189" s="6"/>
      <c r="FI189" s="6"/>
      <c r="FJ189" s="6"/>
      <c r="FK189" s="6"/>
      <c r="FL189" s="6"/>
      <c r="FM189" s="6"/>
      <c r="FN189" s="6"/>
      <c r="FO189" s="6"/>
      <c r="FP189" s="6"/>
      <c r="FQ189" s="6"/>
      <c r="FR189" s="6"/>
      <c r="FS189" s="6"/>
      <c r="FT189" s="6"/>
      <c r="FU189" s="6"/>
      <c r="FV189" s="6"/>
      <c r="FW189" s="6"/>
      <c r="FX189" s="6"/>
      <c r="FY189" s="6"/>
      <c r="FZ189" s="6"/>
      <c r="GA189" s="6"/>
      <c r="GB189" s="6"/>
      <c r="GC189" s="6"/>
      <c r="GD189" s="6"/>
      <c r="GE189" s="6"/>
      <c r="GF189" s="6"/>
      <c r="GG189" s="6"/>
      <c r="GH189" s="6"/>
      <c r="GI189" s="6"/>
      <c r="GJ189" s="6"/>
      <c r="GK189" s="6"/>
      <c r="GL189" s="6"/>
      <c r="GM189" s="6"/>
      <c r="GN189" s="6"/>
      <c r="GO189" s="6"/>
      <c r="GP189" s="6"/>
      <c r="GQ189" s="6"/>
      <c r="GR189" s="6"/>
      <c r="GS189" s="6"/>
      <c r="GT189" s="6"/>
      <c r="GU189" s="6"/>
      <c r="GV189" s="6"/>
      <c r="GW189" s="6"/>
      <c r="GX189" s="6"/>
      <c r="GY189" s="6"/>
      <c r="GZ189" s="6"/>
      <c r="HA189" s="6"/>
      <c r="HB189" s="6"/>
      <c r="HC189" s="6"/>
      <c r="HD189" s="6"/>
      <c r="HE189" s="6"/>
      <c r="HF189" s="6"/>
      <c r="HG189" s="6"/>
      <c r="HH189" s="6"/>
      <c r="HI189" s="6"/>
      <c r="HJ189" s="6"/>
      <c r="HK189" s="6"/>
      <c r="HL189" s="6"/>
      <c r="HM189" s="6"/>
      <c r="HN189" s="6"/>
      <c r="HO189" s="6"/>
      <c r="HP189" s="6"/>
      <c r="HQ189" s="6"/>
      <c r="HR189" s="6"/>
      <c r="HS189" s="6"/>
      <c r="HT189" s="6"/>
      <c r="HU189" s="6"/>
      <c r="HV189" s="6"/>
      <c r="HW189" s="6"/>
      <c r="HX189" s="6"/>
      <c r="HY189" s="6"/>
      <c r="HZ189" s="6"/>
      <c r="IA189" s="6"/>
      <c r="IB189" s="6"/>
      <c r="IC189" s="6"/>
      <c r="ID189" s="6"/>
      <c r="IE189" s="6"/>
      <c r="IF189" s="6"/>
      <c r="IG189" s="6"/>
      <c r="IH189" s="6"/>
      <c r="II189" s="6"/>
      <c r="IJ189" s="6"/>
      <c r="IK189" s="6"/>
      <c r="IL189" s="6"/>
      <c r="IM189" s="6"/>
      <c r="IN189" s="6"/>
      <c r="IO189" s="6"/>
      <c r="IP189" s="6"/>
      <c r="IQ189" s="6"/>
      <c r="IR189" s="6"/>
      <c r="IS189" s="6"/>
      <c r="IT189" s="6"/>
      <c r="IU189" s="6"/>
      <c r="IV189" s="6"/>
    </row>
    <row r="190" spans="1:256" s="13" customFormat="1" ht="15">
      <c r="A190" s="6"/>
      <c r="B190" s="14"/>
      <c r="C190" s="14"/>
      <c r="D190" s="14"/>
      <c r="E190" s="6"/>
      <c r="F190" s="6"/>
      <c r="G190" s="6"/>
      <c r="H190" s="6"/>
      <c r="I190" s="15"/>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6"/>
      <c r="EP190" s="6"/>
      <c r="EQ190" s="6"/>
      <c r="ER190" s="6"/>
      <c r="ES190" s="6"/>
      <c r="ET190" s="6"/>
      <c r="EU190" s="6"/>
      <c r="EV190" s="6"/>
      <c r="EW190" s="6"/>
      <c r="EX190" s="6"/>
      <c r="EY190" s="6"/>
      <c r="EZ190" s="6"/>
      <c r="FA190" s="6"/>
      <c r="FB190" s="6"/>
      <c r="FC190" s="6"/>
      <c r="FD190" s="6"/>
      <c r="FE190" s="6"/>
      <c r="FF190" s="6"/>
      <c r="FG190" s="6"/>
      <c r="FH190" s="6"/>
      <c r="FI190" s="6"/>
      <c r="FJ190" s="6"/>
      <c r="FK190" s="6"/>
      <c r="FL190" s="6"/>
      <c r="FM190" s="6"/>
      <c r="FN190" s="6"/>
      <c r="FO190" s="6"/>
      <c r="FP190" s="6"/>
      <c r="FQ190" s="6"/>
      <c r="FR190" s="6"/>
      <c r="FS190" s="6"/>
      <c r="FT190" s="6"/>
      <c r="FU190" s="6"/>
      <c r="FV190" s="6"/>
      <c r="FW190" s="6"/>
      <c r="FX190" s="6"/>
      <c r="FY190" s="6"/>
      <c r="FZ190" s="6"/>
      <c r="GA190" s="6"/>
      <c r="GB190" s="6"/>
      <c r="GC190" s="6"/>
      <c r="GD190" s="6"/>
      <c r="GE190" s="6"/>
      <c r="GF190" s="6"/>
      <c r="GG190" s="6"/>
      <c r="GH190" s="6"/>
      <c r="GI190" s="6"/>
      <c r="GJ190" s="6"/>
      <c r="GK190" s="6"/>
      <c r="GL190" s="6"/>
      <c r="GM190" s="6"/>
      <c r="GN190" s="6"/>
      <c r="GO190" s="6"/>
      <c r="GP190" s="6"/>
      <c r="GQ190" s="6"/>
      <c r="GR190" s="6"/>
      <c r="GS190" s="6"/>
      <c r="GT190" s="6"/>
      <c r="GU190" s="6"/>
      <c r="GV190" s="6"/>
      <c r="GW190" s="6"/>
      <c r="GX190" s="6"/>
      <c r="GY190" s="6"/>
      <c r="GZ190" s="6"/>
      <c r="HA190" s="6"/>
      <c r="HB190" s="6"/>
      <c r="HC190" s="6"/>
      <c r="HD190" s="6"/>
      <c r="HE190" s="6"/>
      <c r="HF190" s="6"/>
      <c r="HG190" s="6"/>
      <c r="HH190" s="6"/>
      <c r="HI190" s="6"/>
      <c r="HJ190" s="6"/>
      <c r="HK190" s="6"/>
      <c r="HL190" s="6"/>
      <c r="HM190" s="6"/>
      <c r="HN190" s="6"/>
      <c r="HO190" s="6"/>
      <c r="HP190" s="6"/>
      <c r="HQ190" s="6"/>
      <c r="HR190" s="6"/>
      <c r="HS190" s="6"/>
      <c r="HT190" s="6"/>
      <c r="HU190" s="6"/>
      <c r="HV190" s="6"/>
      <c r="HW190" s="6"/>
      <c r="HX190" s="6"/>
      <c r="HY190" s="6"/>
      <c r="HZ190" s="6"/>
      <c r="IA190" s="6"/>
      <c r="IB190" s="6"/>
      <c r="IC190" s="6"/>
      <c r="ID190" s="6"/>
      <c r="IE190" s="6"/>
      <c r="IF190" s="6"/>
      <c r="IG190" s="6"/>
      <c r="IH190" s="6"/>
      <c r="II190" s="6"/>
      <c r="IJ190" s="6"/>
      <c r="IK190" s="6"/>
      <c r="IL190" s="6"/>
      <c r="IM190" s="6"/>
      <c r="IN190" s="6"/>
      <c r="IO190" s="6"/>
      <c r="IP190" s="6"/>
      <c r="IQ190" s="6"/>
      <c r="IR190" s="6"/>
      <c r="IS190" s="6"/>
      <c r="IT190" s="6"/>
      <c r="IU190" s="6"/>
      <c r="IV190" s="6"/>
    </row>
    <row r="191" spans="1:256" s="13" customFormat="1" ht="15">
      <c r="A191" s="6"/>
      <c r="B191" s="14"/>
      <c r="C191" s="14"/>
      <c r="D191" s="14"/>
      <c r="E191" s="6"/>
      <c r="F191" s="6"/>
      <c r="G191" s="6"/>
      <c r="H191" s="6"/>
      <c r="I191" s="15"/>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c r="EH191" s="6"/>
      <c r="EI191" s="6"/>
      <c r="EJ191" s="6"/>
      <c r="EK191" s="6"/>
      <c r="EL191" s="6"/>
      <c r="EM191" s="6"/>
      <c r="EN191" s="6"/>
      <c r="EO191" s="6"/>
      <c r="EP191" s="6"/>
      <c r="EQ191" s="6"/>
      <c r="ER191" s="6"/>
      <c r="ES191" s="6"/>
      <c r="ET191" s="6"/>
      <c r="EU191" s="6"/>
      <c r="EV191" s="6"/>
      <c r="EW191" s="6"/>
      <c r="EX191" s="6"/>
      <c r="EY191" s="6"/>
      <c r="EZ191" s="6"/>
      <c r="FA191" s="6"/>
      <c r="FB191" s="6"/>
      <c r="FC191" s="6"/>
      <c r="FD191" s="6"/>
      <c r="FE191" s="6"/>
      <c r="FF191" s="6"/>
      <c r="FG191" s="6"/>
      <c r="FH191" s="6"/>
      <c r="FI191" s="6"/>
      <c r="FJ191" s="6"/>
      <c r="FK191" s="6"/>
      <c r="FL191" s="6"/>
      <c r="FM191" s="6"/>
      <c r="FN191" s="6"/>
      <c r="FO191" s="6"/>
      <c r="FP191" s="6"/>
      <c r="FQ191" s="6"/>
      <c r="FR191" s="6"/>
      <c r="FS191" s="6"/>
      <c r="FT191" s="6"/>
      <c r="FU191" s="6"/>
      <c r="FV191" s="6"/>
      <c r="FW191" s="6"/>
      <c r="FX191" s="6"/>
      <c r="FY191" s="6"/>
      <c r="FZ191" s="6"/>
      <c r="GA191" s="6"/>
      <c r="GB191" s="6"/>
      <c r="GC191" s="6"/>
      <c r="GD191" s="6"/>
      <c r="GE191" s="6"/>
      <c r="GF191" s="6"/>
      <c r="GG191" s="6"/>
      <c r="GH191" s="6"/>
      <c r="GI191" s="6"/>
      <c r="GJ191" s="6"/>
      <c r="GK191" s="6"/>
      <c r="GL191" s="6"/>
      <c r="GM191" s="6"/>
      <c r="GN191" s="6"/>
      <c r="GO191" s="6"/>
      <c r="GP191" s="6"/>
      <c r="GQ191" s="6"/>
      <c r="GR191" s="6"/>
      <c r="GS191" s="6"/>
      <c r="GT191" s="6"/>
      <c r="GU191" s="6"/>
      <c r="GV191" s="6"/>
      <c r="GW191" s="6"/>
      <c r="GX191" s="6"/>
      <c r="GY191" s="6"/>
      <c r="GZ191" s="6"/>
      <c r="HA191" s="6"/>
      <c r="HB191" s="6"/>
      <c r="HC191" s="6"/>
      <c r="HD191" s="6"/>
      <c r="HE191" s="6"/>
      <c r="HF191" s="6"/>
      <c r="HG191" s="6"/>
      <c r="HH191" s="6"/>
      <c r="HI191" s="6"/>
      <c r="HJ191" s="6"/>
      <c r="HK191" s="6"/>
      <c r="HL191" s="6"/>
      <c r="HM191" s="6"/>
      <c r="HN191" s="6"/>
      <c r="HO191" s="6"/>
      <c r="HP191" s="6"/>
      <c r="HQ191" s="6"/>
      <c r="HR191" s="6"/>
      <c r="HS191" s="6"/>
      <c r="HT191" s="6"/>
      <c r="HU191" s="6"/>
      <c r="HV191" s="6"/>
      <c r="HW191" s="6"/>
      <c r="HX191" s="6"/>
      <c r="HY191" s="6"/>
      <c r="HZ191" s="6"/>
      <c r="IA191" s="6"/>
      <c r="IB191" s="6"/>
      <c r="IC191" s="6"/>
      <c r="ID191" s="6"/>
      <c r="IE191" s="6"/>
      <c r="IF191" s="6"/>
      <c r="IG191" s="6"/>
      <c r="IH191" s="6"/>
      <c r="II191" s="6"/>
      <c r="IJ191" s="6"/>
      <c r="IK191" s="6"/>
      <c r="IL191" s="6"/>
      <c r="IM191" s="6"/>
      <c r="IN191" s="6"/>
      <c r="IO191" s="6"/>
      <c r="IP191" s="6"/>
      <c r="IQ191" s="6"/>
      <c r="IR191" s="6"/>
      <c r="IS191" s="6"/>
      <c r="IT191" s="6"/>
      <c r="IU191" s="6"/>
      <c r="IV191" s="6"/>
    </row>
    <row r="192" spans="1:256" s="13" customFormat="1" ht="15">
      <c r="A192" s="6"/>
      <c r="B192" s="14"/>
      <c r="C192" s="14"/>
      <c r="D192" s="14"/>
      <c r="E192" s="6"/>
      <c r="F192" s="6"/>
      <c r="G192" s="6"/>
      <c r="H192" s="6"/>
      <c r="I192" s="15"/>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6"/>
      <c r="DM192" s="6"/>
      <c r="DN192" s="6"/>
      <c r="DO192" s="6"/>
      <c r="DP192" s="6"/>
      <c r="DQ192" s="6"/>
      <c r="DR192" s="6"/>
      <c r="DS192" s="6"/>
      <c r="DT192" s="6"/>
      <c r="DU192" s="6"/>
      <c r="DV192" s="6"/>
      <c r="DW192" s="6"/>
      <c r="DX192" s="6"/>
      <c r="DY192" s="6"/>
      <c r="DZ192" s="6"/>
      <c r="EA192" s="6"/>
      <c r="EB192" s="6"/>
      <c r="EC192" s="6"/>
      <c r="ED192" s="6"/>
      <c r="EE192" s="6"/>
      <c r="EF192" s="6"/>
      <c r="EG192" s="6"/>
      <c r="EH192" s="6"/>
      <c r="EI192" s="6"/>
      <c r="EJ192" s="6"/>
      <c r="EK192" s="6"/>
      <c r="EL192" s="6"/>
      <c r="EM192" s="6"/>
      <c r="EN192" s="6"/>
      <c r="EO192" s="6"/>
      <c r="EP192" s="6"/>
      <c r="EQ192" s="6"/>
      <c r="ER192" s="6"/>
      <c r="ES192" s="6"/>
      <c r="ET192" s="6"/>
      <c r="EU192" s="6"/>
      <c r="EV192" s="6"/>
      <c r="EW192" s="6"/>
      <c r="EX192" s="6"/>
      <c r="EY192" s="6"/>
      <c r="EZ192" s="6"/>
      <c r="FA192" s="6"/>
      <c r="FB192" s="6"/>
      <c r="FC192" s="6"/>
      <c r="FD192" s="6"/>
      <c r="FE192" s="6"/>
      <c r="FF192" s="6"/>
      <c r="FG192" s="6"/>
      <c r="FH192" s="6"/>
      <c r="FI192" s="6"/>
      <c r="FJ192" s="6"/>
      <c r="FK192" s="6"/>
      <c r="FL192" s="6"/>
      <c r="FM192" s="6"/>
      <c r="FN192" s="6"/>
      <c r="FO192" s="6"/>
      <c r="FP192" s="6"/>
      <c r="FQ192" s="6"/>
      <c r="FR192" s="6"/>
      <c r="FS192" s="6"/>
      <c r="FT192" s="6"/>
      <c r="FU192" s="6"/>
      <c r="FV192" s="6"/>
      <c r="FW192" s="6"/>
      <c r="FX192" s="6"/>
      <c r="FY192" s="6"/>
      <c r="FZ192" s="6"/>
      <c r="GA192" s="6"/>
      <c r="GB192" s="6"/>
      <c r="GC192" s="6"/>
      <c r="GD192" s="6"/>
      <c r="GE192" s="6"/>
      <c r="GF192" s="6"/>
      <c r="GG192" s="6"/>
      <c r="GH192" s="6"/>
      <c r="GI192" s="6"/>
      <c r="GJ192" s="6"/>
      <c r="GK192" s="6"/>
      <c r="GL192" s="6"/>
      <c r="GM192" s="6"/>
      <c r="GN192" s="6"/>
      <c r="GO192" s="6"/>
      <c r="GP192" s="6"/>
      <c r="GQ192" s="6"/>
      <c r="GR192" s="6"/>
      <c r="GS192" s="6"/>
      <c r="GT192" s="6"/>
      <c r="GU192" s="6"/>
      <c r="GV192" s="6"/>
      <c r="GW192" s="6"/>
      <c r="GX192" s="6"/>
      <c r="GY192" s="6"/>
      <c r="GZ192" s="6"/>
      <c r="HA192" s="6"/>
      <c r="HB192" s="6"/>
      <c r="HC192" s="6"/>
      <c r="HD192" s="6"/>
      <c r="HE192" s="6"/>
      <c r="HF192" s="6"/>
      <c r="HG192" s="6"/>
      <c r="HH192" s="6"/>
      <c r="HI192" s="6"/>
      <c r="HJ192" s="6"/>
      <c r="HK192" s="6"/>
      <c r="HL192" s="6"/>
      <c r="HM192" s="6"/>
      <c r="HN192" s="6"/>
      <c r="HO192" s="6"/>
      <c r="HP192" s="6"/>
      <c r="HQ192" s="6"/>
      <c r="HR192" s="6"/>
      <c r="HS192" s="6"/>
      <c r="HT192" s="6"/>
      <c r="HU192" s="6"/>
      <c r="HV192" s="6"/>
      <c r="HW192" s="6"/>
      <c r="HX192" s="6"/>
      <c r="HY192" s="6"/>
      <c r="HZ192" s="6"/>
      <c r="IA192" s="6"/>
      <c r="IB192" s="6"/>
      <c r="IC192" s="6"/>
      <c r="ID192" s="6"/>
      <c r="IE192" s="6"/>
      <c r="IF192" s="6"/>
      <c r="IG192" s="6"/>
      <c r="IH192" s="6"/>
      <c r="II192" s="6"/>
      <c r="IJ192" s="6"/>
      <c r="IK192" s="6"/>
      <c r="IL192" s="6"/>
      <c r="IM192" s="6"/>
      <c r="IN192" s="6"/>
      <c r="IO192" s="6"/>
      <c r="IP192" s="6"/>
      <c r="IQ192" s="6"/>
      <c r="IR192" s="6"/>
      <c r="IS192" s="6"/>
      <c r="IT192" s="6"/>
      <c r="IU192" s="6"/>
      <c r="IV192" s="6"/>
    </row>
    <row r="193" spans="1:256" s="13" customFormat="1" ht="15">
      <c r="A193" s="6"/>
      <c r="B193" s="14"/>
      <c r="C193" s="14"/>
      <c r="D193" s="14"/>
      <c r="E193" s="6"/>
      <c r="F193" s="6"/>
      <c r="G193" s="6"/>
      <c r="H193" s="6"/>
      <c r="I193" s="15"/>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6"/>
      <c r="DM193" s="6"/>
      <c r="DN193" s="6"/>
      <c r="DO193" s="6"/>
      <c r="DP193" s="6"/>
      <c r="DQ193" s="6"/>
      <c r="DR193" s="6"/>
      <c r="DS193" s="6"/>
      <c r="DT193" s="6"/>
      <c r="DU193" s="6"/>
      <c r="DV193" s="6"/>
      <c r="DW193" s="6"/>
      <c r="DX193" s="6"/>
      <c r="DY193" s="6"/>
      <c r="DZ193" s="6"/>
      <c r="EA193" s="6"/>
      <c r="EB193" s="6"/>
      <c r="EC193" s="6"/>
      <c r="ED193" s="6"/>
      <c r="EE193" s="6"/>
      <c r="EF193" s="6"/>
      <c r="EG193" s="6"/>
      <c r="EH193" s="6"/>
      <c r="EI193" s="6"/>
      <c r="EJ193" s="6"/>
      <c r="EK193" s="6"/>
      <c r="EL193" s="6"/>
      <c r="EM193" s="6"/>
      <c r="EN193" s="6"/>
      <c r="EO193" s="6"/>
      <c r="EP193" s="6"/>
      <c r="EQ193" s="6"/>
      <c r="ER193" s="6"/>
      <c r="ES193" s="6"/>
      <c r="ET193" s="6"/>
      <c r="EU193" s="6"/>
      <c r="EV193" s="6"/>
      <c r="EW193" s="6"/>
      <c r="EX193" s="6"/>
      <c r="EY193" s="6"/>
      <c r="EZ193" s="6"/>
      <c r="FA193" s="6"/>
      <c r="FB193" s="6"/>
      <c r="FC193" s="6"/>
      <c r="FD193" s="6"/>
      <c r="FE193" s="6"/>
      <c r="FF193" s="6"/>
      <c r="FG193" s="6"/>
      <c r="FH193" s="6"/>
      <c r="FI193" s="6"/>
      <c r="FJ193" s="6"/>
      <c r="FK193" s="6"/>
      <c r="FL193" s="6"/>
      <c r="FM193" s="6"/>
      <c r="FN193" s="6"/>
      <c r="FO193" s="6"/>
      <c r="FP193" s="6"/>
      <c r="FQ193" s="6"/>
      <c r="FR193" s="6"/>
      <c r="FS193" s="6"/>
      <c r="FT193" s="6"/>
      <c r="FU193" s="6"/>
      <c r="FV193" s="6"/>
      <c r="FW193" s="6"/>
      <c r="FX193" s="6"/>
      <c r="FY193" s="6"/>
      <c r="FZ193" s="6"/>
      <c r="GA193" s="6"/>
      <c r="GB193" s="6"/>
      <c r="GC193" s="6"/>
      <c r="GD193" s="6"/>
      <c r="GE193" s="6"/>
      <c r="GF193" s="6"/>
      <c r="GG193" s="6"/>
      <c r="GH193" s="6"/>
      <c r="GI193" s="6"/>
      <c r="GJ193" s="6"/>
      <c r="GK193" s="6"/>
      <c r="GL193" s="6"/>
      <c r="GM193" s="6"/>
      <c r="GN193" s="6"/>
      <c r="GO193" s="6"/>
      <c r="GP193" s="6"/>
      <c r="GQ193" s="6"/>
      <c r="GR193" s="6"/>
      <c r="GS193" s="6"/>
      <c r="GT193" s="6"/>
      <c r="GU193" s="6"/>
      <c r="GV193" s="6"/>
      <c r="GW193" s="6"/>
      <c r="GX193" s="6"/>
      <c r="GY193" s="6"/>
      <c r="GZ193" s="6"/>
      <c r="HA193" s="6"/>
      <c r="HB193" s="6"/>
      <c r="HC193" s="6"/>
      <c r="HD193" s="6"/>
      <c r="HE193" s="6"/>
      <c r="HF193" s="6"/>
      <c r="HG193" s="6"/>
      <c r="HH193" s="6"/>
      <c r="HI193" s="6"/>
      <c r="HJ193" s="6"/>
      <c r="HK193" s="6"/>
      <c r="HL193" s="6"/>
      <c r="HM193" s="6"/>
      <c r="HN193" s="6"/>
      <c r="HO193" s="6"/>
      <c r="HP193" s="6"/>
      <c r="HQ193" s="6"/>
      <c r="HR193" s="6"/>
      <c r="HS193" s="6"/>
      <c r="HT193" s="6"/>
      <c r="HU193" s="6"/>
      <c r="HV193" s="6"/>
      <c r="HW193" s="6"/>
      <c r="HX193" s="6"/>
      <c r="HY193" s="6"/>
      <c r="HZ193" s="6"/>
      <c r="IA193" s="6"/>
      <c r="IB193" s="6"/>
      <c r="IC193" s="6"/>
      <c r="ID193" s="6"/>
      <c r="IE193" s="6"/>
      <c r="IF193" s="6"/>
      <c r="IG193" s="6"/>
      <c r="IH193" s="6"/>
      <c r="II193" s="6"/>
      <c r="IJ193" s="6"/>
      <c r="IK193" s="6"/>
      <c r="IL193" s="6"/>
      <c r="IM193" s="6"/>
      <c r="IN193" s="6"/>
      <c r="IO193" s="6"/>
      <c r="IP193" s="6"/>
      <c r="IQ193" s="6"/>
      <c r="IR193" s="6"/>
      <c r="IS193" s="6"/>
      <c r="IT193" s="6"/>
      <c r="IU193" s="6"/>
      <c r="IV193" s="6"/>
    </row>
    <row r="194" spans="1:256" s="13" customFormat="1" ht="15">
      <c r="A194" s="6"/>
      <c r="B194" s="14"/>
      <c r="C194" s="14"/>
      <c r="D194" s="14"/>
      <c r="E194" s="6"/>
      <c r="F194" s="6"/>
      <c r="G194" s="6"/>
      <c r="H194" s="6"/>
      <c r="I194" s="15"/>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6"/>
      <c r="DM194" s="6"/>
      <c r="DN194" s="6"/>
      <c r="DO194" s="6"/>
      <c r="DP194" s="6"/>
      <c r="DQ194" s="6"/>
      <c r="DR194" s="6"/>
      <c r="DS194" s="6"/>
      <c r="DT194" s="6"/>
      <c r="DU194" s="6"/>
      <c r="DV194" s="6"/>
      <c r="DW194" s="6"/>
      <c r="DX194" s="6"/>
      <c r="DY194" s="6"/>
      <c r="DZ194" s="6"/>
      <c r="EA194" s="6"/>
      <c r="EB194" s="6"/>
      <c r="EC194" s="6"/>
      <c r="ED194" s="6"/>
      <c r="EE194" s="6"/>
      <c r="EF194" s="6"/>
      <c r="EG194" s="6"/>
      <c r="EH194" s="6"/>
      <c r="EI194" s="6"/>
      <c r="EJ194" s="6"/>
      <c r="EK194" s="6"/>
      <c r="EL194" s="6"/>
      <c r="EM194" s="6"/>
      <c r="EN194" s="6"/>
      <c r="EO194" s="6"/>
      <c r="EP194" s="6"/>
      <c r="EQ194" s="6"/>
      <c r="ER194" s="6"/>
      <c r="ES194" s="6"/>
      <c r="ET194" s="6"/>
      <c r="EU194" s="6"/>
      <c r="EV194" s="6"/>
      <c r="EW194" s="6"/>
      <c r="EX194" s="6"/>
      <c r="EY194" s="6"/>
      <c r="EZ194" s="6"/>
      <c r="FA194" s="6"/>
      <c r="FB194" s="6"/>
      <c r="FC194" s="6"/>
      <c r="FD194" s="6"/>
      <c r="FE194" s="6"/>
      <c r="FF194" s="6"/>
      <c r="FG194" s="6"/>
      <c r="FH194" s="6"/>
      <c r="FI194" s="6"/>
      <c r="FJ194" s="6"/>
      <c r="FK194" s="6"/>
      <c r="FL194" s="6"/>
      <c r="FM194" s="6"/>
      <c r="FN194" s="6"/>
      <c r="FO194" s="6"/>
      <c r="FP194" s="6"/>
      <c r="FQ194" s="6"/>
      <c r="FR194" s="6"/>
      <c r="FS194" s="6"/>
      <c r="FT194" s="6"/>
      <c r="FU194" s="6"/>
      <c r="FV194" s="6"/>
      <c r="FW194" s="6"/>
      <c r="FX194" s="6"/>
      <c r="FY194" s="6"/>
      <c r="FZ194" s="6"/>
      <c r="GA194" s="6"/>
      <c r="GB194" s="6"/>
      <c r="GC194" s="6"/>
      <c r="GD194" s="6"/>
      <c r="GE194" s="6"/>
      <c r="GF194" s="6"/>
      <c r="GG194" s="6"/>
      <c r="GH194" s="6"/>
      <c r="GI194" s="6"/>
      <c r="GJ194" s="6"/>
      <c r="GK194" s="6"/>
      <c r="GL194" s="6"/>
      <c r="GM194" s="6"/>
      <c r="GN194" s="6"/>
      <c r="GO194" s="6"/>
      <c r="GP194" s="6"/>
      <c r="GQ194" s="6"/>
      <c r="GR194" s="6"/>
      <c r="GS194" s="6"/>
      <c r="GT194" s="6"/>
      <c r="GU194" s="6"/>
      <c r="GV194" s="6"/>
      <c r="GW194" s="6"/>
      <c r="GX194" s="6"/>
      <c r="GY194" s="6"/>
      <c r="GZ194" s="6"/>
      <c r="HA194" s="6"/>
      <c r="HB194" s="6"/>
      <c r="HC194" s="6"/>
      <c r="HD194" s="6"/>
      <c r="HE194" s="6"/>
      <c r="HF194" s="6"/>
      <c r="HG194" s="6"/>
      <c r="HH194" s="6"/>
      <c r="HI194" s="6"/>
      <c r="HJ194" s="6"/>
      <c r="HK194" s="6"/>
      <c r="HL194" s="6"/>
      <c r="HM194" s="6"/>
      <c r="HN194" s="6"/>
      <c r="HO194" s="6"/>
      <c r="HP194" s="6"/>
      <c r="HQ194" s="6"/>
      <c r="HR194" s="6"/>
      <c r="HS194" s="6"/>
      <c r="HT194" s="6"/>
      <c r="HU194" s="6"/>
      <c r="HV194" s="6"/>
      <c r="HW194" s="6"/>
      <c r="HX194" s="6"/>
      <c r="HY194" s="6"/>
      <c r="HZ194" s="6"/>
      <c r="IA194" s="6"/>
      <c r="IB194" s="6"/>
      <c r="IC194" s="6"/>
      <c r="ID194" s="6"/>
      <c r="IE194" s="6"/>
      <c r="IF194" s="6"/>
      <c r="IG194" s="6"/>
      <c r="IH194" s="6"/>
      <c r="II194" s="6"/>
      <c r="IJ194" s="6"/>
      <c r="IK194" s="6"/>
      <c r="IL194" s="6"/>
      <c r="IM194" s="6"/>
      <c r="IN194" s="6"/>
      <c r="IO194" s="6"/>
      <c r="IP194" s="6"/>
      <c r="IQ194" s="6"/>
      <c r="IR194" s="6"/>
      <c r="IS194" s="6"/>
      <c r="IT194" s="6"/>
      <c r="IU194" s="6"/>
      <c r="IV194" s="6"/>
    </row>
    <row r="195" spans="1:256" s="13" customFormat="1" ht="15">
      <c r="A195" s="6"/>
      <c r="B195" s="14"/>
      <c r="C195" s="14"/>
      <c r="D195" s="14"/>
      <c r="E195" s="6"/>
      <c r="F195" s="6"/>
      <c r="G195" s="6"/>
      <c r="H195" s="6"/>
      <c r="I195" s="15"/>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6"/>
      <c r="DM195" s="6"/>
      <c r="DN195" s="6"/>
      <c r="DO195" s="6"/>
      <c r="DP195" s="6"/>
      <c r="DQ195" s="6"/>
      <c r="DR195" s="6"/>
      <c r="DS195" s="6"/>
      <c r="DT195" s="6"/>
      <c r="DU195" s="6"/>
      <c r="DV195" s="6"/>
      <c r="DW195" s="6"/>
      <c r="DX195" s="6"/>
      <c r="DY195" s="6"/>
      <c r="DZ195" s="6"/>
      <c r="EA195" s="6"/>
      <c r="EB195" s="6"/>
      <c r="EC195" s="6"/>
      <c r="ED195" s="6"/>
      <c r="EE195" s="6"/>
      <c r="EF195" s="6"/>
      <c r="EG195" s="6"/>
      <c r="EH195" s="6"/>
      <c r="EI195" s="6"/>
      <c r="EJ195" s="6"/>
      <c r="EK195" s="6"/>
      <c r="EL195" s="6"/>
      <c r="EM195" s="6"/>
      <c r="EN195" s="6"/>
      <c r="EO195" s="6"/>
      <c r="EP195" s="6"/>
      <c r="EQ195" s="6"/>
      <c r="ER195" s="6"/>
      <c r="ES195" s="6"/>
      <c r="ET195" s="6"/>
      <c r="EU195" s="6"/>
      <c r="EV195" s="6"/>
      <c r="EW195" s="6"/>
      <c r="EX195" s="6"/>
      <c r="EY195" s="6"/>
      <c r="EZ195" s="6"/>
      <c r="FA195" s="6"/>
      <c r="FB195" s="6"/>
      <c r="FC195" s="6"/>
      <c r="FD195" s="6"/>
      <c r="FE195" s="6"/>
      <c r="FF195" s="6"/>
      <c r="FG195" s="6"/>
      <c r="FH195" s="6"/>
      <c r="FI195" s="6"/>
      <c r="FJ195" s="6"/>
      <c r="FK195" s="6"/>
      <c r="FL195" s="6"/>
      <c r="FM195" s="6"/>
      <c r="FN195" s="6"/>
      <c r="FO195" s="6"/>
      <c r="FP195" s="6"/>
      <c r="FQ195" s="6"/>
      <c r="FR195" s="6"/>
      <c r="FS195" s="6"/>
      <c r="FT195" s="6"/>
      <c r="FU195" s="6"/>
      <c r="FV195" s="6"/>
      <c r="FW195" s="6"/>
      <c r="FX195" s="6"/>
      <c r="FY195" s="6"/>
      <c r="FZ195" s="6"/>
      <c r="GA195" s="6"/>
      <c r="GB195" s="6"/>
      <c r="GC195" s="6"/>
      <c r="GD195" s="6"/>
      <c r="GE195" s="6"/>
      <c r="GF195" s="6"/>
      <c r="GG195" s="6"/>
      <c r="GH195" s="6"/>
      <c r="GI195" s="6"/>
      <c r="GJ195" s="6"/>
      <c r="GK195" s="6"/>
      <c r="GL195" s="6"/>
      <c r="GM195" s="6"/>
      <c r="GN195" s="6"/>
      <c r="GO195" s="6"/>
      <c r="GP195" s="6"/>
      <c r="GQ195" s="6"/>
      <c r="GR195" s="6"/>
      <c r="GS195" s="6"/>
      <c r="GT195" s="6"/>
      <c r="GU195" s="6"/>
      <c r="GV195" s="6"/>
      <c r="GW195" s="6"/>
      <c r="GX195" s="6"/>
      <c r="GY195" s="6"/>
      <c r="GZ195" s="6"/>
      <c r="HA195" s="6"/>
      <c r="HB195" s="6"/>
      <c r="HC195" s="6"/>
      <c r="HD195" s="6"/>
      <c r="HE195" s="6"/>
      <c r="HF195" s="6"/>
      <c r="HG195" s="6"/>
      <c r="HH195" s="6"/>
      <c r="HI195" s="6"/>
      <c r="HJ195" s="6"/>
      <c r="HK195" s="6"/>
      <c r="HL195" s="6"/>
      <c r="HM195" s="6"/>
      <c r="HN195" s="6"/>
      <c r="HO195" s="6"/>
      <c r="HP195" s="6"/>
      <c r="HQ195" s="6"/>
      <c r="HR195" s="6"/>
      <c r="HS195" s="6"/>
      <c r="HT195" s="6"/>
      <c r="HU195" s="6"/>
      <c r="HV195" s="6"/>
      <c r="HW195" s="6"/>
      <c r="HX195" s="6"/>
      <c r="HY195" s="6"/>
      <c r="HZ195" s="6"/>
      <c r="IA195" s="6"/>
      <c r="IB195" s="6"/>
      <c r="IC195" s="6"/>
      <c r="ID195" s="6"/>
      <c r="IE195" s="6"/>
      <c r="IF195" s="6"/>
      <c r="IG195" s="6"/>
      <c r="IH195" s="6"/>
      <c r="II195" s="6"/>
      <c r="IJ195" s="6"/>
      <c r="IK195" s="6"/>
      <c r="IL195" s="6"/>
      <c r="IM195" s="6"/>
      <c r="IN195" s="6"/>
      <c r="IO195" s="6"/>
      <c r="IP195" s="6"/>
      <c r="IQ195" s="6"/>
      <c r="IR195" s="6"/>
      <c r="IS195" s="6"/>
      <c r="IT195" s="6"/>
      <c r="IU195" s="6"/>
      <c r="IV195" s="6"/>
    </row>
    <row r="196" spans="1:256" s="13" customFormat="1" ht="15">
      <c r="A196" s="6"/>
      <c r="B196" s="14"/>
      <c r="C196" s="14"/>
      <c r="D196" s="14"/>
      <c r="E196" s="6"/>
      <c r="F196" s="6"/>
      <c r="G196" s="6"/>
      <c r="H196" s="6"/>
      <c r="I196" s="15"/>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6"/>
      <c r="DM196" s="6"/>
      <c r="DN196" s="6"/>
      <c r="DO196" s="6"/>
      <c r="DP196" s="6"/>
      <c r="DQ196" s="6"/>
      <c r="DR196" s="6"/>
      <c r="DS196" s="6"/>
      <c r="DT196" s="6"/>
      <c r="DU196" s="6"/>
      <c r="DV196" s="6"/>
      <c r="DW196" s="6"/>
      <c r="DX196" s="6"/>
      <c r="DY196" s="6"/>
      <c r="DZ196" s="6"/>
      <c r="EA196" s="6"/>
      <c r="EB196" s="6"/>
      <c r="EC196" s="6"/>
      <c r="ED196" s="6"/>
      <c r="EE196" s="6"/>
      <c r="EF196" s="6"/>
      <c r="EG196" s="6"/>
      <c r="EH196" s="6"/>
      <c r="EI196" s="6"/>
      <c r="EJ196" s="6"/>
      <c r="EK196" s="6"/>
      <c r="EL196" s="6"/>
      <c r="EM196" s="6"/>
      <c r="EN196" s="6"/>
      <c r="EO196" s="6"/>
      <c r="EP196" s="6"/>
      <c r="EQ196" s="6"/>
      <c r="ER196" s="6"/>
      <c r="ES196" s="6"/>
      <c r="ET196" s="6"/>
      <c r="EU196" s="6"/>
      <c r="EV196" s="6"/>
      <c r="EW196" s="6"/>
      <c r="EX196" s="6"/>
      <c r="EY196" s="6"/>
      <c r="EZ196" s="6"/>
      <c r="FA196" s="6"/>
      <c r="FB196" s="6"/>
      <c r="FC196" s="6"/>
      <c r="FD196" s="6"/>
      <c r="FE196" s="6"/>
      <c r="FF196" s="6"/>
      <c r="FG196" s="6"/>
      <c r="FH196" s="6"/>
      <c r="FI196" s="6"/>
      <c r="FJ196" s="6"/>
      <c r="FK196" s="6"/>
      <c r="FL196" s="6"/>
      <c r="FM196" s="6"/>
      <c r="FN196" s="6"/>
      <c r="FO196" s="6"/>
      <c r="FP196" s="6"/>
      <c r="FQ196" s="6"/>
      <c r="FR196" s="6"/>
      <c r="FS196" s="6"/>
      <c r="FT196" s="6"/>
      <c r="FU196" s="6"/>
      <c r="FV196" s="6"/>
      <c r="FW196" s="6"/>
      <c r="FX196" s="6"/>
      <c r="FY196" s="6"/>
      <c r="FZ196" s="6"/>
      <c r="GA196" s="6"/>
      <c r="GB196" s="6"/>
      <c r="GC196" s="6"/>
      <c r="GD196" s="6"/>
      <c r="GE196" s="6"/>
      <c r="GF196" s="6"/>
      <c r="GG196" s="6"/>
      <c r="GH196" s="6"/>
      <c r="GI196" s="6"/>
      <c r="GJ196" s="6"/>
      <c r="GK196" s="6"/>
      <c r="GL196" s="6"/>
      <c r="GM196" s="6"/>
      <c r="GN196" s="6"/>
      <c r="GO196" s="6"/>
      <c r="GP196" s="6"/>
      <c r="GQ196" s="6"/>
      <c r="GR196" s="6"/>
      <c r="GS196" s="6"/>
      <c r="GT196" s="6"/>
      <c r="GU196" s="6"/>
      <c r="GV196" s="6"/>
      <c r="GW196" s="6"/>
      <c r="GX196" s="6"/>
      <c r="GY196" s="6"/>
      <c r="GZ196" s="6"/>
      <c r="HA196" s="6"/>
      <c r="HB196" s="6"/>
      <c r="HC196" s="6"/>
      <c r="HD196" s="6"/>
      <c r="HE196" s="6"/>
      <c r="HF196" s="6"/>
      <c r="HG196" s="6"/>
      <c r="HH196" s="6"/>
      <c r="HI196" s="6"/>
      <c r="HJ196" s="6"/>
      <c r="HK196" s="6"/>
      <c r="HL196" s="6"/>
      <c r="HM196" s="6"/>
      <c r="HN196" s="6"/>
      <c r="HO196" s="6"/>
      <c r="HP196" s="6"/>
      <c r="HQ196" s="6"/>
      <c r="HR196" s="6"/>
      <c r="HS196" s="6"/>
      <c r="HT196" s="6"/>
      <c r="HU196" s="6"/>
      <c r="HV196" s="6"/>
      <c r="HW196" s="6"/>
      <c r="HX196" s="6"/>
      <c r="HY196" s="6"/>
      <c r="HZ196" s="6"/>
      <c r="IA196" s="6"/>
      <c r="IB196" s="6"/>
      <c r="IC196" s="6"/>
      <c r="ID196" s="6"/>
      <c r="IE196" s="6"/>
      <c r="IF196" s="6"/>
      <c r="IG196" s="6"/>
      <c r="IH196" s="6"/>
      <c r="II196" s="6"/>
      <c r="IJ196" s="6"/>
      <c r="IK196" s="6"/>
      <c r="IL196" s="6"/>
      <c r="IM196" s="6"/>
      <c r="IN196" s="6"/>
      <c r="IO196" s="6"/>
      <c r="IP196" s="6"/>
      <c r="IQ196" s="6"/>
      <c r="IR196" s="6"/>
      <c r="IS196" s="6"/>
      <c r="IT196" s="6"/>
      <c r="IU196" s="6"/>
      <c r="IV196" s="6"/>
    </row>
    <row r="197" spans="1:256" s="13" customFormat="1" ht="15">
      <c r="A197" s="6"/>
      <c r="B197" s="14"/>
      <c r="C197" s="14"/>
      <c r="D197" s="14"/>
      <c r="E197" s="6"/>
      <c r="F197" s="6"/>
      <c r="G197" s="6"/>
      <c r="H197" s="6"/>
      <c r="I197" s="15"/>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6"/>
      <c r="DM197" s="6"/>
      <c r="DN197" s="6"/>
      <c r="DO197" s="6"/>
      <c r="DP197" s="6"/>
      <c r="DQ197" s="6"/>
      <c r="DR197" s="6"/>
      <c r="DS197" s="6"/>
      <c r="DT197" s="6"/>
      <c r="DU197" s="6"/>
      <c r="DV197" s="6"/>
      <c r="DW197" s="6"/>
      <c r="DX197" s="6"/>
      <c r="DY197" s="6"/>
      <c r="DZ197" s="6"/>
      <c r="EA197" s="6"/>
      <c r="EB197" s="6"/>
      <c r="EC197" s="6"/>
      <c r="ED197" s="6"/>
      <c r="EE197" s="6"/>
      <c r="EF197" s="6"/>
      <c r="EG197" s="6"/>
      <c r="EH197" s="6"/>
      <c r="EI197" s="6"/>
      <c r="EJ197" s="6"/>
      <c r="EK197" s="6"/>
      <c r="EL197" s="6"/>
      <c r="EM197" s="6"/>
      <c r="EN197" s="6"/>
      <c r="EO197" s="6"/>
      <c r="EP197" s="6"/>
      <c r="EQ197" s="6"/>
      <c r="ER197" s="6"/>
      <c r="ES197" s="6"/>
      <c r="ET197" s="6"/>
      <c r="EU197" s="6"/>
      <c r="EV197" s="6"/>
      <c r="EW197" s="6"/>
      <c r="EX197" s="6"/>
      <c r="EY197" s="6"/>
      <c r="EZ197" s="6"/>
      <c r="FA197" s="6"/>
      <c r="FB197" s="6"/>
      <c r="FC197" s="6"/>
      <c r="FD197" s="6"/>
      <c r="FE197" s="6"/>
      <c r="FF197" s="6"/>
      <c r="FG197" s="6"/>
      <c r="FH197" s="6"/>
      <c r="FI197" s="6"/>
      <c r="FJ197" s="6"/>
      <c r="FK197" s="6"/>
      <c r="FL197" s="6"/>
      <c r="FM197" s="6"/>
      <c r="FN197" s="6"/>
      <c r="FO197" s="6"/>
      <c r="FP197" s="6"/>
      <c r="FQ197" s="6"/>
      <c r="FR197" s="6"/>
      <c r="FS197" s="6"/>
      <c r="FT197" s="6"/>
      <c r="FU197" s="6"/>
      <c r="FV197" s="6"/>
      <c r="FW197" s="6"/>
      <c r="FX197" s="6"/>
      <c r="FY197" s="6"/>
      <c r="FZ197" s="6"/>
      <c r="GA197" s="6"/>
      <c r="GB197" s="6"/>
      <c r="GC197" s="6"/>
      <c r="GD197" s="6"/>
      <c r="GE197" s="6"/>
      <c r="GF197" s="6"/>
      <c r="GG197" s="6"/>
      <c r="GH197" s="6"/>
      <c r="GI197" s="6"/>
      <c r="GJ197" s="6"/>
      <c r="GK197" s="6"/>
      <c r="GL197" s="6"/>
      <c r="GM197" s="6"/>
      <c r="GN197" s="6"/>
      <c r="GO197" s="6"/>
      <c r="GP197" s="6"/>
      <c r="GQ197" s="6"/>
      <c r="GR197" s="6"/>
      <c r="GS197" s="6"/>
      <c r="GT197" s="6"/>
      <c r="GU197" s="6"/>
      <c r="GV197" s="6"/>
      <c r="GW197" s="6"/>
      <c r="GX197" s="6"/>
      <c r="GY197" s="6"/>
      <c r="GZ197" s="6"/>
      <c r="HA197" s="6"/>
      <c r="HB197" s="6"/>
      <c r="HC197" s="6"/>
      <c r="HD197" s="6"/>
      <c r="HE197" s="6"/>
      <c r="HF197" s="6"/>
      <c r="HG197" s="6"/>
      <c r="HH197" s="6"/>
      <c r="HI197" s="6"/>
      <c r="HJ197" s="6"/>
      <c r="HK197" s="6"/>
      <c r="HL197" s="6"/>
      <c r="HM197" s="6"/>
      <c r="HN197" s="6"/>
      <c r="HO197" s="6"/>
      <c r="HP197" s="6"/>
      <c r="HQ197" s="6"/>
      <c r="HR197" s="6"/>
      <c r="HS197" s="6"/>
      <c r="HT197" s="6"/>
      <c r="HU197" s="6"/>
      <c r="HV197" s="6"/>
      <c r="HW197" s="6"/>
      <c r="HX197" s="6"/>
      <c r="HY197" s="6"/>
      <c r="HZ197" s="6"/>
      <c r="IA197" s="6"/>
      <c r="IB197" s="6"/>
      <c r="IC197" s="6"/>
      <c r="ID197" s="6"/>
      <c r="IE197" s="6"/>
      <c r="IF197" s="6"/>
      <c r="IG197" s="6"/>
      <c r="IH197" s="6"/>
      <c r="II197" s="6"/>
      <c r="IJ197" s="6"/>
      <c r="IK197" s="6"/>
      <c r="IL197" s="6"/>
      <c r="IM197" s="6"/>
      <c r="IN197" s="6"/>
      <c r="IO197" s="6"/>
      <c r="IP197" s="6"/>
      <c r="IQ197" s="6"/>
      <c r="IR197" s="6"/>
      <c r="IS197" s="6"/>
      <c r="IT197" s="6"/>
      <c r="IU197" s="6"/>
      <c r="IV197" s="6"/>
    </row>
    <row r="198" spans="1:256" s="13" customFormat="1" ht="15">
      <c r="A198" s="6"/>
      <c r="B198" s="14"/>
      <c r="C198" s="14"/>
      <c r="D198" s="14"/>
      <c r="E198" s="6"/>
      <c r="F198" s="6"/>
      <c r="G198" s="6"/>
      <c r="H198" s="6"/>
      <c r="I198" s="15"/>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c r="DO198" s="6"/>
      <c r="DP198" s="6"/>
      <c r="DQ198" s="6"/>
      <c r="DR198" s="6"/>
      <c r="DS198" s="6"/>
      <c r="DT198" s="6"/>
      <c r="DU198" s="6"/>
      <c r="DV198" s="6"/>
      <c r="DW198" s="6"/>
      <c r="DX198" s="6"/>
      <c r="DY198" s="6"/>
      <c r="DZ198" s="6"/>
      <c r="EA198" s="6"/>
      <c r="EB198" s="6"/>
      <c r="EC198" s="6"/>
      <c r="ED198" s="6"/>
      <c r="EE198" s="6"/>
      <c r="EF198" s="6"/>
      <c r="EG198" s="6"/>
      <c r="EH198" s="6"/>
      <c r="EI198" s="6"/>
      <c r="EJ198" s="6"/>
      <c r="EK198" s="6"/>
      <c r="EL198" s="6"/>
      <c r="EM198" s="6"/>
      <c r="EN198" s="6"/>
      <c r="EO198" s="6"/>
      <c r="EP198" s="6"/>
      <c r="EQ198" s="6"/>
      <c r="ER198" s="6"/>
      <c r="ES198" s="6"/>
      <c r="ET198" s="6"/>
      <c r="EU198" s="6"/>
      <c r="EV198" s="6"/>
      <c r="EW198" s="6"/>
      <c r="EX198" s="6"/>
      <c r="EY198" s="6"/>
      <c r="EZ198" s="6"/>
      <c r="FA198" s="6"/>
      <c r="FB198" s="6"/>
      <c r="FC198" s="6"/>
      <c r="FD198" s="6"/>
      <c r="FE198" s="6"/>
      <c r="FF198" s="6"/>
      <c r="FG198" s="6"/>
      <c r="FH198" s="6"/>
      <c r="FI198" s="6"/>
      <c r="FJ198" s="6"/>
      <c r="FK198" s="6"/>
      <c r="FL198" s="6"/>
      <c r="FM198" s="6"/>
      <c r="FN198" s="6"/>
      <c r="FO198" s="6"/>
      <c r="FP198" s="6"/>
      <c r="FQ198" s="6"/>
      <c r="FR198" s="6"/>
      <c r="FS198" s="6"/>
      <c r="FT198" s="6"/>
      <c r="FU198" s="6"/>
      <c r="FV198" s="6"/>
      <c r="FW198" s="6"/>
      <c r="FX198" s="6"/>
      <c r="FY198" s="6"/>
      <c r="FZ198" s="6"/>
      <c r="GA198" s="6"/>
      <c r="GB198" s="6"/>
      <c r="GC198" s="6"/>
      <c r="GD198" s="6"/>
      <c r="GE198" s="6"/>
      <c r="GF198" s="6"/>
      <c r="GG198" s="6"/>
      <c r="GH198" s="6"/>
      <c r="GI198" s="6"/>
      <c r="GJ198" s="6"/>
      <c r="GK198" s="6"/>
      <c r="GL198" s="6"/>
      <c r="GM198" s="6"/>
      <c r="GN198" s="6"/>
      <c r="GO198" s="6"/>
      <c r="GP198" s="6"/>
      <c r="GQ198" s="6"/>
      <c r="GR198" s="6"/>
      <c r="GS198" s="6"/>
      <c r="GT198" s="6"/>
      <c r="GU198" s="6"/>
      <c r="GV198" s="6"/>
      <c r="GW198" s="6"/>
      <c r="GX198" s="6"/>
      <c r="GY198" s="6"/>
      <c r="GZ198" s="6"/>
      <c r="HA198" s="6"/>
      <c r="HB198" s="6"/>
      <c r="HC198" s="6"/>
      <c r="HD198" s="6"/>
      <c r="HE198" s="6"/>
      <c r="HF198" s="6"/>
      <c r="HG198" s="6"/>
      <c r="HH198" s="6"/>
      <c r="HI198" s="6"/>
      <c r="HJ198" s="6"/>
      <c r="HK198" s="6"/>
      <c r="HL198" s="6"/>
      <c r="HM198" s="6"/>
      <c r="HN198" s="6"/>
      <c r="HO198" s="6"/>
      <c r="HP198" s="6"/>
      <c r="HQ198" s="6"/>
      <c r="HR198" s="6"/>
      <c r="HS198" s="6"/>
      <c r="HT198" s="6"/>
      <c r="HU198" s="6"/>
      <c r="HV198" s="6"/>
      <c r="HW198" s="6"/>
      <c r="HX198" s="6"/>
      <c r="HY198" s="6"/>
      <c r="HZ198" s="6"/>
      <c r="IA198" s="6"/>
      <c r="IB198" s="6"/>
      <c r="IC198" s="6"/>
      <c r="ID198" s="6"/>
      <c r="IE198" s="6"/>
      <c r="IF198" s="6"/>
      <c r="IG198" s="6"/>
      <c r="IH198" s="6"/>
      <c r="II198" s="6"/>
      <c r="IJ198" s="6"/>
      <c r="IK198" s="6"/>
      <c r="IL198" s="6"/>
      <c r="IM198" s="6"/>
      <c r="IN198" s="6"/>
      <c r="IO198" s="6"/>
      <c r="IP198" s="6"/>
      <c r="IQ198" s="6"/>
      <c r="IR198" s="6"/>
      <c r="IS198" s="6"/>
      <c r="IT198" s="6"/>
      <c r="IU198" s="6"/>
      <c r="IV198" s="6"/>
    </row>
    <row r="199" spans="1:256" s="13" customFormat="1" ht="15">
      <c r="A199" s="6"/>
      <c r="B199" s="14"/>
      <c r="C199" s="14"/>
      <c r="D199" s="14"/>
      <c r="E199" s="6"/>
      <c r="F199" s="6"/>
      <c r="G199" s="6"/>
      <c r="H199" s="6"/>
      <c r="I199" s="15"/>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6"/>
      <c r="DM199" s="6"/>
      <c r="DN199" s="6"/>
      <c r="DO199" s="6"/>
      <c r="DP199" s="6"/>
      <c r="DQ199" s="6"/>
      <c r="DR199" s="6"/>
      <c r="DS199" s="6"/>
      <c r="DT199" s="6"/>
      <c r="DU199" s="6"/>
      <c r="DV199" s="6"/>
      <c r="DW199" s="6"/>
      <c r="DX199" s="6"/>
      <c r="DY199" s="6"/>
      <c r="DZ199" s="6"/>
      <c r="EA199" s="6"/>
      <c r="EB199" s="6"/>
      <c r="EC199" s="6"/>
      <c r="ED199" s="6"/>
      <c r="EE199" s="6"/>
      <c r="EF199" s="6"/>
      <c r="EG199" s="6"/>
      <c r="EH199" s="6"/>
      <c r="EI199" s="6"/>
      <c r="EJ199" s="6"/>
      <c r="EK199" s="6"/>
      <c r="EL199" s="6"/>
      <c r="EM199" s="6"/>
      <c r="EN199" s="6"/>
      <c r="EO199" s="6"/>
      <c r="EP199" s="6"/>
      <c r="EQ199" s="6"/>
      <c r="ER199" s="6"/>
      <c r="ES199" s="6"/>
      <c r="ET199" s="6"/>
      <c r="EU199" s="6"/>
      <c r="EV199" s="6"/>
      <c r="EW199" s="6"/>
      <c r="EX199" s="6"/>
      <c r="EY199" s="6"/>
      <c r="EZ199" s="6"/>
      <c r="FA199" s="6"/>
      <c r="FB199" s="6"/>
      <c r="FC199" s="6"/>
      <c r="FD199" s="6"/>
      <c r="FE199" s="6"/>
      <c r="FF199" s="6"/>
      <c r="FG199" s="6"/>
      <c r="FH199" s="6"/>
      <c r="FI199" s="6"/>
      <c r="FJ199" s="6"/>
      <c r="FK199" s="6"/>
      <c r="FL199" s="6"/>
      <c r="FM199" s="6"/>
      <c r="FN199" s="6"/>
      <c r="FO199" s="6"/>
      <c r="FP199" s="6"/>
      <c r="FQ199" s="6"/>
      <c r="FR199" s="6"/>
      <c r="FS199" s="6"/>
      <c r="FT199" s="6"/>
      <c r="FU199" s="6"/>
      <c r="FV199" s="6"/>
      <c r="FW199" s="6"/>
      <c r="FX199" s="6"/>
      <c r="FY199" s="6"/>
      <c r="FZ199" s="6"/>
      <c r="GA199" s="6"/>
      <c r="GB199" s="6"/>
      <c r="GC199" s="6"/>
      <c r="GD199" s="6"/>
      <c r="GE199" s="6"/>
      <c r="GF199" s="6"/>
      <c r="GG199" s="6"/>
      <c r="GH199" s="6"/>
      <c r="GI199" s="6"/>
      <c r="GJ199" s="6"/>
      <c r="GK199" s="6"/>
      <c r="GL199" s="6"/>
      <c r="GM199" s="6"/>
      <c r="GN199" s="6"/>
      <c r="GO199" s="6"/>
      <c r="GP199" s="6"/>
      <c r="GQ199" s="6"/>
      <c r="GR199" s="6"/>
      <c r="GS199" s="6"/>
      <c r="GT199" s="6"/>
      <c r="GU199" s="6"/>
      <c r="GV199" s="6"/>
      <c r="GW199" s="6"/>
      <c r="GX199" s="6"/>
      <c r="GY199" s="6"/>
      <c r="GZ199" s="6"/>
      <c r="HA199" s="6"/>
      <c r="HB199" s="6"/>
      <c r="HC199" s="6"/>
      <c r="HD199" s="6"/>
      <c r="HE199" s="6"/>
      <c r="HF199" s="6"/>
      <c r="HG199" s="6"/>
      <c r="HH199" s="6"/>
      <c r="HI199" s="6"/>
      <c r="HJ199" s="6"/>
      <c r="HK199" s="6"/>
      <c r="HL199" s="6"/>
      <c r="HM199" s="6"/>
      <c r="HN199" s="6"/>
      <c r="HO199" s="6"/>
      <c r="HP199" s="6"/>
      <c r="HQ199" s="6"/>
      <c r="HR199" s="6"/>
      <c r="HS199" s="6"/>
      <c r="HT199" s="6"/>
      <c r="HU199" s="6"/>
      <c r="HV199" s="6"/>
      <c r="HW199" s="6"/>
      <c r="HX199" s="6"/>
      <c r="HY199" s="6"/>
      <c r="HZ199" s="6"/>
      <c r="IA199" s="6"/>
      <c r="IB199" s="6"/>
      <c r="IC199" s="6"/>
      <c r="ID199" s="6"/>
      <c r="IE199" s="6"/>
      <c r="IF199" s="6"/>
      <c r="IG199" s="6"/>
      <c r="IH199" s="6"/>
      <c r="II199" s="6"/>
      <c r="IJ199" s="6"/>
      <c r="IK199" s="6"/>
      <c r="IL199" s="6"/>
      <c r="IM199" s="6"/>
      <c r="IN199" s="6"/>
      <c r="IO199" s="6"/>
      <c r="IP199" s="6"/>
      <c r="IQ199" s="6"/>
      <c r="IR199" s="6"/>
      <c r="IS199" s="6"/>
      <c r="IT199" s="6"/>
      <c r="IU199" s="6"/>
      <c r="IV199" s="6"/>
    </row>
    <row r="200" spans="1:256" s="13" customFormat="1" ht="15">
      <c r="A200" s="6"/>
      <c r="B200" s="14"/>
      <c r="C200" s="14"/>
      <c r="D200" s="14"/>
      <c r="E200" s="6"/>
      <c r="F200" s="6"/>
      <c r="G200" s="6"/>
      <c r="H200" s="6"/>
      <c r="I200" s="15"/>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6"/>
      <c r="DM200" s="6"/>
      <c r="DN200" s="6"/>
      <c r="DO200" s="6"/>
      <c r="DP200" s="6"/>
      <c r="DQ200" s="6"/>
      <c r="DR200" s="6"/>
      <c r="DS200" s="6"/>
      <c r="DT200" s="6"/>
      <c r="DU200" s="6"/>
      <c r="DV200" s="6"/>
      <c r="DW200" s="6"/>
      <c r="DX200" s="6"/>
      <c r="DY200" s="6"/>
      <c r="DZ200" s="6"/>
      <c r="EA200" s="6"/>
      <c r="EB200" s="6"/>
      <c r="EC200" s="6"/>
      <c r="ED200" s="6"/>
      <c r="EE200" s="6"/>
      <c r="EF200" s="6"/>
      <c r="EG200" s="6"/>
      <c r="EH200" s="6"/>
      <c r="EI200" s="6"/>
      <c r="EJ200" s="6"/>
      <c r="EK200" s="6"/>
      <c r="EL200" s="6"/>
      <c r="EM200" s="6"/>
      <c r="EN200" s="6"/>
      <c r="EO200" s="6"/>
      <c r="EP200" s="6"/>
      <c r="EQ200" s="6"/>
      <c r="ER200" s="6"/>
      <c r="ES200" s="6"/>
      <c r="ET200" s="6"/>
      <c r="EU200" s="6"/>
      <c r="EV200" s="6"/>
      <c r="EW200" s="6"/>
      <c r="EX200" s="6"/>
      <c r="EY200" s="6"/>
      <c r="EZ200" s="6"/>
      <c r="FA200" s="6"/>
      <c r="FB200" s="6"/>
      <c r="FC200" s="6"/>
      <c r="FD200" s="6"/>
      <c r="FE200" s="6"/>
      <c r="FF200" s="6"/>
      <c r="FG200" s="6"/>
      <c r="FH200" s="6"/>
      <c r="FI200" s="6"/>
      <c r="FJ200" s="6"/>
      <c r="FK200" s="6"/>
      <c r="FL200" s="6"/>
      <c r="FM200" s="6"/>
      <c r="FN200" s="6"/>
      <c r="FO200" s="6"/>
      <c r="FP200" s="6"/>
      <c r="FQ200" s="6"/>
      <c r="FR200" s="6"/>
      <c r="FS200" s="6"/>
      <c r="FT200" s="6"/>
      <c r="FU200" s="6"/>
      <c r="FV200" s="6"/>
      <c r="FW200" s="6"/>
      <c r="FX200" s="6"/>
      <c r="FY200" s="6"/>
      <c r="FZ200" s="6"/>
      <c r="GA200" s="6"/>
      <c r="GB200" s="6"/>
      <c r="GC200" s="6"/>
      <c r="GD200" s="6"/>
      <c r="GE200" s="6"/>
      <c r="GF200" s="6"/>
      <c r="GG200" s="6"/>
      <c r="GH200" s="6"/>
      <c r="GI200" s="6"/>
      <c r="GJ200" s="6"/>
      <c r="GK200" s="6"/>
      <c r="GL200" s="6"/>
      <c r="GM200" s="6"/>
      <c r="GN200" s="6"/>
      <c r="GO200" s="6"/>
      <c r="GP200" s="6"/>
      <c r="GQ200" s="6"/>
      <c r="GR200" s="6"/>
      <c r="GS200" s="6"/>
      <c r="GT200" s="6"/>
      <c r="GU200" s="6"/>
      <c r="GV200" s="6"/>
      <c r="GW200" s="6"/>
      <c r="GX200" s="6"/>
      <c r="GY200" s="6"/>
      <c r="GZ200" s="6"/>
      <c r="HA200" s="6"/>
      <c r="HB200" s="6"/>
      <c r="HC200" s="6"/>
      <c r="HD200" s="6"/>
      <c r="HE200" s="6"/>
      <c r="HF200" s="6"/>
      <c r="HG200" s="6"/>
      <c r="HH200" s="6"/>
      <c r="HI200" s="6"/>
      <c r="HJ200" s="6"/>
      <c r="HK200" s="6"/>
      <c r="HL200" s="6"/>
      <c r="HM200" s="6"/>
      <c r="HN200" s="6"/>
      <c r="HO200" s="6"/>
      <c r="HP200" s="6"/>
      <c r="HQ200" s="6"/>
      <c r="HR200" s="6"/>
      <c r="HS200" s="6"/>
      <c r="HT200" s="6"/>
      <c r="HU200" s="6"/>
      <c r="HV200" s="6"/>
      <c r="HW200" s="6"/>
      <c r="HX200" s="6"/>
      <c r="HY200" s="6"/>
      <c r="HZ200" s="6"/>
      <c r="IA200" s="6"/>
      <c r="IB200" s="6"/>
      <c r="IC200" s="6"/>
      <c r="ID200" s="6"/>
      <c r="IE200" s="6"/>
      <c r="IF200" s="6"/>
      <c r="IG200" s="6"/>
      <c r="IH200" s="6"/>
      <c r="II200" s="6"/>
      <c r="IJ200" s="6"/>
      <c r="IK200" s="6"/>
      <c r="IL200" s="6"/>
      <c r="IM200" s="6"/>
      <c r="IN200" s="6"/>
      <c r="IO200" s="6"/>
      <c r="IP200" s="6"/>
      <c r="IQ200" s="6"/>
      <c r="IR200" s="6"/>
      <c r="IS200" s="6"/>
      <c r="IT200" s="6"/>
      <c r="IU200" s="6"/>
      <c r="IV200" s="6"/>
    </row>
    <row r="201" spans="1:256" s="13" customFormat="1" ht="15">
      <c r="A201" s="6"/>
      <c r="B201" s="14"/>
      <c r="C201" s="14"/>
      <c r="D201" s="14"/>
      <c r="E201" s="6"/>
      <c r="F201" s="6"/>
      <c r="G201" s="6"/>
      <c r="H201" s="6"/>
      <c r="I201" s="15"/>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c r="DL201" s="6"/>
      <c r="DM201" s="6"/>
      <c r="DN201" s="6"/>
      <c r="DO201" s="6"/>
      <c r="DP201" s="6"/>
      <c r="DQ201" s="6"/>
      <c r="DR201" s="6"/>
      <c r="DS201" s="6"/>
      <c r="DT201" s="6"/>
      <c r="DU201" s="6"/>
      <c r="DV201" s="6"/>
      <c r="DW201" s="6"/>
      <c r="DX201" s="6"/>
      <c r="DY201" s="6"/>
      <c r="DZ201" s="6"/>
      <c r="EA201" s="6"/>
      <c r="EB201" s="6"/>
      <c r="EC201" s="6"/>
      <c r="ED201" s="6"/>
      <c r="EE201" s="6"/>
      <c r="EF201" s="6"/>
      <c r="EG201" s="6"/>
      <c r="EH201" s="6"/>
      <c r="EI201" s="6"/>
      <c r="EJ201" s="6"/>
      <c r="EK201" s="6"/>
      <c r="EL201" s="6"/>
      <c r="EM201" s="6"/>
      <c r="EN201" s="6"/>
      <c r="EO201" s="6"/>
      <c r="EP201" s="6"/>
      <c r="EQ201" s="6"/>
      <c r="ER201" s="6"/>
      <c r="ES201" s="6"/>
      <c r="ET201" s="6"/>
      <c r="EU201" s="6"/>
      <c r="EV201" s="6"/>
      <c r="EW201" s="6"/>
      <c r="EX201" s="6"/>
      <c r="EY201" s="6"/>
      <c r="EZ201" s="6"/>
      <c r="FA201" s="6"/>
      <c r="FB201" s="6"/>
      <c r="FC201" s="6"/>
      <c r="FD201" s="6"/>
      <c r="FE201" s="6"/>
      <c r="FF201" s="6"/>
      <c r="FG201" s="6"/>
      <c r="FH201" s="6"/>
      <c r="FI201" s="6"/>
      <c r="FJ201" s="6"/>
      <c r="FK201" s="6"/>
      <c r="FL201" s="6"/>
      <c r="FM201" s="6"/>
      <c r="FN201" s="6"/>
      <c r="FO201" s="6"/>
      <c r="FP201" s="6"/>
      <c r="FQ201" s="6"/>
      <c r="FR201" s="6"/>
      <c r="FS201" s="6"/>
      <c r="FT201" s="6"/>
      <c r="FU201" s="6"/>
      <c r="FV201" s="6"/>
      <c r="FW201" s="6"/>
      <c r="FX201" s="6"/>
      <c r="FY201" s="6"/>
      <c r="FZ201" s="6"/>
      <c r="GA201" s="6"/>
      <c r="GB201" s="6"/>
      <c r="GC201" s="6"/>
      <c r="GD201" s="6"/>
      <c r="GE201" s="6"/>
      <c r="GF201" s="6"/>
      <c r="GG201" s="6"/>
      <c r="GH201" s="6"/>
      <c r="GI201" s="6"/>
      <c r="GJ201" s="6"/>
      <c r="GK201" s="6"/>
      <c r="GL201" s="6"/>
      <c r="GM201" s="6"/>
      <c r="GN201" s="6"/>
      <c r="GO201" s="6"/>
      <c r="GP201" s="6"/>
      <c r="GQ201" s="6"/>
      <c r="GR201" s="6"/>
      <c r="GS201" s="6"/>
      <c r="GT201" s="6"/>
      <c r="GU201" s="6"/>
      <c r="GV201" s="6"/>
      <c r="GW201" s="6"/>
      <c r="GX201" s="6"/>
      <c r="GY201" s="6"/>
      <c r="GZ201" s="6"/>
      <c r="HA201" s="6"/>
      <c r="HB201" s="6"/>
      <c r="HC201" s="6"/>
      <c r="HD201" s="6"/>
      <c r="HE201" s="6"/>
      <c r="HF201" s="6"/>
      <c r="HG201" s="6"/>
      <c r="HH201" s="6"/>
      <c r="HI201" s="6"/>
      <c r="HJ201" s="6"/>
      <c r="HK201" s="6"/>
      <c r="HL201" s="6"/>
      <c r="HM201" s="6"/>
      <c r="HN201" s="6"/>
      <c r="HO201" s="6"/>
      <c r="HP201" s="6"/>
      <c r="HQ201" s="6"/>
      <c r="HR201" s="6"/>
      <c r="HS201" s="6"/>
      <c r="HT201" s="6"/>
      <c r="HU201" s="6"/>
      <c r="HV201" s="6"/>
      <c r="HW201" s="6"/>
      <c r="HX201" s="6"/>
      <c r="HY201" s="6"/>
      <c r="HZ201" s="6"/>
      <c r="IA201" s="6"/>
      <c r="IB201" s="6"/>
      <c r="IC201" s="6"/>
      <c r="ID201" s="6"/>
      <c r="IE201" s="6"/>
      <c r="IF201" s="6"/>
      <c r="IG201" s="6"/>
      <c r="IH201" s="6"/>
      <c r="II201" s="6"/>
      <c r="IJ201" s="6"/>
      <c r="IK201" s="6"/>
      <c r="IL201" s="6"/>
      <c r="IM201" s="6"/>
      <c r="IN201" s="6"/>
      <c r="IO201" s="6"/>
      <c r="IP201" s="6"/>
      <c r="IQ201" s="6"/>
      <c r="IR201" s="6"/>
      <c r="IS201" s="6"/>
      <c r="IT201" s="6"/>
      <c r="IU201" s="6"/>
      <c r="IV201" s="6"/>
    </row>
    <row r="202" spans="1:256" s="13" customFormat="1" ht="15">
      <c r="A202" s="6"/>
      <c r="B202" s="14"/>
      <c r="C202" s="14"/>
      <c r="D202" s="14"/>
      <c r="E202" s="6"/>
      <c r="F202" s="6"/>
      <c r="G202" s="6"/>
      <c r="H202" s="6"/>
      <c r="I202" s="15"/>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c r="DL202" s="6"/>
      <c r="DM202" s="6"/>
      <c r="DN202" s="6"/>
      <c r="DO202" s="6"/>
      <c r="DP202" s="6"/>
      <c r="DQ202" s="6"/>
      <c r="DR202" s="6"/>
      <c r="DS202" s="6"/>
      <c r="DT202" s="6"/>
      <c r="DU202" s="6"/>
      <c r="DV202" s="6"/>
      <c r="DW202" s="6"/>
      <c r="DX202" s="6"/>
      <c r="DY202" s="6"/>
      <c r="DZ202" s="6"/>
      <c r="EA202" s="6"/>
      <c r="EB202" s="6"/>
      <c r="EC202" s="6"/>
      <c r="ED202" s="6"/>
      <c r="EE202" s="6"/>
      <c r="EF202" s="6"/>
      <c r="EG202" s="6"/>
      <c r="EH202" s="6"/>
      <c r="EI202" s="6"/>
      <c r="EJ202" s="6"/>
      <c r="EK202" s="6"/>
      <c r="EL202" s="6"/>
      <c r="EM202" s="6"/>
      <c r="EN202" s="6"/>
      <c r="EO202" s="6"/>
      <c r="EP202" s="6"/>
      <c r="EQ202" s="6"/>
      <c r="ER202" s="6"/>
      <c r="ES202" s="6"/>
      <c r="ET202" s="6"/>
      <c r="EU202" s="6"/>
      <c r="EV202" s="6"/>
      <c r="EW202" s="6"/>
      <c r="EX202" s="6"/>
      <c r="EY202" s="6"/>
      <c r="EZ202" s="6"/>
      <c r="FA202" s="6"/>
      <c r="FB202" s="6"/>
      <c r="FC202" s="6"/>
      <c r="FD202" s="6"/>
      <c r="FE202" s="6"/>
      <c r="FF202" s="6"/>
      <c r="FG202" s="6"/>
      <c r="FH202" s="6"/>
      <c r="FI202" s="6"/>
      <c r="FJ202" s="6"/>
      <c r="FK202" s="6"/>
      <c r="FL202" s="6"/>
      <c r="FM202" s="6"/>
      <c r="FN202" s="6"/>
      <c r="FO202" s="6"/>
      <c r="FP202" s="6"/>
      <c r="FQ202" s="6"/>
      <c r="FR202" s="6"/>
      <c r="FS202" s="6"/>
      <c r="FT202" s="6"/>
      <c r="FU202" s="6"/>
      <c r="FV202" s="6"/>
      <c r="FW202" s="6"/>
      <c r="FX202" s="6"/>
      <c r="FY202" s="6"/>
      <c r="FZ202" s="6"/>
      <c r="GA202" s="6"/>
      <c r="GB202" s="6"/>
      <c r="GC202" s="6"/>
      <c r="GD202" s="6"/>
      <c r="GE202" s="6"/>
      <c r="GF202" s="6"/>
      <c r="GG202" s="6"/>
      <c r="GH202" s="6"/>
      <c r="GI202" s="6"/>
      <c r="GJ202" s="6"/>
      <c r="GK202" s="6"/>
      <c r="GL202" s="6"/>
      <c r="GM202" s="6"/>
      <c r="GN202" s="6"/>
      <c r="GO202" s="6"/>
      <c r="GP202" s="6"/>
      <c r="GQ202" s="6"/>
      <c r="GR202" s="6"/>
      <c r="GS202" s="6"/>
      <c r="GT202" s="6"/>
      <c r="GU202" s="6"/>
      <c r="GV202" s="6"/>
      <c r="GW202" s="6"/>
      <c r="GX202" s="6"/>
      <c r="GY202" s="6"/>
      <c r="GZ202" s="6"/>
      <c r="HA202" s="6"/>
      <c r="HB202" s="6"/>
      <c r="HC202" s="6"/>
      <c r="HD202" s="6"/>
      <c r="HE202" s="6"/>
      <c r="HF202" s="6"/>
      <c r="HG202" s="6"/>
      <c r="HH202" s="6"/>
      <c r="HI202" s="6"/>
      <c r="HJ202" s="6"/>
      <c r="HK202" s="6"/>
      <c r="HL202" s="6"/>
      <c r="HM202" s="6"/>
      <c r="HN202" s="6"/>
      <c r="HO202" s="6"/>
      <c r="HP202" s="6"/>
      <c r="HQ202" s="6"/>
      <c r="HR202" s="6"/>
      <c r="HS202" s="6"/>
      <c r="HT202" s="6"/>
      <c r="HU202" s="6"/>
      <c r="HV202" s="6"/>
      <c r="HW202" s="6"/>
      <c r="HX202" s="6"/>
      <c r="HY202" s="6"/>
      <c r="HZ202" s="6"/>
      <c r="IA202" s="6"/>
      <c r="IB202" s="6"/>
      <c r="IC202" s="6"/>
      <c r="ID202" s="6"/>
      <c r="IE202" s="6"/>
      <c r="IF202" s="6"/>
      <c r="IG202" s="6"/>
      <c r="IH202" s="6"/>
      <c r="II202" s="6"/>
      <c r="IJ202" s="6"/>
      <c r="IK202" s="6"/>
      <c r="IL202" s="6"/>
      <c r="IM202" s="6"/>
      <c r="IN202" s="6"/>
      <c r="IO202" s="6"/>
      <c r="IP202" s="6"/>
      <c r="IQ202" s="6"/>
      <c r="IR202" s="6"/>
      <c r="IS202" s="6"/>
      <c r="IT202" s="6"/>
      <c r="IU202" s="6"/>
      <c r="IV202" s="6"/>
    </row>
    <row r="203" spans="1:256" s="13" customFormat="1" ht="15">
      <c r="A203" s="6"/>
      <c r="B203" s="14"/>
      <c r="C203" s="14"/>
      <c r="D203" s="14"/>
      <c r="E203" s="6"/>
      <c r="F203" s="6"/>
      <c r="G203" s="6"/>
      <c r="H203" s="6"/>
      <c r="I203" s="15"/>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c r="EH203" s="6"/>
      <c r="EI203" s="6"/>
      <c r="EJ203" s="6"/>
      <c r="EK203" s="6"/>
      <c r="EL203" s="6"/>
      <c r="EM203" s="6"/>
      <c r="EN203" s="6"/>
      <c r="EO203" s="6"/>
      <c r="EP203" s="6"/>
      <c r="EQ203" s="6"/>
      <c r="ER203" s="6"/>
      <c r="ES203" s="6"/>
      <c r="ET203" s="6"/>
      <c r="EU203" s="6"/>
      <c r="EV203" s="6"/>
      <c r="EW203" s="6"/>
      <c r="EX203" s="6"/>
      <c r="EY203" s="6"/>
      <c r="EZ203" s="6"/>
      <c r="FA203" s="6"/>
      <c r="FB203" s="6"/>
      <c r="FC203" s="6"/>
      <c r="FD203" s="6"/>
      <c r="FE203" s="6"/>
      <c r="FF203" s="6"/>
      <c r="FG203" s="6"/>
      <c r="FH203" s="6"/>
      <c r="FI203" s="6"/>
      <c r="FJ203" s="6"/>
      <c r="FK203" s="6"/>
      <c r="FL203" s="6"/>
      <c r="FM203" s="6"/>
      <c r="FN203" s="6"/>
      <c r="FO203" s="6"/>
      <c r="FP203" s="6"/>
      <c r="FQ203" s="6"/>
      <c r="FR203" s="6"/>
      <c r="FS203" s="6"/>
      <c r="FT203" s="6"/>
      <c r="FU203" s="6"/>
      <c r="FV203" s="6"/>
      <c r="FW203" s="6"/>
      <c r="FX203" s="6"/>
      <c r="FY203" s="6"/>
      <c r="FZ203" s="6"/>
      <c r="GA203" s="6"/>
      <c r="GB203" s="6"/>
      <c r="GC203" s="6"/>
      <c r="GD203" s="6"/>
      <c r="GE203" s="6"/>
      <c r="GF203" s="6"/>
      <c r="GG203" s="6"/>
      <c r="GH203" s="6"/>
      <c r="GI203" s="6"/>
      <c r="GJ203" s="6"/>
      <c r="GK203" s="6"/>
      <c r="GL203" s="6"/>
      <c r="GM203" s="6"/>
      <c r="GN203" s="6"/>
      <c r="GO203" s="6"/>
      <c r="GP203" s="6"/>
      <c r="GQ203" s="6"/>
      <c r="GR203" s="6"/>
      <c r="GS203" s="6"/>
      <c r="GT203" s="6"/>
      <c r="GU203" s="6"/>
      <c r="GV203" s="6"/>
      <c r="GW203" s="6"/>
      <c r="GX203" s="6"/>
      <c r="GY203" s="6"/>
      <c r="GZ203" s="6"/>
      <c r="HA203" s="6"/>
      <c r="HB203" s="6"/>
      <c r="HC203" s="6"/>
      <c r="HD203" s="6"/>
      <c r="HE203" s="6"/>
      <c r="HF203" s="6"/>
      <c r="HG203" s="6"/>
      <c r="HH203" s="6"/>
      <c r="HI203" s="6"/>
      <c r="HJ203" s="6"/>
      <c r="HK203" s="6"/>
      <c r="HL203" s="6"/>
      <c r="HM203" s="6"/>
      <c r="HN203" s="6"/>
      <c r="HO203" s="6"/>
      <c r="HP203" s="6"/>
      <c r="HQ203" s="6"/>
      <c r="HR203" s="6"/>
      <c r="HS203" s="6"/>
      <c r="HT203" s="6"/>
      <c r="HU203" s="6"/>
      <c r="HV203" s="6"/>
      <c r="HW203" s="6"/>
      <c r="HX203" s="6"/>
      <c r="HY203" s="6"/>
      <c r="HZ203" s="6"/>
      <c r="IA203" s="6"/>
      <c r="IB203" s="6"/>
      <c r="IC203" s="6"/>
      <c r="ID203" s="6"/>
      <c r="IE203" s="6"/>
      <c r="IF203" s="6"/>
      <c r="IG203" s="6"/>
      <c r="IH203" s="6"/>
      <c r="II203" s="6"/>
      <c r="IJ203" s="6"/>
      <c r="IK203" s="6"/>
      <c r="IL203" s="6"/>
      <c r="IM203" s="6"/>
      <c r="IN203" s="6"/>
      <c r="IO203" s="6"/>
      <c r="IP203" s="6"/>
      <c r="IQ203" s="6"/>
      <c r="IR203" s="6"/>
      <c r="IS203" s="6"/>
      <c r="IT203" s="6"/>
      <c r="IU203" s="6"/>
      <c r="IV203" s="6"/>
    </row>
    <row r="204" spans="1:256" s="13" customFormat="1" ht="15">
      <c r="A204" s="6"/>
      <c r="B204" s="14"/>
      <c r="C204" s="14"/>
      <c r="D204" s="14"/>
      <c r="E204" s="6"/>
      <c r="F204" s="6"/>
      <c r="G204" s="6"/>
      <c r="H204" s="6"/>
      <c r="I204" s="15"/>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c r="DL204" s="6"/>
      <c r="DM204" s="6"/>
      <c r="DN204" s="6"/>
      <c r="DO204" s="6"/>
      <c r="DP204" s="6"/>
      <c r="DQ204" s="6"/>
      <c r="DR204" s="6"/>
      <c r="DS204" s="6"/>
      <c r="DT204" s="6"/>
      <c r="DU204" s="6"/>
      <c r="DV204" s="6"/>
      <c r="DW204" s="6"/>
      <c r="DX204" s="6"/>
      <c r="DY204" s="6"/>
      <c r="DZ204" s="6"/>
      <c r="EA204" s="6"/>
      <c r="EB204" s="6"/>
      <c r="EC204" s="6"/>
      <c r="ED204" s="6"/>
      <c r="EE204" s="6"/>
      <c r="EF204" s="6"/>
      <c r="EG204" s="6"/>
      <c r="EH204" s="6"/>
      <c r="EI204" s="6"/>
      <c r="EJ204" s="6"/>
      <c r="EK204" s="6"/>
      <c r="EL204" s="6"/>
      <c r="EM204" s="6"/>
      <c r="EN204" s="6"/>
      <c r="EO204" s="6"/>
      <c r="EP204" s="6"/>
      <c r="EQ204" s="6"/>
      <c r="ER204" s="6"/>
      <c r="ES204" s="6"/>
      <c r="ET204" s="6"/>
      <c r="EU204" s="6"/>
      <c r="EV204" s="6"/>
      <c r="EW204" s="6"/>
      <c r="EX204" s="6"/>
      <c r="EY204" s="6"/>
      <c r="EZ204" s="6"/>
      <c r="FA204" s="6"/>
      <c r="FB204" s="6"/>
      <c r="FC204" s="6"/>
      <c r="FD204" s="6"/>
      <c r="FE204" s="6"/>
      <c r="FF204" s="6"/>
      <c r="FG204" s="6"/>
      <c r="FH204" s="6"/>
      <c r="FI204" s="6"/>
      <c r="FJ204" s="6"/>
      <c r="FK204" s="6"/>
      <c r="FL204" s="6"/>
      <c r="FM204" s="6"/>
      <c r="FN204" s="6"/>
      <c r="FO204" s="6"/>
      <c r="FP204" s="6"/>
      <c r="FQ204" s="6"/>
      <c r="FR204" s="6"/>
      <c r="FS204" s="6"/>
      <c r="FT204" s="6"/>
      <c r="FU204" s="6"/>
      <c r="FV204" s="6"/>
      <c r="FW204" s="6"/>
      <c r="FX204" s="6"/>
      <c r="FY204" s="6"/>
      <c r="FZ204" s="6"/>
      <c r="GA204" s="6"/>
      <c r="GB204" s="6"/>
      <c r="GC204" s="6"/>
      <c r="GD204" s="6"/>
      <c r="GE204" s="6"/>
      <c r="GF204" s="6"/>
      <c r="GG204" s="6"/>
      <c r="GH204" s="6"/>
      <c r="GI204" s="6"/>
      <c r="GJ204" s="6"/>
      <c r="GK204" s="6"/>
      <c r="GL204" s="6"/>
      <c r="GM204" s="6"/>
      <c r="GN204" s="6"/>
      <c r="GO204" s="6"/>
      <c r="GP204" s="6"/>
      <c r="GQ204" s="6"/>
      <c r="GR204" s="6"/>
      <c r="GS204" s="6"/>
      <c r="GT204" s="6"/>
      <c r="GU204" s="6"/>
      <c r="GV204" s="6"/>
      <c r="GW204" s="6"/>
      <c r="GX204" s="6"/>
      <c r="GY204" s="6"/>
      <c r="GZ204" s="6"/>
      <c r="HA204" s="6"/>
      <c r="HB204" s="6"/>
      <c r="HC204" s="6"/>
      <c r="HD204" s="6"/>
      <c r="HE204" s="6"/>
      <c r="HF204" s="6"/>
      <c r="HG204" s="6"/>
      <c r="HH204" s="6"/>
      <c r="HI204" s="6"/>
      <c r="HJ204" s="6"/>
      <c r="HK204" s="6"/>
      <c r="HL204" s="6"/>
      <c r="HM204" s="6"/>
      <c r="HN204" s="6"/>
      <c r="HO204" s="6"/>
      <c r="HP204" s="6"/>
      <c r="HQ204" s="6"/>
      <c r="HR204" s="6"/>
      <c r="HS204" s="6"/>
      <c r="HT204" s="6"/>
      <c r="HU204" s="6"/>
      <c r="HV204" s="6"/>
      <c r="HW204" s="6"/>
      <c r="HX204" s="6"/>
      <c r="HY204" s="6"/>
      <c r="HZ204" s="6"/>
      <c r="IA204" s="6"/>
      <c r="IB204" s="6"/>
      <c r="IC204" s="6"/>
      <c r="ID204" s="6"/>
      <c r="IE204" s="6"/>
      <c r="IF204" s="6"/>
      <c r="IG204" s="6"/>
      <c r="IH204" s="6"/>
      <c r="II204" s="6"/>
      <c r="IJ204" s="6"/>
      <c r="IK204" s="6"/>
      <c r="IL204" s="6"/>
      <c r="IM204" s="6"/>
      <c r="IN204" s="6"/>
      <c r="IO204" s="6"/>
      <c r="IP204" s="6"/>
      <c r="IQ204" s="6"/>
      <c r="IR204" s="6"/>
      <c r="IS204" s="6"/>
      <c r="IT204" s="6"/>
      <c r="IU204" s="6"/>
      <c r="IV204" s="6"/>
    </row>
    <row r="205" spans="1:256" s="13" customFormat="1" ht="15">
      <c r="A205" s="6"/>
      <c r="B205" s="14"/>
      <c r="C205" s="14"/>
      <c r="D205" s="14"/>
      <c r="E205" s="6"/>
      <c r="F205" s="6"/>
      <c r="G205" s="6"/>
      <c r="H205" s="6"/>
      <c r="I205" s="15"/>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6"/>
      <c r="DM205" s="6"/>
      <c r="DN205" s="6"/>
      <c r="DO205" s="6"/>
      <c r="DP205" s="6"/>
      <c r="DQ205" s="6"/>
      <c r="DR205" s="6"/>
      <c r="DS205" s="6"/>
      <c r="DT205" s="6"/>
      <c r="DU205" s="6"/>
      <c r="DV205" s="6"/>
      <c r="DW205" s="6"/>
      <c r="DX205" s="6"/>
      <c r="DY205" s="6"/>
      <c r="DZ205" s="6"/>
      <c r="EA205" s="6"/>
      <c r="EB205" s="6"/>
      <c r="EC205" s="6"/>
      <c r="ED205" s="6"/>
      <c r="EE205" s="6"/>
      <c r="EF205" s="6"/>
      <c r="EG205" s="6"/>
      <c r="EH205" s="6"/>
      <c r="EI205" s="6"/>
      <c r="EJ205" s="6"/>
      <c r="EK205" s="6"/>
      <c r="EL205" s="6"/>
      <c r="EM205" s="6"/>
      <c r="EN205" s="6"/>
      <c r="EO205" s="6"/>
      <c r="EP205" s="6"/>
      <c r="EQ205" s="6"/>
      <c r="ER205" s="6"/>
      <c r="ES205" s="6"/>
      <c r="ET205" s="6"/>
      <c r="EU205" s="6"/>
      <c r="EV205" s="6"/>
      <c r="EW205" s="6"/>
      <c r="EX205" s="6"/>
      <c r="EY205" s="6"/>
      <c r="EZ205" s="6"/>
      <c r="FA205" s="6"/>
      <c r="FB205" s="6"/>
      <c r="FC205" s="6"/>
      <c r="FD205" s="6"/>
      <c r="FE205" s="6"/>
      <c r="FF205" s="6"/>
      <c r="FG205" s="6"/>
      <c r="FH205" s="6"/>
      <c r="FI205" s="6"/>
      <c r="FJ205" s="6"/>
      <c r="FK205" s="6"/>
      <c r="FL205" s="6"/>
      <c r="FM205" s="6"/>
      <c r="FN205" s="6"/>
      <c r="FO205" s="6"/>
      <c r="FP205" s="6"/>
      <c r="FQ205" s="6"/>
      <c r="FR205" s="6"/>
      <c r="FS205" s="6"/>
      <c r="FT205" s="6"/>
      <c r="FU205" s="6"/>
      <c r="FV205" s="6"/>
      <c r="FW205" s="6"/>
      <c r="FX205" s="6"/>
      <c r="FY205" s="6"/>
      <c r="FZ205" s="6"/>
      <c r="GA205" s="6"/>
      <c r="GB205" s="6"/>
      <c r="GC205" s="6"/>
      <c r="GD205" s="6"/>
      <c r="GE205" s="6"/>
      <c r="GF205" s="6"/>
      <c r="GG205" s="6"/>
      <c r="GH205" s="6"/>
      <c r="GI205" s="6"/>
      <c r="GJ205" s="6"/>
      <c r="GK205" s="6"/>
      <c r="GL205" s="6"/>
      <c r="GM205" s="6"/>
      <c r="GN205" s="6"/>
      <c r="GO205" s="6"/>
      <c r="GP205" s="6"/>
      <c r="GQ205" s="6"/>
      <c r="GR205" s="6"/>
      <c r="GS205" s="6"/>
      <c r="GT205" s="6"/>
      <c r="GU205" s="6"/>
      <c r="GV205" s="6"/>
      <c r="GW205" s="6"/>
      <c r="GX205" s="6"/>
      <c r="GY205" s="6"/>
      <c r="GZ205" s="6"/>
      <c r="HA205" s="6"/>
      <c r="HB205" s="6"/>
      <c r="HC205" s="6"/>
      <c r="HD205" s="6"/>
      <c r="HE205" s="6"/>
      <c r="HF205" s="6"/>
      <c r="HG205" s="6"/>
      <c r="HH205" s="6"/>
      <c r="HI205" s="6"/>
      <c r="HJ205" s="6"/>
      <c r="HK205" s="6"/>
      <c r="HL205" s="6"/>
      <c r="HM205" s="6"/>
      <c r="HN205" s="6"/>
      <c r="HO205" s="6"/>
      <c r="HP205" s="6"/>
      <c r="HQ205" s="6"/>
      <c r="HR205" s="6"/>
      <c r="HS205" s="6"/>
      <c r="HT205" s="6"/>
      <c r="HU205" s="6"/>
      <c r="HV205" s="6"/>
      <c r="HW205" s="6"/>
      <c r="HX205" s="6"/>
      <c r="HY205" s="6"/>
      <c r="HZ205" s="6"/>
      <c r="IA205" s="6"/>
      <c r="IB205" s="6"/>
      <c r="IC205" s="6"/>
      <c r="ID205" s="6"/>
      <c r="IE205" s="6"/>
      <c r="IF205" s="6"/>
      <c r="IG205" s="6"/>
      <c r="IH205" s="6"/>
      <c r="II205" s="6"/>
      <c r="IJ205" s="6"/>
      <c r="IK205" s="6"/>
      <c r="IL205" s="6"/>
      <c r="IM205" s="6"/>
      <c r="IN205" s="6"/>
      <c r="IO205" s="6"/>
      <c r="IP205" s="6"/>
      <c r="IQ205" s="6"/>
      <c r="IR205" s="6"/>
      <c r="IS205" s="6"/>
      <c r="IT205" s="6"/>
      <c r="IU205" s="6"/>
      <c r="IV205" s="6"/>
    </row>
    <row r="206" spans="1:256" s="13" customFormat="1" ht="15">
      <c r="A206" s="6"/>
      <c r="B206" s="14"/>
      <c r="C206" s="14"/>
      <c r="D206" s="14"/>
      <c r="E206" s="6"/>
      <c r="F206" s="6"/>
      <c r="G206" s="6"/>
      <c r="H206" s="6"/>
      <c r="I206" s="15"/>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6"/>
      <c r="EV206" s="6"/>
      <c r="EW206" s="6"/>
      <c r="EX206" s="6"/>
      <c r="EY206" s="6"/>
      <c r="EZ206" s="6"/>
      <c r="FA206" s="6"/>
      <c r="FB206" s="6"/>
      <c r="FC206" s="6"/>
      <c r="FD206" s="6"/>
      <c r="FE206" s="6"/>
      <c r="FF206" s="6"/>
      <c r="FG206" s="6"/>
      <c r="FH206" s="6"/>
      <c r="FI206" s="6"/>
      <c r="FJ206" s="6"/>
      <c r="FK206" s="6"/>
      <c r="FL206" s="6"/>
      <c r="FM206" s="6"/>
      <c r="FN206" s="6"/>
      <c r="FO206" s="6"/>
      <c r="FP206" s="6"/>
      <c r="FQ206" s="6"/>
      <c r="FR206" s="6"/>
      <c r="FS206" s="6"/>
      <c r="FT206" s="6"/>
      <c r="FU206" s="6"/>
      <c r="FV206" s="6"/>
      <c r="FW206" s="6"/>
      <c r="FX206" s="6"/>
      <c r="FY206" s="6"/>
      <c r="FZ206" s="6"/>
      <c r="GA206" s="6"/>
      <c r="GB206" s="6"/>
      <c r="GC206" s="6"/>
      <c r="GD206" s="6"/>
      <c r="GE206" s="6"/>
      <c r="GF206" s="6"/>
      <c r="GG206" s="6"/>
      <c r="GH206" s="6"/>
      <c r="GI206" s="6"/>
      <c r="GJ206" s="6"/>
      <c r="GK206" s="6"/>
      <c r="GL206" s="6"/>
      <c r="GM206" s="6"/>
      <c r="GN206" s="6"/>
      <c r="GO206" s="6"/>
      <c r="GP206" s="6"/>
      <c r="GQ206" s="6"/>
      <c r="GR206" s="6"/>
      <c r="GS206" s="6"/>
      <c r="GT206" s="6"/>
      <c r="GU206" s="6"/>
      <c r="GV206" s="6"/>
      <c r="GW206" s="6"/>
      <c r="GX206" s="6"/>
      <c r="GY206" s="6"/>
      <c r="GZ206" s="6"/>
      <c r="HA206" s="6"/>
      <c r="HB206" s="6"/>
      <c r="HC206" s="6"/>
      <c r="HD206" s="6"/>
      <c r="HE206" s="6"/>
      <c r="HF206" s="6"/>
      <c r="HG206" s="6"/>
      <c r="HH206" s="6"/>
      <c r="HI206" s="6"/>
      <c r="HJ206" s="6"/>
      <c r="HK206" s="6"/>
      <c r="HL206" s="6"/>
      <c r="HM206" s="6"/>
      <c r="HN206" s="6"/>
      <c r="HO206" s="6"/>
      <c r="HP206" s="6"/>
      <c r="HQ206" s="6"/>
      <c r="HR206" s="6"/>
      <c r="HS206" s="6"/>
      <c r="HT206" s="6"/>
      <c r="HU206" s="6"/>
      <c r="HV206" s="6"/>
      <c r="HW206" s="6"/>
      <c r="HX206" s="6"/>
      <c r="HY206" s="6"/>
      <c r="HZ206" s="6"/>
      <c r="IA206" s="6"/>
      <c r="IB206" s="6"/>
      <c r="IC206" s="6"/>
      <c r="ID206" s="6"/>
      <c r="IE206" s="6"/>
      <c r="IF206" s="6"/>
      <c r="IG206" s="6"/>
      <c r="IH206" s="6"/>
      <c r="II206" s="6"/>
      <c r="IJ206" s="6"/>
      <c r="IK206" s="6"/>
      <c r="IL206" s="6"/>
      <c r="IM206" s="6"/>
      <c r="IN206" s="6"/>
      <c r="IO206" s="6"/>
      <c r="IP206" s="6"/>
      <c r="IQ206" s="6"/>
      <c r="IR206" s="6"/>
      <c r="IS206" s="6"/>
      <c r="IT206" s="6"/>
      <c r="IU206" s="6"/>
      <c r="IV206" s="6"/>
    </row>
    <row r="207" spans="1:256" s="13" customFormat="1" ht="15">
      <c r="A207" s="6"/>
      <c r="B207" s="14"/>
      <c r="C207" s="14"/>
      <c r="D207" s="14"/>
      <c r="E207" s="6"/>
      <c r="F207" s="6"/>
      <c r="G207" s="6"/>
      <c r="H207" s="6"/>
      <c r="I207" s="15"/>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c r="EN207" s="6"/>
      <c r="EO207" s="6"/>
      <c r="EP207" s="6"/>
      <c r="EQ207" s="6"/>
      <c r="ER207" s="6"/>
      <c r="ES207" s="6"/>
      <c r="ET207" s="6"/>
      <c r="EU207" s="6"/>
      <c r="EV207" s="6"/>
      <c r="EW207" s="6"/>
      <c r="EX207" s="6"/>
      <c r="EY207" s="6"/>
      <c r="EZ207" s="6"/>
      <c r="FA207" s="6"/>
      <c r="FB207" s="6"/>
      <c r="FC207" s="6"/>
      <c r="FD207" s="6"/>
      <c r="FE207" s="6"/>
      <c r="FF207" s="6"/>
      <c r="FG207" s="6"/>
      <c r="FH207" s="6"/>
      <c r="FI207" s="6"/>
      <c r="FJ207" s="6"/>
      <c r="FK207" s="6"/>
      <c r="FL207" s="6"/>
      <c r="FM207" s="6"/>
      <c r="FN207" s="6"/>
      <c r="FO207" s="6"/>
      <c r="FP207" s="6"/>
      <c r="FQ207" s="6"/>
      <c r="FR207" s="6"/>
      <c r="FS207" s="6"/>
      <c r="FT207" s="6"/>
      <c r="FU207" s="6"/>
      <c r="FV207" s="6"/>
      <c r="FW207" s="6"/>
      <c r="FX207" s="6"/>
      <c r="FY207" s="6"/>
      <c r="FZ207" s="6"/>
      <c r="GA207" s="6"/>
      <c r="GB207" s="6"/>
      <c r="GC207" s="6"/>
      <c r="GD207" s="6"/>
      <c r="GE207" s="6"/>
      <c r="GF207" s="6"/>
      <c r="GG207" s="6"/>
      <c r="GH207" s="6"/>
      <c r="GI207" s="6"/>
      <c r="GJ207" s="6"/>
      <c r="GK207" s="6"/>
      <c r="GL207" s="6"/>
      <c r="GM207" s="6"/>
      <c r="GN207" s="6"/>
      <c r="GO207" s="6"/>
      <c r="GP207" s="6"/>
      <c r="GQ207" s="6"/>
      <c r="GR207" s="6"/>
      <c r="GS207" s="6"/>
      <c r="GT207" s="6"/>
      <c r="GU207" s="6"/>
      <c r="GV207" s="6"/>
      <c r="GW207" s="6"/>
      <c r="GX207" s="6"/>
      <c r="GY207" s="6"/>
      <c r="GZ207" s="6"/>
      <c r="HA207" s="6"/>
      <c r="HB207" s="6"/>
      <c r="HC207" s="6"/>
      <c r="HD207" s="6"/>
      <c r="HE207" s="6"/>
      <c r="HF207" s="6"/>
      <c r="HG207" s="6"/>
      <c r="HH207" s="6"/>
      <c r="HI207" s="6"/>
      <c r="HJ207" s="6"/>
      <c r="HK207" s="6"/>
      <c r="HL207" s="6"/>
      <c r="HM207" s="6"/>
      <c r="HN207" s="6"/>
      <c r="HO207" s="6"/>
      <c r="HP207" s="6"/>
      <c r="HQ207" s="6"/>
      <c r="HR207" s="6"/>
      <c r="HS207" s="6"/>
      <c r="HT207" s="6"/>
      <c r="HU207" s="6"/>
      <c r="HV207" s="6"/>
      <c r="HW207" s="6"/>
      <c r="HX207" s="6"/>
      <c r="HY207" s="6"/>
      <c r="HZ207" s="6"/>
      <c r="IA207" s="6"/>
      <c r="IB207" s="6"/>
      <c r="IC207" s="6"/>
      <c r="ID207" s="6"/>
      <c r="IE207" s="6"/>
      <c r="IF207" s="6"/>
      <c r="IG207" s="6"/>
      <c r="IH207" s="6"/>
      <c r="II207" s="6"/>
      <c r="IJ207" s="6"/>
      <c r="IK207" s="6"/>
      <c r="IL207" s="6"/>
      <c r="IM207" s="6"/>
      <c r="IN207" s="6"/>
      <c r="IO207" s="6"/>
      <c r="IP207" s="6"/>
      <c r="IQ207" s="6"/>
      <c r="IR207" s="6"/>
      <c r="IS207" s="6"/>
      <c r="IT207" s="6"/>
      <c r="IU207" s="6"/>
      <c r="IV207" s="6"/>
    </row>
    <row r="208" spans="1:256" s="13" customFormat="1" ht="15">
      <c r="A208" s="6"/>
      <c r="B208" s="14"/>
      <c r="C208" s="14"/>
      <c r="D208" s="14"/>
      <c r="E208" s="6"/>
      <c r="F208" s="6"/>
      <c r="G208" s="6"/>
      <c r="H208" s="6"/>
      <c r="I208" s="15"/>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c r="CQ208" s="6"/>
      <c r="CR208" s="6"/>
      <c r="CS208" s="6"/>
      <c r="CT208" s="6"/>
      <c r="CU208" s="6"/>
      <c r="CV208" s="6"/>
      <c r="CW208" s="6"/>
      <c r="CX208" s="6"/>
      <c r="CY208" s="6"/>
      <c r="CZ208" s="6"/>
      <c r="DA208" s="6"/>
      <c r="DB208" s="6"/>
      <c r="DC208" s="6"/>
      <c r="DD208" s="6"/>
      <c r="DE208" s="6"/>
      <c r="DF208" s="6"/>
      <c r="DG208" s="6"/>
      <c r="DH208" s="6"/>
      <c r="DI208" s="6"/>
      <c r="DJ208" s="6"/>
      <c r="DK208" s="6"/>
      <c r="DL208" s="6"/>
      <c r="DM208" s="6"/>
      <c r="DN208" s="6"/>
      <c r="DO208" s="6"/>
      <c r="DP208" s="6"/>
      <c r="DQ208" s="6"/>
      <c r="DR208" s="6"/>
      <c r="DS208" s="6"/>
      <c r="DT208" s="6"/>
      <c r="DU208" s="6"/>
      <c r="DV208" s="6"/>
      <c r="DW208" s="6"/>
      <c r="DX208" s="6"/>
      <c r="DY208" s="6"/>
      <c r="DZ208" s="6"/>
      <c r="EA208" s="6"/>
      <c r="EB208" s="6"/>
      <c r="EC208" s="6"/>
      <c r="ED208" s="6"/>
      <c r="EE208" s="6"/>
      <c r="EF208" s="6"/>
      <c r="EG208" s="6"/>
      <c r="EH208" s="6"/>
      <c r="EI208" s="6"/>
      <c r="EJ208" s="6"/>
      <c r="EK208" s="6"/>
      <c r="EL208" s="6"/>
      <c r="EM208" s="6"/>
      <c r="EN208" s="6"/>
      <c r="EO208" s="6"/>
      <c r="EP208" s="6"/>
      <c r="EQ208" s="6"/>
      <c r="ER208" s="6"/>
      <c r="ES208" s="6"/>
      <c r="ET208" s="6"/>
      <c r="EU208" s="6"/>
      <c r="EV208" s="6"/>
      <c r="EW208" s="6"/>
      <c r="EX208" s="6"/>
      <c r="EY208" s="6"/>
      <c r="EZ208" s="6"/>
      <c r="FA208" s="6"/>
      <c r="FB208" s="6"/>
      <c r="FC208" s="6"/>
      <c r="FD208" s="6"/>
      <c r="FE208" s="6"/>
      <c r="FF208" s="6"/>
      <c r="FG208" s="6"/>
      <c r="FH208" s="6"/>
      <c r="FI208" s="6"/>
      <c r="FJ208" s="6"/>
      <c r="FK208" s="6"/>
      <c r="FL208" s="6"/>
      <c r="FM208" s="6"/>
      <c r="FN208" s="6"/>
      <c r="FO208" s="6"/>
      <c r="FP208" s="6"/>
      <c r="FQ208" s="6"/>
      <c r="FR208" s="6"/>
      <c r="FS208" s="6"/>
      <c r="FT208" s="6"/>
      <c r="FU208" s="6"/>
      <c r="FV208" s="6"/>
      <c r="FW208" s="6"/>
      <c r="FX208" s="6"/>
      <c r="FY208" s="6"/>
      <c r="FZ208" s="6"/>
      <c r="GA208" s="6"/>
      <c r="GB208" s="6"/>
      <c r="GC208" s="6"/>
      <c r="GD208" s="6"/>
      <c r="GE208" s="6"/>
      <c r="GF208" s="6"/>
      <c r="GG208" s="6"/>
      <c r="GH208" s="6"/>
      <c r="GI208" s="6"/>
      <c r="GJ208" s="6"/>
      <c r="GK208" s="6"/>
      <c r="GL208" s="6"/>
      <c r="GM208" s="6"/>
      <c r="GN208" s="6"/>
      <c r="GO208" s="6"/>
      <c r="GP208" s="6"/>
      <c r="GQ208" s="6"/>
      <c r="GR208" s="6"/>
      <c r="GS208" s="6"/>
      <c r="GT208" s="6"/>
      <c r="GU208" s="6"/>
      <c r="GV208" s="6"/>
      <c r="GW208" s="6"/>
      <c r="GX208" s="6"/>
      <c r="GY208" s="6"/>
      <c r="GZ208" s="6"/>
      <c r="HA208" s="6"/>
      <c r="HB208" s="6"/>
      <c r="HC208" s="6"/>
      <c r="HD208" s="6"/>
      <c r="HE208" s="6"/>
      <c r="HF208" s="6"/>
      <c r="HG208" s="6"/>
      <c r="HH208" s="6"/>
      <c r="HI208" s="6"/>
      <c r="HJ208" s="6"/>
      <c r="HK208" s="6"/>
      <c r="HL208" s="6"/>
      <c r="HM208" s="6"/>
      <c r="HN208" s="6"/>
      <c r="HO208" s="6"/>
      <c r="HP208" s="6"/>
      <c r="HQ208" s="6"/>
      <c r="HR208" s="6"/>
      <c r="HS208" s="6"/>
      <c r="HT208" s="6"/>
      <c r="HU208" s="6"/>
      <c r="HV208" s="6"/>
      <c r="HW208" s="6"/>
      <c r="HX208" s="6"/>
      <c r="HY208" s="6"/>
      <c r="HZ208" s="6"/>
      <c r="IA208" s="6"/>
      <c r="IB208" s="6"/>
      <c r="IC208" s="6"/>
      <c r="ID208" s="6"/>
      <c r="IE208" s="6"/>
      <c r="IF208" s="6"/>
      <c r="IG208" s="6"/>
      <c r="IH208" s="6"/>
      <c r="II208" s="6"/>
      <c r="IJ208" s="6"/>
      <c r="IK208" s="6"/>
      <c r="IL208" s="6"/>
      <c r="IM208" s="6"/>
      <c r="IN208" s="6"/>
      <c r="IO208" s="6"/>
      <c r="IP208" s="6"/>
      <c r="IQ208" s="6"/>
      <c r="IR208" s="6"/>
      <c r="IS208" s="6"/>
      <c r="IT208" s="6"/>
      <c r="IU208" s="6"/>
      <c r="IV208" s="6"/>
    </row>
    <row r="209" spans="1:256" s="13" customFormat="1" ht="15">
      <c r="A209" s="6"/>
      <c r="B209" s="14"/>
      <c r="C209" s="14"/>
      <c r="D209" s="14"/>
      <c r="E209" s="6"/>
      <c r="F209" s="6"/>
      <c r="G209" s="6"/>
      <c r="H209" s="6"/>
      <c r="I209" s="15"/>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c r="CQ209" s="6"/>
      <c r="CR209" s="6"/>
      <c r="CS209" s="6"/>
      <c r="CT209" s="6"/>
      <c r="CU209" s="6"/>
      <c r="CV209" s="6"/>
      <c r="CW209" s="6"/>
      <c r="CX209" s="6"/>
      <c r="CY209" s="6"/>
      <c r="CZ209" s="6"/>
      <c r="DA209" s="6"/>
      <c r="DB209" s="6"/>
      <c r="DC209" s="6"/>
      <c r="DD209" s="6"/>
      <c r="DE209" s="6"/>
      <c r="DF209" s="6"/>
      <c r="DG209" s="6"/>
      <c r="DH209" s="6"/>
      <c r="DI209" s="6"/>
      <c r="DJ209" s="6"/>
      <c r="DK209" s="6"/>
      <c r="DL209" s="6"/>
      <c r="DM209" s="6"/>
      <c r="DN209" s="6"/>
      <c r="DO209" s="6"/>
      <c r="DP209" s="6"/>
      <c r="DQ209" s="6"/>
      <c r="DR209" s="6"/>
      <c r="DS209" s="6"/>
      <c r="DT209" s="6"/>
      <c r="DU209" s="6"/>
      <c r="DV209" s="6"/>
      <c r="DW209" s="6"/>
      <c r="DX209" s="6"/>
      <c r="DY209" s="6"/>
      <c r="DZ209" s="6"/>
      <c r="EA209" s="6"/>
      <c r="EB209" s="6"/>
      <c r="EC209" s="6"/>
      <c r="ED209" s="6"/>
      <c r="EE209" s="6"/>
      <c r="EF209" s="6"/>
      <c r="EG209" s="6"/>
      <c r="EH209" s="6"/>
      <c r="EI209" s="6"/>
      <c r="EJ209" s="6"/>
      <c r="EK209" s="6"/>
      <c r="EL209" s="6"/>
      <c r="EM209" s="6"/>
      <c r="EN209" s="6"/>
      <c r="EO209" s="6"/>
      <c r="EP209" s="6"/>
      <c r="EQ209" s="6"/>
      <c r="ER209" s="6"/>
      <c r="ES209" s="6"/>
      <c r="ET209" s="6"/>
      <c r="EU209" s="6"/>
      <c r="EV209" s="6"/>
      <c r="EW209" s="6"/>
      <c r="EX209" s="6"/>
      <c r="EY209" s="6"/>
      <c r="EZ209" s="6"/>
      <c r="FA209" s="6"/>
      <c r="FB209" s="6"/>
      <c r="FC209" s="6"/>
      <c r="FD209" s="6"/>
      <c r="FE209" s="6"/>
      <c r="FF209" s="6"/>
      <c r="FG209" s="6"/>
      <c r="FH209" s="6"/>
      <c r="FI209" s="6"/>
      <c r="FJ209" s="6"/>
      <c r="FK209" s="6"/>
      <c r="FL209" s="6"/>
      <c r="FM209" s="6"/>
      <c r="FN209" s="6"/>
      <c r="FO209" s="6"/>
      <c r="FP209" s="6"/>
      <c r="FQ209" s="6"/>
      <c r="FR209" s="6"/>
      <c r="FS209" s="6"/>
      <c r="FT209" s="6"/>
      <c r="FU209" s="6"/>
      <c r="FV209" s="6"/>
      <c r="FW209" s="6"/>
      <c r="FX209" s="6"/>
      <c r="FY209" s="6"/>
      <c r="FZ209" s="6"/>
      <c r="GA209" s="6"/>
      <c r="GB209" s="6"/>
      <c r="GC209" s="6"/>
      <c r="GD209" s="6"/>
      <c r="GE209" s="6"/>
      <c r="GF209" s="6"/>
      <c r="GG209" s="6"/>
      <c r="GH209" s="6"/>
      <c r="GI209" s="6"/>
      <c r="GJ209" s="6"/>
      <c r="GK209" s="6"/>
      <c r="GL209" s="6"/>
      <c r="GM209" s="6"/>
      <c r="GN209" s="6"/>
      <c r="GO209" s="6"/>
      <c r="GP209" s="6"/>
      <c r="GQ209" s="6"/>
      <c r="GR209" s="6"/>
      <c r="GS209" s="6"/>
      <c r="GT209" s="6"/>
      <c r="GU209" s="6"/>
      <c r="GV209" s="6"/>
      <c r="GW209" s="6"/>
      <c r="GX209" s="6"/>
      <c r="GY209" s="6"/>
      <c r="GZ209" s="6"/>
      <c r="HA209" s="6"/>
      <c r="HB209" s="6"/>
      <c r="HC209" s="6"/>
      <c r="HD209" s="6"/>
      <c r="HE209" s="6"/>
      <c r="HF209" s="6"/>
      <c r="HG209" s="6"/>
      <c r="HH209" s="6"/>
      <c r="HI209" s="6"/>
      <c r="HJ209" s="6"/>
      <c r="HK209" s="6"/>
      <c r="HL209" s="6"/>
      <c r="HM209" s="6"/>
      <c r="HN209" s="6"/>
      <c r="HO209" s="6"/>
      <c r="HP209" s="6"/>
      <c r="HQ209" s="6"/>
      <c r="HR209" s="6"/>
      <c r="HS209" s="6"/>
      <c r="HT209" s="6"/>
      <c r="HU209" s="6"/>
      <c r="HV209" s="6"/>
      <c r="HW209" s="6"/>
      <c r="HX209" s="6"/>
      <c r="HY209" s="6"/>
      <c r="HZ209" s="6"/>
      <c r="IA209" s="6"/>
      <c r="IB209" s="6"/>
      <c r="IC209" s="6"/>
      <c r="ID209" s="6"/>
      <c r="IE209" s="6"/>
      <c r="IF209" s="6"/>
      <c r="IG209" s="6"/>
      <c r="IH209" s="6"/>
      <c r="II209" s="6"/>
      <c r="IJ209" s="6"/>
      <c r="IK209" s="6"/>
      <c r="IL209" s="6"/>
      <c r="IM209" s="6"/>
      <c r="IN209" s="6"/>
      <c r="IO209" s="6"/>
      <c r="IP209" s="6"/>
      <c r="IQ209" s="6"/>
      <c r="IR209" s="6"/>
      <c r="IS209" s="6"/>
      <c r="IT209" s="6"/>
      <c r="IU209" s="6"/>
      <c r="IV209" s="6"/>
    </row>
    <row r="210" spans="1:256" s="13" customFormat="1" ht="15">
      <c r="A210" s="6"/>
      <c r="B210" s="14"/>
      <c r="C210" s="14"/>
      <c r="D210" s="14"/>
      <c r="E210" s="6"/>
      <c r="F210" s="6"/>
      <c r="G210" s="6"/>
      <c r="H210" s="6"/>
      <c r="I210" s="15"/>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CL210" s="6"/>
      <c r="CM210" s="6"/>
      <c r="CN210" s="6"/>
      <c r="CO210" s="6"/>
      <c r="CP210" s="6"/>
      <c r="CQ210" s="6"/>
      <c r="CR210" s="6"/>
      <c r="CS210" s="6"/>
      <c r="CT210" s="6"/>
      <c r="CU210" s="6"/>
      <c r="CV210" s="6"/>
      <c r="CW210" s="6"/>
      <c r="CX210" s="6"/>
      <c r="CY210" s="6"/>
      <c r="CZ210" s="6"/>
      <c r="DA210" s="6"/>
      <c r="DB210" s="6"/>
      <c r="DC210" s="6"/>
      <c r="DD210" s="6"/>
      <c r="DE210" s="6"/>
      <c r="DF210" s="6"/>
      <c r="DG210" s="6"/>
      <c r="DH210" s="6"/>
      <c r="DI210" s="6"/>
      <c r="DJ210" s="6"/>
      <c r="DK210" s="6"/>
      <c r="DL210" s="6"/>
      <c r="DM210" s="6"/>
      <c r="DN210" s="6"/>
      <c r="DO210" s="6"/>
      <c r="DP210" s="6"/>
      <c r="DQ210" s="6"/>
      <c r="DR210" s="6"/>
      <c r="DS210" s="6"/>
      <c r="DT210" s="6"/>
      <c r="DU210" s="6"/>
      <c r="DV210" s="6"/>
      <c r="DW210" s="6"/>
      <c r="DX210" s="6"/>
      <c r="DY210" s="6"/>
      <c r="DZ210" s="6"/>
      <c r="EA210" s="6"/>
      <c r="EB210" s="6"/>
      <c r="EC210" s="6"/>
      <c r="ED210" s="6"/>
      <c r="EE210" s="6"/>
      <c r="EF210" s="6"/>
      <c r="EG210" s="6"/>
      <c r="EH210" s="6"/>
      <c r="EI210" s="6"/>
      <c r="EJ210" s="6"/>
      <c r="EK210" s="6"/>
      <c r="EL210" s="6"/>
      <c r="EM210" s="6"/>
      <c r="EN210" s="6"/>
      <c r="EO210" s="6"/>
      <c r="EP210" s="6"/>
      <c r="EQ210" s="6"/>
      <c r="ER210" s="6"/>
      <c r="ES210" s="6"/>
      <c r="ET210" s="6"/>
      <c r="EU210" s="6"/>
      <c r="EV210" s="6"/>
      <c r="EW210" s="6"/>
      <c r="EX210" s="6"/>
      <c r="EY210" s="6"/>
      <c r="EZ210" s="6"/>
      <c r="FA210" s="6"/>
      <c r="FB210" s="6"/>
      <c r="FC210" s="6"/>
      <c r="FD210" s="6"/>
      <c r="FE210" s="6"/>
      <c r="FF210" s="6"/>
      <c r="FG210" s="6"/>
      <c r="FH210" s="6"/>
      <c r="FI210" s="6"/>
      <c r="FJ210" s="6"/>
      <c r="FK210" s="6"/>
      <c r="FL210" s="6"/>
      <c r="FM210" s="6"/>
      <c r="FN210" s="6"/>
      <c r="FO210" s="6"/>
      <c r="FP210" s="6"/>
      <c r="FQ210" s="6"/>
      <c r="FR210" s="6"/>
      <c r="FS210" s="6"/>
      <c r="FT210" s="6"/>
      <c r="FU210" s="6"/>
      <c r="FV210" s="6"/>
      <c r="FW210" s="6"/>
      <c r="FX210" s="6"/>
      <c r="FY210" s="6"/>
      <c r="FZ210" s="6"/>
      <c r="GA210" s="6"/>
      <c r="GB210" s="6"/>
      <c r="GC210" s="6"/>
      <c r="GD210" s="6"/>
      <c r="GE210" s="6"/>
      <c r="GF210" s="6"/>
      <c r="GG210" s="6"/>
      <c r="GH210" s="6"/>
      <c r="GI210" s="6"/>
      <c r="GJ210" s="6"/>
      <c r="GK210" s="6"/>
      <c r="GL210" s="6"/>
      <c r="GM210" s="6"/>
      <c r="GN210" s="6"/>
      <c r="GO210" s="6"/>
      <c r="GP210" s="6"/>
      <c r="GQ210" s="6"/>
      <c r="GR210" s="6"/>
      <c r="GS210" s="6"/>
      <c r="GT210" s="6"/>
      <c r="GU210" s="6"/>
      <c r="GV210" s="6"/>
      <c r="GW210" s="6"/>
      <c r="GX210" s="6"/>
      <c r="GY210" s="6"/>
      <c r="GZ210" s="6"/>
      <c r="HA210" s="6"/>
      <c r="HB210" s="6"/>
      <c r="HC210" s="6"/>
      <c r="HD210" s="6"/>
      <c r="HE210" s="6"/>
      <c r="HF210" s="6"/>
      <c r="HG210" s="6"/>
      <c r="HH210" s="6"/>
      <c r="HI210" s="6"/>
      <c r="HJ210" s="6"/>
      <c r="HK210" s="6"/>
      <c r="HL210" s="6"/>
      <c r="HM210" s="6"/>
      <c r="HN210" s="6"/>
      <c r="HO210" s="6"/>
      <c r="HP210" s="6"/>
      <c r="HQ210" s="6"/>
      <c r="HR210" s="6"/>
      <c r="HS210" s="6"/>
      <c r="HT210" s="6"/>
      <c r="HU210" s="6"/>
      <c r="HV210" s="6"/>
      <c r="HW210" s="6"/>
      <c r="HX210" s="6"/>
      <c r="HY210" s="6"/>
      <c r="HZ210" s="6"/>
      <c r="IA210" s="6"/>
      <c r="IB210" s="6"/>
      <c r="IC210" s="6"/>
      <c r="ID210" s="6"/>
      <c r="IE210" s="6"/>
      <c r="IF210" s="6"/>
      <c r="IG210" s="6"/>
      <c r="IH210" s="6"/>
      <c r="II210" s="6"/>
      <c r="IJ210" s="6"/>
      <c r="IK210" s="6"/>
      <c r="IL210" s="6"/>
      <c r="IM210" s="6"/>
      <c r="IN210" s="6"/>
      <c r="IO210" s="6"/>
      <c r="IP210" s="6"/>
      <c r="IQ210" s="6"/>
      <c r="IR210" s="6"/>
      <c r="IS210" s="6"/>
      <c r="IT210" s="6"/>
      <c r="IU210" s="6"/>
      <c r="IV210" s="6"/>
    </row>
    <row r="211" spans="1:256" s="13" customFormat="1" ht="15">
      <c r="A211" s="6"/>
      <c r="B211" s="14"/>
      <c r="C211" s="14"/>
      <c r="D211" s="14"/>
      <c r="E211" s="6"/>
      <c r="F211" s="6"/>
      <c r="G211" s="6"/>
      <c r="H211" s="6"/>
      <c r="I211" s="15"/>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c r="CQ211" s="6"/>
      <c r="CR211" s="6"/>
      <c r="CS211" s="6"/>
      <c r="CT211" s="6"/>
      <c r="CU211" s="6"/>
      <c r="CV211" s="6"/>
      <c r="CW211" s="6"/>
      <c r="CX211" s="6"/>
      <c r="CY211" s="6"/>
      <c r="CZ211" s="6"/>
      <c r="DA211" s="6"/>
      <c r="DB211" s="6"/>
      <c r="DC211" s="6"/>
      <c r="DD211" s="6"/>
      <c r="DE211" s="6"/>
      <c r="DF211" s="6"/>
      <c r="DG211" s="6"/>
      <c r="DH211" s="6"/>
      <c r="DI211" s="6"/>
      <c r="DJ211" s="6"/>
      <c r="DK211" s="6"/>
      <c r="DL211" s="6"/>
      <c r="DM211" s="6"/>
      <c r="DN211" s="6"/>
      <c r="DO211" s="6"/>
      <c r="DP211" s="6"/>
      <c r="DQ211" s="6"/>
      <c r="DR211" s="6"/>
      <c r="DS211" s="6"/>
      <c r="DT211" s="6"/>
      <c r="DU211" s="6"/>
      <c r="DV211" s="6"/>
      <c r="DW211" s="6"/>
      <c r="DX211" s="6"/>
      <c r="DY211" s="6"/>
      <c r="DZ211" s="6"/>
      <c r="EA211" s="6"/>
      <c r="EB211" s="6"/>
      <c r="EC211" s="6"/>
      <c r="ED211" s="6"/>
      <c r="EE211" s="6"/>
      <c r="EF211" s="6"/>
      <c r="EG211" s="6"/>
      <c r="EH211" s="6"/>
      <c r="EI211" s="6"/>
      <c r="EJ211" s="6"/>
      <c r="EK211" s="6"/>
      <c r="EL211" s="6"/>
      <c r="EM211" s="6"/>
      <c r="EN211" s="6"/>
      <c r="EO211" s="6"/>
      <c r="EP211" s="6"/>
      <c r="EQ211" s="6"/>
      <c r="ER211" s="6"/>
      <c r="ES211" s="6"/>
      <c r="ET211" s="6"/>
      <c r="EU211" s="6"/>
      <c r="EV211" s="6"/>
      <c r="EW211" s="6"/>
      <c r="EX211" s="6"/>
      <c r="EY211" s="6"/>
      <c r="EZ211" s="6"/>
      <c r="FA211" s="6"/>
      <c r="FB211" s="6"/>
      <c r="FC211" s="6"/>
      <c r="FD211" s="6"/>
      <c r="FE211" s="6"/>
      <c r="FF211" s="6"/>
      <c r="FG211" s="6"/>
      <c r="FH211" s="6"/>
      <c r="FI211" s="6"/>
      <c r="FJ211" s="6"/>
      <c r="FK211" s="6"/>
      <c r="FL211" s="6"/>
      <c r="FM211" s="6"/>
      <c r="FN211" s="6"/>
      <c r="FO211" s="6"/>
      <c r="FP211" s="6"/>
      <c r="FQ211" s="6"/>
      <c r="FR211" s="6"/>
      <c r="FS211" s="6"/>
      <c r="FT211" s="6"/>
      <c r="FU211" s="6"/>
      <c r="FV211" s="6"/>
      <c r="FW211" s="6"/>
      <c r="FX211" s="6"/>
      <c r="FY211" s="6"/>
      <c r="FZ211" s="6"/>
      <c r="GA211" s="6"/>
      <c r="GB211" s="6"/>
      <c r="GC211" s="6"/>
      <c r="GD211" s="6"/>
      <c r="GE211" s="6"/>
      <c r="GF211" s="6"/>
      <c r="GG211" s="6"/>
      <c r="GH211" s="6"/>
      <c r="GI211" s="6"/>
      <c r="GJ211" s="6"/>
      <c r="GK211" s="6"/>
      <c r="GL211" s="6"/>
      <c r="GM211" s="6"/>
      <c r="GN211" s="6"/>
      <c r="GO211" s="6"/>
      <c r="GP211" s="6"/>
      <c r="GQ211" s="6"/>
      <c r="GR211" s="6"/>
      <c r="GS211" s="6"/>
      <c r="GT211" s="6"/>
      <c r="GU211" s="6"/>
      <c r="GV211" s="6"/>
      <c r="GW211" s="6"/>
      <c r="GX211" s="6"/>
      <c r="GY211" s="6"/>
      <c r="GZ211" s="6"/>
      <c r="HA211" s="6"/>
      <c r="HB211" s="6"/>
      <c r="HC211" s="6"/>
      <c r="HD211" s="6"/>
      <c r="HE211" s="6"/>
      <c r="HF211" s="6"/>
      <c r="HG211" s="6"/>
      <c r="HH211" s="6"/>
      <c r="HI211" s="6"/>
      <c r="HJ211" s="6"/>
      <c r="HK211" s="6"/>
      <c r="HL211" s="6"/>
      <c r="HM211" s="6"/>
      <c r="HN211" s="6"/>
      <c r="HO211" s="6"/>
      <c r="HP211" s="6"/>
      <c r="HQ211" s="6"/>
      <c r="HR211" s="6"/>
      <c r="HS211" s="6"/>
      <c r="HT211" s="6"/>
      <c r="HU211" s="6"/>
      <c r="HV211" s="6"/>
      <c r="HW211" s="6"/>
      <c r="HX211" s="6"/>
      <c r="HY211" s="6"/>
      <c r="HZ211" s="6"/>
      <c r="IA211" s="6"/>
      <c r="IB211" s="6"/>
      <c r="IC211" s="6"/>
      <c r="ID211" s="6"/>
      <c r="IE211" s="6"/>
      <c r="IF211" s="6"/>
      <c r="IG211" s="6"/>
      <c r="IH211" s="6"/>
      <c r="II211" s="6"/>
      <c r="IJ211" s="6"/>
      <c r="IK211" s="6"/>
      <c r="IL211" s="6"/>
      <c r="IM211" s="6"/>
      <c r="IN211" s="6"/>
      <c r="IO211" s="6"/>
      <c r="IP211" s="6"/>
      <c r="IQ211" s="6"/>
      <c r="IR211" s="6"/>
      <c r="IS211" s="6"/>
      <c r="IT211" s="6"/>
      <c r="IU211" s="6"/>
      <c r="IV211" s="6"/>
    </row>
    <row r="212" spans="1:256" s="13" customFormat="1" ht="15">
      <c r="A212" s="6"/>
      <c r="B212" s="14"/>
      <c r="C212" s="14"/>
      <c r="D212" s="14"/>
      <c r="E212" s="6"/>
      <c r="F212" s="6"/>
      <c r="G212" s="6"/>
      <c r="H212" s="6"/>
      <c r="I212" s="15"/>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c r="CB212" s="6"/>
      <c r="CC212" s="6"/>
      <c r="CD212" s="6"/>
      <c r="CE212" s="6"/>
      <c r="CF212" s="6"/>
      <c r="CG212" s="6"/>
      <c r="CH212" s="6"/>
      <c r="CI212" s="6"/>
      <c r="CJ212" s="6"/>
      <c r="CK212" s="6"/>
      <c r="CL212" s="6"/>
      <c r="CM212" s="6"/>
      <c r="CN212" s="6"/>
      <c r="CO212" s="6"/>
      <c r="CP212" s="6"/>
      <c r="CQ212" s="6"/>
      <c r="CR212" s="6"/>
      <c r="CS212" s="6"/>
      <c r="CT212" s="6"/>
      <c r="CU212" s="6"/>
      <c r="CV212" s="6"/>
      <c r="CW212" s="6"/>
      <c r="CX212" s="6"/>
      <c r="CY212" s="6"/>
      <c r="CZ212" s="6"/>
      <c r="DA212" s="6"/>
      <c r="DB212" s="6"/>
      <c r="DC212" s="6"/>
      <c r="DD212" s="6"/>
      <c r="DE212" s="6"/>
      <c r="DF212" s="6"/>
      <c r="DG212" s="6"/>
      <c r="DH212" s="6"/>
      <c r="DI212" s="6"/>
      <c r="DJ212" s="6"/>
      <c r="DK212" s="6"/>
      <c r="DL212" s="6"/>
      <c r="DM212" s="6"/>
      <c r="DN212" s="6"/>
      <c r="DO212" s="6"/>
      <c r="DP212" s="6"/>
      <c r="DQ212" s="6"/>
      <c r="DR212" s="6"/>
      <c r="DS212" s="6"/>
      <c r="DT212" s="6"/>
      <c r="DU212" s="6"/>
      <c r="DV212" s="6"/>
      <c r="DW212" s="6"/>
      <c r="DX212" s="6"/>
      <c r="DY212" s="6"/>
      <c r="DZ212" s="6"/>
      <c r="EA212" s="6"/>
      <c r="EB212" s="6"/>
      <c r="EC212" s="6"/>
      <c r="ED212" s="6"/>
      <c r="EE212" s="6"/>
      <c r="EF212" s="6"/>
      <c r="EG212" s="6"/>
      <c r="EH212" s="6"/>
      <c r="EI212" s="6"/>
      <c r="EJ212" s="6"/>
      <c r="EK212" s="6"/>
      <c r="EL212" s="6"/>
      <c r="EM212" s="6"/>
      <c r="EN212" s="6"/>
      <c r="EO212" s="6"/>
      <c r="EP212" s="6"/>
      <c r="EQ212" s="6"/>
      <c r="ER212" s="6"/>
      <c r="ES212" s="6"/>
      <c r="ET212" s="6"/>
      <c r="EU212" s="6"/>
      <c r="EV212" s="6"/>
      <c r="EW212" s="6"/>
      <c r="EX212" s="6"/>
      <c r="EY212" s="6"/>
      <c r="EZ212" s="6"/>
      <c r="FA212" s="6"/>
      <c r="FB212" s="6"/>
      <c r="FC212" s="6"/>
      <c r="FD212" s="6"/>
      <c r="FE212" s="6"/>
      <c r="FF212" s="6"/>
      <c r="FG212" s="6"/>
      <c r="FH212" s="6"/>
      <c r="FI212" s="6"/>
      <c r="FJ212" s="6"/>
      <c r="FK212" s="6"/>
      <c r="FL212" s="6"/>
      <c r="FM212" s="6"/>
      <c r="FN212" s="6"/>
      <c r="FO212" s="6"/>
      <c r="FP212" s="6"/>
      <c r="FQ212" s="6"/>
      <c r="FR212" s="6"/>
      <c r="FS212" s="6"/>
      <c r="FT212" s="6"/>
      <c r="FU212" s="6"/>
      <c r="FV212" s="6"/>
      <c r="FW212" s="6"/>
      <c r="FX212" s="6"/>
      <c r="FY212" s="6"/>
      <c r="FZ212" s="6"/>
      <c r="GA212" s="6"/>
      <c r="GB212" s="6"/>
      <c r="GC212" s="6"/>
      <c r="GD212" s="6"/>
      <c r="GE212" s="6"/>
      <c r="GF212" s="6"/>
      <c r="GG212" s="6"/>
      <c r="GH212" s="6"/>
      <c r="GI212" s="6"/>
      <c r="GJ212" s="6"/>
      <c r="GK212" s="6"/>
      <c r="GL212" s="6"/>
      <c r="GM212" s="6"/>
      <c r="GN212" s="6"/>
      <c r="GO212" s="6"/>
      <c r="GP212" s="6"/>
      <c r="GQ212" s="6"/>
      <c r="GR212" s="6"/>
      <c r="GS212" s="6"/>
      <c r="GT212" s="6"/>
      <c r="GU212" s="6"/>
      <c r="GV212" s="6"/>
      <c r="GW212" s="6"/>
      <c r="GX212" s="6"/>
      <c r="GY212" s="6"/>
      <c r="GZ212" s="6"/>
      <c r="HA212" s="6"/>
      <c r="HB212" s="6"/>
      <c r="HC212" s="6"/>
      <c r="HD212" s="6"/>
      <c r="HE212" s="6"/>
      <c r="HF212" s="6"/>
      <c r="HG212" s="6"/>
      <c r="HH212" s="6"/>
      <c r="HI212" s="6"/>
      <c r="HJ212" s="6"/>
      <c r="HK212" s="6"/>
      <c r="HL212" s="6"/>
      <c r="HM212" s="6"/>
      <c r="HN212" s="6"/>
      <c r="HO212" s="6"/>
      <c r="HP212" s="6"/>
      <c r="HQ212" s="6"/>
      <c r="HR212" s="6"/>
      <c r="HS212" s="6"/>
      <c r="HT212" s="6"/>
      <c r="HU212" s="6"/>
      <c r="HV212" s="6"/>
      <c r="HW212" s="6"/>
      <c r="HX212" s="6"/>
      <c r="HY212" s="6"/>
      <c r="HZ212" s="6"/>
      <c r="IA212" s="6"/>
      <c r="IB212" s="6"/>
      <c r="IC212" s="6"/>
      <c r="ID212" s="6"/>
      <c r="IE212" s="6"/>
      <c r="IF212" s="6"/>
      <c r="IG212" s="6"/>
      <c r="IH212" s="6"/>
      <c r="II212" s="6"/>
      <c r="IJ212" s="6"/>
      <c r="IK212" s="6"/>
      <c r="IL212" s="6"/>
      <c r="IM212" s="6"/>
      <c r="IN212" s="6"/>
      <c r="IO212" s="6"/>
      <c r="IP212" s="6"/>
      <c r="IQ212" s="6"/>
      <c r="IR212" s="6"/>
      <c r="IS212" s="6"/>
      <c r="IT212" s="6"/>
      <c r="IU212" s="6"/>
      <c r="IV212" s="6"/>
    </row>
    <row r="213" spans="1:256" s="13" customFormat="1" ht="15">
      <c r="A213" s="6"/>
      <c r="B213" s="14"/>
      <c r="C213" s="14"/>
      <c r="D213" s="14"/>
      <c r="E213" s="6"/>
      <c r="F213" s="6"/>
      <c r="G213" s="6"/>
      <c r="H213" s="6"/>
      <c r="I213" s="15"/>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CL213" s="6"/>
      <c r="CM213" s="6"/>
      <c r="CN213" s="6"/>
      <c r="CO213" s="6"/>
      <c r="CP213" s="6"/>
      <c r="CQ213" s="6"/>
      <c r="CR213" s="6"/>
      <c r="CS213" s="6"/>
      <c r="CT213" s="6"/>
      <c r="CU213" s="6"/>
      <c r="CV213" s="6"/>
      <c r="CW213" s="6"/>
      <c r="CX213" s="6"/>
      <c r="CY213" s="6"/>
      <c r="CZ213" s="6"/>
      <c r="DA213" s="6"/>
      <c r="DB213" s="6"/>
      <c r="DC213" s="6"/>
      <c r="DD213" s="6"/>
      <c r="DE213" s="6"/>
      <c r="DF213" s="6"/>
      <c r="DG213" s="6"/>
      <c r="DH213" s="6"/>
      <c r="DI213" s="6"/>
      <c r="DJ213" s="6"/>
      <c r="DK213" s="6"/>
      <c r="DL213" s="6"/>
      <c r="DM213" s="6"/>
      <c r="DN213" s="6"/>
      <c r="DO213" s="6"/>
      <c r="DP213" s="6"/>
      <c r="DQ213" s="6"/>
      <c r="DR213" s="6"/>
      <c r="DS213" s="6"/>
      <c r="DT213" s="6"/>
      <c r="DU213" s="6"/>
      <c r="DV213" s="6"/>
      <c r="DW213" s="6"/>
      <c r="DX213" s="6"/>
      <c r="DY213" s="6"/>
      <c r="DZ213" s="6"/>
      <c r="EA213" s="6"/>
      <c r="EB213" s="6"/>
      <c r="EC213" s="6"/>
      <c r="ED213" s="6"/>
      <c r="EE213" s="6"/>
      <c r="EF213" s="6"/>
      <c r="EG213" s="6"/>
      <c r="EH213" s="6"/>
      <c r="EI213" s="6"/>
      <c r="EJ213" s="6"/>
      <c r="EK213" s="6"/>
      <c r="EL213" s="6"/>
      <c r="EM213" s="6"/>
      <c r="EN213" s="6"/>
      <c r="EO213" s="6"/>
      <c r="EP213" s="6"/>
      <c r="EQ213" s="6"/>
      <c r="ER213" s="6"/>
      <c r="ES213" s="6"/>
      <c r="ET213" s="6"/>
      <c r="EU213" s="6"/>
      <c r="EV213" s="6"/>
      <c r="EW213" s="6"/>
      <c r="EX213" s="6"/>
      <c r="EY213" s="6"/>
      <c r="EZ213" s="6"/>
      <c r="FA213" s="6"/>
      <c r="FB213" s="6"/>
      <c r="FC213" s="6"/>
      <c r="FD213" s="6"/>
      <c r="FE213" s="6"/>
      <c r="FF213" s="6"/>
      <c r="FG213" s="6"/>
      <c r="FH213" s="6"/>
      <c r="FI213" s="6"/>
      <c r="FJ213" s="6"/>
      <c r="FK213" s="6"/>
      <c r="FL213" s="6"/>
      <c r="FM213" s="6"/>
      <c r="FN213" s="6"/>
      <c r="FO213" s="6"/>
      <c r="FP213" s="6"/>
      <c r="FQ213" s="6"/>
      <c r="FR213" s="6"/>
      <c r="FS213" s="6"/>
      <c r="FT213" s="6"/>
      <c r="FU213" s="6"/>
      <c r="FV213" s="6"/>
      <c r="FW213" s="6"/>
      <c r="FX213" s="6"/>
      <c r="FY213" s="6"/>
      <c r="FZ213" s="6"/>
      <c r="GA213" s="6"/>
      <c r="GB213" s="6"/>
      <c r="GC213" s="6"/>
      <c r="GD213" s="6"/>
      <c r="GE213" s="6"/>
      <c r="GF213" s="6"/>
      <c r="GG213" s="6"/>
      <c r="GH213" s="6"/>
      <c r="GI213" s="6"/>
      <c r="GJ213" s="6"/>
      <c r="GK213" s="6"/>
      <c r="GL213" s="6"/>
      <c r="GM213" s="6"/>
      <c r="GN213" s="6"/>
      <c r="GO213" s="6"/>
      <c r="GP213" s="6"/>
      <c r="GQ213" s="6"/>
      <c r="GR213" s="6"/>
      <c r="GS213" s="6"/>
      <c r="GT213" s="6"/>
      <c r="GU213" s="6"/>
      <c r="GV213" s="6"/>
      <c r="GW213" s="6"/>
      <c r="GX213" s="6"/>
      <c r="GY213" s="6"/>
      <c r="GZ213" s="6"/>
      <c r="HA213" s="6"/>
      <c r="HB213" s="6"/>
      <c r="HC213" s="6"/>
      <c r="HD213" s="6"/>
      <c r="HE213" s="6"/>
      <c r="HF213" s="6"/>
      <c r="HG213" s="6"/>
      <c r="HH213" s="6"/>
      <c r="HI213" s="6"/>
      <c r="HJ213" s="6"/>
      <c r="HK213" s="6"/>
      <c r="HL213" s="6"/>
      <c r="HM213" s="6"/>
      <c r="HN213" s="6"/>
      <c r="HO213" s="6"/>
      <c r="HP213" s="6"/>
      <c r="HQ213" s="6"/>
      <c r="HR213" s="6"/>
      <c r="HS213" s="6"/>
      <c r="HT213" s="6"/>
      <c r="HU213" s="6"/>
      <c r="HV213" s="6"/>
      <c r="HW213" s="6"/>
      <c r="HX213" s="6"/>
      <c r="HY213" s="6"/>
      <c r="HZ213" s="6"/>
      <c r="IA213" s="6"/>
      <c r="IB213" s="6"/>
      <c r="IC213" s="6"/>
      <c r="ID213" s="6"/>
      <c r="IE213" s="6"/>
      <c r="IF213" s="6"/>
      <c r="IG213" s="6"/>
      <c r="IH213" s="6"/>
      <c r="II213" s="6"/>
      <c r="IJ213" s="6"/>
      <c r="IK213" s="6"/>
      <c r="IL213" s="6"/>
      <c r="IM213" s="6"/>
      <c r="IN213" s="6"/>
      <c r="IO213" s="6"/>
      <c r="IP213" s="6"/>
      <c r="IQ213" s="6"/>
      <c r="IR213" s="6"/>
      <c r="IS213" s="6"/>
      <c r="IT213" s="6"/>
      <c r="IU213" s="6"/>
      <c r="IV213" s="6"/>
    </row>
    <row r="214" spans="1:256" s="13" customFormat="1" ht="15">
      <c r="A214" s="6"/>
      <c r="B214" s="14"/>
      <c r="C214" s="14"/>
      <c r="D214" s="14"/>
      <c r="E214" s="6"/>
      <c r="F214" s="6"/>
      <c r="G214" s="6"/>
      <c r="H214" s="6"/>
      <c r="I214" s="15"/>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c r="DO214" s="6"/>
      <c r="DP214" s="6"/>
      <c r="DQ214" s="6"/>
      <c r="DR214" s="6"/>
      <c r="DS214" s="6"/>
      <c r="DT214" s="6"/>
      <c r="DU214" s="6"/>
      <c r="DV214" s="6"/>
      <c r="DW214" s="6"/>
      <c r="DX214" s="6"/>
      <c r="DY214" s="6"/>
      <c r="DZ214" s="6"/>
      <c r="EA214" s="6"/>
      <c r="EB214" s="6"/>
      <c r="EC214" s="6"/>
      <c r="ED214" s="6"/>
      <c r="EE214" s="6"/>
      <c r="EF214" s="6"/>
      <c r="EG214" s="6"/>
      <c r="EH214" s="6"/>
      <c r="EI214" s="6"/>
      <c r="EJ214" s="6"/>
      <c r="EK214" s="6"/>
      <c r="EL214" s="6"/>
      <c r="EM214" s="6"/>
      <c r="EN214" s="6"/>
      <c r="EO214" s="6"/>
      <c r="EP214" s="6"/>
      <c r="EQ214" s="6"/>
      <c r="ER214" s="6"/>
      <c r="ES214" s="6"/>
      <c r="ET214" s="6"/>
      <c r="EU214" s="6"/>
      <c r="EV214" s="6"/>
      <c r="EW214" s="6"/>
      <c r="EX214" s="6"/>
      <c r="EY214" s="6"/>
      <c r="EZ214" s="6"/>
      <c r="FA214" s="6"/>
      <c r="FB214" s="6"/>
      <c r="FC214" s="6"/>
      <c r="FD214" s="6"/>
      <c r="FE214" s="6"/>
      <c r="FF214" s="6"/>
      <c r="FG214" s="6"/>
      <c r="FH214" s="6"/>
      <c r="FI214" s="6"/>
      <c r="FJ214" s="6"/>
      <c r="FK214" s="6"/>
      <c r="FL214" s="6"/>
      <c r="FM214" s="6"/>
      <c r="FN214" s="6"/>
      <c r="FO214" s="6"/>
      <c r="FP214" s="6"/>
      <c r="FQ214" s="6"/>
      <c r="FR214" s="6"/>
      <c r="FS214" s="6"/>
      <c r="FT214" s="6"/>
      <c r="FU214" s="6"/>
      <c r="FV214" s="6"/>
      <c r="FW214" s="6"/>
      <c r="FX214" s="6"/>
      <c r="FY214" s="6"/>
      <c r="FZ214" s="6"/>
      <c r="GA214" s="6"/>
      <c r="GB214" s="6"/>
      <c r="GC214" s="6"/>
      <c r="GD214" s="6"/>
      <c r="GE214" s="6"/>
      <c r="GF214" s="6"/>
      <c r="GG214" s="6"/>
      <c r="GH214" s="6"/>
      <c r="GI214" s="6"/>
      <c r="GJ214" s="6"/>
      <c r="GK214" s="6"/>
      <c r="GL214" s="6"/>
      <c r="GM214" s="6"/>
      <c r="GN214" s="6"/>
      <c r="GO214" s="6"/>
      <c r="GP214" s="6"/>
      <c r="GQ214" s="6"/>
      <c r="GR214" s="6"/>
      <c r="GS214" s="6"/>
      <c r="GT214" s="6"/>
      <c r="GU214" s="6"/>
      <c r="GV214" s="6"/>
      <c r="GW214" s="6"/>
      <c r="GX214" s="6"/>
      <c r="GY214" s="6"/>
      <c r="GZ214" s="6"/>
      <c r="HA214" s="6"/>
      <c r="HB214" s="6"/>
      <c r="HC214" s="6"/>
      <c r="HD214" s="6"/>
      <c r="HE214" s="6"/>
      <c r="HF214" s="6"/>
      <c r="HG214" s="6"/>
      <c r="HH214" s="6"/>
      <c r="HI214" s="6"/>
      <c r="HJ214" s="6"/>
      <c r="HK214" s="6"/>
      <c r="HL214" s="6"/>
      <c r="HM214" s="6"/>
      <c r="HN214" s="6"/>
      <c r="HO214" s="6"/>
      <c r="HP214" s="6"/>
      <c r="HQ214" s="6"/>
      <c r="HR214" s="6"/>
      <c r="HS214" s="6"/>
      <c r="HT214" s="6"/>
      <c r="HU214" s="6"/>
      <c r="HV214" s="6"/>
      <c r="HW214" s="6"/>
      <c r="HX214" s="6"/>
      <c r="HY214" s="6"/>
      <c r="HZ214" s="6"/>
      <c r="IA214" s="6"/>
      <c r="IB214" s="6"/>
      <c r="IC214" s="6"/>
      <c r="ID214" s="6"/>
      <c r="IE214" s="6"/>
      <c r="IF214" s="6"/>
      <c r="IG214" s="6"/>
      <c r="IH214" s="6"/>
      <c r="II214" s="6"/>
      <c r="IJ214" s="6"/>
      <c r="IK214" s="6"/>
      <c r="IL214" s="6"/>
      <c r="IM214" s="6"/>
      <c r="IN214" s="6"/>
      <c r="IO214" s="6"/>
      <c r="IP214" s="6"/>
      <c r="IQ214" s="6"/>
      <c r="IR214" s="6"/>
      <c r="IS214" s="6"/>
      <c r="IT214" s="6"/>
      <c r="IU214" s="6"/>
      <c r="IV214" s="6"/>
    </row>
    <row r="215" spans="1:256" s="13" customFormat="1" ht="15">
      <c r="A215" s="6"/>
      <c r="B215" s="14"/>
      <c r="C215" s="14"/>
      <c r="D215" s="14"/>
      <c r="E215" s="6"/>
      <c r="F215" s="6"/>
      <c r="G215" s="6"/>
      <c r="H215" s="6"/>
      <c r="I215" s="15"/>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6"/>
      <c r="CT215" s="6"/>
      <c r="CU215" s="6"/>
      <c r="CV215" s="6"/>
      <c r="CW215" s="6"/>
      <c r="CX215" s="6"/>
      <c r="CY215" s="6"/>
      <c r="CZ215" s="6"/>
      <c r="DA215" s="6"/>
      <c r="DB215" s="6"/>
      <c r="DC215" s="6"/>
      <c r="DD215" s="6"/>
      <c r="DE215" s="6"/>
      <c r="DF215" s="6"/>
      <c r="DG215" s="6"/>
      <c r="DH215" s="6"/>
      <c r="DI215" s="6"/>
      <c r="DJ215" s="6"/>
      <c r="DK215" s="6"/>
      <c r="DL215" s="6"/>
      <c r="DM215" s="6"/>
      <c r="DN215" s="6"/>
      <c r="DO215" s="6"/>
      <c r="DP215" s="6"/>
      <c r="DQ215" s="6"/>
      <c r="DR215" s="6"/>
      <c r="DS215" s="6"/>
      <c r="DT215" s="6"/>
      <c r="DU215" s="6"/>
      <c r="DV215" s="6"/>
      <c r="DW215" s="6"/>
      <c r="DX215" s="6"/>
      <c r="DY215" s="6"/>
      <c r="DZ215" s="6"/>
      <c r="EA215" s="6"/>
      <c r="EB215" s="6"/>
      <c r="EC215" s="6"/>
      <c r="ED215" s="6"/>
      <c r="EE215" s="6"/>
      <c r="EF215" s="6"/>
      <c r="EG215" s="6"/>
      <c r="EH215" s="6"/>
      <c r="EI215" s="6"/>
      <c r="EJ215" s="6"/>
      <c r="EK215" s="6"/>
      <c r="EL215" s="6"/>
      <c r="EM215" s="6"/>
      <c r="EN215" s="6"/>
      <c r="EO215" s="6"/>
      <c r="EP215" s="6"/>
      <c r="EQ215" s="6"/>
      <c r="ER215" s="6"/>
      <c r="ES215" s="6"/>
      <c r="ET215" s="6"/>
      <c r="EU215" s="6"/>
      <c r="EV215" s="6"/>
      <c r="EW215" s="6"/>
      <c r="EX215" s="6"/>
      <c r="EY215" s="6"/>
      <c r="EZ215" s="6"/>
      <c r="FA215" s="6"/>
      <c r="FB215" s="6"/>
      <c r="FC215" s="6"/>
      <c r="FD215" s="6"/>
      <c r="FE215" s="6"/>
      <c r="FF215" s="6"/>
      <c r="FG215" s="6"/>
      <c r="FH215" s="6"/>
      <c r="FI215" s="6"/>
      <c r="FJ215" s="6"/>
      <c r="FK215" s="6"/>
      <c r="FL215" s="6"/>
      <c r="FM215" s="6"/>
      <c r="FN215" s="6"/>
      <c r="FO215" s="6"/>
      <c r="FP215" s="6"/>
      <c r="FQ215" s="6"/>
      <c r="FR215" s="6"/>
      <c r="FS215" s="6"/>
      <c r="FT215" s="6"/>
      <c r="FU215" s="6"/>
      <c r="FV215" s="6"/>
      <c r="FW215" s="6"/>
      <c r="FX215" s="6"/>
      <c r="FY215" s="6"/>
      <c r="FZ215" s="6"/>
      <c r="GA215" s="6"/>
      <c r="GB215" s="6"/>
      <c r="GC215" s="6"/>
      <c r="GD215" s="6"/>
      <c r="GE215" s="6"/>
      <c r="GF215" s="6"/>
      <c r="GG215" s="6"/>
      <c r="GH215" s="6"/>
      <c r="GI215" s="6"/>
      <c r="GJ215" s="6"/>
      <c r="GK215" s="6"/>
      <c r="GL215" s="6"/>
      <c r="GM215" s="6"/>
      <c r="GN215" s="6"/>
      <c r="GO215" s="6"/>
      <c r="GP215" s="6"/>
      <c r="GQ215" s="6"/>
      <c r="GR215" s="6"/>
      <c r="GS215" s="6"/>
      <c r="GT215" s="6"/>
      <c r="GU215" s="6"/>
      <c r="GV215" s="6"/>
      <c r="GW215" s="6"/>
      <c r="GX215" s="6"/>
      <c r="GY215" s="6"/>
      <c r="GZ215" s="6"/>
      <c r="HA215" s="6"/>
      <c r="HB215" s="6"/>
      <c r="HC215" s="6"/>
      <c r="HD215" s="6"/>
      <c r="HE215" s="6"/>
      <c r="HF215" s="6"/>
      <c r="HG215" s="6"/>
      <c r="HH215" s="6"/>
      <c r="HI215" s="6"/>
      <c r="HJ215" s="6"/>
      <c r="HK215" s="6"/>
      <c r="HL215" s="6"/>
      <c r="HM215" s="6"/>
      <c r="HN215" s="6"/>
      <c r="HO215" s="6"/>
      <c r="HP215" s="6"/>
      <c r="HQ215" s="6"/>
      <c r="HR215" s="6"/>
      <c r="HS215" s="6"/>
      <c r="HT215" s="6"/>
      <c r="HU215" s="6"/>
      <c r="HV215" s="6"/>
      <c r="HW215" s="6"/>
      <c r="HX215" s="6"/>
      <c r="HY215" s="6"/>
      <c r="HZ215" s="6"/>
      <c r="IA215" s="6"/>
      <c r="IB215" s="6"/>
      <c r="IC215" s="6"/>
      <c r="ID215" s="6"/>
      <c r="IE215" s="6"/>
      <c r="IF215" s="6"/>
      <c r="IG215" s="6"/>
      <c r="IH215" s="6"/>
      <c r="II215" s="6"/>
      <c r="IJ215" s="6"/>
      <c r="IK215" s="6"/>
      <c r="IL215" s="6"/>
      <c r="IM215" s="6"/>
      <c r="IN215" s="6"/>
      <c r="IO215" s="6"/>
      <c r="IP215" s="6"/>
      <c r="IQ215" s="6"/>
      <c r="IR215" s="6"/>
      <c r="IS215" s="6"/>
      <c r="IT215" s="6"/>
      <c r="IU215" s="6"/>
      <c r="IV215" s="6"/>
    </row>
  </sheetData>
  <sheetProtection formatColumns="0" formatRows="0"/>
  <autoFilter ref="A1:N215">
    <sortState ref="A2:N215">
      <sortCondition sortBy="value" ref="D2:D215"/>
      <sortCondition descending="1" sortBy="value" ref="M2:M215"/>
    </sortState>
  </autoFilter>
  <conditionalFormatting sqref="A40">
    <cfRule type="expression" priority="3" dxfId="0" stopIfTrue="1">
      <formula>AND(COUNTIF($A$40,A40)&gt;1,NOT(ISBLANK(A40)))</formula>
    </cfRule>
  </conditionalFormatting>
  <conditionalFormatting sqref="C40">
    <cfRule type="expression" priority="2" dxfId="0" stopIfTrue="1">
      <formula>AND(COUNTIF($C$40,C40)&gt;1,NOT(ISBLANK(C40)))</formula>
    </cfRule>
  </conditionalFormatting>
  <conditionalFormatting sqref="A1:A39 A41:A65536">
    <cfRule type="expression" priority="6" dxfId="0" stopIfTrue="1">
      <formula>AND(COUNTIF($A$1:$A$39,A1)+COUNTIF($A$41:$A$65536,A1)&gt;1,NOT(ISBLANK(A1)))</formula>
    </cfRule>
  </conditionalFormatting>
  <conditionalFormatting sqref="C1:C39 C41:C65536">
    <cfRule type="expression" priority="5" dxfId="0" stopIfTrue="1">
      <formula>AND(COUNTIF($C$1:$C$39,C1)+COUNTIF($C$41:$C$65536,C1)&gt;1,NOT(ISBLANK(C1)))</formula>
    </cfRule>
  </conditionalFormatting>
  <dataValidations count="2">
    <dataValidation type="list" allowBlank="1" showInputMessage="1" showErrorMessage="1" sqref="L20 L21 L22 L56 L57 L2:L19 L23:L24 L25:L34 L41:L43 L44:L55 L58:L70 L71:L73 L74:L83 L86:L92 L93:L95 L96:L110 IO82:IO83 IO93:IO95 IO96:IO110">
      <formula1>"11,9.5,8,6"</formula1>
    </dataValidation>
    <dataValidation type="list" allowBlank="1" showInputMessage="1" showErrorMessage="1" sqref="L35:L38 L39:L40 L84:L85 IO35:IO38 IO39:IO40 IO84:IO85"/>
  </dataValidations>
  <printOptions/>
  <pageMargins left="0.156944444444444" right="0.156944444444444" top="0.75" bottom="0.75" header="0.3" footer="0.3"/>
  <pageSetup fitToHeight="0" fitToWidth="0" orientation="landscape" paperSize="9"/>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天道酬勤</cp:lastModifiedBy>
  <dcterms:created xsi:type="dcterms:W3CDTF">2020-08-20T13:40:56Z</dcterms:created>
  <dcterms:modified xsi:type="dcterms:W3CDTF">2020-08-20T14:36:48Z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2052-11.1.0.9440</vt:lpwstr>
  </property>
</Properties>
</file>