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505" windowHeight="1050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G29" l="1"/>
  <c r="H29" s="1"/>
  <c r="G28"/>
  <c r="H28" s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 l="1"/>
  <c r="F4"/>
  <c r="F3"/>
</calcChain>
</file>

<file path=xl/sharedStrings.xml><?xml version="1.0" encoding="utf-8"?>
<sst xmlns="http://schemas.openxmlformats.org/spreadsheetml/2006/main" count="99" uniqueCount="60">
  <si>
    <t>序号</t>
  </si>
  <si>
    <t>姓名</t>
  </si>
  <si>
    <t>岗位名称</t>
  </si>
  <si>
    <t>笔试成绩</t>
    <phoneticPr fontId="3" type="noConversion"/>
  </si>
  <si>
    <t>面试成绩</t>
  </si>
  <si>
    <t>总成绩</t>
    <phoneticPr fontId="3" type="noConversion"/>
  </si>
  <si>
    <t>总排名</t>
    <phoneticPr fontId="3" type="noConversion"/>
  </si>
  <si>
    <t>徐锦程</t>
  </si>
  <si>
    <t>高中语文</t>
    <phoneticPr fontId="2" type="noConversion"/>
  </si>
  <si>
    <t>周小珍</t>
  </si>
  <si>
    <t>洪思华</t>
  </si>
  <si>
    <t>134.5</t>
  </si>
  <si>
    <t>沈璐</t>
  </si>
  <si>
    <t>104.5</t>
  </si>
  <si>
    <t>廖译群</t>
  </si>
  <si>
    <t>高中数学</t>
    <phoneticPr fontId="2" type="noConversion"/>
  </si>
  <si>
    <t>刘盛焰</t>
  </si>
  <si>
    <t>鲍慧</t>
  </si>
  <si>
    <t>高中英语</t>
    <phoneticPr fontId="2" type="noConversion"/>
  </si>
  <si>
    <t>刘慧珍</t>
  </si>
  <si>
    <t>王根姿</t>
  </si>
  <si>
    <t>钟永乐</t>
    <phoneticPr fontId="2" type="noConversion"/>
  </si>
  <si>
    <t>高中地理</t>
    <phoneticPr fontId="2" type="noConversion"/>
  </si>
  <si>
    <t>李开璇</t>
  </si>
  <si>
    <t>100</t>
  </si>
  <si>
    <t>章罗锴</t>
  </si>
  <si>
    <t>康恩培</t>
  </si>
  <si>
    <t>高中物理</t>
    <phoneticPr fontId="2" type="noConversion"/>
  </si>
  <si>
    <t>李欢欢</t>
  </si>
  <si>
    <t>吴高伟</t>
  </si>
  <si>
    <t>霍芙蓉</t>
  </si>
  <si>
    <t>郑晓彤</t>
  </si>
  <si>
    <t>汪涵</t>
  </si>
  <si>
    <t>陈小露</t>
  </si>
  <si>
    <t>林超</t>
  </si>
  <si>
    <t>吴木兰</t>
  </si>
  <si>
    <t>程丽</t>
  </si>
  <si>
    <t>徐佩瑶</t>
  </si>
  <si>
    <t>特殊教育学校小学音乐</t>
  </si>
  <si>
    <t>余雅萍</t>
  </si>
  <si>
    <t>余家坤</t>
  </si>
  <si>
    <t>高中体育</t>
  </si>
  <si>
    <t>笔试成绩</t>
    <phoneticPr fontId="3" type="noConversion"/>
  </si>
  <si>
    <t>特长展示</t>
    <phoneticPr fontId="2" type="noConversion"/>
  </si>
  <si>
    <t>试讲</t>
    <phoneticPr fontId="2" type="noConversion"/>
  </si>
  <si>
    <t>面试总成绩</t>
    <phoneticPr fontId="2" type="noConversion"/>
  </si>
  <si>
    <t>总成绩</t>
    <phoneticPr fontId="3" type="noConversion"/>
  </si>
  <si>
    <t>总排名</t>
    <phoneticPr fontId="3" type="noConversion"/>
  </si>
  <si>
    <t>是否入闱</t>
  </si>
  <si>
    <t>体检时间</t>
  </si>
  <si>
    <t>入闱</t>
    <phoneticPr fontId="2" type="noConversion"/>
  </si>
  <si>
    <t>德兴市2020年招聘教师（国编）入闱及体检名单</t>
    <phoneticPr fontId="3" type="noConversion"/>
  </si>
  <si>
    <t>高中语文
（应届）</t>
    <phoneticPr fontId="2" type="noConversion"/>
  </si>
  <si>
    <t>高中历史</t>
    <phoneticPr fontId="2" type="noConversion"/>
  </si>
  <si>
    <t>高中物理（应届）</t>
    <phoneticPr fontId="2" type="noConversion"/>
  </si>
  <si>
    <t>高中化学</t>
    <phoneticPr fontId="2" type="noConversion"/>
  </si>
  <si>
    <t>高中思想政治</t>
    <phoneticPr fontId="2" type="noConversion"/>
  </si>
  <si>
    <t>特殊教育学校小学语文</t>
    <phoneticPr fontId="2" type="noConversion"/>
  </si>
  <si>
    <t>特殊教育学校小学数学</t>
    <phoneticPr fontId="2" type="noConversion"/>
  </si>
  <si>
    <t>特殊教育学校
小学体育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</si>
</sst>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9">
    <font>
      <sz val="11"/>
      <color theme="1"/>
      <name val="等线"/>
      <family val="2"/>
      <charset val="134"/>
      <scheme val="minor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color indexed="8"/>
      <name val="Calibri"/>
      <family val="2"/>
    </font>
    <font>
      <b/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color indexed="8"/>
      <name val="等线 Light"/>
      <family val="3"/>
      <charset val="134"/>
      <scheme val="major"/>
    </font>
    <font>
      <b/>
      <sz val="11"/>
      <name val="Calibri"/>
      <family val="2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等线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8"/>
      <name val="等线"/>
      <family val="3"/>
      <charset val="134"/>
      <scheme val="minor"/>
    </font>
    <font>
      <b/>
      <sz val="8"/>
      <color indexed="8"/>
      <name val="等线"/>
      <family val="3"/>
      <charset val="134"/>
      <scheme val="minor"/>
    </font>
    <font>
      <b/>
      <sz val="8"/>
      <name val="宋体"/>
      <family val="3"/>
      <charset val="134"/>
    </font>
    <font>
      <b/>
      <sz val="8"/>
      <color theme="1"/>
      <name val="等线"/>
      <charset val="134"/>
      <scheme val="minor"/>
    </font>
    <font>
      <b/>
      <sz val="8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8" fillId="0" borderId="0" applyFill="0" applyProtection="0"/>
  </cellStyleXfs>
  <cellXfs count="70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2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0" xfId="2" applyFont="1" applyFill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7" fillId="0" borderId="1" xfId="2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 applyProtection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58" fontId="15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5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0" xfId="0" applyFo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22" workbookViewId="0">
      <selection activeCell="O6" sqref="O6"/>
    </sheetView>
  </sheetViews>
  <sheetFormatPr defaultRowHeight="13.5"/>
  <cols>
    <col min="1" max="1" width="5.5" customWidth="1"/>
    <col min="2" max="2" width="8.625" customWidth="1"/>
    <col min="3" max="3" width="17.625" style="62" customWidth="1"/>
    <col min="4" max="4" width="7.875" customWidth="1"/>
    <col min="5" max="5" width="8" customWidth="1"/>
    <col min="6" max="6" width="8.375" customWidth="1"/>
    <col min="7" max="7" width="8.875" customWidth="1"/>
    <col min="8" max="8" width="8.25" customWidth="1"/>
    <col min="10" max="10" width="9.125" customWidth="1"/>
  </cols>
  <sheetData>
    <row r="1" spans="1:10" ht="48.75" customHeight="1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55" customFormat="1" ht="37.5">
      <c r="A2" s="52" t="s">
        <v>0</v>
      </c>
      <c r="B2" s="2" t="s">
        <v>1</v>
      </c>
      <c r="C2" s="56" t="s">
        <v>2</v>
      </c>
      <c r="D2" s="3" t="s">
        <v>3</v>
      </c>
      <c r="E2" s="4" t="s">
        <v>4</v>
      </c>
      <c r="F2" s="5" t="s">
        <v>5</v>
      </c>
      <c r="G2" s="53" t="s">
        <v>6</v>
      </c>
      <c r="H2" s="40" t="s">
        <v>48</v>
      </c>
      <c r="I2" s="40" t="s">
        <v>49</v>
      </c>
      <c r="J2" s="54"/>
    </row>
    <row r="3" spans="1:10" ht="30.75" customHeight="1">
      <c r="A3" s="21">
        <v>1</v>
      </c>
      <c r="B3" s="7" t="s">
        <v>7</v>
      </c>
      <c r="C3" s="57" t="s">
        <v>8</v>
      </c>
      <c r="D3" s="15">
        <v>156.5</v>
      </c>
      <c r="E3" s="22">
        <v>82.83</v>
      </c>
      <c r="F3" s="23">
        <f t="shared" ref="F3:F5" si="0">D3/4+E3/2</f>
        <v>80.539999999999992</v>
      </c>
      <c r="G3" s="22">
        <v>1</v>
      </c>
      <c r="H3" s="20" t="s">
        <v>50</v>
      </c>
      <c r="I3" s="41">
        <v>44067</v>
      </c>
      <c r="J3" s="46"/>
    </row>
    <row r="4" spans="1:10" ht="30.75" customHeight="1">
      <c r="A4" s="21">
        <v>2</v>
      </c>
      <c r="B4" s="24" t="s">
        <v>9</v>
      </c>
      <c r="C4" s="58" t="s">
        <v>8</v>
      </c>
      <c r="D4" s="15">
        <v>126</v>
      </c>
      <c r="E4" s="22">
        <v>87</v>
      </c>
      <c r="F4" s="23">
        <f t="shared" si="0"/>
        <v>75</v>
      </c>
      <c r="G4" s="22">
        <v>2</v>
      </c>
      <c r="H4" s="20" t="s">
        <v>50</v>
      </c>
      <c r="I4" s="41">
        <v>44067</v>
      </c>
      <c r="J4" s="46"/>
    </row>
    <row r="5" spans="1:10" ht="30.75" customHeight="1">
      <c r="A5" s="21">
        <v>3</v>
      </c>
      <c r="B5" s="7" t="s">
        <v>10</v>
      </c>
      <c r="C5" s="57" t="s">
        <v>8</v>
      </c>
      <c r="D5" s="15" t="s">
        <v>11</v>
      </c>
      <c r="E5" s="22">
        <v>82.67</v>
      </c>
      <c r="F5" s="23">
        <f t="shared" si="0"/>
        <v>74.960000000000008</v>
      </c>
      <c r="G5" s="22">
        <v>3</v>
      </c>
      <c r="H5" s="20" t="s">
        <v>50</v>
      </c>
      <c r="I5" s="41">
        <v>44067</v>
      </c>
      <c r="J5" s="46"/>
    </row>
    <row r="6" spans="1:10" ht="24" customHeight="1">
      <c r="A6" s="21">
        <v>4</v>
      </c>
      <c r="B6" s="16" t="s">
        <v>12</v>
      </c>
      <c r="C6" s="59" t="s">
        <v>52</v>
      </c>
      <c r="D6" s="16" t="s">
        <v>13</v>
      </c>
      <c r="E6" s="17">
        <v>81.17</v>
      </c>
      <c r="F6" s="18">
        <f>D6/4+E6/2</f>
        <v>66.710000000000008</v>
      </c>
      <c r="G6" s="17">
        <v>1</v>
      </c>
      <c r="H6" s="20" t="s">
        <v>50</v>
      </c>
      <c r="I6" s="41">
        <v>44067</v>
      </c>
      <c r="J6" s="46"/>
    </row>
    <row r="7" spans="1:10" ht="30.75" customHeight="1">
      <c r="A7" s="21">
        <v>5</v>
      </c>
      <c r="B7" s="10" t="s">
        <v>14</v>
      </c>
      <c r="C7" s="60" t="s">
        <v>15</v>
      </c>
      <c r="D7" s="26">
        <v>159</v>
      </c>
      <c r="E7" s="27">
        <v>84.67</v>
      </c>
      <c r="F7" s="28">
        <f>D7/4+E7/2</f>
        <v>82.085000000000008</v>
      </c>
      <c r="G7" s="27">
        <v>1</v>
      </c>
      <c r="H7" s="20" t="s">
        <v>50</v>
      </c>
      <c r="I7" s="41">
        <v>44067</v>
      </c>
      <c r="J7" s="46"/>
    </row>
    <row r="8" spans="1:10" ht="30.75" customHeight="1">
      <c r="A8" s="21">
        <v>6</v>
      </c>
      <c r="B8" s="25" t="s">
        <v>16</v>
      </c>
      <c r="C8" s="60" t="s">
        <v>15</v>
      </c>
      <c r="D8" s="29">
        <v>148.5</v>
      </c>
      <c r="E8" s="27">
        <v>84</v>
      </c>
      <c r="F8" s="28">
        <f t="shared" ref="F8" si="1">D8/4+E8/2</f>
        <v>79.125</v>
      </c>
      <c r="G8" s="27">
        <v>2</v>
      </c>
      <c r="H8" s="20" t="s">
        <v>50</v>
      </c>
      <c r="I8" s="41">
        <v>44067</v>
      </c>
      <c r="J8" s="46"/>
    </row>
    <row r="9" spans="1:10" ht="30.75" customHeight="1">
      <c r="A9" s="21">
        <v>7</v>
      </c>
      <c r="B9" s="30" t="s">
        <v>17</v>
      </c>
      <c r="C9" s="61" t="s">
        <v>18</v>
      </c>
      <c r="D9" s="31">
        <v>150</v>
      </c>
      <c r="E9" s="27">
        <v>85.67</v>
      </c>
      <c r="F9" s="28">
        <f t="shared" ref="F9:F15" si="2">D9/4+E9/2</f>
        <v>80.335000000000008</v>
      </c>
      <c r="G9" s="27">
        <v>1</v>
      </c>
      <c r="H9" s="20" t="s">
        <v>50</v>
      </c>
      <c r="I9" s="41">
        <v>44067</v>
      </c>
      <c r="J9" s="46"/>
    </row>
    <row r="10" spans="1:10" ht="30.75" customHeight="1">
      <c r="A10" s="21">
        <v>8</v>
      </c>
      <c r="B10" s="10" t="s">
        <v>19</v>
      </c>
      <c r="C10" s="57" t="s">
        <v>53</v>
      </c>
      <c r="D10" s="32">
        <v>126.5</v>
      </c>
      <c r="E10" s="22">
        <v>84.33</v>
      </c>
      <c r="F10" s="23">
        <f t="shared" si="2"/>
        <v>73.789999999999992</v>
      </c>
      <c r="G10" s="22">
        <v>1</v>
      </c>
      <c r="H10" s="20" t="s">
        <v>50</v>
      </c>
      <c r="I10" s="41">
        <v>44067</v>
      </c>
      <c r="J10" s="46"/>
    </row>
    <row r="11" spans="1:10" ht="30.75" customHeight="1">
      <c r="A11" s="21">
        <v>9</v>
      </c>
      <c r="B11" s="10" t="s">
        <v>20</v>
      </c>
      <c r="C11" s="58" t="s">
        <v>53</v>
      </c>
      <c r="D11" s="33">
        <v>104.5</v>
      </c>
      <c r="E11" s="22">
        <v>82.67</v>
      </c>
      <c r="F11" s="23">
        <f t="shared" si="2"/>
        <v>67.460000000000008</v>
      </c>
      <c r="G11" s="22">
        <v>2</v>
      </c>
      <c r="H11" s="20" t="s">
        <v>50</v>
      </c>
      <c r="I11" s="41">
        <v>44067</v>
      </c>
      <c r="J11" s="46"/>
    </row>
    <row r="12" spans="1:10" ht="30.75" customHeight="1">
      <c r="A12" s="21">
        <v>10</v>
      </c>
      <c r="B12" s="10" t="s">
        <v>21</v>
      </c>
      <c r="C12" s="58" t="s">
        <v>22</v>
      </c>
      <c r="D12" s="15">
        <v>113</v>
      </c>
      <c r="E12" s="8">
        <v>85.33</v>
      </c>
      <c r="F12" s="9">
        <f t="shared" si="2"/>
        <v>70.914999999999992</v>
      </c>
      <c r="G12" s="8">
        <v>1</v>
      </c>
      <c r="H12" s="20" t="s">
        <v>50</v>
      </c>
      <c r="I12" s="41">
        <v>44067</v>
      </c>
      <c r="J12" s="46"/>
    </row>
    <row r="13" spans="1:10" ht="30.75" customHeight="1">
      <c r="A13" s="21">
        <v>11</v>
      </c>
      <c r="B13" s="7" t="s">
        <v>23</v>
      </c>
      <c r="C13" s="57" t="s">
        <v>54</v>
      </c>
      <c r="D13" s="7" t="s">
        <v>24</v>
      </c>
      <c r="E13" s="8">
        <v>79.67</v>
      </c>
      <c r="F13" s="9">
        <f t="shared" si="2"/>
        <v>64.835000000000008</v>
      </c>
      <c r="G13" s="8">
        <v>1</v>
      </c>
      <c r="H13" s="20" t="s">
        <v>50</v>
      </c>
      <c r="I13" s="41">
        <v>44067</v>
      </c>
      <c r="J13" s="46"/>
    </row>
    <row r="14" spans="1:10" ht="30.75" customHeight="1">
      <c r="A14" s="21">
        <v>12</v>
      </c>
      <c r="B14" s="7" t="s">
        <v>25</v>
      </c>
      <c r="C14" s="57" t="s">
        <v>27</v>
      </c>
      <c r="D14" s="14">
        <v>129</v>
      </c>
      <c r="E14" s="8">
        <v>81.33</v>
      </c>
      <c r="F14" s="9">
        <f t="shared" si="2"/>
        <v>72.914999999999992</v>
      </c>
      <c r="G14" s="8">
        <v>1</v>
      </c>
      <c r="H14" s="20" t="s">
        <v>50</v>
      </c>
      <c r="I14" s="41">
        <v>44067</v>
      </c>
      <c r="J14" s="46"/>
    </row>
    <row r="15" spans="1:10" ht="30.75" customHeight="1">
      <c r="A15" s="21">
        <v>13</v>
      </c>
      <c r="B15" s="7" t="s">
        <v>26</v>
      </c>
      <c r="C15" s="57" t="s">
        <v>27</v>
      </c>
      <c r="D15" s="14">
        <v>115.5</v>
      </c>
      <c r="E15" s="8">
        <v>81.33</v>
      </c>
      <c r="F15" s="9">
        <f t="shared" si="2"/>
        <v>69.539999999999992</v>
      </c>
      <c r="G15" s="8">
        <v>2</v>
      </c>
      <c r="H15" s="20" t="s">
        <v>50</v>
      </c>
      <c r="I15" s="41">
        <v>44067</v>
      </c>
      <c r="J15" s="46"/>
    </row>
    <row r="16" spans="1:10" ht="30.75" customHeight="1">
      <c r="A16" s="21">
        <v>14</v>
      </c>
      <c r="B16" s="10" t="s">
        <v>28</v>
      </c>
      <c r="C16" s="58" t="s">
        <v>55</v>
      </c>
      <c r="D16" s="34">
        <v>154</v>
      </c>
      <c r="E16" s="8">
        <v>83.33</v>
      </c>
      <c r="F16" s="9">
        <f t="shared" ref="F16:F18" si="3">D16/4+E16/2</f>
        <v>80.164999999999992</v>
      </c>
      <c r="G16" s="8">
        <v>1</v>
      </c>
      <c r="H16" s="20" t="s">
        <v>50</v>
      </c>
      <c r="I16" s="41">
        <v>44067</v>
      </c>
      <c r="J16" s="46"/>
    </row>
    <row r="17" spans="1:12" ht="30.75" customHeight="1">
      <c r="A17" s="21">
        <v>15</v>
      </c>
      <c r="B17" s="10" t="s">
        <v>29</v>
      </c>
      <c r="C17" s="58" t="s">
        <v>55</v>
      </c>
      <c r="D17" s="14">
        <v>144</v>
      </c>
      <c r="E17" s="8">
        <v>82.33</v>
      </c>
      <c r="F17" s="9">
        <f t="shared" si="3"/>
        <v>77.164999999999992</v>
      </c>
      <c r="G17" s="8">
        <v>2</v>
      </c>
      <c r="H17" s="20" t="s">
        <v>50</v>
      </c>
      <c r="I17" s="41">
        <v>44067</v>
      </c>
      <c r="J17" s="46"/>
    </row>
    <row r="18" spans="1:12" ht="30.75" customHeight="1">
      <c r="A18" s="21">
        <v>16</v>
      </c>
      <c r="B18" s="10" t="s">
        <v>30</v>
      </c>
      <c r="C18" s="58" t="s">
        <v>55</v>
      </c>
      <c r="D18" s="34">
        <v>137</v>
      </c>
      <c r="E18" s="8">
        <v>77</v>
      </c>
      <c r="F18" s="9">
        <f t="shared" si="3"/>
        <v>72.75</v>
      </c>
      <c r="G18" s="8">
        <v>3</v>
      </c>
      <c r="H18" s="20" t="s">
        <v>50</v>
      </c>
      <c r="I18" s="41">
        <v>44067</v>
      </c>
      <c r="J18" s="46"/>
    </row>
    <row r="19" spans="1:12" s="11" customFormat="1" ht="30.75" customHeight="1">
      <c r="A19" s="21">
        <v>17</v>
      </c>
      <c r="B19" s="7" t="s">
        <v>31</v>
      </c>
      <c r="C19" s="57" t="s">
        <v>56</v>
      </c>
      <c r="D19" s="35">
        <v>151.5</v>
      </c>
      <c r="E19" s="22">
        <v>86.67</v>
      </c>
      <c r="F19" s="23">
        <f t="shared" ref="F19:F24" si="4">D19/4+E19/2</f>
        <v>81.210000000000008</v>
      </c>
      <c r="G19" s="22">
        <v>1</v>
      </c>
      <c r="H19" s="20" t="s">
        <v>50</v>
      </c>
      <c r="I19" s="41">
        <v>44067</v>
      </c>
      <c r="J19" s="46"/>
    </row>
    <row r="20" spans="1:12" s="11" customFormat="1" ht="30.75" customHeight="1">
      <c r="A20" s="21">
        <v>18</v>
      </c>
      <c r="B20" s="7" t="s">
        <v>32</v>
      </c>
      <c r="C20" s="57" t="s">
        <v>56</v>
      </c>
      <c r="D20" s="35">
        <v>124.5</v>
      </c>
      <c r="E20" s="22">
        <v>87.67</v>
      </c>
      <c r="F20" s="23">
        <f t="shared" si="4"/>
        <v>74.960000000000008</v>
      </c>
      <c r="G20" s="22">
        <v>2</v>
      </c>
      <c r="H20" s="20" t="s">
        <v>50</v>
      </c>
      <c r="I20" s="41">
        <v>44067</v>
      </c>
      <c r="J20" s="46"/>
    </row>
    <row r="21" spans="1:12" ht="30.75" customHeight="1">
      <c r="A21" s="21">
        <v>19</v>
      </c>
      <c r="B21" s="7" t="s">
        <v>33</v>
      </c>
      <c r="C21" s="63" t="s">
        <v>57</v>
      </c>
      <c r="D21" s="12">
        <v>155</v>
      </c>
      <c r="E21" s="8">
        <v>89.17</v>
      </c>
      <c r="F21" s="9">
        <f t="shared" si="4"/>
        <v>83.335000000000008</v>
      </c>
      <c r="G21" s="8">
        <v>1</v>
      </c>
      <c r="H21" s="20" t="s">
        <v>50</v>
      </c>
      <c r="I21" s="41">
        <v>44067</v>
      </c>
      <c r="J21" s="46"/>
    </row>
    <row r="22" spans="1:12" ht="30.75" customHeight="1">
      <c r="A22" s="21">
        <v>20</v>
      </c>
      <c r="B22" s="7" t="s">
        <v>34</v>
      </c>
      <c r="C22" s="63" t="s">
        <v>57</v>
      </c>
      <c r="D22" s="12">
        <v>136.5</v>
      </c>
      <c r="E22" s="8">
        <v>83.5</v>
      </c>
      <c r="F22" s="9">
        <f t="shared" si="4"/>
        <v>75.875</v>
      </c>
      <c r="G22" s="8">
        <v>2</v>
      </c>
      <c r="H22" s="20" t="s">
        <v>50</v>
      </c>
      <c r="I22" s="41">
        <v>44067</v>
      </c>
      <c r="J22" s="46"/>
    </row>
    <row r="23" spans="1:12" ht="30.75" customHeight="1">
      <c r="A23" s="21">
        <v>21</v>
      </c>
      <c r="B23" s="36" t="s">
        <v>35</v>
      </c>
      <c r="C23" s="64" t="s">
        <v>58</v>
      </c>
      <c r="D23" s="36">
        <v>143.5</v>
      </c>
      <c r="E23" s="22">
        <v>81.83</v>
      </c>
      <c r="F23" s="23">
        <f t="shared" si="4"/>
        <v>76.789999999999992</v>
      </c>
      <c r="G23" s="22">
        <v>1</v>
      </c>
      <c r="H23" s="20" t="s">
        <v>50</v>
      </c>
      <c r="I23" s="41">
        <v>44067</v>
      </c>
      <c r="J23" s="46"/>
    </row>
    <row r="24" spans="1:12" ht="30.75" customHeight="1">
      <c r="A24" s="21">
        <v>22</v>
      </c>
      <c r="B24" s="36" t="s">
        <v>36</v>
      </c>
      <c r="C24" s="64" t="s">
        <v>58</v>
      </c>
      <c r="D24" s="36">
        <v>113.5</v>
      </c>
      <c r="E24" s="22">
        <v>88.17</v>
      </c>
      <c r="F24" s="23">
        <f t="shared" si="4"/>
        <v>72.460000000000008</v>
      </c>
      <c r="G24" s="22">
        <v>2</v>
      </c>
      <c r="H24" s="20" t="s">
        <v>50</v>
      </c>
      <c r="I24" s="41">
        <v>44067</v>
      </c>
      <c r="J24" s="46"/>
    </row>
    <row r="25" spans="1:12" ht="30.75" customHeight="1">
      <c r="A25" s="42"/>
      <c r="B25" s="43"/>
      <c r="C25" s="65"/>
      <c r="D25" s="43"/>
      <c r="E25" s="44"/>
      <c r="F25" s="45"/>
      <c r="G25" s="44"/>
      <c r="H25" s="46"/>
      <c r="I25" s="47"/>
      <c r="J25" s="46"/>
    </row>
    <row r="26" spans="1:12" ht="46.5" customHeight="1">
      <c r="A26" s="1" t="s">
        <v>0</v>
      </c>
      <c r="B26" s="2" t="s">
        <v>1</v>
      </c>
      <c r="C26" s="66" t="s">
        <v>2</v>
      </c>
      <c r="D26" s="3" t="s">
        <v>42</v>
      </c>
      <c r="E26" s="3" t="s">
        <v>43</v>
      </c>
      <c r="F26" s="3" t="s">
        <v>44</v>
      </c>
      <c r="G26" s="4" t="s">
        <v>45</v>
      </c>
      <c r="H26" s="5" t="s">
        <v>46</v>
      </c>
      <c r="I26" s="6" t="s">
        <v>47</v>
      </c>
      <c r="J26" s="19" t="s">
        <v>48</v>
      </c>
      <c r="K26" s="19" t="s">
        <v>49</v>
      </c>
      <c r="L26" s="48"/>
    </row>
    <row r="27" spans="1:12" ht="30.75" customHeight="1">
      <c r="A27" s="20">
        <v>23</v>
      </c>
      <c r="B27" s="20" t="s">
        <v>40</v>
      </c>
      <c r="C27" s="67" t="s">
        <v>41</v>
      </c>
      <c r="D27" s="20">
        <v>122</v>
      </c>
      <c r="E27" s="20">
        <v>68.25</v>
      </c>
      <c r="F27" s="20">
        <v>86.33</v>
      </c>
      <c r="G27" s="20">
        <v>77.289999999999992</v>
      </c>
      <c r="H27" s="39">
        <v>70.774000000000001</v>
      </c>
      <c r="I27" s="20">
        <v>1</v>
      </c>
      <c r="J27" s="20" t="s">
        <v>50</v>
      </c>
      <c r="K27" s="41">
        <v>44067</v>
      </c>
      <c r="L27" s="47"/>
    </row>
    <row r="28" spans="1:12" ht="30.75" customHeight="1">
      <c r="A28" s="37">
        <v>24</v>
      </c>
      <c r="B28" s="38" t="s">
        <v>37</v>
      </c>
      <c r="C28" s="68" t="s">
        <v>38</v>
      </c>
      <c r="D28" s="38">
        <v>123</v>
      </c>
      <c r="E28" s="38">
        <v>87.56</v>
      </c>
      <c r="F28" s="27">
        <v>84.83</v>
      </c>
      <c r="G28" s="39">
        <f>E28/2+F28/2</f>
        <v>86.194999999999993</v>
      </c>
      <c r="H28" s="28">
        <f>D28*(40/200)+G28*(60/100)</f>
        <v>76.316999999999993</v>
      </c>
      <c r="I28" s="27">
        <v>1</v>
      </c>
      <c r="J28" s="20" t="s">
        <v>50</v>
      </c>
      <c r="K28" s="41">
        <v>44067</v>
      </c>
      <c r="L28" s="49"/>
    </row>
    <row r="29" spans="1:12" s="13" customFormat="1" ht="30.75" customHeight="1">
      <c r="A29" s="20">
        <v>25</v>
      </c>
      <c r="B29" s="20" t="s">
        <v>39</v>
      </c>
      <c r="C29" s="69" t="s">
        <v>59</v>
      </c>
      <c r="D29" s="20">
        <v>126</v>
      </c>
      <c r="E29" s="20">
        <v>45.08</v>
      </c>
      <c r="F29" s="20">
        <v>82.5</v>
      </c>
      <c r="G29" s="39">
        <f>E29/2+F29/2</f>
        <v>63.79</v>
      </c>
      <c r="H29" s="39">
        <f>D29*(40/200)+G29*(60/100)</f>
        <v>63.474000000000004</v>
      </c>
      <c r="I29" s="20">
        <v>1</v>
      </c>
      <c r="J29" s="20" t="s">
        <v>50</v>
      </c>
      <c r="K29" s="41">
        <v>44067</v>
      </c>
      <c r="L29" s="50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2020-08-20T09:23:59Z</cp:lastPrinted>
  <dcterms:created xsi:type="dcterms:W3CDTF">2020-08-20T00:36:03Z</dcterms:created>
  <dcterms:modified xsi:type="dcterms:W3CDTF">2020-08-20T09:26:26Z</dcterms:modified>
</cp:coreProperties>
</file>