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285" yWindow="195" windowWidth="12390" windowHeight="7860"/>
  </bookViews>
  <sheets>
    <sheet name="Sheet1" sheetId="4" r:id="rId1"/>
    <sheet name="Sheet2" sheetId="5" r:id="rId2"/>
    <sheet name="Sheet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Sheet2!$A$3:$Z$372</definedName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K362" i="6"/>
  <c r="H362"/>
  <c r="I362"/>
  <c r="K361"/>
  <c r="H361"/>
  <c r="I361"/>
  <c r="K360"/>
  <c r="I360"/>
  <c r="H360"/>
  <c r="K359"/>
  <c r="I359"/>
  <c r="H359"/>
  <c r="K358"/>
  <c r="H358"/>
  <c r="I358"/>
  <c r="K357"/>
  <c r="I357"/>
  <c r="H357"/>
  <c r="K356"/>
  <c r="I356"/>
  <c r="H356"/>
  <c r="K355"/>
  <c r="I355"/>
  <c r="H355"/>
  <c r="K354"/>
  <c r="I354"/>
  <c r="H354"/>
  <c r="K353"/>
  <c r="I353"/>
  <c r="H353"/>
  <c r="K352"/>
  <c r="I352"/>
  <c r="H352"/>
  <c r="K351"/>
  <c r="H351"/>
  <c r="I351"/>
  <c r="K350"/>
  <c r="H350"/>
  <c r="I350"/>
  <c r="K349"/>
  <c r="H349"/>
  <c r="I349"/>
  <c r="K348"/>
  <c r="H348"/>
  <c r="I348"/>
  <c r="K347"/>
  <c r="H347"/>
  <c r="I347"/>
  <c r="K346"/>
  <c r="H346"/>
  <c r="I346"/>
  <c r="K345"/>
  <c r="I345"/>
  <c r="H345"/>
  <c r="K344"/>
  <c r="I344"/>
  <c r="H344"/>
  <c r="K343"/>
  <c r="I343"/>
  <c r="H343"/>
  <c r="K342"/>
  <c r="H342"/>
  <c r="I342"/>
  <c r="K341"/>
  <c r="I341"/>
  <c r="H341"/>
  <c r="K340"/>
  <c r="I340"/>
  <c r="H340"/>
  <c r="K339"/>
  <c r="I339"/>
  <c r="H339"/>
  <c r="K338"/>
  <c r="I338"/>
  <c r="H338"/>
  <c r="K337"/>
  <c r="I337"/>
  <c r="H337"/>
  <c r="K336"/>
  <c r="I336"/>
  <c r="H336"/>
  <c r="K335"/>
  <c r="I335"/>
  <c r="H335"/>
  <c r="K334"/>
  <c r="I334"/>
  <c r="H334"/>
  <c r="K333"/>
  <c r="H333"/>
  <c r="I333"/>
  <c r="K332"/>
  <c r="H332"/>
  <c r="I332"/>
  <c r="K331"/>
  <c r="H331"/>
  <c r="I331"/>
  <c r="K330"/>
  <c r="H330"/>
  <c r="I330"/>
  <c r="K329"/>
  <c r="H329"/>
  <c r="I329"/>
  <c r="K328"/>
  <c r="I328"/>
  <c r="H328"/>
  <c r="K327"/>
  <c r="I327"/>
  <c r="H327"/>
  <c r="K326"/>
  <c r="H326"/>
  <c r="I326"/>
  <c r="K325"/>
  <c r="I325"/>
  <c r="H325"/>
  <c r="K324"/>
  <c r="I324"/>
  <c r="H324"/>
  <c r="K323"/>
  <c r="I323"/>
  <c r="H323"/>
  <c r="K322"/>
  <c r="I322"/>
  <c r="H322"/>
  <c r="K321"/>
  <c r="I321"/>
  <c r="H321"/>
  <c r="K320"/>
  <c r="I320"/>
  <c r="H320"/>
  <c r="K319"/>
  <c r="I319"/>
  <c r="H319"/>
  <c r="K318"/>
  <c r="I318"/>
  <c r="H318"/>
  <c r="K317"/>
  <c r="H317"/>
  <c r="I317"/>
  <c r="K316"/>
  <c r="H316"/>
  <c r="I316"/>
  <c r="K315"/>
  <c r="H315"/>
  <c r="I315"/>
  <c r="K314"/>
  <c r="H314"/>
  <c r="I314"/>
  <c r="K313"/>
  <c r="H313"/>
  <c r="I313"/>
  <c r="K312"/>
  <c r="I312"/>
  <c r="H312"/>
  <c r="K311"/>
  <c r="I311"/>
  <c r="H311"/>
  <c r="K310"/>
  <c r="H310"/>
  <c r="I310"/>
  <c r="K309"/>
  <c r="I309"/>
  <c r="H309"/>
  <c r="K308"/>
  <c r="I308"/>
  <c r="H308"/>
  <c r="K307"/>
  <c r="I307"/>
  <c r="H307"/>
  <c r="K306"/>
  <c r="I306"/>
  <c r="H306"/>
  <c r="K305"/>
  <c r="I305"/>
  <c r="H305"/>
  <c r="K304"/>
  <c r="I304"/>
  <c r="H304"/>
  <c r="K303"/>
  <c r="H303"/>
  <c r="I303"/>
  <c r="K302"/>
  <c r="H302"/>
  <c r="I302"/>
  <c r="K301"/>
  <c r="H301"/>
  <c r="I301"/>
  <c r="K300"/>
  <c r="H300"/>
  <c r="I300"/>
  <c r="K299"/>
  <c r="H299"/>
  <c r="I299"/>
  <c r="K298"/>
  <c r="I298"/>
  <c r="H298"/>
  <c r="K297"/>
  <c r="H297"/>
  <c r="I297"/>
  <c r="K296"/>
  <c r="I296"/>
  <c r="H296"/>
  <c r="K295"/>
  <c r="I295"/>
  <c r="H295"/>
  <c r="K294"/>
  <c r="H294"/>
  <c r="I294"/>
  <c r="K293"/>
  <c r="I293"/>
  <c r="H293"/>
  <c r="K292"/>
  <c r="I292"/>
  <c r="H292"/>
  <c r="K291"/>
  <c r="I291"/>
  <c r="H291"/>
  <c r="K290"/>
  <c r="I290"/>
  <c r="H290"/>
  <c r="K289"/>
  <c r="I289"/>
  <c r="H289"/>
  <c r="K288"/>
  <c r="I288"/>
  <c r="H288"/>
  <c r="K287"/>
  <c r="H287"/>
  <c r="I287"/>
  <c r="K286"/>
  <c r="H286"/>
  <c r="I286"/>
  <c r="K285"/>
  <c r="H285"/>
  <c r="I285"/>
  <c r="K284"/>
  <c r="H284"/>
  <c r="I284"/>
  <c r="K283"/>
  <c r="H283"/>
  <c r="I283"/>
  <c r="K282"/>
  <c r="I282"/>
  <c r="H282"/>
  <c r="K281"/>
  <c r="I281"/>
  <c r="H281"/>
  <c r="K280"/>
  <c r="I280"/>
  <c r="H280"/>
  <c r="K279"/>
  <c r="I279"/>
  <c r="H279"/>
  <c r="K278"/>
  <c r="H278"/>
  <c r="I278"/>
  <c r="K277"/>
  <c r="I277"/>
  <c r="H277"/>
  <c r="K276"/>
  <c r="I276"/>
  <c r="H276"/>
  <c r="K275"/>
  <c r="I275"/>
  <c r="H275"/>
  <c r="K274"/>
  <c r="I274"/>
  <c r="H274"/>
  <c r="K273"/>
  <c r="I273"/>
  <c r="H273"/>
  <c r="K272"/>
  <c r="I272"/>
  <c r="H272"/>
  <c r="K271"/>
  <c r="H271"/>
  <c r="I271"/>
  <c r="K270"/>
  <c r="H270"/>
  <c r="I270"/>
  <c r="K269"/>
  <c r="H269"/>
  <c r="I269"/>
  <c r="K268"/>
  <c r="H268"/>
  <c r="I268"/>
  <c r="K267"/>
  <c r="H267"/>
  <c r="I267"/>
  <c r="K266"/>
  <c r="I266"/>
  <c r="H266"/>
  <c r="K265"/>
  <c r="I265"/>
  <c r="H265"/>
  <c r="K264"/>
  <c r="I264"/>
  <c r="H264"/>
  <c r="K263"/>
  <c r="I263"/>
  <c r="H263"/>
  <c r="K262"/>
  <c r="H262"/>
  <c r="I262"/>
  <c r="K261"/>
  <c r="I261"/>
  <c r="H261"/>
  <c r="K260"/>
  <c r="I260"/>
  <c r="H260"/>
  <c r="K259"/>
  <c r="I259"/>
  <c r="H259"/>
  <c r="K258"/>
  <c r="I258"/>
  <c r="H258"/>
  <c r="K257"/>
  <c r="I257"/>
  <c r="H257"/>
  <c r="K256"/>
  <c r="I256"/>
  <c r="H256"/>
  <c r="K255"/>
  <c r="H255"/>
  <c r="I255"/>
  <c r="K254"/>
  <c r="H254"/>
  <c r="I254"/>
  <c r="K253"/>
  <c r="H253"/>
  <c r="I253"/>
  <c r="K252"/>
  <c r="H252"/>
  <c r="I252"/>
  <c r="K251"/>
  <c r="H251"/>
  <c r="I251"/>
  <c r="K250"/>
  <c r="I250"/>
  <c r="H250"/>
  <c r="K249"/>
  <c r="I249"/>
  <c r="H249"/>
  <c r="K248"/>
  <c r="I248"/>
  <c r="H248"/>
  <c r="K247"/>
  <c r="I247"/>
  <c r="H247"/>
  <c r="K246"/>
  <c r="H246"/>
  <c r="I246"/>
  <c r="K245"/>
  <c r="I245"/>
  <c r="H245"/>
  <c r="K244"/>
  <c r="I244"/>
  <c r="H244"/>
  <c r="K243"/>
  <c r="I243"/>
  <c r="H243"/>
  <c r="K242"/>
  <c r="I242"/>
  <c r="H242"/>
  <c r="K241"/>
  <c r="I241"/>
  <c r="H241"/>
  <c r="K240"/>
  <c r="I240"/>
  <c r="H240"/>
  <c r="K239"/>
  <c r="H239"/>
  <c r="I239"/>
  <c r="K238"/>
  <c r="H238"/>
  <c r="I238"/>
  <c r="K237"/>
  <c r="H237"/>
  <c r="I237"/>
  <c r="K236"/>
  <c r="H236"/>
  <c r="I236"/>
  <c r="K235"/>
  <c r="H235"/>
  <c r="I235"/>
  <c r="K234"/>
  <c r="I234"/>
  <c r="H234"/>
  <c r="K233"/>
  <c r="I233"/>
  <c r="H233"/>
  <c r="K232"/>
  <c r="I232"/>
  <c r="H232"/>
  <c r="K231"/>
  <c r="I231"/>
  <c r="H231"/>
  <c r="K230"/>
  <c r="H230"/>
  <c r="I230"/>
  <c r="K229"/>
  <c r="I229"/>
  <c r="H229"/>
  <c r="K228"/>
  <c r="I228"/>
  <c r="H228"/>
  <c r="K227"/>
  <c r="I227"/>
  <c r="H227"/>
  <c r="K226"/>
  <c r="I226"/>
  <c r="H226"/>
  <c r="K225"/>
  <c r="I225"/>
  <c r="H225"/>
  <c r="K224"/>
  <c r="I224"/>
  <c r="H224"/>
  <c r="K223"/>
  <c r="H223"/>
  <c r="I223"/>
  <c r="K222"/>
  <c r="H222"/>
  <c r="I222"/>
  <c r="K221"/>
  <c r="H221"/>
  <c r="I221"/>
  <c r="K220"/>
  <c r="H220"/>
  <c r="I220"/>
  <c r="K219"/>
  <c r="H219"/>
  <c r="I219"/>
  <c r="K218"/>
  <c r="I218"/>
  <c r="H218"/>
  <c r="K217"/>
  <c r="I217"/>
  <c r="H217"/>
  <c r="K216"/>
  <c r="I216"/>
  <c r="H216"/>
  <c r="K215"/>
  <c r="I215"/>
  <c r="H215"/>
  <c r="K214"/>
  <c r="H214"/>
  <c r="I214"/>
  <c r="K213"/>
  <c r="I213"/>
  <c r="H213"/>
  <c r="K212"/>
  <c r="I212"/>
  <c r="H212"/>
  <c r="K211"/>
  <c r="I211"/>
  <c r="H211"/>
  <c r="K210"/>
  <c r="I210"/>
  <c r="H210"/>
  <c r="K209"/>
  <c r="I209"/>
  <c r="H209"/>
  <c r="K208"/>
  <c r="I208"/>
  <c r="H208"/>
  <c r="K207"/>
  <c r="H207"/>
  <c r="I207"/>
  <c r="K206"/>
  <c r="I206"/>
  <c r="H206"/>
  <c r="K205"/>
  <c r="H205"/>
  <c r="I205"/>
  <c r="K204"/>
  <c r="H204"/>
  <c r="I204"/>
  <c r="K203"/>
  <c r="H203"/>
  <c r="I203"/>
  <c r="K202"/>
  <c r="I202"/>
  <c r="H202"/>
  <c r="K201"/>
  <c r="I201"/>
  <c r="H201"/>
  <c r="K200"/>
  <c r="I200"/>
  <c r="H200"/>
  <c r="K199"/>
  <c r="I199"/>
  <c r="H199"/>
  <c r="K198"/>
  <c r="H198"/>
  <c r="I198"/>
  <c r="K197"/>
  <c r="I197"/>
  <c r="H197"/>
  <c r="K196"/>
  <c r="I196"/>
  <c r="H196"/>
  <c r="K195"/>
  <c r="I195"/>
  <c r="H195"/>
  <c r="K194"/>
  <c r="I194"/>
  <c r="H194"/>
  <c r="K193"/>
  <c r="I193"/>
  <c r="H193"/>
  <c r="K192"/>
  <c r="I192"/>
  <c r="H192"/>
  <c r="K191"/>
  <c r="H191"/>
  <c r="I191"/>
  <c r="K190"/>
  <c r="I190"/>
  <c r="H190"/>
  <c r="K189"/>
  <c r="H189"/>
  <c r="I189"/>
  <c r="K188"/>
  <c r="H188"/>
  <c r="I188"/>
  <c r="K187"/>
  <c r="H187"/>
  <c r="I187"/>
  <c r="K186"/>
  <c r="I186"/>
  <c r="H186"/>
  <c r="K185"/>
  <c r="I185"/>
  <c r="H185"/>
  <c r="K184"/>
  <c r="I184"/>
  <c r="H184"/>
  <c r="K183"/>
  <c r="I183"/>
  <c r="H183"/>
  <c r="K182"/>
  <c r="H182"/>
  <c r="I182"/>
  <c r="K181"/>
  <c r="I181"/>
  <c r="H181"/>
  <c r="K180"/>
  <c r="I180"/>
  <c r="H180"/>
  <c r="K179"/>
  <c r="I179"/>
  <c r="H179"/>
  <c r="K178"/>
  <c r="I178"/>
  <c r="H178"/>
  <c r="K177"/>
  <c r="I177"/>
  <c r="H177"/>
  <c r="K176"/>
  <c r="I176"/>
  <c r="H176"/>
  <c r="K175"/>
  <c r="H175"/>
  <c r="I175"/>
  <c r="K174"/>
  <c r="I174"/>
  <c r="H174"/>
  <c r="K173"/>
  <c r="H173"/>
  <c r="I173"/>
  <c r="K172"/>
  <c r="H172"/>
  <c r="I172"/>
  <c r="K171"/>
  <c r="H171"/>
  <c r="I171"/>
  <c r="K170"/>
  <c r="I170"/>
  <c r="H170"/>
  <c r="K169"/>
  <c r="I169"/>
  <c r="H169"/>
  <c r="K168"/>
  <c r="I168"/>
  <c r="H168"/>
  <c r="K167"/>
  <c r="I167"/>
  <c r="H167"/>
  <c r="K166"/>
  <c r="H166"/>
  <c r="I166"/>
  <c r="K165"/>
  <c r="I165"/>
  <c r="H165"/>
  <c r="K164"/>
  <c r="I164"/>
  <c r="H164"/>
  <c r="K163"/>
  <c r="I163"/>
  <c r="H163"/>
  <c r="K162"/>
  <c r="I162"/>
  <c r="H162"/>
  <c r="K161"/>
  <c r="I161"/>
  <c r="H161"/>
  <c r="K160"/>
  <c r="H160"/>
  <c r="I160"/>
  <c r="K159"/>
  <c r="H159"/>
  <c r="I159"/>
  <c r="K158"/>
  <c r="I158"/>
  <c r="H158"/>
  <c r="K157"/>
  <c r="H157"/>
  <c r="I157"/>
  <c r="K156"/>
  <c r="H156"/>
  <c r="I156"/>
  <c r="K155"/>
  <c r="H155"/>
  <c r="I155"/>
  <c r="K154"/>
  <c r="I154"/>
  <c r="H154"/>
  <c r="K153"/>
  <c r="I153"/>
  <c r="H153"/>
  <c r="K152"/>
  <c r="I152"/>
  <c r="H152"/>
  <c r="K151"/>
  <c r="I151"/>
  <c r="H151"/>
  <c r="K150"/>
  <c r="H150"/>
  <c r="I150"/>
  <c r="K149"/>
  <c r="I149"/>
  <c r="H149"/>
  <c r="K148"/>
  <c r="I148"/>
  <c r="H148"/>
  <c r="K147"/>
  <c r="I147"/>
  <c r="H147"/>
  <c r="K146"/>
  <c r="I146"/>
  <c r="H146"/>
  <c r="K145"/>
  <c r="I145"/>
  <c r="H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H109"/>
  <c r="I109"/>
  <c r="K108"/>
  <c r="I108"/>
  <c r="H108"/>
  <c r="K107"/>
  <c r="H107"/>
  <c r="I107"/>
  <c r="K106"/>
  <c r="H106"/>
  <c r="I106"/>
  <c r="K105"/>
  <c r="H105"/>
  <c r="I105"/>
  <c r="K104"/>
  <c r="I104"/>
  <c r="H104"/>
  <c r="K103"/>
  <c r="I103"/>
  <c r="H103"/>
  <c r="K102"/>
  <c r="I102"/>
  <c r="H102"/>
  <c r="K101"/>
  <c r="I101"/>
  <c r="H101"/>
  <c r="K100"/>
  <c r="H100"/>
  <c r="I100"/>
  <c r="K99"/>
  <c r="I99"/>
  <c r="H99"/>
  <c r="K98"/>
  <c r="I98"/>
  <c r="H98"/>
  <c r="K97"/>
  <c r="I97"/>
  <c r="H97"/>
  <c r="K96"/>
  <c r="I96"/>
  <c r="H96"/>
  <c r="K95"/>
  <c r="I95"/>
  <c r="H95"/>
  <c r="K94"/>
  <c r="H94"/>
  <c r="I94"/>
  <c r="K93"/>
  <c r="H93"/>
  <c r="I93"/>
  <c r="K92"/>
  <c r="H92"/>
  <c r="I92"/>
  <c r="K91"/>
  <c r="H91"/>
  <c r="I91"/>
  <c r="K90"/>
  <c r="H90"/>
  <c r="I90"/>
  <c r="K89"/>
  <c r="H89"/>
  <c r="I89"/>
  <c r="K88"/>
  <c r="I88"/>
  <c r="H88"/>
  <c r="K87"/>
  <c r="I87"/>
  <c r="H87"/>
  <c r="K86"/>
  <c r="I86"/>
  <c r="H86"/>
  <c r="K85"/>
  <c r="I85"/>
  <c r="H85"/>
  <c r="K84"/>
  <c r="H84"/>
  <c r="I84"/>
  <c r="K83"/>
  <c r="I83"/>
  <c r="H83"/>
  <c r="K82"/>
  <c r="I82"/>
  <c r="H82"/>
  <c r="K81"/>
  <c r="I81"/>
  <c r="H81"/>
  <c r="K80"/>
  <c r="I80"/>
  <c r="H80"/>
  <c r="K79"/>
  <c r="I79"/>
  <c r="H79"/>
  <c r="K78"/>
  <c r="H78"/>
  <c r="I78"/>
  <c r="K77"/>
  <c r="H77"/>
  <c r="I77"/>
  <c r="K76"/>
  <c r="H76"/>
  <c r="I76"/>
  <c r="K75"/>
  <c r="H75"/>
  <c r="I75"/>
  <c r="K74"/>
  <c r="H74"/>
  <c r="I74"/>
  <c r="K73"/>
  <c r="H73"/>
  <c r="I73"/>
  <c r="K72"/>
  <c r="I72"/>
  <c r="H72"/>
  <c r="K71"/>
  <c r="I71"/>
  <c r="H71"/>
  <c r="K70"/>
  <c r="I70"/>
  <c r="H70"/>
  <c r="K69"/>
  <c r="I69"/>
  <c r="H69"/>
  <c r="K68"/>
  <c r="H68"/>
  <c r="I68"/>
  <c r="K67"/>
  <c r="I67"/>
  <c r="H67"/>
  <c r="K66"/>
  <c r="I66"/>
  <c r="H66"/>
  <c r="K65"/>
  <c r="I65"/>
  <c r="H65"/>
  <c r="K64"/>
  <c r="I64"/>
  <c r="H64"/>
  <c r="K63"/>
  <c r="I63"/>
  <c r="H63"/>
  <c r="K62"/>
  <c r="H62"/>
  <c r="I62"/>
  <c r="K61"/>
  <c r="H61"/>
  <c r="I61"/>
  <c r="K60"/>
  <c r="H60"/>
  <c r="I60"/>
  <c r="K59"/>
  <c r="H59"/>
  <c r="I59"/>
  <c r="K58"/>
  <c r="H58"/>
  <c r="I58"/>
  <c r="K57"/>
  <c r="H57"/>
  <c r="I57"/>
  <c r="K56"/>
  <c r="I56"/>
  <c r="H56"/>
  <c r="K55"/>
  <c r="I55"/>
  <c r="H55"/>
  <c r="K54"/>
  <c r="I54"/>
  <c r="H54"/>
  <c r="K53"/>
  <c r="I53"/>
  <c r="H53"/>
  <c r="K52"/>
  <c r="H52"/>
  <c r="I52"/>
  <c r="K51"/>
  <c r="I51"/>
  <c r="H51"/>
  <c r="K50"/>
  <c r="I50"/>
  <c r="H50"/>
  <c r="K49"/>
  <c r="I49"/>
  <c r="H49"/>
  <c r="K48"/>
  <c r="I48"/>
  <c r="H48"/>
  <c r="K47"/>
  <c r="I47"/>
  <c r="H47"/>
  <c r="K46"/>
  <c r="H46"/>
  <c r="I46"/>
  <c r="K45"/>
  <c r="H45"/>
  <c r="I45"/>
  <c r="K44"/>
  <c r="H44"/>
  <c r="I44"/>
  <c r="K43"/>
  <c r="H43"/>
  <c r="I43"/>
  <c r="K42"/>
  <c r="H42"/>
  <c r="I42"/>
  <c r="K41"/>
  <c r="H41"/>
  <c r="I41"/>
  <c r="K40"/>
  <c r="I40"/>
  <c r="H40"/>
  <c r="K39"/>
  <c r="I39"/>
  <c r="H39"/>
  <c r="K38"/>
  <c r="I38"/>
  <c r="H38"/>
  <c r="K37"/>
  <c r="I37"/>
  <c r="H37"/>
  <c r="K36"/>
  <c r="H36"/>
  <c r="I36"/>
  <c r="K35"/>
  <c r="I35"/>
  <c r="H35"/>
  <c r="K34"/>
  <c r="I34"/>
  <c r="H34"/>
  <c r="K33"/>
  <c r="I33"/>
  <c r="H33"/>
  <c r="K32"/>
  <c r="I32"/>
  <c r="H32"/>
  <c r="K31"/>
  <c r="I31"/>
  <c r="H31"/>
  <c r="K30"/>
  <c r="H30"/>
  <c r="I30"/>
  <c r="K29"/>
  <c r="H29"/>
  <c r="I29"/>
  <c r="K28"/>
  <c r="H28"/>
  <c r="I28"/>
  <c r="K27"/>
  <c r="H27"/>
  <c r="I27"/>
  <c r="K26"/>
  <c r="H26"/>
  <c r="I26"/>
  <c r="K25"/>
  <c r="H25"/>
  <c r="I25"/>
  <c r="K24"/>
  <c r="I24"/>
  <c r="H24"/>
  <c r="K23"/>
  <c r="I23"/>
  <c r="H23"/>
  <c r="K22"/>
  <c r="I22"/>
  <c r="H22"/>
  <c r="K21"/>
  <c r="I21"/>
  <c r="H21"/>
  <c r="K20"/>
  <c r="H20"/>
  <c r="I20"/>
  <c r="K19"/>
  <c r="I19"/>
  <c r="H19"/>
  <c r="K18"/>
  <c r="I18"/>
  <c r="H18"/>
  <c r="K17"/>
  <c r="I17"/>
  <c r="H17"/>
  <c r="K16"/>
  <c r="H16"/>
  <c r="I16"/>
  <c r="K15"/>
  <c r="I15"/>
  <c r="H15"/>
  <c r="K14"/>
  <c r="H14"/>
  <c r="I14"/>
  <c r="K13"/>
  <c r="H13"/>
  <c r="I13"/>
  <c r="K12"/>
  <c r="H12"/>
  <c r="I12"/>
  <c r="K11"/>
  <c r="H11"/>
  <c r="I11"/>
  <c r="K10"/>
  <c r="H10"/>
  <c r="I10"/>
  <c r="K9"/>
  <c r="H9"/>
  <c r="I9"/>
  <c r="K8"/>
  <c r="I8"/>
  <c r="H8"/>
  <c r="K7"/>
  <c r="I7"/>
  <c r="H7"/>
  <c r="K6"/>
  <c r="I6"/>
  <c r="H6"/>
  <c r="K5"/>
  <c r="I5"/>
  <c r="H5"/>
  <c r="K4"/>
  <c r="H4"/>
  <c r="I4"/>
  <c r="K3"/>
  <c r="I3"/>
  <c r="H3"/>
  <c r="K2"/>
  <c r="I2"/>
  <c r="H2"/>
  <c r="X4" i="5"/>
  <c r="Y4"/>
  <c r="X5"/>
  <c r="Y5"/>
  <c r="X6"/>
  <c r="Y6"/>
  <c r="X7"/>
  <c r="Y7"/>
  <c r="X8"/>
  <c r="Y8"/>
  <c r="X9"/>
  <c r="Y9"/>
  <c r="X10"/>
  <c r="X11"/>
  <c r="Y11"/>
  <c r="X12"/>
  <c r="Y12"/>
  <c r="X13"/>
  <c r="Y13"/>
  <c r="X14"/>
  <c r="X15"/>
  <c r="Y15"/>
  <c r="X16"/>
  <c r="Y16"/>
  <c r="X17"/>
  <c r="Y17"/>
  <c r="X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X31"/>
  <c r="Y31"/>
  <c r="X32"/>
  <c r="Y32"/>
  <c r="X33"/>
  <c r="Y33"/>
  <c r="X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X47"/>
  <c r="Y47"/>
  <c r="X48"/>
  <c r="Y48"/>
  <c r="X49"/>
  <c r="Y49"/>
  <c r="X50"/>
  <c r="X51"/>
  <c r="Y51"/>
  <c r="X52"/>
  <c r="Y52"/>
  <c r="X53"/>
  <c r="Y53"/>
  <c r="X54"/>
  <c r="Y54"/>
  <c r="X55"/>
  <c r="Y55"/>
  <c r="X56"/>
  <c r="Y56"/>
  <c r="X57"/>
  <c r="Y57"/>
  <c r="X58"/>
  <c r="Y58"/>
  <c r="X59"/>
  <c r="X60"/>
  <c r="Y60"/>
  <c r="X61"/>
  <c r="Y61"/>
  <c r="X62"/>
  <c r="X63"/>
  <c r="Y63"/>
  <c r="X64"/>
  <c r="Y64"/>
  <c r="X65"/>
  <c r="Y65"/>
  <c r="X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X79"/>
  <c r="Y79"/>
  <c r="X80"/>
  <c r="Y80"/>
  <c r="X81"/>
  <c r="Y81"/>
  <c r="X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X95"/>
  <c r="Y95"/>
  <c r="X96"/>
  <c r="Y96"/>
  <c r="X97"/>
  <c r="Y97"/>
  <c r="X98"/>
  <c r="X99"/>
  <c r="Y99"/>
  <c r="X100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Y109"/>
  <c r="X110"/>
  <c r="X111"/>
  <c r="Y111"/>
  <c r="X112"/>
  <c r="Y112"/>
  <c r="X113"/>
  <c r="Y113"/>
  <c r="X114"/>
  <c r="X115"/>
  <c r="Y115"/>
  <c r="X116"/>
  <c r="Y116"/>
  <c r="X117"/>
  <c r="Y117"/>
  <c r="X118"/>
  <c r="Y118"/>
  <c r="X119"/>
  <c r="Y119"/>
  <c r="X120"/>
  <c r="Y120"/>
  <c r="X121"/>
  <c r="Y121"/>
  <c r="X122"/>
  <c r="Y122"/>
  <c r="X123"/>
  <c r="Y123"/>
  <c r="X124"/>
  <c r="Y124"/>
  <c r="X125"/>
  <c r="Y125"/>
  <c r="X126"/>
  <c r="X127"/>
  <c r="Y127"/>
  <c r="X128"/>
  <c r="Y128"/>
  <c r="X129"/>
  <c r="Y129"/>
  <c r="X130"/>
  <c r="X131"/>
  <c r="Y131"/>
  <c r="X132"/>
  <c r="Y132"/>
  <c r="X133"/>
  <c r="Y133"/>
  <c r="X134"/>
  <c r="Y134"/>
  <c r="X135"/>
  <c r="Y135"/>
  <c r="X136"/>
  <c r="Y136"/>
  <c r="X137"/>
  <c r="Y137"/>
  <c r="X138"/>
  <c r="Y138"/>
  <c r="X139"/>
  <c r="Y139"/>
  <c r="X140"/>
  <c r="Y140"/>
  <c r="X141"/>
  <c r="Y141"/>
  <c r="X142"/>
  <c r="X143"/>
  <c r="Y143"/>
  <c r="X144"/>
  <c r="Y144"/>
  <c r="X145"/>
  <c r="Y145"/>
  <c r="X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Y168"/>
  <c r="X169"/>
  <c r="Y169"/>
  <c r="X170"/>
  <c r="Y170"/>
  <c r="X171"/>
  <c r="Y171"/>
  <c r="X172"/>
  <c r="Y172"/>
  <c r="X173"/>
  <c r="Y173"/>
  <c r="X174"/>
  <c r="X175"/>
  <c r="Y175"/>
  <c r="X176"/>
  <c r="Y176"/>
  <c r="X177"/>
  <c r="Y177"/>
  <c r="X178"/>
  <c r="X179"/>
  <c r="Y179"/>
  <c r="X180"/>
  <c r="Y180"/>
  <c r="X181"/>
  <c r="Y181"/>
  <c r="X182"/>
  <c r="Y182"/>
  <c r="X183"/>
  <c r="Y183"/>
  <c r="X184"/>
  <c r="Y184"/>
  <c r="X185"/>
  <c r="Y185"/>
  <c r="X186"/>
  <c r="Y186"/>
  <c r="X187"/>
  <c r="X188"/>
  <c r="Y188"/>
  <c r="X189"/>
  <c r="Y189"/>
  <c r="X190"/>
  <c r="X191"/>
  <c r="Y191"/>
  <c r="X192"/>
  <c r="Y192"/>
  <c r="X193"/>
  <c r="Y193"/>
  <c r="X194"/>
  <c r="X195"/>
  <c r="Y195"/>
  <c r="X196"/>
  <c r="Y196"/>
  <c r="X197"/>
  <c r="Y197"/>
  <c r="X198"/>
  <c r="Y198"/>
  <c r="X199"/>
  <c r="Y199"/>
  <c r="X200"/>
  <c r="Y200"/>
  <c r="X201"/>
  <c r="Y201"/>
  <c r="X202"/>
  <c r="Y202"/>
  <c r="X203"/>
  <c r="Y203"/>
  <c r="X204"/>
  <c r="Y204"/>
  <c r="X205"/>
  <c r="X206"/>
  <c r="X207"/>
  <c r="Y207"/>
  <c r="X208"/>
  <c r="Y208"/>
  <c r="X209"/>
  <c r="Y209"/>
  <c r="X210"/>
  <c r="X211"/>
  <c r="Y211"/>
  <c r="X212"/>
  <c r="Y212"/>
  <c r="X213"/>
  <c r="Y213"/>
  <c r="X214"/>
  <c r="Y214"/>
  <c r="X215"/>
  <c r="Y215"/>
  <c r="X216"/>
  <c r="Y216"/>
  <c r="X217"/>
  <c r="Y217"/>
  <c r="X218"/>
  <c r="Y218"/>
  <c r="X219"/>
  <c r="Y219"/>
  <c r="X220"/>
  <c r="Y220"/>
  <c r="X221"/>
  <c r="Y221"/>
  <c r="X222"/>
  <c r="X223"/>
  <c r="Y223"/>
  <c r="X224"/>
  <c r="Y224"/>
  <c r="X225"/>
  <c r="Y225"/>
  <c r="X226"/>
  <c r="Y226"/>
  <c r="X227"/>
  <c r="Y227"/>
  <c r="X228"/>
  <c r="Y228"/>
  <c r="X229"/>
  <c r="Y229"/>
  <c r="X230"/>
  <c r="Y230"/>
  <c r="X231"/>
  <c r="Y231"/>
  <c r="X232"/>
  <c r="Y232"/>
  <c r="X233"/>
  <c r="Y233"/>
  <c r="X234"/>
  <c r="Y234"/>
  <c r="X235"/>
  <c r="Y235"/>
  <c r="X236"/>
  <c r="Y236"/>
  <c r="X237"/>
  <c r="Y237"/>
  <c r="X238"/>
  <c r="X239"/>
  <c r="Y239"/>
  <c r="X240"/>
  <c r="Y240"/>
  <c r="X241"/>
  <c r="Y241"/>
  <c r="X242"/>
  <c r="Y242"/>
  <c r="X243"/>
  <c r="Y243"/>
  <c r="X244"/>
  <c r="Y244"/>
  <c r="X245"/>
  <c r="Y245"/>
  <c r="X246"/>
  <c r="Y246"/>
  <c r="X247"/>
  <c r="Y247"/>
  <c r="X248"/>
  <c r="Y248"/>
  <c r="X249"/>
  <c r="Y249"/>
  <c r="X250"/>
  <c r="Y250"/>
  <c r="X251"/>
  <c r="Y251"/>
  <c r="X252"/>
  <c r="Y252"/>
  <c r="X253"/>
  <c r="Y253"/>
  <c r="X254"/>
  <c r="X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4"/>
  <c r="Y264"/>
  <c r="X265"/>
  <c r="Y265"/>
  <c r="X266"/>
  <c r="Y266"/>
  <c r="X267"/>
  <c r="Y267"/>
  <c r="X268"/>
  <c r="Y268"/>
  <c r="X269"/>
  <c r="X270"/>
  <c r="X271"/>
  <c r="Y271"/>
  <c r="X272"/>
  <c r="Y272"/>
  <c r="X273"/>
  <c r="Y273"/>
  <c r="X274"/>
  <c r="Y274"/>
  <c r="X275"/>
  <c r="Y275"/>
  <c r="X276"/>
  <c r="Y276"/>
  <c r="X277"/>
  <c r="Y277"/>
  <c r="X278"/>
  <c r="Y278"/>
  <c r="X279"/>
  <c r="Y279"/>
  <c r="X280"/>
  <c r="Y280"/>
  <c r="X281"/>
  <c r="Y281"/>
  <c r="X282"/>
  <c r="Y282"/>
  <c r="X283"/>
  <c r="Y283"/>
  <c r="X284"/>
  <c r="Y284"/>
  <c r="X285"/>
  <c r="Y285"/>
  <c r="X286"/>
  <c r="X287"/>
  <c r="Y287"/>
  <c r="X288"/>
  <c r="Y288"/>
  <c r="X289"/>
  <c r="Y289"/>
  <c r="X290"/>
  <c r="Y290"/>
  <c r="X291"/>
  <c r="Y291"/>
  <c r="X292"/>
  <c r="Y292"/>
  <c r="X293"/>
  <c r="Y293"/>
  <c r="X294"/>
  <c r="Y294"/>
  <c r="X295"/>
  <c r="Y295"/>
  <c r="X296"/>
  <c r="Y296"/>
  <c r="X297"/>
  <c r="Y297"/>
  <c r="X298"/>
  <c r="Y298"/>
  <c r="X299"/>
  <c r="Y299"/>
  <c r="X300"/>
  <c r="Y300"/>
  <c r="X301"/>
  <c r="Y301"/>
  <c r="X302"/>
  <c r="X303"/>
  <c r="Y303"/>
  <c r="X304"/>
  <c r="Y304"/>
  <c r="X305"/>
  <c r="Y305"/>
  <c r="X306"/>
  <c r="X307"/>
  <c r="Y307"/>
  <c r="X308"/>
  <c r="Y308"/>
  <c r="X309"/>
  <c r="Y309"/>
  <c r="X310"/>
  <c r="Y310"/>
  <c r="X311"/>
  <c r="Y311"/>
  <c r="X312"/>
  <c r="Y312"/>
  <c r="X313"/>
  <c r="Y313"/>
  <c r="X314"/>
  <c r="Y314"/>
  <c r="X315"/>
  <c r="Y315"/>
  <c r="X316"/>
  <c r="Y316"/>
  <c r="X317"/>
  <c r="Y317"/>
  <c r="X318"/>
  <c r="X319"/>
  <c r="Y319"/>
  <c r="X320"/>
  <c r="Y320"/>
  <c r="X321"/>
  <c r="Y321"/>
  <c r="X322"/>
  <c r="Y322"/>
  <c r="X323"/>
  <c r="Y323"/>
  <c r="X324"/>
  <c r="Y324"/>
  <c r="X325"/>
  <c r="Y325"/>
  <c r="X326"/>
  <c r="Y326"/>
  <c r="X327"/>
  <c r="Y327"/>
  <c r="X328"/>
  <c r="Y328"/>
  <c r="X329"/>
  <c r="Y329"/>
  <c r="X330"/>
  <c r="Y330"/>
  <c r="X331"/>
  <c r="Y331"/>
  <c r="X332"/>
  <c r="Y332"/>
  <c r="X333"/>
  <c r="X334"/>
  <c r="X335"/>
  <c r="Y335"/>
  <c r="X336"/>
  <c r="Y336"/>
  <c r="X337"/>
  <c r="Y337"/>
  <c r="X338"/>
  <c r="Y338"/>
  <c r="X339"/>
  <c r="Y339"/>
  <c r="X340"/>
  <c r="Y340"/>
  <c r="X341"/>
  <c r="Y341"/>
  <c r="X342"/>
  <c r="Y342"/>
  <c r="X343"/>
  <c r="Y343"/>
  <c r="X344"/>
  <c r="Y344"/>
  <c r="X345"/>
  <c r="Y345"/>
  <c r="X346"/>
  <c r="Y346"/>
  <c r="X347"/>
  <c r="X348"/>
  <c r="Y348"/>
  <c r="X349"/>
  <c r="Y349"/>
  <c r="X350"/>
  <c r="X351"/>
  <c r="Y351"/>
  <c r="X352"/>
  <c r="Y352"/>
  <c r="X353"/>
  <c r="Y353"/>
  <c r="X354"/>
  <c r="X355"/>
  <c r="Y355"/>
  <c r="X356"/>
  <c r="Y356"/>
  <c r="X357"/>
  <c r="Y357"/>
  <c r="X358"/>
  <c r="Y358"/>
  <c r="X359"/>
  <c r="Y359"/>
  <c r="X360"/>
  <c r="Y360"/>
  <c r="X361"/>
  <c r="Y361"/>
  <c r="X362"/>
  <c r="Y362"/>
  <c r="X363"/>
  <c r="Y363"/>
  <c r="X364"/>
  <c r="Y364"/>
  <c r="X365"/>
  <c r="Y365"/>
  <c r="X366"/>
  <c r="Y366"/>
  <c r="X367"/>
  <c r="Y367"/>
  <c r="X368"/>
  <c r="Y368"/>
  <c r="X369"/>
  <c r="Y369"/>
  <c r="X370"/>
  <c r="X371"/>
  <c r="Y371"/>
  <c r="X372"/>
  <c r="Y372"/>
  <c r="S372"/>
  <c r="T372"/>
  <c r="U372"/>
  <c r="P372"/>
  <c r="Q372"/>
  <c r="S371"/>
  <c r="T371"/>
  <c r="U371"/>
  <c r="P371"/>
  <c r="Q371"/>
  <c r="S370"/>
  <c r="T370"/>
  <c r="U370"/>
  <c r="P370"/>
  <c r="Q370"/>
  <c r="S369"/>
  <c r="T369"/>
  <c r="U369"/>
  <c r="P369"/>
  <c r="Q369"/>
  <c r="S368"/>
  <c r="T368"/>
  <c r="U368"/>
  <c r="P368"/>
  <c r="Q368"/>
  <c r="S367"/>
  <c r="T367"/>
  <c r="U367"/>
  <c r="P367"/>
  <c r="Q367"/>
  <c r="S366"/>
  <c r="T366"/>
  <c r="U366"/>
  <c r="P366"/>
  <c r="Q366"/>
  <c r="S365"/>
  <c r="T365"/>
  <c r="U365"/>
  <c r="P365"/>
  <c r="Q365"/>
  <c r="S364"/>
  <c r="T364"/>
  <c r="U364"/>
  <c r="P364"/>
  <c r="Q364"/>
  <c r="S363"/>
  <c r="T363"/>
  <c r="U363"/>
  <c r="P363"/>
  <c r="Q363"/>
  <c r="S362"/>
  <c r="T362"/>
  <c r="U362"/>
  <c r="P362"/>
  <c r="Q362"/>
  <c r="U361"/>
  <c r="S361"/>
  <c r="T361"/>
  <c r="P361"/>
  <c r="Q361"/>
  <c r="S360"/>
  <c r="T360"/>
  <c r="U360"/>
  <c r="P360"/>
  <c r="Q360"/>
  <c r="S359"/>
  <c r="T359"/>
  <c r="U359"/>
  <c r="P359"/>
  <c r="Q359"/>
  <c r="U358"/>
  <c r="S358"/>
  <c r="T358"/>
  <c r="P358"/>
  <c r="Q358"/>
  <c r="S357"/>
  <c r="T357"/>
  <c r="U357"/>
  <c r="P357"/>
  <c r="Q357"/>
  <c r="S356"/>
  <c r="T356"/>
  <c r="U356"/>
  <c r="P356"/>
  <c r="Q356"/>
  <c r="S355"/>
  <c r="T355"/>
  <c r="U355"/>
  <c r="P355"/>
  <c r="Q355"/>
  <c r="S354"/>
  <c r="T354"/>
  <c r="U354"/>
  <c r="P354"/>
  <c r="Q354"/>
  <c r="S353"/>
  <c r="T353"/>
  <c r="U353"/>
  <c r="P353"/>
  <c r="Q353"/>
  <c r="S352"/>
  <c r="T352"/>
  <c r="U352"/>
  <c r="P352"/>
  <c r="Q352"/>
  <c r="U351"/>
  <c r="S351"/>
  <c r="T351"/>
  <c r="P351"/>
  <c r="Q351"/>
  <c r="V351"/>
  <c r="S350"/>
  <c r="T350"/>
  <c r="U350"/>
  <c r="P350"/>
  <c r="Q350"/>
  <c r="S349"/>
  <c r="T349"/>
  <c r="U349"/>
  <c r="P349"/>
  <c r="Q349"/>
  <c r="U348"/>
  <c r="S348"/>
  <c r="T348"/>
  <c r="P348"/>
  <c r="Q348"/>
  <c r="V348"/>
  <c r="U347"/>
  <c r="S347"/>
  <c r="T347"/>
  <c r="P347"/>
  <c r="Q347"/>
  <c r="V347"/>
  <c r="S346"/>
  <c r="T346"/>
  <c r="U346"/>
  <c r="P346"/>
  <c r="Q346"/>
  <c r="U345"/>
  <c r="S345"/>
  <c r="T345"/>
  <c r="P345"/>
  <c r="Q345"/>
  <c r="S344"/>
  <c r="T344"/>
  <c r="U344"/>
  <c r="P344"/>
  <c r="Q344"/>
  <c r="U343"/>
  <c r="S343"/>
  <c r="T343"/>
  <c r="P343"/>
  <c r="Q343"/>
  <c r="U342"/>
  <c r="S342"/>
  <c r="T342"/>
  <c r="P342"/>
  <c r="Q342"/>
  <c r="U341"/>
  <c r="S341"/>
  <c r="T341"/>
  <c r="P341"/>
  <c r="Q341"/>
  <c r="V341"/>
  <c r="S340"/>
  <c r="T340"/>
  <c r="U340"/>
  <c r="P340"/>
  <c r="Q340"/>
  <c r="S339"/>
  <c r="T339"/>
  <c r="U339"/>
  <c r="P339"/>
  <c r="Q339"/>
  <c r="S338"/>
  <c r="T338"/>
  <c r="U338"/>
  <c r="Q338"/>
  <c r="P338"/>
  <c r="U337"/>
  <c r="S337"/>
  <c r="T337"/>
  <c r="P337"/>
  <c r="Q337"/>
  <c r="U336"/>
  <c r="S336"/>
  <c r="T336"/>
  <c r="P336"/>
  <c r="Q336"/>
  <c r="T335"/>
  <c r="U335"/>
  <c r="S335"/>
  <c r="P335"/>
  <c r="Q335"/>
  <c r="U334"/>
  <c r="S334"/>
  <c r="T334"/>
  <c r="P334"/>
  <c r="Q334"/>
  <c r="U333"/>
  <c r="S333"/>
  <c r="T333"/>
  <c r="P333"/>
  <c r="Q333"/>
  <c r="V332"/>
  <c r="U332"/>
  <c r="S332"/>
  <c r="T332"/>
  <c r="P332"/>
  <c r="Q332"/>
  <c r="S331"/>
  <c r="T331"/>
  <c r="U331"/>
  <c r="P331"/>
  <c r="Q331"/>
  <c r="U330"/>
  <c r="S330"/>
  <c r="T330"/>
  <c r="P330"/>
  <c r="Q330"/>
  <c r="V330"/>
  <c r="S329"/>
  <c r="T329"/>
  <c r="U329"/>
  <c r="P329"/>
  <c r="Q329"/>
  <c r="U328"/>
  <c r="S328"/>
  <c r="T328"/>
  <c r="P328"/>
  <c r="Q328"/>
  <c r="V328"/>
  <c r="S327"/>
  <c r="T327"/>
  <c r="U327"/>
  <c r="P327"/>
  <c r="Q327"/>
  <c r="S326"/>
  <c r="T326"/>
  <c r="U326"/>
  <c r="P326"/>
  <c r="Q326"/>
  <c r="U325"/>
  <c r="S325"/>
  <c r="T325"/>
  <c r="P325"/>
  <c r="Q325"/>
  <c r="S324"/>
  <c r="T324"/>
  <c r="U324"/>
  <c r="P324"/>
  <c r="Q324"/>
  <c r="V324"/>
  <c r="U323"/>
  <c r="S323"/>
  <c r="T323"/>
  <c r="P323"/>
  <c r="Q323"/>
  <c r="U322"/>
  <c r="S322"/>
  <c r="T322"/>
  <c r="Q322"/>
  <c r="P322"/>
  <c r="U321"/>
  <c r="S321"/>
  <c r="T321"/>
  <c r="P321"/>
  <c r="Q321"/>
  <c r="U320"/>
  <c r="S320"/>
  <c r="T320"/>
  <c r="P320"/>
  <c r="Q320"/>
  <c r="S319"/>
  <c r="T319"/>
  <c r="U319"/>
  <c r="P319"/>
  <c r="Q319"/>
  <c r="S318"/>
  <c r="T318"/>
  <c r="U318"/>
  <c r="P318"/>
  <c r="Q318"/>
  <c r="S317"/>
  <c r="T317"/>
  <c r="U317"/>
  <c r="P317"/>
  <c r="Q317"/>
  <c r="S316"/>
  <c r="T316"/>
  <c r="U316"/>
  <c r="V316"/>
  <c r="P316"/>
  <c r="Q316"/>
  <c r="S315"/>
  <c r="T315"/>
  <c r="U315"/>
  <c r="P315"/>
  <c r="Q315"/>
  <c r="S314"/>
  <c r="T314"/>
  <c r="U314"/>
  <c r="Q314"/>
  <c r="P314"/>
  <c r="U313"/>
  <c r="S313"/>
  <c r="T313"/>
  <c r="P313"/>
  <c r="Q313"/>
  <c r="U312"/>
  <c r="S312"/>
  <c r="T312"/>
  <c r="P312"/>
  <c r="Q312"/>
  <c r="V312"/>
  <c r="T311"/>
  <c r="U311"/>
  <c r="S311"/>
  <c r="P311"/>
  <c r="Q311"/>
  <c r="U310"/>
  <c r="S310"/>
  <c r="T310"/>
  <c r="P310"/>
  <c r="Q310"/>
  <c r="S309"/>
  <c r="T309"/>
  <c r="U309"/>
  <c r="P309"/>
  <c r="Q309"/>
  <c r="U308"/>
  <c r="V308"/>
  <c r="S308"/>
  <c r="T308"/>
  <c r="P308"/>
  <c r="Q308"/>
  <c r="U307"/>
  <c r="S307"/>
  <c r="T307"/>
  <c r="P307"/>
  <c r="Q307"/>
  <c r="S306"/>
  <c r="T306"/>
  <c r="U306"/>
  <c r="Q306"/>
  <c r="P306"/>
  <c r="U305"/>
  <c r="S305"/>
  <c r="T305"/>
  <c r="P305"/>
  <c r="Q305"/>
  <c r="U304"/>
  <c r="S304"/>
  <c r="T304"/>
  <c r="P304"/>
  <c r="Q304"/>
  <c r="U303"/>
  <c r="T303"/>
  <c r="S303"/>
  <c r="P303"/>
  <c r="Q303"/>
  <c r="S302"/>
  <c r="T302"/>
  <c r="U302"/>
  <c r="P302"/>
  <c r="Q302"/>
  <c r="U301"/>
  <c r="S301"/>
  <c r="T301"/>
  <c r="P301"/>
  <c r="Q301"/>
  <c r="S300"/>
  <c r="T300"/>
  <c r="U300"/>
  <c r="P300"/>
  <c r="Q300"/>
  <c r="U299"/>
  <c r="S299"/>
  <c r="T299"/>
  <c r="P299"/>
  <c r="Q299"/>
  <c r="V299"/>
  <c r="S298"/>
  <c r="T298"/>
  <c r="U298"/>
  <c r="Q298"/>
  <c r="P298"/>
  <c r="U297"/>
  <c r="S297"/>
  <c r="T297"/>
  <c r="P297"/>
  <c r="Q297"/>
  <c r="S296"/>
  <c r="T296"/>
  <c r="U296"/>
  <c r="P296"/>
  <c r="Q296"/>
  <c r="S295"/>
  <c r="T295"/>
  <c r="U295"/>
  <c r="P295"/>
  <c r="Q295"/>
  <c r="S294"/>
  <c r="T294"/>
  <c r="U294"/>
  <c r="P294"/>
  <c r="Q294"/>
  <c r="S293"/>
  <c r="T293"/>
  <c r="U293"/>
  <c r="P293"/>
  <c r="Q293"/>
  <c r="U292"/>
  <c r="S292"/>
  <c r="T292"/>
  <c r="P292"/>
  <c r="Q292"/>
  <c r="S291"/>
  <c r="T291"/>
  <c r="U291"/>
  <c r="P291"/>
  <c r="Q291"/>
  <c r="S290"/>
  <c r="T290"/>
  <c r="U290"/>
  <c r="Q290"/>
  <c r="P290"/>
  <c r="S289"/>
  <c r="T289"/>
  <c r="U289"/>
  <c r="P289"/>
  <c r="Q289"/>
  <c r="S288"/>
  <c r="T288"/>
  <c r="U288"/>
  <c r="P288"/>
  <c r="Q288"/>
  <c r="T287"/>
  <c r="U287"/>
  <c r="S287"/>
  <c r="P287"/>
  <c r="Q287"/>
  <c r="S286"/>
  <c r="T286"/>
  <c r="U286"/>
  <c r="P286"/>
  <c r="Q286"/>
  <c r="S285"/>
  <c r="T285"/>
  <c r="U285"/>
  <c r="P285"/>
  <c r="Q285"/>
  <c r="S284"/>
  <c r="T284"/>
  <c r="U284"/>
  <c r="V284"/>
  <c r="P284"/>
  <c r="Q284"/>
  <c r="S283"/>
  <c r="T283"/>
  <c r="U283"/>
  <c r="P283"/>
  <c r="Q283"/>
  <c r="S282"/>
  <c r="T282"/>
  <c r="U282"/>
  <c r="P282"/>
  <c r="Q282"/>
  <c r="S281"/>
  <c r="T281"/>
  <c r="U281"/>
  <c r="P281"/>
  <c r="Q281"/>
  <c r="S280"/>
  <c r="T280"/>
  <c r="U280"/>
  <c r="P280"/>
  <c r="Q280"/>
  <c r="T279"/>
  <c r="U279"/>
  <c r="S279"/>
  <c r="P279"/>
  <c r="Q279"/>
  <c r="U278"/>
  <c r="S278"/>
  <c r="T278"/>
  <c r="P278"/>
  <c r="Q278"/>
  <c r="U277"/>
  <c r="S277"/>
  <c r="T277"/>
  <c r="P277"/>
  <c r="Q277"/>
  <c r="U276"/>
  <c r="V276"/>
  <c r="S276"/>
  <c r="T276"/>
  <c r="P276"/>
  <c r="Q276"/>
  <c r="U275"/>
  <c r="S275"/>
  <c r="T275"/>
  <c r="P275"/>
  <c r="Q275"/>
  <c r="U274"/>
  <c r="S274"/>
  <c r="T274"/>
  <c r="P274"/>
  <c r="Q274"/>
  <c r="S273"/>
  <c r="T273"/>
  <c r="U273"/>
  <c r="P273"/>
  <c r="Q273"/>
  <c r="S272"/>
  <c r="T272"/>
  <c r="U272"/>
  <c r="P272"/>
  <c r="Q272"/>
  <c r="T271"/>
  <c r="U271"/>
  <c r="S271"/>
  <c r="P271"/>
  <c r="Q271"/>
  <c r="S270"/>
  <c r="T270"/>
  <c r="U270"/>
  <c r="P270"/>
  <c r="Q270"/>
  <c r="S269"/>
  <c r="T269"/>
  <c r="U269"/>
  <c r="P269"/>
  <c r="Q269"/>
  <c r="S268"/>
  <c r="T268"/>
  <c r="U268"/>
  <c r="V268"/>
  <c r="P268"/>
  <c r="Q268"/>
  <c r="S267"/>
  <c r="T267"/>
  <c r="U267"/>
  <c r="P267"/>
  <c r="Q267"/>
  <c r="S266"/>
  <c r="T266"/>
  <c r="U266"/>
  <c r="P266"/>
  <c r="Q266"/>
  <c r="S265"/>
  <c r="T265"/>
  <c r="U265"/>
  <c r="P265"/>
  <c r="Q265"/>
  <c r="S264"/>
  <c r="T264"/>
  <c r="U264"/>
  <c r="P264"/>
  <c r="Q264"/>
  <c r="S263"/>
  <c r="T263"/>
  <c r="U263"/>
  <c r="P263"/>
  <c r="Q263"/>
  <c r="U262"/>
  <c r="S262"/>
  <c r="T262"/>
  <c r="P262"/>
  <c r="Q262"/>
  <c r="V262"/>
  <c r="U261"/>
  <c r="S261"/>
  <c r="T261"/>
  <c r="P261"/>
  <c r="Q261"/>
  <c r="S260"/>
  <c r="T260"/>
  <c r="U260"/>
  <c r="P260"/>
  <c r="Q260"/>
  <c r="U259"/>
  <c r="S259"/>
  <c r="T259"/>
  <c r="P259"/>
  <c r="Q259"/>
  <c r="S258"/>
  <c r="T258"/>
  <c r="U258"/>
  <c r="P258"/>
  <c r="Q258"/>
  <c r="V258"/>
  <c r="S257"/>
  <c r="T257"/>
  <c r="U257"/>
  <c r="P257"/>
  <c r="Q257"/>
  <c r="U256"/>
  <c r="S256"/>
  <c r="T256"/>
  <c r="P256"/>
  <c r="Q256"/>
  <c r="V256"/>
  <c r="S255"/>
  <c r="T255"/>
  <c r="U255"/>
  <c r="P255"/>
  <c r="Q255"/>
  <c r="S254"/>
  <c r="T254"/>
  <c r="U254"/>
  <c r="P254"/>
  <c r="Q254"/>
  <c r="U253"/>
  <c r="S253"/>
  <c r="T253"/>
  <c r="P253"/>
  <c r="Q253"/>
  <c r="S252"/>
  <c r="T252"/>
  <c r="U252"/>
  <c r="P252"/>
  <c r="Q252"/>
  <c r="S251"/>
  <c r="T251"/>
  <c r="U251"/>
  <c r="P251"/>
  <c r="Q251"/>
  <c r="S250"/>
  <c r="T250"/>
  <c r="U250"/>
  <c r="P250"/>
  <c r="Q250"/>
  <c r="S249"/>
  <c r="T249"/>
  <c r="U249"/>
  <c r="P249"/>
  <c r="Q249"/>
  <c r="S248"/>
  <c r="T248"/>
  <c r="U248"/>
  <c r="P248"/>
  <c r="Q248"/>
  <c r="T247"/>
  <c r="U247"/>
  <c r="S247"/>
  <c r="P247"/>
  <c r="Q247"/>
  <c r="S246"/>
  <c r="T246"/>
  <c r="U246"/>
  <c r="P246"/>
  <c r="Q246"/>
  <c r="U245"/>
  <c r="S245"/>
  <c r="T245"/>
  <c r="P245"/>
  <c r="Q245"/>
  <c r="V245"/>
  <c r="U244"/>
  <c r="S244"/>
  <c r="T244"/>
  <c r="P244"/>
  <c r="Q244"/>
  <c r="U243"/>
  <c r="S243"/>
  <c r="T243"/>
  <c r="P243"/>
  <c r="Q243"/>
  <c r="S242"/>
  <c r="T242"/>
  <c r="U242"/>
  <c r="P242"/>
  <c r="Q242"/>
  <c r="S241"/>
  <c r="T241"/>
  <c r="U241"/>
  <c r="P241"/>
  <c r="Q241"/>
  <c r="U240"/>
  <c r="S240"/>
  <c r="T240"/>
  <c r="P240"/>
  <c r="Q240"/>
  <c r="S239"/>
  <c r="T239"/>
  <c r="U239"/>
  <c r="P239"/>
  <c r="Q239"/>
  <c r="S238"/>
  <c r="T238"/>
  <c r="U238"/>
  <c r="P238"/>
  <c r="Q238"/>
  <c r="S237"/>
  <c r="T237"/>
  <c r="U237"/>
  <c r="P237"/>
  <c r="Q237"/>
  <c r="S236"/>
  <c r="T236"/>
  <c r="U236"/>
  <c r="P236"/>
  <c r="Q236"/>
  <c r="S235"/>
  <c r="T235"/>
  <c r="U235"/>
  <c r="P235"/>
  <c r="Q235"/>
  <c r="S234"/>
  <c r="T234"/>
  <c r="U234"/>
  <c r="P234"/>
  <c r="Q234"/>
  <c r="S233"/>
  <c r="T233"/>
  <c r="U233"/>
  <c r="P233"/>
  <c r="Q233"/>
  <c r="U232"/>
  <c r="S232"/>
  <c r="T232"/>
  <c r="P232"/>
  <c r="Q232"/>
  <c r="S231"/>
  <c r="T231"/>
  <c r="U231"/>
  <c r="P231"/>
  <c r="Q231"/>
  <c r="S230"/>
  <c r="T230"/>
  <c r="U230"/>
  <c r="P230"/>
  <c r="Q230"/>
  <c r="S229"/>
  <c r="T229"/>
  <c r="U229"/>
  <c r="P229"/>
  <c r="Q229"/>
  <c r="S228"/>
  <c r="T228"/>
  <c r="U228"/>
  <c r="V228"/>
  <c r="P228"/>
  <c r="Q228"/>
  <c r="S227"/>
  <c r="T227"/>
  <c r="U227"/>
  <c r="P227"/>
  <c r="Q227"/>
  <c r="U226"/>
  <c r="S226"/>
  <c r="T226"/>
  <c r="Q226"/>
  <c r="P226"/>
  <c r="S225"/>
  <c r="T225"/>
  <c r="U225"/>
  <c r="P225"/>
  <c r="Q225"/>
  <c r="S224"/>
  <c r="T224"/>
  <c r="U224"/>
  <c r="P224"/>
  <c r="Q224"/>
  <c r="S223"/>
  <c r="T223"/>
  <c r="U223"/>
  <c r="P223"/>
  <c r="Q223"/>
  <c r="S222"/>
  <c r="T222"/>
  <c r="U222"/>
  <c r="P222"/>
  <c r="Q222"/>
  <c r="S221"/>
  <c r="T221"/>
  <c r="U221"/>
  <c r="P221"/>
  <c r="Q221"/>
  <c r="U220"/>
  <c r="S220"/>
  <c r="T220"/>
  <c r="P220"/>
  <c r="Q220"/>
  <c r="S219"/>
  <c r="T219"/>
  <c r="U219"/>
  <c r="P219"/>
  <c r="Q219"/>
  <c r="S218"/>
  <c r="T218"/>
  <c r="U218"/>
  <c r="P218"/>
  <c r="Q218"/>
  <c r="S217"/>
  <c r="T217"/>
  <c r="U217"/>
  <c r="P217"/>
  <c r="Q217"/>
  <c r="S216"/>
  <c r="T216"/>
  <c r="U216"/>
  <c r="P216"/>
  <c r="Q216"/>
  <c r="S215"/>
  <c r="T215"/>
  <c r="U215"/>
  <c r="P215"/>
  <c r="Q215"/>
  <c r="S214"/>
  <c r="T214"/>
  <c r="U214"/>
  <c r="P214"/>
  <c r="Q214"/>
  <c r="S213"/>
  <c r="T213"/>
  <c r="U213"/>
  <c r="P213"/>
  <c r="Q213"/>
  <c r="S212"/>
  <c r="T212"/>
  <c r="U212"/>
  <c r="V212"/>
  <c r="P212"/>
  <c r="Q212"/>
  <c r="S211"/>
  <c r="T211"/>
  <c r="U211"/>
  <c r="P211"/>
  <c r="Q211"/>
  <c r="S210"/>
  <c r="T210"/>
  <c r="U210"/>
  <c r="P210"/>
  <c r="Q210"/>
  <c r="S209"/>
  <c r="T209"/>
  <c r="U209"/>
  <c r="P209"/>
  <c r="Q209"/>
  <c r="S208"/>
  <c r="T208"/>
  <c r="U208"/>
  <c r="P208"/>
  <c r="Q208"/>
  <c r="T207"/>
  <c r="U207"/>
  <c r="S207"/>
  <c r="P207"/>
  <c r="Q207"/>
  <c r="U206"/>
  <c r="S206"/>
  <c r="T206"/>
  <c r="P206"/>
  <c r="Q206"/>
  <c r="S205"/>
  <c r="T205"/>
  <c r="U205"/>
  <c r="P205"/>
  <c r="Q205"/>
  <c r="S204"/>
  <c r="T204"/>
  <c r="U204"/>
  <c r="P204"/>
  <c r="Q204"/>
  <c r="V204"/>
  <c r="S203"/>
  <c r="T203"/>
  <c r="U203"/>
  <c r="P203"/>
  <c r="Q203"/>
  <c r="S202"/>
  <c r="T202"/>
  <c r="U202"/>
  <c r="P202"/>
  <c r="Q202"/>
  <c r="S201"/>
  <c r="T201"/>
  <c r="U201"/>
  <c r="P201"/>
  <c r="Q201"/>
  <c r="S200"/>
  <c r="T200"/>
  <c r="U200"/>
  <c r="P200"/>
  <c r="Q200"/>
  <c r="S199"/>
  <c r="T199"/>
  <c r="U199"/>
  <c r="P199"/>
  <c r="Q199"/>
  <c r="S198"/>
  <c r="T198"/>
  <c r="U198"/>
  <c r="P198"/>
  <c r="Q198"/>
  <c r="S197"/>
  <c r="T197"/>
  <c r="U197"/>
  <c r="P197"/>
  <c r="Q197"/>
  <c r="S196"/>
  <c r="T196"/>
  <c r="U196"/>
  <c r="P196"/>
  <c r="Q196"/>
  <c r="S195"/>
  <c r="T195"/>
  <c r="U195"/>
  <c r="P195"/>
  <c r="Q195"/>
  <c r="S194"/>
  <c r="T194"/>
  <c r="U194"/>
  <c r="P194"/>
  <c r="Q194"/>
  <c r="S193"/>
  <c r="T193"/>
  <c r="U193"/>
  <c r="P193"/>
  <c r="Q193"/>
  <c r="S192"/>
  <c r="T192"/>
  <c r="U192"/>
  <c r="P192"/>
  <c r="Q192"/>
  <c r="S191"/>
  <c r="T191"/>
  <c r="U191"/>
  <c r="P191"/>
  <c r="Q191"/>
  <c r="S190"/>
  <c r="T190"/>
  <c r="U190"/>
  <c r="P190"/>
  <c r="Q190"/>
  <c r="S189"/>
  <c r="T189"/>
  <c r="U189"/>
  <c r="P189"/>
  <c r="Q189"/>
  <c r="S188"/>
  <c r="T188"/>
  <c r="U188"/>
  <c r="P188"/>
  <c r="Q188"/>
  <c r="S187"/>
  <c r="T187"/>
  <c r="U187"/>
  <c r="P187"/>
  <c r="Q187"/>
  <c r="U186"/>
  <c r="S186"/>
  <c r="T186"/>
  <c r="P186"/>
  <c r="Q186"/>
  <c r="S185"/>
  <c r="T185"/>
  <c r="U185"/>
  <c r="P185"/>
  <c r="Q185"/>
  <c r="U184"/>
  <c r="S184"/>
  <c r="T184"/>
  <c r="P184"/>
  <c r="Q184"/>
  <c r="T183"/>
  <c r="U183"/>
  <c r="S183"/>
  <c r="P183"/>
  <c r="Q183"/>
  <c r="U182"/>
  <c r="S182"/>
  <c r="T182"/>
  <c r="P182"/>
  <c r="Q182"/>
  <c r="S181"/>
  <c r="T181"/>
  <c r="U181"/>
  <c r="P181"/>
  <c r="Q181"/>
  <c r="U180"/>
  <c r="S180"/>
  <c r="T180"/>
  <c r="P180"/>
  <c r="Q180"/>
  <c r="V180"/>
  <c r="S179"/>
  <c r="T179"/>
  <c r="U179"/>
  <c r="P179"/>
  <c r="Q179"/>
  <c r="S178"/>
  <c r="T178"/>
  <c r="U178"/>
  <c r="P178"/>
  <c r="Q178"/>
  <c r="V178"/>
  <c r="S177"/>
  <c r="T177"/>
  <c r="U177"/>
  <c r="P177"/>
  <c r="Q177"/>
  <c r="S176"/>
  <c r="T176"/>
  <c r="U176"/>
  <c r="P176"/>
  <c r="Q176"/>
  <c r="S175"/>
  <c r="T175"/>
  <c r="U175"/>
  <c r="P175"/>
  <c r="Q175"/>
  <c r="S174"/>
  <c r="T174"/>
  <c r="U174"/>
  <c r="P174"/>
  <c r="Q174"/>
  <c r="S173"/>
  <c r="T173"/>
  <c r="U173"/>
  <c r="P173"/>
  <c r="Q173"/>
  <c r="S172"/>
  <c r="T172"/>
  <c r="U172"/>
  <c r="V172"/>
  <c r="P172"/>
  <c r="Q172"/>
  <c r="S171"/>
  <c r="T171"/>
  <c r="U171"/>
  <c r="Q171"/>
  <c r="P171"/>
  <c r="S170"/>
  <c r="T170"/>
  <c r="U170"/>
  <c r="P170"/>
  <c r="Q170"/>
  <c r="S169"/>
  <c r="T169"/>
  <c r="U169"/>
  <c r="P169"/>
  <c r="Q169"/>
  <c r="S168"/>
  <c r="T168"/>
  <c r="U168"/>
  <c r="P168"/>
  <c r="Q168"/>
  <c r="S167"/>
  <c r="T167"/>
  <c r="U167"/>
  <c r="P167"/>
  <c r="Q167"/>
  <c r="S166"/>
  <c r="T166"/>
  <c r="U166"/>
  <c r="P166"/>
  <c r="Q166"/>
  <c r="S165"/>
  <c r="T165"/>
  <c r="U165"/>
  <c r="P165"/>
  <c r="Q165"/>
  <c r="S164"/>
  <c r="T164"/>
  <c r="U164"/>
  <c r="P164"/>
  <c r="Q164"/>
  <c r="S163"/>
  <c r="T163"/>
  <c r="U163"/>
  <c r="P163"/>
  <c r="Q163"/>
  <c r="S162"/>
  <c r="T162"/>
  <c r="U162"/>
  <c r="P162"/>
  <c r="Q162"/>
  <c r="S161"/>
  <c r="T161"/>
  <c r="U161"/>
  <c r="P161"/>
  <c r="Q161"/>
  <c r="T160"/>
  <c r="U160"/>
  <c r="S160"/>
  <c r="P160"/>
  <c r="Q160"/>
  <c r="S159"/>
  <c r="T159"/>
  <c r="U159"/>
  <c r="V159"/>
  <c r="P159"/>
  <c r="Q159"/>
  <c r="S158"/>
  <c r="T158"/>
  <c r="U158"/>
  <c r="P158"/>
  <c r="Q158"/>
  <c r="S157"/>
  <c r="T157"/>
  <c r="U157"/>
  <c r="V157"/>
  <c r="P157"/>
  <c r="Q157"/>
  <c r="S156"/>
  <c r="T156"/>
  <c r="U156"/>
  <c r="P156"/>
  <c r="Q156"/>
  <c r="S155"/>
  <c r="T155"/>
  <c r="U155"/>
  <c r="P155"/>
  <c r="Q155"/>
  <c r="S154"/>
  <c r="T154"/>
  <c r="U154"/>
  <c r="P154"/>
  <c r="Q154"/>
  <c r="S153"/>
  <c r="T153"/>
  <c r="U153"/>
  <c r="P153"/>
  <c r="Q153"/>
  <c r="S152"/>
  <c r="T152"/>
  <c r="U152"/>
  <c r="P152"/>
  <c r="Q152"/>
  <c r="S151"/>
  <c r="T151"/>
  <c r="U151"/>
  <c r="P151"/>
  <c r="Q151"/>
  <c r="S150"/>
  <c r="T150"/>
  <c r="U150"/>
  <c r="P150"/>
  <c r="Q150"/>
  <c r="S149"/>
  <c r="T149"/>
  <c r="U149"/>
  <c r="P149"/>
  <c r="Q149"/>
  <c r="S148"/>
  <c r="T148"/>
  <c r="U148"/>
  <c r="P148"/>
  <c r="Q148"/>
  <c r="S147"/>
  <c r="T147"/>
  <c r="U147"/>
  <c r="P147"/>
  <c r="Q147"/>
  <c r="S146"/>
  <c r="T146"/>
  <c r="U146"/>
  <c r="P146"/>
  <c r="Q146"/>
  <c r="S145"/>
  <c r="T145"/>
  <c r="U145"/>
  <c r="P145"/>
  <c r="Q145"/>
  <c r="V145"/>
  <c r="S144"/>
  <c r="T144"/>
  <c r="U144"/>
  <c r="P144"/>
  <c r="Q144"/>
  <c r="V144"/>
  <c r="S143"/>
  <c r="T143"/>
  <c r="U143"/>
  <c r="P143"/>
  <c r="Q143"/>
  <c r="S142"/>
  <c r="T142"/>
  <c r="U142"/>
  <c r="P142"/>
  <c r="Q142"/>
  <c r="V142"/>
  <c r="S141"/>
  <c r="T141"/>
  <c r="U141"/>
  <c r="P141"/>
  <c r="Q141"/>
  <c r="S140"/>
  <c r="T140"/>
  <c r="U140"/>
  <c r="P140"/>
  <c r="Q140"/>
  <c r="S139"/>
  <c r="T139"/>
  <c r="U139"/>
  <c r="P139"/>
  <c r="Q139"/>
  <c r="S138"/>
  <c r="T138"/>
  <c r="U138"/>
  <c r="P138"/>
  <c r="Q138"/>
  <c r="S137"/>
  <c r="T137"/>
  <c r="U137"/>
  <c r="P137"/>
  <c r="Q137"/>
  <c r="S136"/>
  <c r="T136"/>
  <c r="U136"/>
  <c r="P136"/>
  <c r="Q136"/>
  <c r="S135"/>
  <c r="T135"/>
  <c r="U135"/>
  <c r="P135"/>
  <c r="Q135"/>
  <c r="S134"/>
  <c r="T134"/>
  <c r="U134"/>
  <c r="P134"/>
  <c r="Q134"/>
  <c r="V134"/>
  <c r="S133"/>
  <c r="T133"/>
  <c r="U133"/>
  <c r="P133"/>
  <c r="Q133"/>
  <c r="S132"/>
  <c r="T132"/>
  <c r="U132"/>
  <c r="P132"/>
  <c r="Q132"/>
  <c r="S131"/>
  <c r="T131"/>
  <c r="U131"/>
  <c r="P131"/>
  <c r="Q131"/>
  <c r="S130"/>
  <c r="T130"/>
  <c r="U130"/>
  <c r="P130"/>
  <c r="Q130"/>
  <c r="S129"/>
  <c r="T129"/>
  <c r="U129"/>
  <c r="P129"/>
  <c r="Q129"/>
  <c r="V129"/>
  <c r="S128"/>
  <c r="T128"/>
  <c r="U128"/>
  <c r="P128"/>
  <c r="Q128"/>
  <c r="S127"/>
  <c r="T127"/>
  <c r="U127"/>
  <c r="P127"/>
  <c r="Q127"/>
  <c r="S126"/>
  <c r="T126"/>
  <c r="U126"/>
  <c r="P126"/>
  <c r="Q126"/>
  <c r="S125"/>
  <c r="T125"/>
  <c r="U125"/>
  <c r="Q125"/>
  <c r="P125"/>
  <c r="S124"/>
  <c r="T124"/>
  <c r="U124"/>
  <c r="P124"/>
  <c r="Q124"/>
  <c r="S123"/>
  <c r="T123"/>
  <c r="U123"/>
  <c r="P123"/>
  <c r="Q123"/>
  <c r="S122"/>
  <c r="T122"/>
  <c r="U122"/>
  <c r="P122"/>
  <c r="Q122"/>
  <c r="S121"/>
  <c r="T121"/>
  <c r="U121"/>
  <c r="P121"/>
  <c r="Q121"/>
  <c r="S120"/>
  <c r="T120"/>
  <c r="U120"/>
  <c r="P120"/>
  <c r="Q120"/>
  <c r="S119"/>
  <c r="T119"/>
  <c r="U119"/>
  <c r="P119"/>
  <c r="Q119"/>
  <c r="S118"/>
  <c r="T118"/>
  <c r="U118"/>
  <c r="P118"/>
  <c r="Q118"/>
  <c r="S117"/>
  <c r="T117"/>
  <c r="U117"/>
  <c r="P117"/>
  <c r="Q117"/>
  <c r="S116"/>
  <c r="T116"/>
  <c r="U116"/>
  <c r="P116"/>
  <c r="Q116"/>
  <c r="V116"/>
  <c r="T115"/>
  <c r="U115"/>
  <c r="S115"/>
  <c r="P115"/>
  <c r="Q115"/>
  <c r="S114"/>
  <c r="T114"/>
  <c r="U114"/>
  <c r="P114"/>
  <c r="Q114"/>
  <c r="S113"/>
  <c r="T113"/>
  <c r="U113"/>
  <c r="P113"/>
  <c r="Q113"/>
  <c r="S112"/>
  <c r="T112"/>
  <c r="U112"/>
  <c r="P112"/>
  <c r="Q112"/>
  <c r="P111"/>
  <c r="Q111"/>
  <c r="P110"/>
  <c r="Q110"/>
  <c r="P109"/>
  <c r="Q109"/>
  <c r="P108"/>
  <c r="Q108"/>
  <c r="P107"/>
  <c r="Q107"/>
  <c r="P106"/>
  <c r="Q106"/>
  <c r="P105"/>
  <c r="Q105"/>
  <c r="P104"/>
  <c r="Q104"/>
  <c r="P103"/>
  <c r="Q103"/>
  <c r="P102"/>
  <c r="Q102"/>
  <c r="P101"/>
  <c r="Q101"/>
  <c r="P100"/>
  <c r="Q100"/>
  <c r="P99"/>
  <c r="Q99"/>
  <c r="P98"/>
  <c r="Q98"/>
  <c r="P97"/>
  <c r="Q97"/>
  <c r="P96"/>
  <c r="Q96"/>
  <c r="P95"/>
  <c r="Q95"/>
  <c r="P94"/>
  <c r="Q94"/>
  <c r="P93"/>
  <c r="Q93"/>
  <c r="P92"/>
  <c r="Q92"/>
  <c r="P91"/>
  <c r="Q91"/>
  <c r="P90"/>
  <c r="Q90"/>
  <c r="P89"/>
  <c r="Q89"/>
  <c r="P88"/>
  <c r="Q88"/>
  <c r="Q87"/>
  <c r="P87"/>
  <c r="P86"/>
  <c r="Q86"/>
  <c r="P85"/>
  <c r="Q85"/>
  <c r="P84"/>
  <c r="Q84"/>
  <c r="P83"/>
  <c r="Q83"/>
  <c r="P82"/>
  <c r="Q82"/>
  <c r="P81"/>
  <c r="Q81"/>
  <c r="P80"/>
  <c r="Q80"/>
  <c r="P79"/>
  <c r="Q79"/>
  <c r="P78"/>
  <c r="Q78"/>
  <c r="P77"/>
  <c r="Q77"/>
  <c r="P76"/>
  <c r="Q76"/>
  <c r="P75"/>
  <c r="Q75"/>
  <c r="Q74"/>
  <c r="P74"/>
  <c r="P73"/>
  <c r="Q73"/>
  <c r="P72"/>
  <c r="Q72"/>
  <c r="P71"/>
  <c r="Q71"/>
  <c r="P70"/>
  <c r="Q70"/>
  <c r="P69"/>
  <c r="Q69"/>
  <c r="P68"/>
  <c r="Q68"/>
  <c r="P67"/>
  <c r="Q67"/>
  <c r="P66"/>
  <c r="Q66"/>
  <c r="P65"/>
  <c r="Q65"/>
  <c r="P64"/>
  <c r="Q64"/>
  <c r="P63"/>
  <c r="Q63"/>
  <c r="P62"/>
  <c r="Q62"/>
  <c r="P61"/>
  <c r="Q61"/>
  <c r="P60"/>
  <c r="Q60"/>
  <c r="P59"/>
  <c r="Q59"/>
  <c r="P58"/>
  <c r="Q58"/>
  <c r="P57"/>
  <c r="Q57"/>
  <c r="P56"/>
  <c r="Q56"/>
  <c r="P55"/>
  <c r="Q55"/>
  <c r="P54"/>
  <c r="Q54"/>
  <c r="P53"/>
  <c r="Q53"/>
  <c r="P52"/>
  <c r="Q52"/>
  <c r="P51"/>
  <c r="Q51"/>
  <c r="P50"/>
  <c r="Q50"/>
  <c r="P49"/>
  <c r="Q49"/>
  <c r="P48"/>
  <c r="Q48"/>
  <c r="P47"/>
  <c r="Q47"/>
  <c r="P46"/>
  <c r="Q46"/>
  <c r="P45"/>
  <c r="Q45"/>
  <c r="P44"/>
  <c r="Q44"/>
  <c r="P43"/>
  <c r="Q43"/>
  <c r="P42"/>
  <c r="Q42"/>
  <c r="P41"/>
  <c r="Q41"/>
  <c r="P40"/>
  <c r="Q40"/>
  <c r="P39"/>
  <c r="Q39"/>
  <c r="P38"/>
  <c r="Q38"/>
  <c r="P37"/>
  <c r="Q37"/>
  <c r="P36"/>
  <c r="Q36"/>
  <c r="P35"/>
  <c r="Q35"/>
  <c r="P34"/>
  <c r="Q34"/>
  <c r="P33"/>
  <c r="Q33"/>
  <c r="P32"/>
  <c r="Q32"/>
  <c r="P31"/>
  <c r="Q31"/>
  <c r="P30"/>
  <c r="Q30"/>
  <c r="N29"/>
  <c r="P29"/>
  <c r="Q29"/>
  <c r="P28"/>
  <c r="Q28"/>
  <c r="S27"/>
  <c r="T27"/>
  <c r="U27"/>
  <c r="Q27"/>
  <c r="P27"/>
  <c r="S26"/>
  <c r="T26"/>
  <c r="U26"/>
  <c r="Q26"/>
  <c r="P26"/>
  <c r="S25"/>
  <c r="T25"/>
  <c r="U25"/>
  <c r="P25"/>
  <c r="Q25"/>
  <c r="S24"/>
  <c r="T24"/>
  <c r="U24"/>
  <c r="P24"/>
  <c r="Q24"/>
  <c r="S23"/>
  <c r="T23"/>
  <c r="U23"/>
  <c r="P23"/>
  <c r="Q23"/>
  <c r="S22"/>
  <c r="T22"/>
  <c r="U22"/>
  <c r="P22"/>
  <c r="Q22"/>
  <c r="V22"/>
  <c r="S21"/>
  <c r="T21"/>
  <c r="U21"/>
  <c r="P21"/>
  <c r="Q21"/>
  <c r="S20"/>
  <c r="T20"/>
  <c r="U20"/>
  <c r="P20"/>
  <c r="Q20"/>
  <c r="S19"/>
  <c r="T19"/>
  <c r="U19"/>
  <c r="P19"/>
  <c r="Q19"/>
  <c r="S18"/>
  <c r="T18"/>
  <c r="U18"/>
  <c r="Q18"/>
  <c r="P18"/>
  <c r="S17"/>
  <c r="T17"/>
  <c r="U17"/>
  <c r="P17"/>
  <c r="Q17"/>
  <c r="S16"/>
  <c r="T16"/>
  <c r="U16"/>
  <c r="P16"/>
  <c r="Q16"/>
  <c r="S15"/>
  <c r="T15"/>
  <c r="U15"/>
  <c r="P15"/>
  <c r="Q15"/>
  <c r="S14"/>
  <c r="T14"/>
  <c r="U14"/>
  <c r="P14"/>
  <c r="Q14"/>
  <c r="S13"/>
  <c r="T13"/>
  <c r="U13"/>
  <c r="P13"/>
  <c r="Q13"/>
  <c r="V13"/>
  <c r="S12"/>
  <c r="T12"/>
  <c r="U12"/>
  <c r="Q12"/>
  <c r="P12"/>
  <c r="S11"/>
  <c r="T11"/>
  <c r="U11"/>
  <c r="P11"/>
  <c r="Q11"/>
  <c r="S10"/>
  <c r="T10"/>
  <c r="U10"/>
  <c r="P10"/>
  <c r="Q10"/>
  <c r="V10"/>
  <c r="S9"/>
  <c r="T9"/>
  <c r="U9"/>
  <c r="P9"/>
  <c r="Q9"/>
  <c r="S8"/>
  <c r="T8"/>
  <c r="U8"/>
  <c r="P8"/>
  <c r="Q8"/>
  <c r="S7"/>
  <c r="T7"/>
  <c r="U7"/>
  <c r="P7"/>
  <c r="Q7"/>
  <c r="S6"/>
  <c r="T6"/>
  <c r="U6"/>
  <c r="P6"/>
  <c r="Q6"/>
  <c r="V6"/>
  <c r="S5"/>
  <c r="T5"/>
  <c r="U5"/>
  <c r="N5"/>
  <c r="P5"/>
  <c r="Q5"/>
  <c r="V5"/>
  <c r="S4"/>
  <c r="T4"/>
  <c r="U4"/>
  <c r="N4"/>
  <c r="P4"/>
  <c r="Q4"/>
  <c r="V4"/>
  <c r="Z350"/>
  <c r="Z333"/>
  <c r="Z269"/>
  <c r="Z347"/>
  <c r="Z158"/>
  <c r="Z110"/>
  <c r="Z14"/>
  <c r="Z205"/>
  <c r="Z364"/>
  <c r="Z204"/>
  <c r="Z316"/>
  <c r="Z187"/>
  <c r="Z59"/>
  <c r="Z351"/>
  <c r="Z332"/>
  <c r="Z315"/>
  <c r="Z287"/>
  <c r="Z268"/>
  <c r="Z251"/>
  <c r="Z223"/>
  <c r="Z167"/>
  <c r="Z139"/>
  <c r="Z79"/>
  <c r="Z286"/>
  <c r="Z195"/>
  <c r="Z157"/>
  <c r="Z119"/>
  <c r="Z109"/>
  <c r="Z99"/>
  <c r="Z78"/>
  <c r="Z46"/>
  <c r="Z13"/>
  <c r="Z323"/>
  <c r="Z259"/>
  <c r="Z222"/>
  <c r="Z359"/>
  <c r="Z295"/>
  <c r="Z231"/>
  <c r="Z308"/>
  <c r="Z147"/>
  <c r="Z201"/>
  <c r="Z349"/>
  <c r="Z285"/>
  <c r="Z221"/>
  <c r="Z175"/>
  <c r="Z180"/>
  <c r="Z77"/>
  <c r="Z67"/>
  <c r="Z45"/>
  <c r="Z41"/>
  <c r="Z331"/>
  <c r="Z303"/>
  <c r="Z284"/>
  <c r="Z267"/>
  <c r="Z239"/>
  <c r="Z220"/>
  <c r="Z203"/>
  <c r="Z174"/>
  <c r="Z127"/>
  <c r="Z87"/>
  <c r="Z137"/>
  <c r="Z23"/>
  <c r="Z348"/>
  <c r="Z302"/>
  <c r="Z238"/>
  <c r="Z183"/>
  <c r="Z155"/>
  <c r="Z126"/>
  <c r="Z107"/>
  <c r="Z55"/>
  <c r="Z9"/>
  <c r="Z367"/>
  <c r="Z275"/>
  <c r="Z211"/>
  <c r="Z311"/>
  <c r="Z247"/>
  <c r="Z272"/>
  <c r="Z173"/>
  <c r="Z135"/>
  <c r="Z339"/>
  <c r="Z365"/>
  <c r="Y347"/>
  <c r="Z301"/>
  <c r="Z237"/>
  <c r="Z163"/>
  <c r="Z125"/>
  <c r="Z95"/>
  <c r="Z75"/>
  <c r="Z43"/>
  <c r="Z319"/>
  <c r="Z300"/>
  <c r="Z283"/>
  <c r="Z255"/>
  <c r="Z236"/>
  <c r="Z219"/>
  <c r="Z191"/>
  <c r="Z115"/>
  <c r="Z94"/>
  <c r="Z30"/>
  <c r="Z355"/>
  <c r="Z318"/>
  <c r="Z291"/>
  <c r="Z254"/>
  <c r="Z227"/>
  <c r="Z190"/>
  <c r="Z143"/>
  <c r="Z233"/>
  <c r="Z62"/>
  <c r="Z188"/>
  <c r="Z327"/>
  <c r="Z263"/>
  <c r="Z199"/>
  <c r="Z171"/>
  <c r="Z142"/>
  <c r="Z93"/>
  <c r="Z83"/>
  <c r="Z29"/>
  <c r="Z25"/>
  <c r="Z317"/>
  <c r="Z253"/>
  <c r="Z189"/>
  <c r="Z151"/>
  <c r="Z123"/>
  <c r="Z103"/>
  <c r="Z185"/>
  <c r="Z61"/>
  <c r="Z51"/>
  <c r="Z363"/>
  <c r="Z335"/>
  <c r="Z299"/>
  <c r="Z271"/>
  <c r="Z252"/>
  <c r="Z235"/>
  <c r="Z207"/>
  <c r="Z179"/>
  <c r="Z141"/>
  <c r="Z73"/>
  <c r="Z371"/>
  <c r="Z334"/>
  <c r="Z307"/>
  <c r="Z270"/>
  <c r="Z243"/>
  <c r="Z206"/>
  <c r="Z260"/>
  <c r="Z131"/>
  <c r="Z71"/>
  <c r="Z39"/>
  <c r="Z320"/>
  <c r="Z343"/>
  <c r="Y333"/>
  <c r="Z372"/>
  <c r="Z279"/>
  <c r="Y269"/>
  <c r="Z215"/>
  <c r="Y205"/>
  <c r="Y187"/>
  <c r="Z159"/>
  <c r="Z329"/>
  <c r="Z111"/>
  <c r="Z91"/>
  <c r="Y59"/>
  <c r="Z27"/>
  <c r="Z324"/>
  <c r="Z212"/>
  <c r="Z265"/>
  <c r="Z217"/>
  <c r="Z169"/>
  <c r="Z121"/>
  <c r="Z89"/>
  <c r="Z366"/>
  <c r="Y350"/>
  <c r="Y334"/>
  <c r="Y318"/>
  <c r="Y302"/>
  <c r="Y286"/>
  <c r="Y270"/>
  <c r="Y254"/>
  <c r="Y238"/>
  <c r="Y222"/>
  <c r="Y206"/>
  <c r="Y190"/>
  <c r="Y174"/>
  <c r="Y158"/>
  <c r="Y142"/>
  <c r="Y126"/>
  <c r="Y110"/>
  <c r="Y94"/>
  <c r="Y78"/>
  <c r="Y62"/>
  <c r="Y46"/>
  <c r="Z35"/>
  <c r="Y30"/>
  <c r="Z19"/>
  <c r="Y14"/>
  <c r="Z340"/>
  <c r="Z196"/>
  <c r="Z313"/>
  <c r="Z296"/>
  <c r="Z248"/>
  <c r="Z216"/>
  <c r="Z152"/>
  <c r="Z136"/>
  <c r="Z120"/>
  <c r="Z104"/>
  <c r="Z88"/>
  <c r="Z72"/>
  <c r="Z56"/>
  <c r="Z40"/>
  <c r="Z24"/>
  <c r="Z8"/>
  <c r="Z356"/>
  <c r="Z228"/>
  <c r="Z297"/>
  <c r="Z344"/>
  <c r="Z280"/>
  <c r="Z200"/>
  <c r="Z352"/>
  <c r="Z292"/>
  <c r="Z164"/>
  <c r="Z360"/>
  <c r="Z312"/>
  <c r="Z264"/>
  <c r="Z168"/>
  <c r="Z354"/>
  <c r="Z338"/>
  <c r="Z322"/>
  <c r="Z306"/>
  <c r="Z290"/>
  <c r="Z274"/>
  <c r="Z258"/>
  <c r="Z242"/>
  <c r="Z226"/>
  <c r="Z210"/>
  <c r="Z194"/>
  <c r="Z178"/>
  <c r="Z162"/>
  <c r="Z146"/>
  <c r="Z130"/>
  <c r="Z114"/>
  <c r="Z98"/>
  <c r="Z82"/>
  <c r="Z66"/>
  <c r="Z50"/>
  <c r="Z34"/>
  <c r="Z18"/>
  <c r="Z304"/>
  <c r="Z276"/>
  <c r="Z361"/>
  <c r="Z281"/>
  <c r="Z328"/>
  <c r="Z232"/>
  <c r="Z184"/>
  <c r="Z370"/>
  <c r="Y370"/>
  <c r="Y354"/>
  <c r="Y306"/>
  <c r="Y210"/>
  <c r="Y194"/>
  <c r="Y178"/>
  <c r="Y146"/>
  <c r="Y130"/>
  <c r="Y114"/>
  <c r="Y98"/>
  <c r="Y82"/>
  <c r="Y66"/>
  <c r="Y50"/>
  <c r="Y34"/>
  <c r="Y18"/>
  <c r="Z7"/>
  <c r="Z140"/>
  <c r="Z124"/>
  <c r="Z108"/>
  <c r="Z92"/>
  <c r="Z76"/>
  <c r="Z60"/>
  <c r="Z44"/>
  <c r="Z28"/>
  <c r="Z12"/>
  <c r="Z156"/>
  <c r="Z337"/>
  <c r="Z289"/>
  <c r="Z241"/>
  <c r="Z193"/>
  <c r="Z161"/>
  <c r="Z113"/>
  <c r="Z65"/>
  <c r="Z49"/>
  <c r="Z33"/>
  <c r="Z17"/>
  <c r="Z369"/>
  <c r="Z321"/>
  <c r="Z273"/>
  <c r="Z225"/>
  <c r="Z177"/>
  <c r="Z129"/>
  <c r="Z81"/>
  <c r="Z342"/>
  <c r="Z326"/>
  <c r="Z310"/>
  <c r="Z294"/>
  <c r="Z278"/>
  <c r="Z262"/>
  <c r="Z246"/>
  <c r="Z230"/>
  <c r="Z214"/>
  <c r="Z198"/>
  <c r="Z182"/>
  <c r="Z166"/>
  <c r="Z150"/>
  <c r="Z134"/>
  <c r="Z118"/>
  <c r="Z102"/>
  <c r="Z86"/>
  <c r="Z70"/>
  <c r="Z54"/>
  <c r="Z38"/>
  <c r="Z22"/>
  <c r="Z6"/>
  <c r="Z172"/>
  <c r="Z353"/>
  <c r="Z305"/>
  <c r="Z257"/>
  <c r="Z209"/>
  <c r="Z145"/>
  <c r="Z97"/>
  <c r="Z358"/>
  <c r="Z11"/>
  <c r="Z288"/>
  <c r="Z224"/>
  <c r="Z160"/>
  <c r="Z144"/>
  <c r="Z128"/>
  <c r="Z112"/>
  <c r="Z96"/>
  <c r="Z80"/>
  <c r="Z64"/>
  <c r="Z48"/>
  <c r="Z32"/>
  <c r="Z16"/>
  <c r="Z208"/>
  <c r="Z357"/>
  <c r="Z309"/>
  <c r="Z261"/>
  <c r="Z213"/>
  <c r="Z165"/>
  <c r="Z149"/>
  <c r="Z133"/>
  <c r="Z117"/>
  <c r="Z101"/>
  <c r="Z85"/>
  <c r="Z69"/>
  <c r="Z53"/>
  <c r="Z37"/>
  <c r="Z21"/>
  <c r="Z5"/>
  <c r="Z336"/>
  <c r="Z240"/>
  <c r="Z176"/>
  <c r="Z325"/>
  <c r="Z277"/>
  <c r="Z245"/>
  <c r="Z197"/>
  <c r="Z362"/>
  <c r="Z346"/>
  <c r="Z330"/>
  <c r="Z314"/>
  <c r="Z298"/>
  <c r="Z282"/>
  <c r="Z266"/>
  <c r="Z250"/>
  <c r="Z234"/>
  <c r="Z218"/>
  <c r="Z202"/>
  <c r="Z186"/>
  <c r="Z170"/>
  <c r="Z154"/>
  <c r="Z138"/>
  <c r="Z122"/>
  <c r="Z106"/>
  <c r="Z90"/>
  <c r="Z74"/>
  <c r="Z58"/>
  <c r="Z42"/>
  <c r="Z26"/>
  <c r="Z10"/>
  <c r="Z368"/>
  <c r="Z256"/>
  <c r="Z192"/>
  <c r="Z341"/>
  <c r="Z293"/>
  <c r="Z229"/>
  <c r="Z181"/>
  <c r="Z63"/>
  <c r="Z47"/>
  <c r="Z31"/>
  <c r="Z15"/>
  <c r="Y10"/>
  <c r="Z148"/>
  <c r="Z132"/>
  <c r="Z116"/>
  <c r="Z100"/>
  <c r="Z84"/>
  <c r="Z68"/>
  <c r="Z52"/>
  <c r="Z36"/>
  <c r="Z20"/>
  <c r="Z4"/>
  <c r="Z244"/>
  <c r="Z345"/>
  <c r="Z249"/>
  <c r="Z153"/>
  <c r="Z105"/>
  <c r="Z57"/>
  <c r="V162"/>
  <c r="V160"/>
  <c r="V167"/>
  <c r="V168"/>
  <c r="V196"/>
  <c r="V307"/>
  <c r="V336"/>
  <c r="V23"/>
  <c r="V117"/>
  <c r="V132"/>
  <c r="V272"/>
  <c r="V278"/>
  <c r="V240"/>
  <c r="V126"/>
  <c r="V148"/>
  <c r="V260"/>
  <c r="V298"/>
  <c r="V350"/>
  <c r="V125"/>
  <c r="V156"/>
  <c r="V120"/>
  <c r="V164"/>
  <c r="V220"/>
  <c r="V274"/>
  <c r="V292"/>
  <c r="V250"/>
  <c r="V130"/>
  <c r="V153"/>
  <c r="V165"/>
  <c r="V141"/>
  <c r="V14"/>
  <c r="V236"/>
  <c r="V300"/>
  <c r="V27"/>
  <c r="V114"/>
  <c r="V152"/>
  <c r="V259"/>
  <c r="V194"/>
  <c r="V201"/>
  <c r="V264"/>
  <c r="V269"/>
  <c r="V279"/>
  <c r="V313"/>
  <c r="V337"/>
  <c r="V342"/>
  <c r="V358"/>
  <c r="V234"/>
  <c r="V294"/>
  <c r="V318"/>
  <c r="V188"/>
  <c r="V9"/>
  <c r="V15"/>
  <c r="V112"/>
  <c r="V124"/>
  <c r="V202"/>
  <c r="V219"/>
  <c r="V265"/>
  <c r="V275"/>
  <c r="V309"/>
  <c r="V333"/>
  <c r="V343"/>
  <c r="V359"/>
  <c r="V20"/>
  <c r="V235"/>
  <c r="V244"/>
  <c r="V280"/>
  <c r="V295"/>
  <c r="V314"/>
  <c r="V319"/>
  <c r="V184"/>
  <c r="V197"/>
  <c r="V16"/>
  <c r="V119"/>
  <c r="V138"/>
  <c r="V155"/>
  <c r="V261"/>
  <c r="V334"/>
  <c r="V344"/>
  <c r="V360"/>
  <c r="V281"/>
  <c r="V315"/>
  <c r="V291"/>
  <c r="V296"/>
  <c r="V241"/>
  <c r="V246"/>
  <c r="V257"/>
  <c r="V17"/>
  <c r="V216"/>
  <c r="V311"/>
  <c r="V325"/>
  <c r="V335"/>
  <c r="V345"/>
  <c r="V361"/>
  <c r="V121"/>
  <c r="V139"/>
  <c r="V151"/>
  <c r="V175"/>
  <c r="V192"/>
  <c r="V221"/>
  <c r="V252"/>
  <c r="V277"/>
  <c r="V306"/>
  <c r="V340"/>
  <c r="V356"/>
  <c r="V372"/>
  <c r="V146"/>
  <c r="V186"/>
  <c r="V226"/>
  <c r="V237"/>
  <c r="V253"/>
  <c r="V297"/>
  <c r="V321"/>
  <c r="V367"/>
  <c r="V185"/>
  <c r="V198"/>
  <c r="V122"/>
  <c r="V133"/>
  <c r="V170"/>
  <c r="V217"/>
  <c r="V273"/>
  <c r="V302"/>
  <c r="V326"/>
  <c r="V331"/>
  <c r="V346"/>
  <c r="V222"/>
  <c r="V200"/>
  <c r="V283"/>
  <c r="V288"/>
  <c r="V293"/>
  <c r="V317"/>
  <c r="V368"/>
  <c r="V12"/>
  <c r="V177"/>
  <c r="V227"/>
  <c r="V238"/>
  <c r="V254"/>
  <c r="V147"/>
  <c r="V7"/>
  <c r="V18"/>
  <c r="V24"/>
  <c r="V128"/>
  <c r="V140"/>
  <c r="V8"/>
  <c r="V19"/>
  <c r="V25"/>
  <c r="V123"/>
  <c r="V135"/>
  <c r="V136"/>
  <c r="V26"/>
  <c r="V118"/>
  <c r="V137"/>
  <c r="V154"/>
  <c r="V21"/>
  <c r="V113"/>
  <c r="V131"/>
  <c r="V143"/>
  <c r="V149"/>
  <c r="V173"/>
  <c r="V11"/>
  <c r="V115"/>
  <c r="V127"/>
  <c r="V189"/>
  <c r="V163"/>
  <c r="V208"/>
  <c r="V303"/>
  <c r="V357"/>
  <c r="V174"/>
  <c r="V190"/>
  <c r="V199"/>
  <c r="V213"/>
  <c r="V232"/>
  <c r="V251"/>
  <c r="V270"/>
  <c r="V289"/>
  <c r="V322"/>
  <c r="V327"/>
  <c r="V352"/>
  <c r="V218"/>
  <c r="V223"/>
  <c r="V363"/>
  <c r="V182"/>
  <c r="V209"/>
  <c r="V242"/>
  <c r="V247"/>
  <c r="V171"/>
  <c r="V191"/>
  <c r="V195"/>
  <c r="V214"/>
  <c r="V233"/>
  <c r="V266"/>
  <c r="V271"/>
  <c r="V285"/>
  <c r="V304"/>
  <c r="V323"/>
  <c r="V353"/>
  <c r="V369"/>
  <c r="V290"/>
  <c r="V364"/>
  <c r="V150"/>
  <c r="V161"/>
  <c r="V183"/>
  <c r="V187"/>
  <c r="V205"/>
  <c r="V224"/>
  <c r="V243"/>
  <c r="V210"/>
  <c r="V215"/>
  <c r="V229"/>
  <c r="V248"/>
  <c r="V267"/>
  <c r="V286"/>
  <c r="V305"/>
  <c r="V338"/>
  <c r="V354"/>
  <c r="V370"/>
  <c r="V179"/>
  <c r="V239"/>
  <c r="V310"/>
  <c r="V329"/>
  <c r="V349"/>
  <c r="V365"/>
  <c r="V158"/>
  <c r="V206"/>
  <c r="V225"/>
  <c r="V263"/>
  <c r="V211"/>
  <c r="V230"/>
  <c r="V249"/>
  <c r="V282"/>
  <c r="V287"/>
  <c r="V301"/>
  <c r="V320"/>
  <c r="V339"/>
  <c r="V355"/>
  <c r="V371"/>
  <c r="V366"/>
  <c r="V193"/>
  <c r="V207"/>
  <c r="V231"/>
  <c r="V255"/>
  <c r="V169"/>
  <c r="V176"/>
  <c r="V166"/>
  <c r="V181"/>
  <c r="V203"/>
  <c r="V362"/>
  <c r="J327" i="4"/>
  <c r="J328"/>
  <c r="J352"/>
</calcChain>
</file>

<file path=xl/sharedStrings.xml><?xml version="1.0" encoding="utf-8"?>
<sst xmlns="http://schemas.openxmlformats.org/spreadsheetml/2006/main" count="7936" uniqueCount="1094">
  <si>
    <t>志丹县2020年特岗教师招聘面试人员名单</t>
  </si>
  <si>
    <t>序号</t>
  </si>
  <si>
    <t>乡镇</t>
  </si>
  <si>
    <t>姓名</t>
  </si>
  <si>
    <t>性别</t>
  </si>
  <si>
    <t>学段</t>
  </si>
  <si>
    <t>学科</t>
  </si>
  <si>
    <t>准考证号</t>
  </si>
  <si>
    <t>面试时间</t>
  </si>
  <si>
    <t>等候区</t>
  </si>
  <si>
    <t>面试室</t>
  </si>
  <si>
    <t>科目</t>
  </si>
  <si>
    <t>总分</t>
  </si>
  <si>
    <t>名次</t>
  </si>
  <si>
    <t>教育基础理论知识</t>
  </si>
  <si>
    <t>学科综合知识</t>
  </si>
  <si>
    <t>1</t>
  </si>
  <si>
    <t>杏河镇</t>
  </si>
  <si>
    <t>高攀</t>
  </si>
  <si>
    <t>女</t>
  </si>
  <si>
    <t>初中</t>
  </si>
  <si>
    <t>初中语文</t>
  </si>
  <si>
    <r>
      <t>19</t>
    </r>
    <r>
      <rPr>
        <sz val="9"/>
        <rFont val="宋体"/>
        <charset val="134"/>
      </rPr>
      <t>日上午</t>
    </r>
    <r>
      <rPr>
        <sz val="9"/>
        <rFont val="Arial"/>
        <family val="2"/>
      </rPr>
      <t>07:00</t>
    </r>
  </si>
  <si>
    <t>84.0</t>
  </si>
  <si>
    <t>70.0</t>
  </si>
  <si>
    <t>2</t>
  </si>
  <si>
    <t>袁倩</t>
  </si>
  <si>
    <t>64.0</t>
  </si>
  <si>
    <t>85.0</t>
  </si>
  <si>
    <t>3</t>
  </si>
  <si>
    <t>曹翻翻</t>
  </si>
  <si>
    <t>71.0</t>
  </si>
  <si>
    <t>77.0</t>
  </si>
  <si>
    <t>4</t>
  </si>
  <si>
    <t>旦八镇</t>
  </si>
  <si>
    <t>李婷婷</t>
  </si>
  <si>
    <t>74.0</t>
  </si>
  <si>
    <t>5</t>
  </si>
  <si>
    <t>高鹏兰</t>
  </si>
  <si>
    <t>66.0</t>
  </si>
  <si>
    <t>6</t>
  </si>
  <si>
    <t>李晓园</t>
  </si>
  <si>
    <t>68.0</t>
  </si>
  <si>
    <t>57.0</t>
  </si>
  <si>
    <t>7</t>
  </si>
  <si>
    <t>纸坊</t>
  </si>
  <si>
    <t>胡楠</t>
  </si>
  <si>
    <t>小学</t>
  </si>
  <si>
    <t>小学语文</t>
  </si>
  <si>
    <t>75.0</t>
  </si>
  <si>
    <t>81.0</t>
  </si>
  <si>
    <t>8</t>
  </si>
  <si>
    <t>张渠</t>
  </si>
  <si>
    <t>冯苗苗</t>
  </si>
  <si>
    <t>78.0</t>
  </si>
  <si>
    <t>80.0</t>
  </si>
  <si>
    <t>9</t>
  </si>
  <si>
    <t>王晓蓉</t>
  </si>
  <si>
    <t>10</t>
  </si>
  <si>
    <t>演改改</t>
  </si>
  <si>
    <t>11</t>
  </si>
  <si>
    <t>齐昕</t>
  </si>
  <si>
    <t>12</t>
  </si>
  <si>
    <t>王娜</t>
  </si>
  <si>
    <t>82.0</t>
  </si>
  <si>
    <t>72.0</t>
  </si>
  <si>
    <t>13</t>
  </si>
  <si>
    <t>冯晓飒</t>
  </si>
  <si>
    <t>76.0</t>
  </si>
  <si>
    <t>14</t>
  </si>
  <si>
    <t>胡莉</t>
  </si>
  <si>
    <t>73.0</t>
  </si>
  <si>
    <t>15</t>
  </si>
  <si>
    <t>高蓉蓉</t>
  </si>
  <si>
    <t>65.0</t>
  </si>
  <si>
    <t>16</t>
  </si>
  <si>
    <t>永宁镇</t>
  </si>
  <si>
    <t>孟玉琴</t>
  </si>
  <si>
    <t>83.0</t>
  </si>
  <si>
    <t>17</t>
  </si>
  <si>
    <t>亢亮亮</t>
  </si>
  <si>
    <t>79.0</t>
  </si>
  <si>
    <t>18</t>
  </si>
  <si>
    <t>曹莉</t>
  </si>
  <si>
    <t>19</t>
  </si>
  <si>
    <t>齐娟</t>
  </si>
  <si>
    <t>20</t>
  </si>
  <si>
    <t>吕英英</t>
  </si>
  <si>
    <t>21</t>
  </si>
  <si>
    <t>高阳洋</t>
  </si>
  <si>
    <t>22</t>
  </si>
  <si>
    <t>郭妮妮</t>
  </si>
  <si>
    <t>23</t>
  </si>
  <si>
    <t>王丹</t>
  </si>
  <si>
    <t>24</t>
  </si>
  <si>
    <t>义正镇</t>
  </si>
  <si>
    <t>雷芳芳</t>
  </si>
  <si>
    <t>25</t>
  </si>
  <si>
    <t>杜志宁</t>
  </si>
  <si>
    <t>26</t>
  </si>
  <si>
    <t>高利平</t>
  </si>
  <si>
    <t>27</t>
  </si>
  <si>
    <t>齐婵</t>
  </si>
  <si>
    <t>28</t>
  </si>
  <si>
    <t>郑苗苗</t>
  </si>
  <si>
    <t>29</t>
  </si>
  <si>
    <t>杜镇燕</t>
  </si>
  <si>
    <t>30</t>
  </si>
  <si>
    <t>刘志东</t>
  </si>
  <si>
    <t>男</t>
  </si>
  <si>
    <t>67.0</t>
  </si>
  <si>
    <t>60.0</t>
  </si>
  <si>
    <t>31</t>
  </si>
  <si>
    <t>许晓燕</t>
  </si>
  <si>
    <t>32</t>
  </si>
  <si>
    <t>李青</t>
  </si>
  <si>
    <t>33</t>
  </si>
  <si>
    <t>宋静静</t>
  </si>
  <si>
    <t>34</t>
  </si>
  <si>
    <t>冯凡凡</t>
  </si>
  <si>
    <t>35</t>
  </si>
  <si>
    <t>李沛</t>
  </si>
  <si>
    <t>36</t>
  </si>
  <si>
    <t>左克丽</t>
  </si>
  <si>
    <t>37</t>
  </si>
  <si>
    <t>张治国</t>
  </si>
  <si>
    <t>38</t>
  </si>
  <si>
    <t>韩慧</t>
  </si>
  <si>
    <t>39</t>
  </si>
  <si>
    <t>胡瑞</t>
  </si>
  <si>
    <t>69.0</t>
  </si>
  <si>
    <t>40</t>
  </si>
  <si>
    <t>吴堡</t>
  </si>
  <si>
    <t>樊凤凤</t>
  </si>
  <si>
    <t>41</t>
  </si>
  <si>
    <t>段清霞</t>
  </si>
  <si>
    <t>42</t>
  </si>
  <si>
    <t>何艳雪</t>
  </si>
  <si>
    <t>43</t>
  </si>
  <si>
    <t>张小艳</t>
  </si>
  <si>
    <t>44</t>
  </si>
  <si>
    <t>黄克艳</t>
  </si>
  <si>
    <t>45</t>
  </si>
  <si>
    <t>边艳艳</t>
  </si>
  <si>
    <t>46</t>
  </si>
  <si>
    <t>顺宁镇</t>
  </si>
  <si>
    <t>乔翠</t>
  </si>
  <si>
    <t>47</t>
  </si>
  <si>
    <t>白静</t>
  </si>
  <si>
    <t>48</t>
  </si>
  <si>
    <t>薛治勇</t>
  </si>
  <si>
    <t>49</t>
  </si>
  <si>
    <t>胡侯莉</t>
  </si>
  <si>
    <t>50</t>
  </si>
  <si>
    <t>牛润梅</t>
  </si>
  <si>
    <t>51</t>
  </si>
  <si>
    <t>薛春晨</t>
  </si>
  <si>
    <t>52</t>
  </si>
  <si>
    <t>王彦玲</t>
  </si>
  <si>
    <t>53</t>
  </si>
  <si>
    <t>刘剑</t>
  </si>
  <si>
    <t>54</t>
  </si>
  <si>
    <t>党雪睿</t>
  </si>
  <si>
    <t>55</t>
  </si>
  <si>
    <t>张莹钰</t>
  </si>
  <si>
    <t>56</t>
  </si>
  <si>
    <t>党欣欣</t>
  </si>
  <si>
    <t>58.0</t>
  </si>
  <si>
    <t>57</t>
  </si>
  <si>
    <t>双河镇</t>
  </si>
  <si>
    <t>边金艳</t>
  </si>
  <si>
    <t>86.0</t>
  </si>
  <si>
    <t>58</t>
  </si>
  <si>
    <t>白英玲</t>
  </si>
  <si>
    <t>59</t>
  </si>
  <si>
    <t>贺世霞</t>
  </si>
  <si>
    <t>88.0</t>
  </si>
  <si>
    <t>60</t>
  </si>
  <si>
    <t>闫小荣</t>
  </si>
  <si>
    <t>61</t>
  </si>
  <si>
    <t>贺龙飞</t>
  </si>
  <si>
    <r>
      <t>19</t>
    </r>
    <r>
      <rPr>
        <sz val="9"/>
        <rFont val="宋体"/>
        <charset val="134"/>
      </rPr>
      <t>日下午</t>
    </r>
    <r>
      <rPr>
        <sz val="9"/>
        <rFont val="Arial"/>
        <family val="2"/>
      </rPr>
      <t>12:40</t>
    </r>
  </si>
  <si>
    <t>62</t>
  </si>
  <si>
    <t>张玉霞</t>
  </si>
  <si>
    <t>63</t>
  </si>
  <si>
    <t>党未玲</t>
  </si>
  <si>
    <t>64</t>
  </si>
  <si>
    <t>孟彦妮</t>
  </si>
  <si>
    <t>65</t>
  </si>
  <si>
    <t>杨婷</t>
  </si>
  <si>
    <t>66</t>
  </si>
  <si>
    <t>孙孟丹</t>
  </si>
  <si>
    <t>67</t>
  </si>
  <si>
    <t>贺诗然</t>
  </si>
  <si>
    <t>68</t>
  </si>
  <si>
    <t>李霞</t>
  </si>
  <si>
    <t>69</t>
  </si>
  <si>
    <t>金丁镇</t>
  </si>
  <si>
    <t>王姣姣</t>
  </si>
  <si>
    <t>70</t>
  </si>
  <si>
    <t>郝梅</t>
  </si>
  <si>
    <t>71</t>
  </si>
  <si>
    <t>郭静</t>
  </si>
  <si>
    <t>72</t>
  </si>
  <si>
    <t>侯市</t>
  </si>
  <si>
    <t>崔园园</t>
  </si>
  <si>
    <t>73</t>
  </si>
  <si>
    <t>王怡凡</t>
  </si>
  <si>
    <t>74</t>
  </si>
  <si>
    <t>高海香</t>
  </si>
  <si>
    <t>75</t>
  </si>
  <si>
    <t>李丹旭</t>
  </si>
  <si>
    <t>76</t>
  </si>
  <si>
    <t>李英</t>
  </si>
  <si>
    <t>77</t>
  </si>
  <si>
    <t>赵芳霞</t>
  </si>
  <si>
    <t>89.0</t>
  </si>
  <si>
    <t>78</t>
  </si>
  <si>
    <t>李盼</t>
  </si>
  <si>
    <t>79</t>
  </si>
  <si>
    <t>袁小霞</t>
  </si>
  <si>
    <t>87.0</t>
  </si>
  <si>
    <t>80</t>
  </si>
  <si>
    <t>袁磊</t>
  </si>
  <si>
    <t>81</t>
  </si>
  <si>
    <t>马丹</t>
  </si>
  <si>
    <t>82</t>
  </si>
  <si>
    <t>任桥桥</t>
  </si>
  <si>
    <t>83</t>
  </si>
  <si>
    <t>马杨玲</t>
  </si>
  <si>
    <t>84</t>
  </si>
  <si>
    <t>姜玉成</t>
  </si>
  <si>
    <t>85</t>
  </si>
  <si>
    <t>王婧</t>
  </si>
  <si>
    <t>86</t>
  </si>
  <si>
    <t>王海庄</t>
  </si>
  <si>
    <t>87</t>
  </si>
  <si>
    <t>汪娜</t>
  </si>
  <si>
    <t>88</t>
  </si>
  <si>
    <t>刘生玲</t>
  </si>
  <si>
    <t>89</t>
  </si>
  <si>
    <t>雷音</t>
  </si>
  <si>
    <t>90</t>
  </si>
  <si>
    <t>马瑞</t>
  </si>
  <si>
    <t>91</t>
  </si>
  <si>
    <t>钟婷婷</t>
  </si>
  <si>
    <t>92</t>
  </si>
  <si>
    <t>藏荣荣</t>
  </si>
  <si>
    <t>62.0</t>
  </si>
  <si>
    <t>93</t>
  </si>
  <si>
    <t>张梦茹</t>
  </si>
  <si>
    <t>63.0</t>
  </si>
  <si>
    <t>94</t>
  </si>
  <si>
    <t>陈凯</t>
  </si>
  <si>
    <t>61.0</t>
  </si>
  <si>
    <t>95</t>
  </si>
  <si>
    <t>赵薇</t>
  </si>
  <si>
    <t>59.0</t>
  </si>
  <si>
    <t>96</t>
  </si>
  <si>
    <t>刘慧</t>
  </si>
  <si>
    <t>97</t>
  </si>
  <si>
    <t>郭巧利</t>
  </si>
  <si>
    <t>98</t>
  </si>
  <si>
    <t>李金艳</t>
  </si>
  <si>
    <t>99</t>
  </si>
  <si>
    <t>保安镇沙道子</t>
  </si>
  <si>
    <t>贺有玉</t>
  </si>
  <si>
    <t>100</t>
  </si>
  <si>
    <t>李彩燕</t>
  </si>
  <si>
    <t>101</t>
  </si>
  <si>
    <t>高敏</t>
  </si>
  <si>
    <t>102</t>
  </si>
  <si>
    <t>苏婷婷</t>
  </si>
  <si>
    <t>103</t>
  </si>
  <si>
    <t>武建丹</t>
  </si>
  <si>
    <t>104</t>
  </si>
  <si>
    <t>白盼盼</t>
  </si>
  <si>
    <t>105</t>
  </si>
  <si>
    <t>张学媛</t>
  </si>
  <si>
    <t>106</t>
  </si>
  <si>
    <t>107</t>
  </si>
  <si>
    <t>梁婷婷</t>
  </si>
  <si>
    <t>108</t>
  </si>
  <si>
    <t>郭惠</t>
  </si>
  <si>
    <t>109</t>
  </si>
  <si>
    <t>贺萌</t>
  </si>
  <si>
    <t>110</t>
  </si>
  <si>
    <t>石景霞</t>
  </si>
  <si>
    <t>111</t>
  </si>
  <si>
    <t>张馨予</t>
  </si>
  <si>
    <t>112</t>
  </si>
  <si>
    <t>曹颖</t>
  </si>
  <si>
    <t>113</t>
  </si>
  <si>
    <t>张凌蕊</t>
  </si>
  <si>
    <t>114</t>
  </si>
  <si>
    <t>张燕丽</t>
  </si>
  <si>
    <t>56.0</t>
  </si>
  <si>
    <t>115</t>
  </si>
  <si>
    <t>崔婷</t>
  </si>
  <si>
    <t>55.0</t>
  </si>
  <si>
    <t>116</t>
  </si>
  <si>
    <t>樊丹丹</t>
  </si>
  <si>
    <t>117</t>
  </si>
  <si>
    <t>徐向瑞</t>
  </si>
  <si>
    <t>初中道德与法治</t>
  </si>
  <si>
    <t>118</t>
  </si>
  <si>
    <t>陆明娅</t>
  </si>
  <si>
    <t>119</t>
  </si>
  <si>
    <t>张银晓</t>
  </si>
  <si>
    <t>120</t>
  </si>
  <si>
    <t>马彦玲</t>
  </si>
  <si>
    <t>97.0</t>
  </si>
  <si>
    <t>121</t>
  </si>
  <si>
    <t>刘贵霞</t>
  </si>
  <si>
    <t>90.0</t>
  </si>
  <si>
    <t>122</t>
  </si>
  <si>
    <t>吕婷</t>
  </si>
  <si>
    <t>123</t>
  </si>
  <si>
    <t>刘旭</t>
  </si>
  <si>
    <t>小学道德与法治</t>
  </si>
  <si>
    <t>124</t>
  </si>
  <si>
    <t>张璐</t>
  </si>
  <si>
    <t>125</t>
  </si>
  <si>
    <t>刘亚楠</t>
  </si>
  <si>
    <t>126</t>
  </si>
  <si>
    <t>梁菁华</t>
  </si>
  <si>
    <t>127</t>
  </si>
  <si>
    <t>张萍</t>
  </si>
  <si>
    <t>128</t>
  </si>
  <si>
    <t>张英英</t>
  </si>
  <si>
    <t>初中历史</t>
  </si>
  <si>
    <t>129</t>
  </si>
  <si>
    <t>周楠</t>
  </si>
  <si>
    <t>初中地理</t>
  </si>
  <si>
    <t>130</t>
  </si>
  <si>
    <t>王蜂</t>
  </si>
  <si>
    <t>初中数学</t>
  </si>
  <si>
    <t>131</t>
  </si>
  <si>
    <t>王巧艳</t>
  </si>
  <si>
    <t>132</t>
  </si>
  <si>
    <t>万志龙</t>
  </si>
  <si>
    <t>小学数学</t>
  </si>
  <si>
    <t>133</t>
  </si>
  <si>
    <t>王媛媛</t>
  </si>
  <si>
    <t>52.0</t>
  </si>
  <si>
    <t>134</t>
  </si>
  <si>
    <t>赵柏江</t>
  </si>
  <si>
    <t>135</t>
  </si>
  <si>
    <t>高姣姣</t>
  </si>
  <si>
    <t>136</t>
  </si>
  <si>
    <t>王云铸</t>
  </si>
  <si>
    <t>137</t>
  </si>
  <si>
    <t>张静</t>
  </si>
  <si>
    <t>50.0</t>
  </si>
  <si>
    <t>138</t>
  </si>
  <si>
    <t>白浪浪</t>
  </si>
  <si>
    <t>139</t>
  </si>
  <si>
    <t>张博</t>
  </si>
  <si>
    <t>140</t>
  </si>
  <si>
    <t>郭梦</t>
  </si>
  <si>
    <t>141</t>
  </si>
  <si>
    <t>王巧瑞</t>
  </si>
  <si>
    <t>54.0</t>
  </si>
  <si>
    <t>142</t>
  </si>
  <si>
    <t>刘英</t>
  </si>
  <si>
    <t>143</t>
  </si>
  <si>
    <t>朱愿愿</t>
  </si>
  <si>
    <t>144</t>
  </si>
  <si>
    <t>樊继梅</t>
  </si>
  <si>
    <t>145</t>
  </si>
  <si>
    <t>张娜</t>
  </si>
  <si>
    <t>146</t>
  </si>
  <si>
    <t>郭芳</t>
  </si>
  <si>
    <t>147</t>
  </si>
  <si>
    <t>朱静静</t>
  </si>
  <si>
    <t>148</t>
  </si>
  <si>
    <t>李清艳</t>
  </si>
  <si>
    <t>48.0</t>
  </si>
  <si>
    <t>149</t>
  </si>
  <si>
    <t>崔朕卿</t>
  </si>
  <si>
    <t>150</t>
  </si>
  <si>
    <t>程玉霞</t>
  </si>
  <si>
    <t>151</t>
  </si>
  <si>
    <t>张永远</t>
  </si>
  <si>
    <t>152</t>
  </si>
  <si>
    <t>刘伯涛</t>
  </si>
  <si>
    <t>153</t>
  </si>
  <si>
    <t>李怡辰</t>
  </si>
  <si>
    <t>154</t>
  </si>
  <si>
    <t>王龙龙</t>
  </si>
  <si>
    <t>155</t>
  </si>
  <si>
    <t>尚小东</t>
  </si>
  <si>
    <t>156</t>
  </si>
  <si>
    <t>高姗姗</t>
  </si>
  <si>
    <t>157</t>
  </si>
  <si>
    <t>段栓宝</t>
  </si>
  <si>
    <t>158</t>
  </si>
  <si>
    <t>苗羽</t>
  </si>
  <si>
    <t>159</t>
  </si>
  <si>
    <t>张洋洋</t>
  </si>
  <si>
    <t>160</t>
  </si>
  <si>
    <t>张小宇</t>
  </si>
  <si>
    <t>161</t>
  </si>
  <si>
    <t>王悦</t>
  </si>
  <si>
    <t>51.0</t>
  </si>
  <si>
    <t>162</t>
  </si>
  <si>
    <t>曹亚妮</t>
  </si>
  <si>
    <t>163</t>
  </si>
  <si>
    <t>王花花</t>
  </si>
  <si>
    <t>164</t>
  </si>
  <si>
    <t>刘亚馨</t>
  </si>
  <si>
    <t>165</t>
  </si>
  <si>
    <t>刘蕊</t>
  </si>
  <si>
    <t>47.0</t>
  </si>
  <si>
    <t>166</t>
  </si>
  <si>
    <t>陈采妮</t>
  </si>
  <si>
    <t>167</t>
  </si>
  <si>
    <t>张尚存</t>
  </si>
  <si>
    <t>168</t>
  </si>
  <si>
    <t>张相丽</t>
  </si>
  <si>
    <t>169</t>
  </si>
  <si>
    <t>赵楚楚</t>
  </si>
  <si>
    <t>170</t>
  </si>
  <si>
    <t>李俊杰</t>
  </si>
  <si>
    <t>171</t>
  </si>
  <si>
    <t>王盼盼</t>
  </si>
  <si>
    <t>172</t>
  </si>
  <si>
    <t>郭印丽</t>
  </si>
  <si>
    <t>173</t>
  </si>
  <si>
    <t>焦润艳</t>
  </si>
  <si>
    <t>53.0</t>
  </si>
  <si>
    <t>174</t>
  </si>
  <si>
    <t>杨静</t>
  </si>
  <si>
    <t>175</t>
  </si>
  <si>
    <t>孟洁</t>
  </si>
  <si>
    <t>176</t>
  </si>
  <si>
    <t>韩仲武</t>
  </si>
  <si>
    <t>177</t>
  </si>
  <si>
    <t>房娟娟</t>
  </si>
  <si>
    <t>178</t>
  </si>
  <si>
    <t>王凯凯</t>
  </si>
  <si>
    <t>179</t>
  </si>
  <si>
    <t>同英英</t>
  </si>
  <si>
    <t>180</t>
  </si>
  <si>
    <t>张建华</t>
  </si>
  <si>
    <t>181</t>
  </si>
  <si>
    <t>张伟</t>
  </si>
  <si>
    <t>182</t>
  </si>
  <si>
    <t>刘海</t>
  </si>
  <si>
    <t>183</t>
  </si>
  <si>
    <t>雷卓</t>
  </si>
  <si>
    <t>184</t>
  </si>
  <si>
    <t>李静</t>
  </si>
  <si>
    <t>185</t>
  </si>
  <si>
    <t>张峰</t>
  </si>
  <si>
    <t>186</t>
  </si>
  <si>
    <t>左静</t>
  </si>
  <si>
    <t>187</t>
  </si>
  <si>
    <t>郝雪丽</t>
  </si>
  <si>
    <t>188</t>
  </si>
  <si>
    <t>高姗</t>
  </si>
  <si>
    <t>189</t>
  </si>
  <si>
    <t>王肜</t>
  </si>
  <si>
    <t>46.0</t>
  </si>
  <si>
    <t>190</t>
  </si>
  <si>
    <t>刘涛</t>
  </si>
  <si>
    <t>初中物理</t>
  </si>
  <si>
    <t>191</t>
  </si>
  <si>
    <t>王玲</t>
  </si>
  <si>
    <t>192</t>
  </si>
  <si>
    <t>郭晓艳</t>
  </si>
  <si>
    <t>初中生物</t>
  </si>
  <si>
    <t>193</t>
  </si>
  <si>
    <t>刘亚峰</t>
  </si>
  <si>
    <t>小学信息技术</t>
  </si>
  <si>
    <t>194</t>
  </si>
  <si>
    <t>195</t>
  </si>
  <si>
    <t>刘臻</t>
  </si>
  <si>
    <t>196</t>
  </si>
  <si>
    <t>李士奇</t>
  </si>
  <si>
    <t>197</t>
  </si>
  <si>
    <t>拓文娴</t>
  </si>
  <si>
    <t>198</t>
  </si>
  <si>
    <t>马二伟</t>
  </si>
  <si>
    <t>199</t>
  </si>
  <si>
    <t>200</t>
  </si>
  <si>
    <t>赵磊</t>
  </si>
  <si>
    <t>201</t>
  </si>
  <si>
    <t>王洁</t>
  </si>
  <si>
    <t>小学科学</t>
  </si>
  <si>
    <t>202</t>
  </si>
  <si>
    <t>常乐乐</t>
  </si>
  <si>
    <t>203</t>
  </si>
  <si>
    <t>胡精玲</t>
  </si>
  <si>
    <t>小学英语</t>
  </si>
  <si>
    <t>英语组</t>
  </si>
  <si>
    <t>204</t>
  </si>
  <si>
    <t>张黎</t>
  </si>
  <si>
    <t>205</t>
  </si>
  <si>
    <t>蒋蓉</t>
  </si>
  <si>
    <t>206</t>
  </si>
  <si>
    <t>曹海荣</t>
  </si>
  <si>
    <t>207</t>
  </si>
  <si>
    <t>李彤彤</t>
  </si>
  <si>
    <t>208</t>
  </si>
  <si>
    <t>张黎黎</t>
  </si>
  <si>
    <t>209</t>
  </si>
  <si>
    <t>李霞霞</t>
  </si>
  <si>
    <t>210</t>
  </si>
  <si>
    <t>李娜</t>
  </si>
  <si>
    <t>211</t>
  </si>
  <si>
    <t>刘海银</t>
  </si>
  <si>
    <t>212</t>
  </si>
  <si>
    <t>李凤凤</t>
  </si>
  <si>
    <t>213</t>
  </si>
  <si>
    <t>许怀兰</t>
  </si>
  <si>
    <t>214</t>
  </si>
  <si>
    <t>吕林霏</t>
  </si>
  <si>
    <t>215</t>
  </si>
  <si>
    <t>郭亚亚</t>
  </si>
  <si>
    <t>216</t>
  </si>
  <si>
    <t>康秉乐</t>
  </si>
  <si>
    <t>217</t>
  </si>
  <si>
    <t>高丽敏</t>
  </si>
  <si>
    <t>218</t>
  </si>
  <si>
    <t>崔小敏</t>
  </si>
  <si>
    <t>219</t>
  </si>
  <si>
    <t>高花花</t>
  </si>
  <si>
    <t>220</t>
  </si>
  <si>
    <t>尹明琴</t>
  </si>
  <si>
    <t>221</t>
  </si>
  <si>
    <t>张雪</t>
  </si>
  <si>
    <t>222</t>
  </si>
  <si>
    <t>刘长荣</t>
  </si>
  <si>
    <t>223</t>
  </si>
  <si>
    <t>张成丽</t>
  </si>
  <si>
    <t>224</t>
  </si>
  <si>
    <t>刘文静</t>
  </si>
  <si>
    <t>225</t>
  </si>
  <si>
    <t>谷云霞</t>
  </si>
  <si>
    <t>226</t>
  </si>
  <si>
    <t>刘霞</t>
  </si>
  <si>
    <t>91.0</t>
  </si>
  <si>
    <t>227</t>
  </si>
  <si>
    <t>刘丹</t>
  </si>
  <si>
    <t>228</t>
  </si>
  <si>
    <t>田文婵</t>
  </si>
  <si>
    <t>229</t>
  </si>
  <si>
    <t>王斯宇</t>
  </si>
  <si>
    <t>小学音乐</t>
  </si>
  <si>
    <t>230</t>
  </si>
  <si>
    <t>刘宏利</t>
  </si>
  <si>
    <t>70.5</t>
  </si>
  <si>
    <t>231</t>
  </si>
  <si>
    <t>胡丹华</t>
  </si>
  <si>
    <t>232</t>
  </si>
  <si>
    <t>冯干</t>
  </si>
  <si>
    <t>233</t>
  </si>
  <si>
    <t>康家榕</t>
  </si>
  <si>
    <t>234</t>
  </si>
  <si>
    <t>白小娃</t>
  </si>
  <si>
    <t>小学（学前班方向）</t>
  </si>
  <si>
    <t>学前教育</t>
  </si>
  <si>
    <t>235</t>
  </si>
  <si>
    <t>王瑞</t>
  </si>
  <si>
    <t>236</t>
  </si>
  <si>
    <t>牛丽茹</t>
  </si>
  <si>
    <t>237</t>
  </si>
  <si>
    <t>胡楠楠</t>
  </si>
  <si>
    <t>238</t>
  </si>
  <si>
    <t>吴有乎</t>
  </si>
  <si>
    <t>239</t>
  </si>
  <si>
    <t>邵立霞</t>
  </si>
  <si>
    <t>240</t>
  </si>
  <si>
    <t>杜改霞</t>
  </si>
  <si>
    <t>241</t>
  </si>
  <si>
    <t>米蕊</t>
  </si>
  <si>
    <t>242</t>
  </si>
  <si>
    <t>韩园园</t>
  </si>
  <si>
    <t>243</t>
  </si>
  <si>
    <t>张雅丽</t>
  </si>
  <si>
    <t>244</t>
  </si>
  <si>
    <t>刘振燕</t>
  </si>
  <si>
    <t>245</t>
  </si>
  <si>
    <t>王静</t>
  </si>
  <si>
    <t>246</t>
  </si>
  <si>
    <t>李婧</t>
  </si>
  <si>
    <t>247</t>
  </si>
  <si>
    <t>洪宁</t>
  </si>
  <si>
    <t>248</t>
  </si>
  <si>
    <t>高建花</t>
  </si>
  <si>
    <t>249</t>
  </si>
  <si>
    <t>辛蓉蓉</t>
  </si>
  <si>
    <t>250</t>
  </si>
  <si>
    <t>孙小雨</t>
  </si>
  <si>
    <t>92.0</t>
  </si>
  <si>
    <t>251</t>
  </si>
  <si>
    <t>张丽霞</t>
  </si>
  <si>
    <t>252</t>
  </si>
  <si>
    <t>赵银莉</t>
  </si>
  <si>
    <t>253</t>
  </si>
  <si>
    <t>王启慧</t>
  </si>
  <si>
    <t>254</t>
  </si>
  <si>
    <t>李妮</t>
  </si>
  <si>
    <t>255</t>
  </si>
  <si>
    <t>王欣丽</t>
  </si>
  <si>
    <t>256</t>
  </si>
  <si>
    <t>黑京芸</t>
  </si>
  <si>
    <t>257</t>
  </si>
  <si>
    <t>周晓英</t>
  </si>
  <si>
    <t>258</t>
  </si>
  <si>
    <t>李荣荣</t>
  </si>
  <si>
    <t>93.0</t>
  </si>
  <si>
    <t>259</t>
  </si>
  <si>
    <t>尚滢</t>
  </si>
  <si>
    <t>260</t>
  </si>
  <si>
    <t>王楠楠</t>
  </si>
  <si>
    <t>261</t>
  </si>
  <si>
    <t>候倩</t>
  </si>
  <si>
    <t>262</t>
  </si>
  <si>
    <t>康元元</t>
  </si>
  <si>
    <t>263</t>
  </si>
  <si>
    <t>杜加丽</t>
  </si>
  <si>
    <t>264</t>
  </si>
  <si>
    <t>曹英</t>
  </si>
  <si>
    <t>265</t>
  </si>
  <si>
    <t>王慧</t>
  </si>
  <si>
    <t>266</t>
  </si>
  <si>
    <t>陈彩娥</t>
  </si>
  <si>
    <t>267</t>
  </si>
  <si>
    <t>赵夏霞</t>
  </si>
  <si>
    <t>268</t>
  </si>
  <si>
    <t>郝楠</t>
  </si>
  <si>
    <t>269</t>
  </si>
  <si>
    <t>刘梅</t>
  </si>
  <si>
    <t>270</t>
  </si>
  <si>
    <t>顺宁镇保娃沟门</t>
  </si>
  <si>
    <t>牛侯妮</t>
  </si>
  <si>
    <t>271</t>
  </si>
  <si>
    <t>谢强强</t>
  </si>
  <si>
    <t>272</t>
  </si>
  <si>
    <t>张雨</t>
  </si>
  <si>
    <t>273</t>
  </si>
  <si>
    <t>邢英英</t>
  </si>
  <si>
    <t>274</t>
  </si>
  <si>
    <t>蔡苗苗</t>
  </si>
  <si>
    <t>275</t>
  </si>
  <si>
    <t>陈润润</t>
  </si>
  <si>
    <t>276</t>
  </si>
  <si>
    <t>曹振祥</t>
  </si>
  <si>
    <t>277</t>
  </si>
  <si>
    <t>王玉玲</t>
  </si>
  <si>
    <t>278</t>
  </si>
  <si>
    <t>周琴</t>
  </si>
  <si>
    <t>279</t>
  </si>
  <si>
    <t>韩翠</t>
  </si>
  <si>
    <t>280</t>
  </si>
  <si>
    <t>李海霞</t>
  </si>
  <si>
    <t>281</t>
  </si>
  <si>
    <t>思佳</t>
  </si>
  <si>
    <t>282</t>
  </si>
  <si>
    <t>高宇</t>
  </si>
  <si>
    <t>283</t>
  </si>
  <si>
    <t>薛海玲</t>
  </si>
  <si>
    <t>284</t>
  </si>
  <si>
    <t>曹兴颖</t>
  </si>
  <si>
    <t>285</t>
  </si>
  <si>
    <t>关慧</t>
  </si>
  <si>
    <t>286</t>
  </si>
  <si>
    <t>吴讷</t>
  </si>
  <si>
    <t>287</t>
  </si>
  <si>
    <t>白娜</t>
  </si>
  <si>
    <t>288</t>
  </si>
  <si>
    <t>金丁镇胡新庄</t>
  </si>
  <si>
    <t>刘丽</t>
  </si>
  <si>
    <t>289</t>
  </si>
  <si>
    <t>石润妮</t>
  </si>
  <si>
    <t>290</t>
  </si>
  <si>
    <t>石景祥</t>
  </si>
  <si>
    <t>291</t>
  </si>
  <si>
    <t>乔静静</t>
  </si>
  <si>
    <t>292</t>
  </si>
  <si>
    <t>郭璐璐</t>
  </si>
  <si>
    <t>293</t>
  </si>
  <si>
    <t>吴晶</t>
  </si>
  <si>
    <t>294</t>
  </si>
  <si>
    <t>刘晓凤</t>
  </si>
  <si>
    <t>295</t>
  </si>
  <si>
    <t>郝磊</t>
  </si>
  <si>
    <t>296</t>
  </si>
  <si>
    <t>白腾</t>
  </si>
  <si>
    <t>297</t>
  </si>
  <si>
    <t>白芳芳</t>
  </si>
  <si>
    <t>298</t>
  </si>
  <si>
    <t>刘长庆</t>
  </si>
  <si>
    <t>299</t>
  </si>
  <si>
    <t>白爱霞</t>
  </si>
  <si>
    <t>300</t>
  </si>
  <si>
    <t>杨娜</t>
  </si>
  <si>
    <t>301</t>
  </si>
  <si>
    <t>王芳</t>
  </si>
  <si>
    <t>302</t>
  </si>
  <si>
    <t>李欣</t>
  </si>
  <si>
    <t>303</t>
  </si>
  <si>
    <t>贺东艳</t>
  </si>
  <si>
    <t>304</t>
  </si>
  <si>
    <t>徐向莉</t>
  </si>
  <si>
    <t>305</t>
  </si>
  <si>
    <t>马腾</t>
  </si>
  <si>
    <t>306</t>
  </si>
  <si>
    <t>臧家艺</t>
  </si>
  <si>
    <t>307</t>
  </si>
  <si>
    <t>谢嘉妮</t>
  </si>
  <si>
    <t>308</t>
  </si>
  <si>
    <t>刘宇嫣</t>
  </si>
  <si>
    <t>309</t>
  </si>
  <si>
    <t>杨祎</t>
  </si>
  <si>
    <t>310</t>
  </si>
  <si>
    <t>王艺菲</t>
  </si>
  <si>
    <t>311</t>
  </si>
  <si>
    <t>武婷婷</t>
  </si>
  <si>
    <t>312</t>
  </si>
  <si>
    <t>马小雨</t>
  </si>
  <si>
    <t>313</t>
  </si>
  <si>
    <t>王通玉</t>
  </si>
  <si>
    <t>314</t>
  </si>
  <si>
    <t>王盼</t>
  </si>
  <si>
    <t>315</t>
  </si>
  <si>
    <t>郝瑶</t>
  </si>
  <si>
    <t>316</t>
  </si>
  <si>
    <t>317</t>
  </si>
  <si>
    <t>张苗苗</t>
  </si>
  <si>
    <t>318</t>
  </si>
  <si>
    <t>张秀秀</t>
  </si>
  <si>
    <t>319</t>
  </si>
  <si>
    <t>李博</t>
  </si>
  <si>
    <t>320</t>
  </si>
  <si>
    <t>党怡丽</t>
  </si>
  <si>
    <t>321</t>
  </si>
  <si>
    <t>苗燕</t>
  </si>
  <si>
    <t>322</t>
  </si>
  <si>
    <t>刘荣</t>
  </si>
  <si>
    <t>323</t>
  </si>
  <si>
    <t>吴广益</t>
  </si>
  <si>
    <t>324</t>
  </si>
  <si>
    <t>王霞</t>
  </si>
  <si>
    <t>初中美术</t>
  </si>
  <si>
    <t>美术组</t>
  </si>
  <si>
    <t>77.5</t>
  </si>
  <si>
    <t>325</t>
  </si>
  <si>
    <t>姚瑞</t>
  </si>
  <si>
    <t>78.5</t>
  </si>
  <si>
    <t>326</t>
  </si>
  <si>
    <t>张伟星</t>
  </si>
  <si>
    <t>小学美术</t>
  </si>
  <si>
    <t>87.5</t>
  </si>
  <si>
    <t>327</t>
  </si>
  <si>
    <t>张艳</t>
  </si>
  <si>
    <t>89.5</t>
  </si>
  <si>
    <t>328</t>
  </si>
  <si>
    <t>李阳阳</t>
  </si>
  <si>
    <t>82.5</t>
  </si>
  <si>
    <t>329</t>
  </si>
  <si>
    <t>边万霞</t>
  </si>
  <si>
    <t>92.5</t>
  </si>
  <si>
    <t>330</t>
  </si>
  <si>
    <t>邵艳艳</t>
  </si>
  <si>
    <t>331</t>
  </si>
  <si>
    <t>赵福珍</t>
  </si>
  <si>
    <t>332</t>
  </si>
  <si>
    <t>王富丽</t>
  </si>
  <si>
    <t>86.5</t>
  </si>
  <si>
    <t>333</t>
  </si>
  <si>
    <t>张琦</t>
  </si>
  <si>
    <t>84.5</t>
  </si>
  <si>
    <t>334</t>
  </si>
  <si>
    <t>郑伟娜</t>
  </si>
  <si>
    <t>335</t>
  </si>
  <si>
    <t>张乐乐</t>
  </si>
  <si>
    <t>336</t>
  </si>
  <si>
    <t>高宝艳</t>
  </si>
  <si>
    <t>337</t>
  </si>
  <si>
    <t>郑乐乐</t>
  </si>
  <si>
    <t>338</t>
  </si>
  <si>
    <t>张虎虎</t>
  </si>
  <si>
    <t>339</t>
  </si>
  <si>
    <t>霍有丽</t>
  </si>
  <si>
    <t>340</t>
  </si>
  <si>
    <t>滑蓉</t>
  </si>
  <si>
    <t>341</t>
  </si>
  <si>
    <t>高亚娜</t>
  </si>
  <si>
    <t>342</t>
  </si>
  <si>
    <t>王义颖</t>
  </si>
  <si>
    <t>343</t>
  </si>
  <si>
    <t>马娜</t>
  </si>
  <si>
    <t>81.5</t>
  </si>
  <si>
    <t>344</t>
  </si>
  <si>
    <t>边界</t>
  </si>
  <si>
    <t>345</t>
  </si>
  <si>
    <t>尚芝伊</t>
  </si>
  <si>
    <t>80.5</t>
  </si>
  <si>
    <t>346</t>
  </si>
  <si>
    <t>刘悦利</t>
  </si>
  <si>
    <t>347</t>
  </si>
  <si>
    <t>乔俊慧</t>
  </si>
  <si>
    <t>348</t>
  </si>
  <si>
    <t>贺东伟</t>
  </si>
  <si>
    <t>初中体育</t>
  </si>
  <si>
    <t>体育组</t>
  </si>
  <si>
    <t>349</t>
  </si>
  <si>
    <t>杨涛</t>
  </si>
  <si>
    <t>小学体育</t>
  </si>
  <si>
    <t>350</t>
  </si>
  <si>
    <t>周晓霞</t>
  </si>
  <si>
    <t>351</t>
  </si>
  <si>
    <t>贾丽丽</t>
  </si>
  <si>
    <t>352</t>
  </si>
  <si>
    <t>万龙</t>
  </si>
  <si>
    <t>353</t>
  </si>
  <si>
    <t>李文园</t>
  </si>
  <si>
    <t>354</t>
  </si>
  <si>
    <t>355</t>
  </si>
  <si>
    <t>尤万成</t>
  </si>
  <si>
    <t>356</t>
  </si>
  <si>
    <t>曹倩倩</t>
  </si>
  <si>
    <t>357</t>
  </si>
  <si>
    <t>王荣学</t>
  </si>
  <si>
    <t>358</t>
  </si>
  <si>
    <t>王彦鑫</t>
  </si>
  <si>
    <t>359</t>
  </si>
  <si>
    <t>胡立利</t>
  </si>
  <si>
    <t>360</t>
  </si>
  <si>
    <t>刘伟</t>
  </si>
  <si>
    <t>361</t>
  </si>
  <si>
    <t>徐向峰</t>
  </si>
  <si>
    <t>362</t>
  </si>
  <si>
    <t>杨霞</t>
  </si>
  <si>
    <t>363</t>
  </si>
  <si>
    <t>马帅</t>
  </si>
  <si>
    <t>364</t>
  </si>
  <si>
    <t>张廷贵</t>
  </si>
  <si>
    <t>365</t>
  </si>
  <si>
    <t>王璐阳</t>
  </si>
  <si>
    <t>366</t>
  </si>
  <si>
    <t>张成</t>
  </si>
  <si>
    <t>367</t>
  </si>
  <si>
    <t>王卓</t>
  </si>
  <si>
    <t>368</t>
  </si>
  <si>
    <t>李贵林</t>
  </si>
  <si>
    <t>369</t>
  </si>
  <si>
    <t>杨东东</t>
  </si>
  <si>
    <t>370</t>
  </si>
  <si>
    <t>侯瑞斐</t>
  </si>
  <si>
    <t>学前音乐组1</t>
  </si>
  <si>
    <t>学前音乐组2</t>
  </si>
  <si>
    <t>学前音乐组3</t>
  </si>
  <si>
    <t>文科组1</t>
  </si>
  <si>
    <t>文科组2</t>
  </si>
  <si>
    <t>文科组3</t>
  </si>
  <si>
    <t>理科组1</t>
  </si>
  <si>
    <t>理科组2</t>
  </si>
  <si>
    <t>面试序号</t>
  </si>
  <si>
    <t>综合成绩</t>
  </si>
  <si>
    <t>招聘人数</t>
  </si>
  <si>
    <t>笔试换算</t>
  </si>
  <si>
    <t>笔试成绩</t>
  </si>
  <si>
    <t>面试打分</t>
  </si>
  <si>
    <t>面试换算</t>
  </si>
  <si>
    <t>面试成绩</t>
  </si>
  <si>
    <r>
      <rPr>
        <sz val="9"/>
        <rFont val="Arial"/>
        <family val="2"/>
      </rPr>
      <t>19</t>
    </r>
    <r>
      <rPr>
        <sz val="9"/>
        <rFont val="宋体"/>
        <charset val="134"/>
      </rPr>
      <t>日上午</t>
    </r>
    <r>
      <rPr>
        <sz val="9"/>
        <rFont val="Arial"/>
        <family val="2"/>
      </rPr>
      <t>07:00</t>
    </r>
  </si>
  <si>
    <r>
      <rPr>
        <sz val="9"/>
        <rFont val="Arial"/>
        <family val="2"/>
      </rPr>
      <t>19</t>
    </r>
    <r>
      <rPr>
        <sz val="9"/>
        <rFont val="宋体"/>
        <charset val="134"/>
      </rPr>
      <t>日下午</t>
    </r>
    <r>
      <rPr>
        <sz val="9"/>
        <rFont val="Arial"/>
        <family val="2"/>
      </rPr>
      <t>12:40</t>
    </r>
  </si>
  <si>
    <r>
      <rPr>
        <sz val="9"/>
        <rFont val="Arial"/>
        <family val="2"/>
      </rPr>
      <t>19</t>
    </r>
    <r>
      <rPr>
        <sz val="9"/>
        <rFont val="宋体"/>
        <charset val="134"/>
      </rPr>
      <t>日上午</t>
    </r>
    <r>
      <rPr>
        <sz val="9"/>
        <rFont val="Arial"/>
        <family val="2"/>
      </rPr>
      <t>07:30</t>
    </r>
  </si>
  <si>
    <t>缺考</t>
  </si>
  <si>
    <t>缺考</t>
    <phoneticPr fontId="11" type="noConversion"/>
  </si>
  <si>
    <t>027</t>
  </si>
  <si>
    <t>025</t>
  </si>
  <si>
    <t>024</t>
  </si>
  <si>
    <t>028</t>
  </si>
  <si>
    <t>029</t>
  </si>
  <si>
    <t>038</t>
  </si>
  <si>
    <t>043</t>
  </si>
  <si>
    <t>031</t>
  </si>
  <si>
    <t>040</t>
  </si>
  <si>
    <t>041</t>
  </si>
  <si>
    <t>034</t>
  </si>
  <si>
    <t>030</t>
  </si>
  <si>
    <t>044</t>
    <phoneticPr fontId="11" type="noConversion"/>
  </si>
  <si>
    <t>035</t>
  </si>
  <si>
    <t>039</t>
  </si>
  <si>
    <t>036</t>
  </si>
  <si>
    <t>037</t>
  </si>
  <si>
    <t>042</t>
  </si>
  <si>
    <t>032</t>
  </si>
  <si>
    <t>033</t>
  </si>
  <si>
    <t>097</t>
  </si>
  <si>
    <t>098</t>
  </si>
  <si>
    <t>091</t>
  </si>
  <si>
    <t>099</t>
  </si>
  <si>
    <t>090</t>
  </si>
  <si>
    <t>缺考</t>
    <phoneticPr fontId="5" type="noConversion"/>
  </si>
  <si>
    <t>045</t>
    <phoneticPr fontId="5" type="noConversion"/>
  </si>
  <si>
    <t>046</t>
    <phoneticPr fontId="5" type="noConversion"/>
  </si>
  <si>
    <t>051</t>
    <phoneticPr fontId="5" type="noConversion"/>
  </si>
  <si>
    <t>049</t>
    <phoneticPr fontId="5" type="noConversion"/>
  </si>
  <si>
    <t>048</t>
    <phoneticPr fontId="5" type="noConversion"/>
  </si>
  <si>
    <t>047</t>
    <phoneticPr fontId="5" type="noConversion"/>
  </si>
  <si>
    <t>050</t>
    <phoneticPr fontId="5" type="noConversion"/>
  </si>
  <si>
    <t>068</t>
    <phoneticPr fontId="5" type="noConversion"/>
  </si>
  <si>
    <t>052</t>
    <phoneticPr fontId="5" type="noConversion"/>
  </si>
  <si>
    <t>058</t>
    <phoneticPr fontId="5" type="noConversion"/>
  </si>
  <si>
    <t>063</t>
    <phoneticPr fontId="5" type="noConversion"/>
  </si>
  <si>
    <t>055</t>
    <phoneticPr fontId="5" type="noConversion"/>
  </si>
  <si>
    <t>053</t>
    <phoneticPr fontId="5" type="noConversion"/>
  </si>
  <si>
    <t>059</t>
    <phoneticPr fontId="5" type="noConversion"/>
  </si>
  <si>
    <t>062</t>
    <phoneticPr fontId="5" type="noConversion"/>
  </si>
  <si>
    <t>060</t>
    <phoneticPr fontId="5" type="noConversion"/>
  </si>
  <si>
    <t>054</t>
    <phoneticPr fontId="5" type="noConversion"/>
  </si>
  <si>
    <t>061</t>
    <phoneticPr fontId="5" type="noConversion"/>
  </si>
  <si>
    <t>067</t>
    <phoneticPr fontId="5" type="noConversion"/>
  </si>
  <si>
    <t>065</t>
    <phoneticPr fontId="5" type="noConversion"/>
  </si>
  <si>
    <t>066</t>
    <phoneticPr fontId="5" type="noConversion"/>
  </si>
  <si>
    <t>056</t>
    <phoneticPr fontId="5" type="noConversion"/>
  </si>
  <si>
    <t>057</t>
    <phoneticPr fontId="5" type="noConversion"/>
  </si>
  <si>
    <t>064</t>
    <phoneticPr fontId="5" type="noConversion"/>
  </si>
  <si>
    <t>116</t>
    <phoneticPr fontId="5" type="noConversion"/>
  </si>
  <si>
    <t>114</t>
    <phoneticPr fontId="5" type="noConversion"/>
  </si>
  <si>
    <t>113</t>
    <phoneticPr fontId="5" type="noConversion"/>
  </si>
  <si>
    <t>112</t>
    <phoneticPr fontId="5" type="noConversion"/>
  </si>
  <si>
    <t>115</t>
    <phoneticPr fontId="5" type="noConversion"/>
  </si>
  <si>
    <t>117</t>
    <phoneticPr fontId="5" type="noConversion"/>
  </si>
  <si>
    <t>118</t>
    <phoneticPr fontId="5" type="noConversion"/>
  </si>
  <si>
    <t>122</t>
    <phoneticPr fontId="5" type="noConversion"/>
  </si>
  <si>
    <t>120</t>
    <phoneticPr fontId="5" type="noConversion"/>
  </si>
  <si>
    <t>125</t>
    <phoneticPr fontId="5" type="noConversion"/>
  </si>
  <si>
    <t>129</t>
    <phoneticPr fontId="5" type="noConversion"/>
  </si>
  <si>
    <t>123</t>
    <phoneticPr fontId="5" type="noConversion"/>
  </si>
  <si>
    <t>缺考</t>
    <phoneticPr fontId="5" type="noConversion"/>
  </si>
  <si>
    <t>127</t>
    <phoneticPr fontId="5" type="noConversion"/>
  </si>
  <si>
    <t>128</t>
    <phoneticPr fontId="5" type="noConversion"/>
  </si>
  <si>
    <t>126</t>
    <phoneticPr fontId="5" type="noConversion"/>
  </si>
  <si>
    <t>124</t>
    <phoneticPr fontId="5" type="noConversion"/>
  </si>
  <si>
    <t>002</t>
    <phoneticPr fontId="5" type="noConversion"/>
  </si>
  <si>
    <t>003</t>
    <phoneticPr fontId="5" type="noConversion"/>
  </si>
  <si>
    <t>006</t>
    <phoneticPr fontId="5" type="noConversion"/>
  </si>
  <si>
    <t>004</t>
    <phoneticPr fontId="5" type="noConversion"/>
  </si>
  <si>
    <t>001</t>
    <phoneticPr fontId="5" type="noConversion"/>
  </si>
  <si>
    <t>005</t>
    <phoneticPr fontId="5" type="noConversion"/>
  </si>
  <si>
    <t>016</t>
    <phoneticPr fontId="5" type="noConversion"/>
  </si>
  <si>
    <t>015</t>
    <phoneticPr fontId="5" type="noConversion"/>
  </si>
  <si>
    <t>017</t>
    <phoneticPr fontId="5" type="noConversion"/>
  </si>
  <si>
    <t>019</t>
    <phoneticPr fontId="5" type="noConversion"/>
  </si>
  <si>
    <t>013</t>
    <phoneticPr fontId="5" type="noConversion"/>
  </si>
  <si>
    <t>012</t>
    <phoneticPr fontId="5" type="noConversion"/>
  </si>
  <si>
    <t>011</t>
    <phoneticPr fontId="5" type="noConversion"/>
  </si>
  <si>
    <t>009</t>
    <phoneticPr fontId="5" type="noConversion"/>
  </si>
  <si>
    <t>020</t>
    <phoneticPr fontId="5" type="noConversion"/>
  </si>
  <si>
    <t>007</t>
    <phoneticPr fontId="5" type="noConversion"/>
  </si>
  <si>
    <t>010</t>
    <phoneticPr fontId="5" type="noConversion"/>
  </si>
  <si>
    <t>014</t>
    <phoneticPr fontId="5" type="noConversion"/>
  </si>
  <si>
    <t>023</t>
    <phoneticPr fontId="5" type="noConversion"/>
  </si>
  <si>
    <t>022</t>
    <phoneticPr fontId="5" type="noConversion"/>
  </si>
  <si>
    <t>008</t>
    <phoneticPr fontId="5" type="noConversion"/>
  </si>
  <si>
    <t>018</t>
    <phoneticPr fontId="5" type="noConversion"/>
  </si>
  <si>
    <t>021</t>
    <phoneticPr fontId="5" type="noConversion"/>
  </si>
  <si>
    <t>092</t>
    <phoneticPr fontId="5" type="noConversion"/>
  </si>
  <si>
    <t>095</t>
    <phoneticPr fontId="5" type="noConversion"/>
  </si>
  <si>
    <t>084</t>
    <phoneticPr fontId="5" type="noConversion"/>
  </si>
  <si>
    <t>087</t>
    <phoneticPr fontId="5" type="noConversion"/>
  </si>
  <si>
    <t>093</t>
    <phoneticPr fontId="5" type="noConversion"/>
  </si>
  <si>
    <t>085</t>
    <phoneticPr fontId="5" type="noConversion"/>
  </si>
  <si>
    <t>缺考</t>
    <phoneticPr fontId="5" type="noConversion"/>
  </si>
  <si>
    <t>083</t>
    <phoneticPr fontId="5" type="noConversion"/>
  </si>
  <si>
    <t>082</t>
    <phoneticPr fontId="5" type="noConversion"/>
  </si>
  <si>
    <t>081</t>
    <phoneticPr fontId="5" type="noConversion"/>
  </si>
  <si>
    <t>086</t>
    <phoneticPr fontId="5" type="noConversion"/>
  </si>
  <si>
    <t>088</t>
    <phoneticPr fontId="5" type="noConversion"/>
  </si>
  <si>
    <t>089</t>
    <phoneticPr fontId="5" type="noConversion"/>
  </si>
  <si>
    <t>073</t>
    <phoneticPr fontId="5" type="noConversion"/>
  </si>
  <si>
    <t>069</t>
    <phoneticPr fontId="5" type="noConversion"/>
  </si>
  <si>
    <t>071</t>
    <phoneticPr fontId="5" type="noConversion"/>
  </si>
  <si>
    <t>072</t>
    <phoneticPr fontId="5" type="noConversion"/>
  </si>
  <si>
    <t>074</t>
    <phoneticPr fontId="5" type="noConversion"/>
  </si>
  <si>
    <t>070</t>
    <phoneticPr fontId="5" type="noConversion"/>
  </si>
  <si>
    <t>075</t>
    <phoneticPr fontId="5" type="noConversion"/>
  </si>
  <si>
    <t>079</t>
    <phoneticPr fontId="5" type="noConversion"/>
  </si>
  <si>
    <t>078</t>
    <phoneticPr fontId="5" type="noConversion"/>
  </si>
  <si>
    <t>077</t>
    <phoneticPr fontId="5" type="noConversion"/>
  </si>
  <si>
    <t>076</t>
    <phoneticPr fontId="5" type="noConversion"/>
  </si>
  <si>
    <t>096</t>
    <phoneticPr fontId="5" type="noConversion"/>
  </si>
  <si>
    <t>094</t>
    <phoneticPr fontId="5" type="noConversion"/>
  </si>
  <si>
    <t>002</t>
  </si>
  <si>
    <t>003</t>
  </si>
  <si>
    <t>006</t>
  </si>
  <si>
    <t>004</t>
  </si>
  <si>
    <t>001</t>
  </si>
  <si>
    <t>005</t>
  </si>
  <si>
    <t>016</t>
  </si>
  <si>
    <t>015</t>
  </si>
  <si>
    <t>017</t>
  </si>
  <si>
    <t>019</t>
  </si>
  <si>
    <t>013</t>
  </si>
  <si>
    <t>012</t>
  </si>
  <si>
    <t>011</t>
  </si>
  <si>
    <t>009</t>
  </si>
  <si>
    <t>020</t>
  </si>
  <si>
    <t>007</t>
  </si>
  <si>
    <t>010</t>
  </si>
  <si>
    <t>014</t>
  </si>
  <si>
    <t>023</t>
  </si>
  <si>
    <t>022</t>
  </si>
  <si>
    <t>008</t>
  </si>
  <si>
    <t>018</t>
  </si>
  <si>
    <t>021</t>
  </si>
  <si>
    <t>044</t>
  </si>
  <si>
    <t>045</t>
  </si>
  <si>
    <t>046</t>
  </si>
  <si>
    <t>051</t>
  </si>
  <si>
    <t>049</t>
  </si>
  <si>
    <t>048</t>
  </si>
  <si>
    <t>047</t>
  </si>
  <si>
    <t>050</t>
  </si>
  <si>
    <t>068</t>
  </si>
  <si>
    <t>052</t>
  </si>
  <si>
    <t>058</t>
  </si>
  <si>
    <t>063</t>
  </si>
  <si>
    <t>055</t>
  </si>
  <si>
    <t>053</t>
  </si>
  <si>
    <t>059</t>
  </si>
  <si>
    <t>062</t>
  </si>
  <si>
    <t>060</t>
  </si>
  <si>
    <t>054</t>
  </si>
  <si>
    <t>061</t>
  </si>
  <si>
    <t>067</t>
  </si>
  <si>
    <t>065</t>
  </si>
  <si>
    <t>066</t>
  </si>
  <si>
    <t>056</t>
  </si>
  <si>
    <t>057</t>
  </si>
  <si>
    <t>064</t>
  </si>
  <si>
    <t>092</t>
  </si>
  <si>
    <t>095</t>
  </si>
  <si>
    <t>084</t>
  </si>
  <si>
    <t>087</t>
  </si>
  <si>
    <t>093</t>
  </si>
  <si>
    <t>085</t>
  </si>
  <si>
    <t>083</t>
  </si>
  <si>
    <t>082</t>
  </si>
  <si>
    <t>081</t>
  </si>
  <si>
    <t>086</t>
  </si>
  <si>
    <t>088</t>
  </si>
  <si>
    <t>089</t>
  </si>
  <si>
    <t>073</t>
  </si>
  <si>
    <t>069</t>
  </si>
  <si>
    <t>071</t>
  </si>
  <si>
    <t>072</t>
  </si>
  <si>
    <t>074</t>
  </si>
  <si>
    <t>070</t>
  </si>
  <si>
    <t>075</t>
  </si>
  <si>
    <t>079</t>
  </si>
  <si>
    <t>078</t>
  </si>
  <si>
    <t>077</t>
  </si>
  <si>
    <t>076</t>
  </si>
  <si>
    <t>096</t>
  </si>
  <si>
    <t>094</t>
  </si>
  <si>
    <t>考生编号</t>
  </si>
  <si>
    <t>评委1</t>
  </si>
  <si>
    <t>评委2</t>
  </si>
  <si>
    <t>评委3</t>
  </si>
  <si>
    <t>评委4</t>
  </si>
  <si>
    <t>评委5</t>
  </si>
  <si>
    <t>平均成绩</t>
  </si>
  <si>
    <t>美术组</t>
    <phoneticPr fontId="15" type="noConversion"/>
  </si>
  <si>
    <t>体育组</t>
    <phoneticPr fontId="15" type="noConversion"/>
  </si>
  <si>
    <t>英语组</t>
    <phoneticPr fontId="15" type="noConversion"/>
  </si>
  <si>
    <t>学前音乐3</t>
    <phoneticPr fontId="15" type="noConversion"/>
  </si>
  <si>
    <t>文科2</t>
    <phoneticPr fontId="15" type="noConversion"/>
  </si>
  <si>
    <t>理科1</t>
    <phoneticPr fontId="15" type="noConversion"/>
  </si>
  <si>
    <t>理科1</t>
  </si>
  <si>
    <t>理科2</t>
    <phoneticPr fontId="15" type="noConversion"/>
  </si>
  <si>
    <t>理科2</t>
  </si>
  <si>
    <t>文科3</t>
    <phoneticPr fontId="15" type="noConversion"/>
  </si>
  <si>
    <t>文科3</t>
  </si>
  <si>
    <t>学前音乐1</t>
    <phoneticPr fontId="15" type="noConversion"/>
  </si>
  <si>
    <t>学前音乐1</t>
  </si>
  <si>
    <t>文科1</t>
    <phoneticPr fontId="15" type="noConversion"/>
  </si>
  <si>
    <t>文科1</t>
  </si>
  <si>
    <t>学前音乐2</t>
    <phoneticPr fontId="15" type="noConversion"/>
  </si>
  <si>
    <t>综合名次</t>
    <phoneticPr fontId="6" type="noConversion"/>
  </si>
  <si>
    <t>面试缺考</t>
    <phoneticPr fontId="6" type="noConversion"/>
  </si>
  <si>
    <t>面试缺考</t>
    <phoneticPr fontId="6" type="noConversion"/>
  </si>
  <si>
    <t>笔试原始成绩</t>
    <phoneticPr fontId="6" type="noConversion"/>
  </si>
  <si>
    <t>笔试换算成绩</t>
    <phoneticPr fontId="6" type="noConversion"/>
  </si>
  <si>
    <t>面试原始成绩</t>
    <phoneticPr fontId="6" type="noConversion"/>
  </si>
  <si>
    <t>面试换算成绩</t>
    <phoneticPr fontId="6" type="noConversion"/>
  </si>
  <si>
    <t>志丹县2020年特岗教师招聘综合成绩</t>
    <phoneticPr fontId="6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</si>
</sst>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);[Red]\(0.0000\)"/>
    <numFmt numFmtId="178" formatCode="0.00_);[Red]\(0.00\)"/>
    <numFmt numFmtId="179" formatCode="0.000_);[Red]\(0.000\)"/>
    <numFmt numFmtId="180" formatCode="0.00000_);[Red]\(0.00000\)"/>
    <numFmt numFmtId="181" formatCode="0.0_ "/>
  </numFmts>
  <fonts count="20">
    <font>
      <sz val="10"/>
      <name val="Arial"/>
      <family val="2"/>
    </font>
    <font>
      <sz val="20"/>
      <name val="宋体"/>
      <charset val="134"/>
    </font>
    <font>
      <b/>
      <sz val="10"/>
      <name val="宋体"/>
      <charset val="134"/>
    </font>
    <font>
      <sz val="9"/>
      <name val="Arial"/>
      <family val="2"/>
    </font>
    <font>
      <b/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仿宋体"/>
      <family val="3"/>
      <charset val="134"/>
    </font>
    <font>
      <sz val="10"/>
      <name val="Arial"/>
      <family val="2"/>
    </font>
    <font>
      <sz val="11"/>
      <color indexed="8"/>
      <name val="仿宋体"/>
      <family val="3"/>
      <charset val="134"/>
    </font>
    <font>
      <sz val="9"/>
      <name val="宋体"/>
      <charset val="134"/>
    </font>
    <font>
      <sz val="11"/>
      <name val="仿宋体"/>
      <family val="3"/>
      <charset val="134"/>
    </font>
    <font>
      <b/>
      <sz val="11"/>
      <color indexed="8"/>
      <name val="宋体"/>
      <charset val="134"/>
    </font>
    <font>
      <sz val="10"/>
      <name val="微软雅黑"/>
      <family val="2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color indexed="8"/>
      <name val="仿宋体"/>
      <family val="3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>
      <alignment vertical="center"/>
    </xf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8" fontId="0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78" fontId="9" fillId="2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3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178" fontId="0" fillId="3" borderId="1" xfId="0" applyNumberFormat="1" applyFont="1" applyFill="1" applyBorder="1" applyAlignment="1">
      <alignment horizontal="center" vertical="center"/>
    </xf>
    <xf numFmtId="17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49" fontId="12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vertical="center"/>
    </xf>
    <xf numFmtId="177" fontId="0" fillId="3" borderId="1" xfId="0" applyNumberFormat="1" applyFont="1" applyFill="1" applyBorder="1" applyAlignment="1">
      <alignment vertical="center"/>
    </xf>
    <xf numFmtId="179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180" fontId="13" fillId="2" borderId="1" xfId="0" applyNumberFormat="1" applyFont="1" applyFill="1" applyBorder="1" applyAlignment="1" applyProtection="1">
      <alignment horizontal="center" vertical="center"/>
    </xf>
    <xf numFmtId="178" fontId="13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80" fontId="14" fillId="0" borderId="1" xfId="0" applyNumberFormat="1" applyFont="1" applyBorder="1" applyAlignment="1" applyProtection="1">
      <alignment horizontal="center" vertical="center"/>
    </xf>
    <xf numFmtId="178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80" fontId="14" fillId="0" borderId="1" xfId="0" applyNumberFormat="1" applyFont="1" applyFill="1" applyBorder="1" applyAlignment="1" applyProtection="1">
      <alignment horizontal="center" vertical="center"/>
    </xf>
    <xf numFmtId="178" fontId="16" fillId="0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19" fillId="0" borderId="1" xfId="1" applyBorder="1" applyAlignment="1" applyProtection="1">
      <alignment horizontal="center" vertical="center"/>
      <protection locked="0"/>
    </xf>
    <xf numFmtId="180" fontId="14" fillId="0" borderId="1" xfId="1" applyNumberFormat="1" applyFont="1" applyBorder="1" applyAlignment="1" applyProtection="1">
      <alignment horizontal="center" vertical="center"/>
    </xf>
    <xf numFmtId="178" fontId="19" fillId="0" borderId="1" xfId="1" applyNumberFormat="1" applyBorder="1" applyAlignment="1" applyProtection="1">
      <alignment horizontal="center" vertical="center"/>
    </xf>
    <xf numFmtId="0" fontId="0" fillId="0" borderId="0" xfId="0" applyAlignment="1"/>
    <xf numFmtId="0" fontId="19" fillId="0" borderId="1" xfId="1" applyBorder="1" applyAlignment="1" applyProtection="1">
      <alignment horizontal="center" vertical="center"/>
    </xf>
    <xf numFmtId="181" fontId="0" fillId="0" borderId="1" xfId="0" applyNumberForma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178" fontId="0" fillId="2" borderId="0" xfId="0" applyNumberFormat="1" applyFont="1" applyFill="1" applyAlignment="1">
      <alignment horizontal="center" vertical="center"/>
    </xf>
    <xf numFmtId="176" fontId="0" fillId="2" borderId="0" xfId="0" applyNumberFormat="1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/>
    </xf>
    <xf numFmtId="176" fontId="7" fillId="3" borderId="5" xfId="0" applyNumberFormat="1" applyFont="1" applyFill="1" applyBorder="1" applyAlignment="1">
      <alignment horizontal="center" vertical="center"/>
    </xf>
    <xf numFmtId="179" fontId="7" fillId="3" borderId="1" xfId="0" applyNumberFormat="1" applyFont="1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center" vertical="center"/>
    </xf>
    <xf numFmtId="178" fontId="2" fillId="3" borderId="5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54;&#26415;&#32452;/&#38754;&#35797;&#25104;&#32489;&#32479;&#3574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754;&#35797;&#25104;&#32489;&#32479;&#3574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9702;&#31185;1/&#38754;&#35797;&#25104;&#32489;&#32479;&#3574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9702;&#31185;2/&#38754;&#35797;&#25104;&#32489;&#32479;&#35745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31185;3/&#38754;&#35797;&#25104;&#32489;&#32479;&#3574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98;&#21069;&#38899;&#20048;1/&#38754;&#35797;&#25104;&#32489;&#32479;&#3574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31185;1/&#38754;&#35797;&#25104;&#32489;&#32479;&#35745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98;&#21069;&#38899;&#20048;2/&#38754;&#35797;&#25104;&#32489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统计表"/>
    </sheetNames>
    <sheetDataSet>
      <sheetData sheetId="0" refreshError="1">
        <row r="1">
          <cell r="B1" t="str">
            <v>考生编号</v>
          </cell>
          <cell r="C1" t="str">
            <v>评委1</v>
          </cell>
          <cell r="D1" t="str">
            <v>评委2</v>
          </cell>
          <cell r="E1" t="str">
            <v>评委3</v>
          </cell>
          <cell r="F1" t="str">
            <v>评委4</v>
          </cell>
          <cell r="G1" t="str">
            <v>评委5</v>
          </cell>
          <cell r="H1" t="str">
            <v>平均成绩</v>
          </cell>
          <cell r="I1" t="str">
            <v>面试成绩</v>
          </cell>
        </row>
        <row r="2">
          <cell r="B2" t="str">
            <v>001</v>
          </cell>
          <cell r="C2">
            <v>99</v>
          </cell>
          <cell r="D2">
            <v>87</v>
          </cell>
          <cell r="E2">
            <v>85</v>
          </cell>
          <cell r="F2">
            <v>86</v>
          </cell>
          <cell r="G2">
            <v>84</v>
          </cell>
          <cell r="H2">
            <v>86</v>
          </cell>
          <cell r="I2">
            <v>86</v>
          </cell>
        </row>
        <row r="3">
          <cell r="B3" t="str">
            <v>002</v>
          </cell>
          <cell r="C3">
            <v>99</v>
          </cell>
          <cell r="D3">
            <v>87</v>
          </cell>
          <cell r="E3">
            <v>85</v>
          </cell>
          <cell r="F3">
            <v>86</v>
          </cell>
          <cell r="G3">
            <v>84</v>
          </cell>
          <cell r="H3">
            <v>86</v>
          </cell>
          <cell r="I3">
            <v>86</v>
          </cell>
        </row>
        <row r="4">
          <cell r="B4" t="str">
            <v>003</v>
          </cell>
          <cell r="C4">
            <v>99</v>
          </cell>
          <cell r="D4">
            <v>87</v>
          </cell>
          <cell r="E4">
            <v>85</v>
          </cell>
          <cell r="F4">
            <v>86</v>
          </cell>
          <cell r="G4">
            <v>84</v>
          </cell>
          <cell r="H4">
            <v>86</v>
          </cell>
          <cell r="I4">
            <v>86</v>
          </cell>
        </row>
        <row r="5">
          <cell r="B5" t="str">
            <v>004</v>
          </cell>
          <cell r="C5">
            <v>99</v>
          </cell>
          <cell r="D5">
            <v>87</v>
          </cell>
          <cell r="E5">
            <v>85</v>
          </cell>
          <cell r="F5">
            <v>86</v>
          </cell>
          <cell r="G5">
            <v>84</v>
          </cell>
          <cell r="H5">
            <v>86</v>
          </cell>
          <cell r="I5">
            <v>86</v>
          </cell>
        </row>
        <row r="6">
          <cell r="B6" t="str">
            <v>005</v>
          </cell>
          <cell r="C6">
            <v>99</v>
          </cell>
          <cell r="D6">
            <v>87</v>
          </cell>
          <cell r="E6">
            <v>85</v>
          </cell>
          <cell r="F6">
            <v>86</v>
          </cell>
          <cell r="G6">
            <v>84</v>
          </cell>
          <cell r="H6">
            <v>86</v>
          </cell>
          <cell r="I6">
            <v>86</v>
          </cell>
        </row>
        <row r="7">
          <cell r="B7" t="str">
            <v>006</v>
          </cell>
          <cell r="C7">
            <v>99</v>
          </cell>
          <cell r="D7">
            <v>87</v>
          </cell>
          <cell r="E7">
            <v>85</v>
          </cell>
          <cell r="F7">
            <v>86</v>
          </cell>
          <cell r="G7">
            <v>84</v>
          </cell>
          <cell r="H7">
            <v>86</v>
          </cell>
          <cell r="I7">
            <v>86</v>
          </cell>
        </row>
        <row r="8">
          <cell r="B8" t="str">
            <v>007</v>
          </cell>
          <cell r="C8">
            <v>99</v>
          </cell>
          <cell r="D8">
            <v>87</v>
          </cell>
          <cell r="E8">
            <v>85</v>
          </cell>
          <cell r="F8">
            <v>86</v>
          </cell>
          <cell r="G8">
            <v>84</v>
          </cell>
          <cell r="H8">
            <v>86</v>
          </cell>
          <cell r="I8">
            <v>86</v>
          </cell>
        </row>
        <row r="9">
          <cell r="B9" t="str">
            <v>008</v>
          </cell>
          <cell r="C9">
            <v>99</v>
          </cell>
          <cell r="D9">
            <v>87</v>
          </cell>
          <cell r="E9">
            <v>85</v>
          </cell>
          <cell r="F9">
            <v>87</v>
          </cell>
          <cell r="G9">
            <v>84</v>
          </cell>
          <cell r="H9">
            <v>86.3333333333333</v>
          </cell>
          <cell r="I9">
            <v>86.33</v>
          </cell>
        </row>
        <row r="10">
          <cell r="B10" t="str">
            <v>009</v>
          </cell>
          <cell r="C10">
            <v>99</v>
          </cell>
          <cell r="D10">
            <v>87</v>
          </cell>
          <cell r="E10">
            <v>85</v>
          </cell>
          <cell r="F10">
            <v>87</v>
          </cell>
          <cell r="G10">
            <v>84</v>
          </cell>
          <cell r="H10">
            <v>86.3333333333333</v>
          </cell>
          <cell r="I10">
            <v>86.33</v>
          </cell>
        </row>
        <row r="11">
          <cell r="B11" t="str">
            <v>010</v>
          </cell>
          <cell r="C11">
            <v>99</v>
          </cell>
          <cell r="D11">
            <v>87</v>
          </cell>
          <cell r="E11">
            <v>85</v>
          </cell>
          <cell r="F11">
            <v>87</v>
          </cell>
          <cell r="G11">
            <v>84</v>
          </cell>
          <cell r="H11">
            <v>86.3333333333333</v>
          </cell>
          <cell r="I11">
            <v>86.33</v>
          </cell>
        </row>
        <row r="12">
          <cell r="B12" t="str">
            <v>011</v>
          </cell>
          <cell r="C12">
            <v>99</v>
          </cell>
          <cell r="D12">
            <v>87</v>
          </cell>
          <cell r="E12">
            <v>85</v>
          </cell>
          <cell r="F12">
            <v>87</v>
          </cell>
          <cell r="G12">
            <v>84</v>
          </cell>
          <cell r="H12">
            <v>86.3333333333333</v>
          </cell>
          <cell r="I12">
            <v>86.33</v>
          </cell>
        </row>
        <row r="13">
          <cell r="B13" t="str">
            <v>012</v>
          </cell>
          <cell r="C13">
            <v>99</v>
          </cell>
          <cell r="D13">
            <v>87</v>
          </cell>
          <cell r="E13">
            <v>85</v>
          </cell>
          <cell r="F13">
            <v>87</v>
          </cell>
          <cell r="G13">
            <v>84</v>
          </cell>
          <cell r="H13">
            <v>86.3333333333333</v>
          </cell>
          <cell r="I13">
            <v>86.33</v>
          </cell>
        </row>
        <row r="14">
          <cell r="B14" t="str">
            <v>013</v>
          </cell>
          <cell r="C14">
            <v>99</v>
          </cell>
          <cell r="D14">
            <v>87</v>
          </cell>
          <cell r="E14">
            <v>85</v>
          </cell>
          <cell r="F14">
            <v>87</v>
          </cell>
          <cell r="G14">
            <v>84</v>
          </cell>
          <cell r="H14">
            <v>86.3333333333333</v>
          </cell>
          <cell r="I14">
            <v>86.33</v>
          </cell>
        </row>
        <row r="15">
          <cell r="B15" t="str">
            <v>014</v>
          </cell>
          <cell r="C15">
            <v>99</v>
          </cell>
          <cell r="D15">
            <v>87</v>
          </cell>
          <cell r="E15">
            <v>85</v>
          </cell>
          <cell r="F15">
            <v>87</v>
          </cell>
          <cell r="G15">
            <v>84</v>
          </cell>
          <cell r="H15">
            <v>86.3333333333333</v>
          </cell>
          <cell r="I15">
            <v>86.33</v>
          </cell>
        </row>
        <row r="16">
          <cell r="B16" t="str">
            <v>015</v>
          </cell>
          <cell r="C16">
            <v>99</v>
          </cell>
          <cell r="D16">
            <v>87</v>
          </cell>
          <cell r="E16">
            <v>85</v>
          </cell>
          <cell r="F16">
            <v>87</v>
          </cell>
          <cell r="G16">
            <v>84</v>
          </cell>
          <cell r="H16">
            <v>86.3333333333333</v>
          </cell>
          <cell r="I16">
            <v>86.33</v>
          </cell>
        </row>
        <row r="17">
          <cell r="B17" t="str">
            <v>016</v>
          </cell>
          <cell r="C17">
            <v>99</v>
          </cell>
          <cell r="D17">
            <v>87</v>
          </cell>
          <cell r="E17">
            <v>85</v>
          </cell>
          <cell r="F17">
            <v>87</v>
          </cell>
          <cell r="G17">
            <v>84</v>
          </cell>
          <cell r="H17">
            <v>86.3333333333333</v>
          </cell>
          <cell r="I17">
            <v>86.33</v>
          </cell>
        </row>
        <row r="18">
          <cell r="B18" t="str">
            <v>017</v>
          </cell>
          <cell r="C18">
            <v>99</v>
          </cell>
          <cell r="D18">
            <v>87</v>
          </cell>
          <cell r="E18">
            <v>85</v>
          </cell>
          <cell r="F18">
            <v>87</v>
          </cell>
          <cell r="G18">
            <v>84</v>
          </cell>
          <cell r="H18">
            <v>86.3333333333333</v>
          </cell>
          <cell r="I18">
            <v>86.33</v>
          </cell>
        </row>
        <row r="19">
          <cell r="B19" t="str">
            <v>018</v>
          </cell>
          <cell r="C19">
            <v>99</v>
          </cell>
          <cell r="D19">
            <v>87</v>
          </cell>
          <cell r="E19">
            <v>85</v>
          </cell>
          <cell r="F19">
            <v>87</v>
          </cell>
          <cell r="G19">
            <v>84</v>
          </cell>
          <cell r="H19">
            <v>86.3333333333333</v>
          </cell>
          <cell r="I19">
            <v>86.33</v>
          </cell>
        </row>
        <row r="20">
          <cell r="B20" t="str">
            <v>019</v>
          </cell>
          <cell r="C20">
            <v>99</v>
          </cell>
          <cell r="D20">
            <v>87</v>
          </cell>
          <cell r="E20">
            <v>85</v>
          </cell>
          <cell r="F20">
            <v>87</v>
          </cell>
          <cell r="G20">
            <v>84</v>
          </cell>
          <cell r="H20">
            <v>86.3333333333333</v>
          </cell>
          <cell r="I20">
            <v>86.33</v>
          </cell>
        </row>
        <row r="21">
          <cell r="B21" t="str">
            <v>020</v>
          </cell>
          <cell r="C21">
            <v>99</v>
          </cell>
          <cell r="D21">
            <v>87</v>
          </cell>
          <cell r="E21">
            <v>85</v>
          </cell>
          <cell r="F21">
            <v>87</v>
          </cell>
          <cell r="G21">
            <v>84</v>
          </cell>
          <cell r="H21">
            <v>86.3333333333333</v>
          </cell>
          <cell r="I21">
            <v>86.33</v>
          </cell>
        </row>
        <row r="22">
          <cell r="B22" t="str">
            <v>021</v>
          </cell>
          <cell r="C22">
            <v>99</v>
          </cell>
          <cell r="D22">
            <v>87</v>
          </cell>
          <cell r="E22">
            <v>85</v>
          </cell>
          <cell r="F22">
            <v>87</v>
          </cell>
          <cell r="G22">
            <v>84</v>
          </cell>
          <cell r="H22">
            <v>86.3333333333333</v>
          </cell>
          <cell r="I22">
            <v>86.33</v>
          </cell>
        </row>
        <row r="23">
          <cell r="B23" t="str">
            <v>022</v>
          </cell>
          <cell r="C23">
            <v>99</v>
          </cell>
          <cell r="D23">
            <v>87</v>
          </cell>
          <cell r="E23">
            <v>85</v>
          </cell>
          <cell r="F23">
            <v>87</v>
          </cell>
          <cell r="G23">
            <v>84</v>
          </cell>
          <cell r="H23">
            <v>86.3333333333333</v>
          </cell>
          <cell r="I23">
            <v>86.33</v>
          </cell>
        </row>
        <row r="24">
          <cell r="B24" t="str">
            <v>023</v>
          </cell>
          <cell r="C24">
            <v>99</v>
          </cell>
          <cell r="D24">
            <v>87</v>
          </cell>
          <cell r="E24">
            <v>85</v>
          </cell>
          <cell r="F24">
            <v>87</v>
          </cell>
          <cell r="G24">
            <v>84</v>
          </cell>
          <cell r="H24">
            <v>86.3333333333333</v>
          </cell>
          <cell r="I24">
            <v>86.33</v>
          </cell>
        </row>
        <row r="25">
          <cell r="B25" t="str">
            <v>024</v>
          </cell>
          <cell r="C25">
            <v>99</v>
          </cell>
          <cell r="D25">
            <v>87</v>
          </cell>
          <cell r="E25">
            <v>85</v>
          </cell>
          <cell r="F25">
            <v>87</v>
          </cell>
          <cell r="G25">
            <v>84</v>
          </cell>
          <cell r="H25">
            <v>86.3333333333333</v>
          </cell>
          <cell r="I25">
            <v>86.33</v>
          </cell>
        </row>
        <row r="26">
          <cell r="B26" t="str">
            <v>025</v>
          </cell>
          <cell r="C26">
            <v>99</v>
          </cell>
          <cell r="D26">
            <v>87</v>
          </cell>
          <cell r="E26">
            <v>85</v>
          </cell>
          <cell r="F26">
            <v>87</v>
          </cell>
          <cell r="G26">
            <v>84</v>
          </cell>
          <cell r="H26">
            <v>86.3333333333333</v>
          </cell>
          <cell r="I26">
            <v>86.33</v>
          </cell>
        </row>
        <row r="27">
          <cell r="B27" t="str">
            <v>026</v>
          </cell>
          <cell r="C27">
            <v>99</v>
          </cell>
          <cell r="D27">
            <v>87</v>
          </cell>
          <cell r="E27">
            <v>85</v>
          </cell>
          <cell r="F27">
            <v>87</v>
          </cell>
          <cell r="G27">
            <v>84</v>
          </cell>
          <cell r="H27">
            <v>86.3333333333333</v>
          </cell>
          <cell r="I27">
            <v>86.33</v>
          </cell>
        </row>
        <row r="28">
          <cell r="B28" t="str">
            <v>027</v>
          </cell>
          <cell r="C28">
            <v>99</v>
          </cell>
          <cell r="D28">
            <v>87</v>
          </cell>
          <cell r="E28">
            <v>85</v>
          </cell>
          <cell r="F28">
            <v>87</v>
          </cell>
          <cell r="G28">
            <v>84</v>
          </cell>
          <cell r="H28">
            <v>86.3333333333333</v>
          </cell>
          <cell r="I28">
            <v>86.33</v>
          </cell>
        </row>
        <row r="29">
          <cell r="B29" t="str">
            <v>028</v>
          </cell>
          <cell r="C29">
            <v>99</v>
          </cell>
          <cell r="D29">
            <v>87</v>
          </cell>
          <cell r="E29">
            <v>85</v>
          </cell>
          <cell r="F29">
            <v>87</v>
          </cell>
          <cell r="G29">
            <v>84</v>
          </cell>
          <cell r="H29">
            <v>86.3333333333333</v>
          </cell>
          <cell r="I29">
            <v>86.33</v>
          </cell>
        </row>
        <row r="30">
          <cell r="B30" t="str">
            <v>029</v>
          </cell>
          <cell r="C30">
            <v>99</v>
          </cell>
          <cell r="D30">
            <v>87</v>
          </cell>
          <cell r="E30">
            <v>85</v>
          </cell>
          <cell r="F30">
            <v>87</v>
          </cell>
          <cell r="G30">
            <v>84</v>
          </cell>
          <cell r="H30">
            <v>86.3333333333333</v>
          </cell>
          <cell r="I30">
            <v>86.33</v>
          </cell>
        </row>
        <row r="31">
          <cell r="B31" t="str">
            <v>030</v>
          </cell>
          <cell r="C31">
            <v>99</v>
          </cell>
          <cell r="D31">
            <v>87</v>
          </cell>
          <cell r="E31">
            <v>85</v>
          </cell>
          <cell r="F31">
            <v>87</v>
          </cell>
          <cell r="G31">
            <v>84</v>
          </cell>
          <cell r="H31">
            <v>86.3333333333333</v>
          </cell>
          <cell r="I31">
            <v>86.33</v>
          </cell>
        </row>
        <row r="32">
          <cell r="B32" t="str">
            <v>031</v>
          </cell>
          <cell r="C32">
            <v>99</v>
          </cell>
          <cell r="D32">
            <v>87</v>
          </cell>
          <cell r="E32">
            <v>85</v>
          </cell>
          <cell r="F32">
            <v>87</v>
          </cell>
          <cell r="G32">
            <v>84</v>
          </cell>
          <cell r="H32">
            <v>86.3333333333333</v>
          </cell>
          <cell r="I32">
            <v>86.33</v>
          </cell>
        </row>
        <row r="33">
          <cell r="B33" t="str">
            <v>032</v>
          </cell>
          <cell r="C33">
            <v>99</v>
          </cell>
          <cell r="D33">
            <v>87</v>
          </cell>
          <cell r="E33">
            <v>85</v>
          </cell>
          <cell r="F33">
            <v>87</v>
          </cell>
          <cell r="G33">
            <v>84</v>
          </cell>
          <cell r="H33">
            <v>86.3333333333333</v>
          </cell>
          <cell r="I33">
            <v>86.33</v>
          </cell>
        </row>
        <row r="34">
          <cell r="B34" t="str">
            <v>033</v>
          </cell>
          <cell r="C34">
            <v>99</v>
          </cell>
          <cell r="D34">
            <v>87</v>
          </cell>
          <cell r="E34">
            <v>85</v>
          </cell>
          <cell r="F34">
            <v>87</v>
          </cell>
          <cell r="G34">
            <v>84</v>
          </cell>
          <cell r="H34">
            <v>86.3333333333333</v>
          </cell>
          <cell r="I34">
            <v>86.33</v>
          </cell>
        </row>
        <row r="35">
          <cell r="B35" t="str">
            <v>034</v>
          </cell>
          <cell r="C35">
            <v>99</v>
          </cell>
          <cell r="D35">
            <v>87</v>
          </cell>
          <cell r="E35">
            <v>85</v>
          </cell>
          <cell r="F35">
            <v>87</v>
          </cell>
          <cell r="G35">
            <v>84</v>
          </cell>
          <cell r="H35">
            <v>86.3333333333333</v>
          </cell>
          <cell r="I35">
            <v>86.33</v>
          </cell>
        </row>
        <row r="36">
          <cell r="B36" t="str">
            <v>035</v>
          </cell>
          <cell r="C36">
            <v>99</v>
          </cell>
          <cell r="D36">
            <v>87</v>
          </cell>
          <cell r="E36">
            <v>85</v>
          </cell>
          <cell r="F36">
            <v>87</v>
          </cell>
          <cell r="G36">
            <v>84</v>
          </cell>
          <cell r="H36">
            <v>86.3333333333333</v>
          </cell>
          <cell r="I36">
            <v>86.33</v>
          </cell>
        </row>
        <row r="37">
          <cell r="B37" t="str">
            <v>036</v>
          </cell>
          <cell r="C37">
            <v>99</v>
          </cell>
          <cell r="D37">
            <v>87</v>
          </cell>
          <cell r="E37">
            <v>85</v>
          </cell>
          <cell r="F37">
            <v>87</v>
          </cell>
          <cell r="G37">
            <v>84</v>
          </cell>
          <cell r="H37">
            <v>86.3333333333333</v>
          </cell>
          <cell r="I37">
            <v>86.33</v>
          </cell>
        </row>
        <row r="38">
          <cell r="B38" t="str">
            <v>037</v>
          </cell>
          <cell r="C38">
            <v>99</v>
          </cell>
          <cell r="D38">
            <v>87</v>
          </cell>
          <cell r="E38">
            <v>85</v>
          </cell>
          <cell r="F38">
            <v>87</v>
          </cell>
          <cell r="G38">
            <v>84</v>
          </cell>
          <cell r="H38">
            <v>86.3333333333333</v>
          </cell>
          <cell r="I38">
            <v>86.33</v>
          </cell>
        </row>
        <row r="39">
          <cell r="B39" t="str">
            <v>038</v>
          </cell>
          <cell r="C39">
            <v>99</v>
          </cell>
          <cell r="D39">
            <v>87</v>
          </cell>
          <cell r="E39">
            <v>85</v>
          </cell>
          <cell r="F39">
            <v>87</v>
          </cell>
          <cell r="G39">
            <v>84</v>
          </cell>
          <cell r="H39">
            <v>86.3333333333333</v>
          </cell>
          <cell r="I39">
            <v>86.33</v>
          </cell>
        </row>
        <row r="40">
          <cell r="B40" t="str">
            <v>039</v>
          </cell>
          <cell r="C40">
            <v>99</v>
          </cell>
          <cell r="D40">
            <v>87</v>
          </cell>
          <cell r="E40">
            <v>85</v>
          </cell>
          <cell r="F40">
            <v>87</v>
          </cell>
          <cell r="G40">
            <v>84</v>
          </cell>
          <cell r="H40">
            <v>86.3333333333333</v>
          </cell>
          <cell r="I40">
            <v>86.33</v>
          </cell>
        </row>
        <row r="41">
          <cell r="B41" t="str">
            <v>040</v>
          </cell>
          <cell r="C41">
            <v>99</v>
          </cell>
          <cell r="D41">
            <v>87</v>
          </cell>
          <cell r="E41">
            <v>85</v>
          </cell>
          <cell r="F41">
            <v>87</v>
          </cell>
          <cell r="G41">
            <v>84</v>
          </cell>
          <cell r="H41">
            <v>86.3333333333333</v>
          </cell>
          <cell r="I41">
            <v>86.33</v>
          </cell>
        </row>
        <row r="42">
          <cell r="B42" t="str">
            <v>041</v>
          </cell>
          <cell r="C42">
            <v>99</v>
          </cell>
          <cell r="D42">
            <v>87</v>
          </cell>
          <cell r="E42">
            <v>85</v>
          </cell>
          <cell r="F42">
            <v>87</v>
          </cell>
          <cell r="G42">
            <v>84</v>
          </cell>
          <cell r="H42">
            <v>86.3333333333333</v>
          </cell>
          <cell r="I42">
            <v>86.33</v>
          </cell>
        </row>
        <row r="43">
          <cell r="B43" t="str">
            <v>042</v>
          </cell>
          <cell r="C43">
            <v>99</v>
          </cell>
          <cell r="D43">
            <v>87</v>
          </cell>
          <cell r="E43">
            <v>85</v>
          </cell>
          <cell r="F43">
            <v>87</v>
          </cell>
          <cell r="G43">
            <v>84</v>
          </cell>
          <cell r="H43">
            <v>86.3333333333333</v>
          </cell>
          <cell r="I43">
            <v>86.33</v>
          </cell>
        </row>
        <row r="44">
          <cell r="B44" t="str">
            <v>043</v>
          </cell>
          <cell r="C44">
            <v>99</v>
          </cell>
          <cell r="D44">
            <v>87</v>
          </cell>
          <cell r="E44">
            <v>85</v>
          </cell>
          <cell r="F44">
            <v>87</v>
          </cell>
          <cell r="G44">
            <v>84</v>
          </cell>
          <cell r="H44">
            <v>86.3333333333333</v>
          </cell>
          <cell r="I44">
            <v>86.33</v>
          </cell>
        </row>
        <row r="45">
          <cell r="B45" t="str">
            <v>044</v>
          </cell>
          <cell r="C45">
            <v>99</v>
          </cell>
          <cell r="D45">
            <v>87</v>
          </cell>
          <cell r="E45">
            <v>85</v>
          </cell>
          <cell r="F45">
            <v>87</v>
          </cell>
          <cell r="G45">
            <v>84</v>
          </cell>
          <cell r="H45">
            <v>86.3333333333333</v>
          </cell>
          <cell r="I45">
            <v>86.33</v>
          </cell>
        </row>
        <row r="46">
          <cell r="B46" t="str">
            <v>045</v>
          </cell>
          <cell r="C46">
            <v>99</v>
          </cell>
          <cell r="D46">
            <v>87</v>
          </cell>
          <cell r="E46">
            <v>85</v>
          </cell>
          <cell r="F46">
            <v>87</v>
          </cell>
          <cell r="G46">
            <v>84</v>
          </cell>
          <cell r="H46">
            <v>86.3333333333333</v>
          </cell>
          <cell r="I46">
            <v>86.33</v>
          </cell>
        </row>
        <row r="47">
          <cell r="B47" t="str">
            <v>046</v>
          </cell>
          <cell r="C47">
            <v>99</v>
          </cell>
          <cell r="D47">
            <v>87</v>
          </cell>
          <cell r="E47">
            <v>85</v>
          </cell>
          <cell r="F47">
            <v>87</v>
          </cell>
          <cell r="G47">
            <v>84</v>
          </cell>
          <cell r="H47">
            <v>86.3333333333333</v>
          </cell>
          <cell r="I47">
            <v>86.33</v>
          </cell>
        </row>
        <row r="48">
          <cell r="B48" t="str">
            <v>047</v>
          </cell>
          <cell r="C48">
            <v>99</v>
          </cell>
          <cell r="D48">
            <v>87</v>
          </cell>
          <cell r="E48">
            <v>85</v>
          </cell>
          <cell r="F48">
            <v>87</v>
          </cell>
          <cell r="G48">
            <v>84</v>
          </cell>
          <cell r="H48">
            <v>86.3333333333333</v>
          </cell>
          <cell r="I48">
            <v>86.33</v>
          </cell>
        </row>
        <row r="49">
          <cell r="B49" t="str">
            <v>048</v>
          </cell>
          <cell r="C49">
            <v>99</v>
          </cell>
          <cell r="D49">
            <v>87</v>
          </cell>
          <cell r="E49">
            <v>85</v>
          </cell>
          <cell r="F49">
            <v>87</v>
          </cell>
          <cell r="G49">
            <v>84</v>
          </cell>
          <cell r="H49">
            <v>86.3333333333333</v>
          </cell>
          <cell r="I49">
            <v>86.33</v>
          </cell>
        </row>
        <row r="50">
          <cell r="B50" t="str">
            <v>049</v>
          </cell>
          <cell r="C50">
            <v>99</v>
          </cell>
          <cell r="D50">
            <v>87</v>
          </cell>
          <cell r="E50">
            <v>85</v>
          </cell>
          <cell r="F50">
            <v>87</v>
          </cell>
          <cell r="G50">
            <v>84</v>
          </cell>
          <cell r="H50">
            <v>86.3333333333333</v>
          </cell>
          <cell r="I50">
            <v>86.33</v>
          </cell>
        </row>
        <row r="51">
          <cell r="B51" t="str">
            <v>050</v>
          </cell>
          <cell r="C51">
            <v>99</v>
          </cell>
          <cell r="D51">
            <v>87</v>
          </cell>
          <cell r="E51">
            <v>85</v>
          </cell>
          <cell r="F51">
            <v>87</v>
          </cell>
          <cell r="G51">
            <v>84</v>
          </cell>
          <cell r="H51">
            <v>86.3333333333333</v>
          </cell>
          <cell r="I51">
            <v>86.33</v>
          </cell>
        </row>
        <row r="52">
          <cell r="B52" t="str">
            <v>051</v>
          </cell>
          <cell r="C52">
            <v>99</v>
          </cell>
          <cell r="D52">
            <v>87</v>
          </cell>
          <cell r="E52">
            <v>85</v>
          </cell>
          <cell r="F52">
            <v>87</v>
          </cell>
          <cell r="G52">
            <v>84</v>
          </cell>
          <cell r="H52">
            <v>86.3333333333333</v>
          </cell>
          <cell r="I52">
            <v>86.33</v>
          </cell>
        </row>
        <row r="53">
          <cell r="B53" t="str">
            <v>052</v>
          </cell>
          <cell r="C53">
            <v>99</v>
          </cell>
          <cell r="D53">
            <v>87</v>
          </cell>
          <cell r="E53">
            <v>85</v>
          </cell>
          <cell r="F53">
            <v>87</v>
          </cell>
          <cell r="G53">
            <v>84</v>
          </cell>
          <cell r="H53">
            <v>86.3333333333333</v>
          </cell>
          <cell r="I53">
            <v>86.33</v>
          </cell>
        </row>
        <row r="54">
          <cell r="B54" t="str">
            <v>053</v>
          </cell>
          <cell r="C54">
            <v>99</v>
          </cell>
          <cell r="D54">
            <v>87</v>
          </cell>
          <cell r="E54">
            <v>85</v>
          </cell>
          <cell r="F54">
            <v>87</v>
          </cell>
          <cell r="G54">
            <v>84</v>
          </cell>
          <cell r="H54">
            <v>86.3333333333333</v>
          </cell>
          <cell r="I54">
            <v>86.33</v>
          </cell>
        </row>
        <row r="55">
          <cell r="B55" t="str">
            <v>054</v>
          </cell>
          <cell r="C55">
            <v>99</v>
          </cell>
          <cell r="D55">
            <v>87</v>
          </cell>
          <cell r="E55">
            <v>85</v>
          </cell>
          <cell r="F55">
            <v>87</v>
          </cell>
          <cell r="G55">
            <v>84</v>
          </cell>
          <cell r="H55">
            <v>86.3333333333333</v>
          </cell>
          <cell r="I55">
            <v>86.33</v>
          </cell>
        </row>
        <row r="56">
          <cell r="B56" t="str">
            <v>055</v>
          </cell>
          <cell r="C56">
            <v>99</v>
          </cell>
          <cell r="D56">
            <v>87</v>
          </cell>
          <cell r="E56">
            <v>85</v>
          </cell>
          <cell r="F56">
            <v>87</v>
          </cell>
          <cell r="G56">
            <v>84</v>
          </cell>
          <cell r="H56">
            <v>86.3333333333333</v>
          </cell>
          <cell r="I56">
            <v>86.33</v>
          </cell>
        </row>
        <row r="57">
          <cell r="B57" t="str">
            <v>056</v>
          </cell>
          <cell r="C57">
            <v>99</v>
          </cell>
          <cell r="D57">
            <v>87</v>
          </cell>
          <cell r="E57">
            <v>85</v>
          </cell>
          <cell r="F57">
            <v>87</v>
          </cell>
          <cell r="G57">
            <v>84</v>
          </cell>
          <cell r="H57">
            <v>86.3333333333333</v>
          </cell>
          <cell r="I57">
            <v>86.33</v>
          </cell>
        </row>
        <row r="58">
          <cell r="B58" t="str">
            <v>057</v>
          </cell>
          <cell r="C58">
            <v>99</v>
          </cell>
          <cell r="D58">
            <v>87</v>
          </cell>
          <cell r="E58">
            <v>85</v>
          </cell>
          <cell r="F58">
            <v>87</v>
          </cell>
          <cell r="G58">
            <v>84</v>
          </cell>
          <cell r="H58">
            <v>86.3333333333333</v>
          </cell>
          <cell r="I58">
            <v>86.33</v>
          </cell>
        </row>
        <row r="59">
          <cell r="B59" t="str">
            <v>058</v>
          </cell>
          <cell r="C59">
            <v>99</v>
          </cell>
          <cell r="D59">
            <v>87</v>
          </cell>
          <cell r="E59">
            <v>85</v>
          </cell>
          <cell r="F59">
            <v>87</v>
          </cell>
          <cell r="G59">
            <v>84</v>
          </cell>
          <cell r="H59">
            <v>86.3333333333333</v>
          </cell>
          <cell r="I59">
            <v>86.33</v>
          </cell>
        </row>
        <row r="60">
          <cell r="B60" t="str">
            <v>059</v>
          </cell>
          <cell r="C60">
            <v>99</v>
          </cell>
          <cell r="D60">
            <v>87</v>
          </cell>
          <cell r="E60">
            <v>85</v>
          </cell>
          <cell r="F60">
            <v>87</v>
          </cell>
          <cell r="G60">
            <v>84</v>
          </cell>
          <cell r="H60">
            <v>86.3333333333333</v>
          </cell>
          <cell r="I60">
            <v>86.33</v>
          </cell>
        </row>
        <row r="61">
          <cell r="B61" t="str">
            <v>060</v>
          </cell>
          <cell r="C61">
            <v>99</v>
          </cell>
          <cell r="D61">
            <v>87</v>
          </cell>
          <cell r="E61">
            <v>85</v>
          </cell>
          <cell r="F61">
            <v>87</v>
          </cell>
          <cell r="G61">
            <v>84</v>
          </cell>
          <cell r="H61">
            <v>86.3333333333333</v>
          </cell>
          <cell r="I61">
            <v>86.33</v>
          </cell>
        </row>
        <row r="62">
          <cell r="B62" t="str">
            <v>061</v>
          </cell>
          <cell r="C62">
            <v>99</v>
          </cell>
          <cell r="D62">
            <v>87</v>
          </cell>
          <cell r="E62">
            <v>85</v>
          </cell>
          <cell r="F62">
            <v>87</v>
          </cell>
          <cell r="G62">
            <v>84</v>
          </cell>
          <cell r="H62">
            <v>86.3333333333333</v>
          </cell>
          <cell r="I62">
            <v>86.33</v>
          </cell>
        </row>
        <row r="63">
          <cell r="B63" t="str">
            <v>062</v>
          </cell>
          <cell r="C63">
            <v>99</v>
          </cell>
          <cell r="D63">
            <v>87</v>
          </cell>
          <cell r="E63">
            <v>85</v>
          </cell>
          <cell r="F63">
            <v>87</v>
          </cell>
          <cell r="G63">
            <v>84</v>
          </cell>
          <cell r="H63">
            <v>86.3333333333333</v>
          </cell>
          <cell r="I63">
            <v>86.33</v>
          </cell>
        </row>
        <row r="64">
          <cell r="B64" t="str">
            <v>063</v>
          </cell>
          <cell r="C64">
            <v>99</v>
          </cell>
          <cell r="D64">
            <v>87</v>
          </cell>
          <cell r="E64">
            <v>85</v>
          </cell>
          <cell r="F64">
            <v>87</v>
          </cell>
          <cell r="G64">
            <v>84</v>
          </cell>
          <cell r="H64">
            <v>86.3333333333333</v>
          </cell>
          <cell r="I64">
            <v>86.33</v>
          </cell>
        </row>
        <row r="65">
          <cell r="B65" t="str">
            <v>064</v>
          </cell>
          <cell r="C65">
            <v>99</v>
          </cell>
          <cell r="D65">
            <v>87</v>
          </cell>
          <cell r="E65">
            <v>85</v>
          </cell>
          <cell r="F65">
            <v>87</v>
          </cell>
          <cell r="G65">
            <v>84</v>
          </cell>
          <cell r="H65">
            <v>86.3333333333333</v>
          </cell>
          <cell r="I65">
            <v>86.33</v>
          </cell>
        </row>
        <row r="66">
          <cell r="B66" t="str">
            <v>065</v>
          </cell>
          <cell r="C66">
            <v>99</v>
          </cell>
          <cell r="D66">
            <v>87</v>
          </cell>
          <cell r="E66">
            <v>85</v>
          </cell>
          <cell r="F66">
            <v>87</v>
          </cell>
          <cell r="G66">
            <v>84</v>
          </cell>
          <cell r="H66">
            <v>86.3333333333333</v>
          </cell>
          <cell r="I66">
            <v>86.33</v>
          </cell>
        </row>
        <row r="67">
          <cell r="B67" t="str">
            <v>066</v>
          </cell>
          <cell r="C67">
            <v>99</v>
          </cell>
          <cell r="D67">
            <v>87</v>
          </cell>
          <cell r="E67">
            <v>85</v>
          </cell>
          <cell r="F67">
            <v>87</v>
          </cell>
          <cell r="G67">
            <v>84</v>
          </cell>
          <cell r="H67">
            <v>86.3333333333333</v>
          </cell>
          <cell r="I67">
            <v>86.33</v>
          </cell>
        </row>
        <row r="68">
          <cell r="B68" t="str">
            <v>067</v>
          </cell>
          <cell r="C68">
            <v>99</v>
          </cell>
          <cell r="D68">
            <v>87</v>
          </cell>
          <cell r="E68">
            <v>85</v>
          </cell>
          <cell r="F68">
            <v>87</v>
          </cell>
          <cell r="G68">
            <v>84</v>
          </cell>
          <cell r="H68">
            <v>86.3333333333333</v>
          </cell>
          <cell r="I68">
            <v>86.33</v>
          </cell>
        </row>
        <row r="69">
          <cell r="B69" t="str">
            <v>068</v>
          </cell>
          <cell r="C69">
            <v>99</v>
          </cell>
          <cell r="D69">
            <v>87</v>
          </cell>
          <cell r="E69">
            <v>85</v>
          </cell>
          <cell r="F69">
            <v>87</v>
          </cell>
          <cell r="G69">
            <v>84</v>
          </cell>
          <cell r="H69">
            <v>86.3333333333333</v>
          </cell>
          <cell r="I69">
            <v>86.33</v>
          </cell>
        </row>
        <row r="70">
          <cell r="B70" t="str">
            <v>069</v>
          </cell>
          <cell r="C70">
            <v>99</v>
          </cell>
          <cell r="D70">
            <v>87</v>
          </cell>
          <cell r="E70">
            <v>85</v>
          </cell>
          <cell r="F70">
            <v>87</v>
          </cell>
          <cell r="G70">
            <v>84</v>
          </cell>
          <cell r="H70">
            <v>86.3333333333333</v>
          </cell>
          <cell r="I70">
            <v>86.33</v>
          </cell>
        </row>
        <row r="71">
          <cell r="B71" t="str">
            <v>070</v>
          </cell>
          <cell r="C71">
            <v>99</v>
          </cell>
          <cell r="D71">
            <v>87</v>
          </cell>
          <cell r="E71">
            <v>85</v>
          </cell>
          <cell r="F71">
            <v>87</v>
          </cell>
          <cell r="G71">
            <v>84</v>
          </cell>
          <cell r="H71">
            <v>86.3333333333333</v>
          </cell>
          <cell r="I71">
            <v>86.33</v>
          </cell>
        </row>
        <row r="72">
          <cell r="B72" t="str">
            <v>071</v>
          </cell>
          <cell r="C72">
            <v>99</v>
          </cell>
          <cell r="D72">
            <v>87</v>
          </cell>
          <cell r="E72">
            <v>85</v>
          </cell>
          <cell r="F72">
            <v>87</v>
          </cell>
          <cell r="G72">
            <v>84</v>
          </cell>
          <cell r="H72">
            <v>86.3333333333333</v>
          </cell>
          <cell r="I72">
            <v>86.33</v>
          </cell>
        </row>
        <row r="73">
          <cell r="B73" t="str">
            <v>072</v>
          </cell>
          <cell r="C73">
            <v>99</v>
          </cell>
          <cell r="D73">
            <v>87</v>
          </cell>
          <cell r="E73">
            <v>85</v>
          </cell>
          <cell r="F73">
            <v>87</v>
          </cell>
          <cell r="G73">
            <v>84</v>
          </cell>
          <cell r="H73">
            <v>86.3333333333333</v>
          </cell>
          <cell r="I73">
            <v>86.33</v>
          </cell>
        </row>
        <row r="74">
          <cell r="B74" t="str">
            <v>073</v>
          </cell>
          <cell r="C74">
            <v>99</v>
          </cell>
          <cell r="D74">
            <v>87</v>
          </cell>
          <cell r="E74">
            <v>85</v>
          </cell>
          <cell r="F74">
            <v>87</v>
          </cell>
          <cell r="G74">
            <v>84</v>
          </cell>
          <cell r="H74">
            <v>86.3333333333333</v>
          </cell>
          <cell r="I74">
            <v>86.33</v>
          </cell>
        </row>
        <row r="75">
          <cell r="B75" t="str">
            <v>074</v>
          </cell>
          <cell r="C75">
            <v>99</v>
          </cell>
          <cell r="D75">
            <v>87</v>
          </cell>
          <cell r="E75">
            <v>85</v>
          </cell>
          <cell r="F75">
            <v>87</v>
          </cell>
          <cell r="G75">
            <v>84</v>
          </cell>
          <cell r="H75">
            <v>86.3333333333333</v>
          </cell>
          <cell r="I75">
            <v>86.33</v>
          </cell>
        </row>
        <row r="76">
          <cell r="B76" t="str">
            <v>075</v>
          </cell>
          <cell r="C76">
            <v>99</v>
          </cell>
          <cell r="D76">
            <v>87</v>
          </cell>
          <cell r="E76">
            <v>85</v>
          </cell>
          <cell r="F76">
            <v>87</v>
          </cell>
          <cell r="G76">
            <v>84</v>
          </cell>
          <cell r="H76">
            <v>86.3333333333333</v>
          </cell>
          <cell r="I76">
            <v>86.33</v>
          </cell>
        </row>
        <row r="77">
          <cell r="B77" t="str">
            <v>076</v>
          </cell>
          <cell r="C77">
            <v>99</v>
          </cell>
          <cell r="D77">
            <v>87</v>
          </cell>
          <cell r="E77">
            <v>85</v>
          </cell>
          <cell r="F77">
            <v>87</v>
          </cell>
          <cell r="G77">
            <v>84</v>
          </cell>
          <cell r="H77">
            <v>86.3333333333333</v>
          </cell>
          <cell r="I77">
            <v>86.33</v>
          </cell>
        </row>
        <row r="78">
          <cell r="B78" t="str">
            <v>077</v>
          </cell>
          <cell r="C78">
            <v>99</v>
          </cell>
          <cell r="D78">
            <v>87</v>
          </cell>
          <cell r="E78">
            <v>85</v>
          </cell>
          <cell r="F78">
            <v>87</v>
          </cell>
          <cell r="G78">
            <v>84</v>
          </cell>
          <cell r="H78">
            <v>86.3333333333333</v>
          </cell>
          <cell r="I78">
            <v>86.33</v>
          </cell>
        </row>
        <row r="79">
          <cell r="B79" t="str">
            <v>078</v>
          </cell>
          <cell r="C79">
            <v>99</v>
          </cell>
          <cell r="D79">
            <v>87</v>
          </cell>
          <cell r="E79">
            <v>85</v>
          </cell>
          <cell r="F79">
            <v>87</v>
          </cell>
          <cell r="G79">
            <v>84</v>
          </cell>
          <cell r="H79">
            <v>86.3333333333333</v>
          </cell>
          <cell r="I79">
            <v>86.33</v>
          </cell>
        </row>
        <row r="80">
          <cell r="B80" t="str">
            <v>079</v>
          </cell>
          <cell r="C80">
            <v>99</v>
          </cell>
          <cell r="D80">
            <v>87</v>
          </cell>
          <cell r="E80">
            <v>85</v>
          </cell>
          <cell r="F80">
            <v>87</v>
          </cell>
          <cell r="G80">
            <v>84</v>
          </cell>
          <cell r="H80">
            <v>86.3333333333333</v>
          </cell>
          <cell r="I80">
            <v>86.33</v>
          </cell>
        </row>
        <row r="81">
          <cell r="B81" t="str">
            <v>080</v>
          </cell>
          <cell r="C81">
            <v>99</v>
          </cell>
          <cell r="D81">
            <v>87</v>
          </cell>
          <cell r="E81">
            <v>85</v>
          </cell>
          <cell r="F81">
            <v>87</v>
          </cell>
          <cell r="G81">
            <v>84</v>
          </cell>
          <cell r="H81">
            <v>86.3333333333333</v>
          </cell>
          <cell r="I81">
            <v>86.33</v>
          </cell>
        </row>
        <row r="82">
          <cell r="B82" t="str">
            <v>081</v>
          </cell>
          <cell r="C82">
            <v>99</v>
          </cell>
          <cell r="D82">
            <v>87</v>
          </cell>
          <cell r="E82">
            <v>85</v>
          </cell>
          <cell r="F82">
            <v>87</v>
          </cell>
          <cell r="G82">
            <v>84</v>
          </cell>
          <cell r="H82">
            <v>86.3333333333333</v>
          </cell>
          <cell r="I82">
            <v>86.33</v>
          </cell>
        </row>
        <row r="83">
          <cell r="B83" t="str">
            <v>082</v>
          </cell>
          <cell r="C83">
            <v>99</v>
          </cell>
          <cell r="D83">
            <v>87</v>
          </cell>
          <cell r="E83">
            <v>85</v>
          </cell>
          <cell r="F83">
            <v>87</v>
          </cell>
          <cell r="G83">
            <v>84</v>
          </cell>
          <cell r="H83">
            <v>86.3333333333333</v>
          </cell>
          <cell r="I83">
            <v>86.33</v>
          </cell>
        </row>
        <row r="84">
          <cell r="B84" t="str">
            <v>083</v>
          </cell>
          <cell r="C84">
            <v>99</v>
          </cell>
          <cell r="D84">
            <v>87</v>
          </cell>
          <cell r="E84">
            <v>85</v>
          </cell>
          <cell r="F84">
            <v>87</v>
          </cell>
          <cell r="G84">
            <v>84</v>
          </cell>
          <cell r="H84">
            <v>86.3333333333333</v>
          </cell>
          <cell r="I84">
            <v>86.33</v>
          </cell>
        </row>
        <row r="85">
          <cell r="B85" t="str">
            <v>084</v>
          </cell>
          <cell r="C85">
            <v>99</v>
          </cell>
          <cell r="D85">
            <v>87</v>
          </cell>
          <cell r="E85">
            <v>85</v>
          </cell>
          <cell r="F85">
            <v>87</v>
          </cell>
          <cell r="G85">
            <v>84</v>
          </cell>
          <cell r="H85">
            <v>86.3333333333333</v>
          </cell>
          <cell r="I85">
            <v>86.33</v>
          </cell>
        </row>
        <row r="86">
          <cell r="B86" t="str">
            <v>085</v>
          </cell>
          <cell r="C86">
            <v>99</v>
          </cell>
          <cell r="D86">
            <v>87</v>
          </cell>
          <cell r="E86">
            <v>85</v>
          </cell>
          <cell r="F86">
            <v>87</v>
          </cell>
          <cell r="G86">
            <v>84</v>
          </cell>
          <cell r="H86">
            <v>86.3333333333333</v>
          </cell>
          <cell r="I86">
            <v>86.33</v>
          </cell>
        </row>
        <row r="87">
          <cell r="B87" t="str">
            <v>086</v>
          </cell>
          <cell r="C87">
            <v>99</v>
          </cell>
          <cell r="D87">
            <v>87</v>
          </cell>
          <cell r="E87">
            <v>85</v>
          </cell>
          <cell r="F87">
            <v>87</v>
          </cell>
          <cell r="G87">
            <v>84</v>
          </cell>
          <cell r="H87">
            <v>86.3333333333333</v>
          </cell>
          <cell r="I87">
            <v>86.33</v>
          </cell>
        </row>
        <row r="88">
          <cell r="B88" t="str">
            <v>087</v>
          </cell>
          <cell r="C88">
            <v>99</v>
          </cell>
          <cell r="D88">
            <v>87</v>
          </cell>
          <cell r="E88">
            <v>85</v>
          </cell>
          <cell r="F88">
            <v>87</v>
          </cell>
          <cell r="G88">
            <v>84</v>
          </cell>
          <cell r="H88">
            <v>86.3333333333333</v>
          </cell>
          <cell r="I88">
            <v>86.33</v>
          </cell>
        </row>
        <row r="89">
          <cell r="B89" t="str">
            <v>088</v>
          </cell>
          <cell r="C89">
            <v>99</v>
          </cell>
          <cell r="D89">
            <v>87</v>
          </cell>
          <cell r="E89">
            <v>85</v>
          </cell>
          <cell r="F89">
            <v>87</v>
          </cell>
          <cell r="G89">
            <v>84</v>
          </cell>
          <cell r="H89">
            <v>86.3333333333333</v>
          </cell>
          <cell r="I89">
            <v>86.33</v>
          </cell>
        </row>
        <row r="90">
          <cell r="B90" t="str">
            <v>089</v>
          </cell>
          <cell r="C90">
            <v>99</v>
          </cell>
          <cell r="D90">
            <v>87</v>
          </cell>
          <cell r="E90">
            <v>85</v>
          </cell>
          <cell r="F90">
            <v>87</v>
          </cell>
          <cell r="G90">
            <v>84</v>
          </cell>
          <cell r="H90">
            <v>86.3333333333333</v>
          </cell>
          <cell r="I90">
            <v>86.33</v>
          </cell>
        </row>
        <row r="91">
          <cell r="B91" t="str">
            <v>090</v>
          </cell>
          <cell r="C91">
            <v>99</v>
          </cell>
          <cell r="D91">
            <v>87</v>
          </cell>
          <cell r="E91">
            <v>85</v>
          </cell>
          <cell r="F91">
            <v>87</v>
          </cell>
          <cell r="G91">
            <v>84</v>
          </cell>
          <cell r="H91">
            <v>86.3333333333333</v>
          </cell>
          <cell r="I91">
            <v>86.33</v>
          </cell>
        </row>
        <row r="92">
          <cell r="B92" t="str">
            <v>091</v>
          </cell>
          <cell r="C92">
            <v>99</v>
          </cell>
          <cell r="D92">
            <v>87</v>
          </cell>
          <cell r="E92">
            <v>85</v>
          </cell>
          <cell r="F92">
            <v>87</v>
          </cell>
          <cell r="G92">
            <v>84</v>
          </cell>
          <cell r="H92">
            <v>86.3333333333333</v>
          </cell>
          <cell r="I92">
            <v>86.33</v>
          </cell>
        </row>
        <row r="93">
          <cell r="B93" t="str">
            <v>092</v>
          </cell>
          <cell r="C93">
            <v>99</v>
          </cell>
          <cell r="D93">
            <v>87</v>
          </cell>
          <cell r="E93">
            <v>85</v>
          </cell>
          <cell r="F93">
            <v>87</v>
          </cell>
          <cell r="G93">
            <v>84</v>
          </cell>
          <cell r="H93">
            <v>86.3333333333333</v>
          </cell>
          <cell r="I93">
            <v>86.33</v>
          </cell>
        </row>
        <row r="94">
          <cell r="B94" t="str">
            <v>093</v>
          </cell>
          <cell r="C94">
            <v>99</v>
          </cell>
          <cell r="D94">
            <v>87</v>
          </cell>
          <cell r="E94">
            <v>85</v>
          </cell>
          <cell r="F94">
            <v>87</v>
          </cell>
          <cell r="G94">
            <v>84</v>
          </cell>
          <cell r="H94">
            <v>86.3333333333333</v>
          </cell>
          <cell r="I94">
            <v>86.33</v>
          </cell>
        </row>
        <row r="95">
          <cell r="B95" t="str">
            <v>094</v>
          </cell>
          <cell r="C95">
            <v>99</v>
          </cell>
          <cell r="D95">
            <v>87</v>
          </cell>
          <cell r="E95">
            <v>85</v>
          </cell>
          <cell r="F95">
            <v>87</v>
          </cell>
          <cell r="G95">
            <v>84</v>
          </cell>
          <cell r="H95">
            <v>86.3333333333333</v>
          </cell>
          <cell r="I95">
            <v>86.33</v>
          </cell>
        </row>
        <row r="96">
          <cell r="B96" t="str">
            <v>095</v>
          </cell>
          <cell r="C96">
            <v>99</v>
          </cell>
          <cell r="D96">
            <v>87</v>
          </cell>
          <cell r="E96">
            <v>85</v>
          </cell>
          <cell r="F96">
            <v>87</v>
          </cell>
          <cell r="G96">
            <v>84</v>
          </cell>
          <cell r="H96">
            <v>86.3333333333333</v>
          </cell>
          <cell r="I96">
            <v>86.33</v>
          </cell>
        </row>
        <row r="97">
          <cell r="B97" t="str">
            <v>096</v>
          </cell>
          <cell r="C97">
            <v>99</v>
          </cell>
          <cell r="D97">
            <v>87</v>
          </cell>
          <cell r="E97">
            <v>85</v>
          </cell>
          <cell r="F97">
            <v>87</v>
          </cell>
          <cell r="G97">
            <v>84</v>
          </cell>
          <cell r="H97">
            <v>86.3333333333333</v>
          </cell>
          <cell r="I97">
            <v>86.33</v>
          </cell>
        </row>
        <row r="98">
          <cell r="B98" t="str">
            <v>097</v>
          </cell>
          <cell r="C98">
            <v>99</v>
          </cell>
          <cell r="D98">
            <v>87</v>
          </cell>
          <cell r="E98">
            <v>85</v>
          </cell>
          <cell r="F98">
            <v>87</v>
          </cell>
          <cell r="G98">
            <v>84</v>
          </cell>
          <cell r="H98">
            <v>86.3333333333333</v>
          </cell>
          <cell r="I98">
            <v>86.33</v>
          </cell>
        </row>
        <row r="99">
          <cell r="B99" t="str">
            <v>098</v>
          </cell>
          <cell r="C99">
            <v>99</v>
          </cell>
          <cell r="D99">
            <v>87</v>
          </cell>
          <cell r="E99">
            <v>85</v>
          </cell>
          <cell r="F99">
            <v>87</v>
          </cell>
          <cell r="G99">
            <v>84</v>
          </cell>
          <cell r="H99">
            <v>86.3333333333333</v>
          </cell>
          <cell r="I99">
            <v>86.33</v>
          </cell>
        </row>
        <row r="100">
          <cell r="B100" t="str">
            <v>099</v>
          </cell>
          <cell r="C100">
            <v>99</v>
          </cell>
          <cell r="D100">
            <v>87</v>
          </cell>
          <cell r="E100">
            <v>85</v>
          </cell>
          <cell r="F100">
            <v>87</v>
          </cell>
          <cell r="G100">
            <v>84</v>
          </cell>
          <cell r="H100">
            <v>86.3333333333333</v>
          </cell>
          <cell r="I100">
            <v>86.33</v>
          </cell>
        </row>
        <row r="101">
          <cell r="B101" t="str">
            <v>100</v>
          </cell>
          <cell r="C101">
            <v>99</v>
          </cell>
          <cell r="D101">
            <v>87</v>
          </cell>
          <cell r="E101">
            <v>85</v>
          </cell>
          <cell r="F101">
            <v>87</v>
          </cell>
          <cell r="G101">
            <v>84</v>
          </cell>
          <cell r="H101">
            <v>86.3333333333333</v>
          </cell>
          <cell r="I101">
            <v>86.33</v>
          </cell>
        </row>
        <row r="102">
          <cell r="B102" t="str">
            <v>101</v>
          </cell>
          <cell r="C102">
            <v>99</v>
          </cell>
          <cell r="D102">
            <v>87</v>
          </cell>
          <cell r="E102">
            <v>85</v>
          </cell>
          <cell r="F102">
            <v>87</v>
          </cell>
          <cell r="G102">
            <v>84</v>
          </cell>
          <cell r="H102">
            <v>86.3333333333333</v>
          </cell>
          <cell r="I102">
            <v>86.33</v>
          </cell>
        </row>
        <row r="103">
          <cell r="B103" t="str">
            <v>102</v>
          </cell>
          <cell r="C103">
            <v>99</v>
          </cell>
          <cell r="D103">
            <v>87</v>
          </cell>
          <cell r="E103">
            <v>85</v>
          </cell>
          <cell r="F103">
            <v>87</v>
          </cell>
          <cell r="G103">
            <v>84</v>
          </cell>
          <cell r="H103">
            <v>86.3333333333333</v>
          </cell>
          <cell r="I103">
            <v>86.33</v>
          </cell>
        </row>
        <row r="104">
          <cell r="B104" t="str">
            <v>103</v>
          </cell>
          <cell r="C104">
            <v>99</v>
          </cell>
          <cell r="D104">
            <v>87</v>
          </cell>
          <cell r="E104">
            <v>85</v>
          </cell>
          <cell r="F104">
            <v>87</v>
          </cell>
          <cell r="G104">
            <v>84</v>
          </cell>
          <cell r="H104">
            <v>86.3333333333333</v>
          </cell>
          <cell r="I104">
            <v>86.33</v>
          </cell>
        </row>
        <row r="105">
          <cell r="B105" t="str">
            <v>104</v>
          </cell>
          <cell r="C105">
            <v>99</v>
          </cell>
          <cell r="D105">
            <v>87</v>
          </cell>
          <cell r="E105">
            <v>85</v>
          </cell>
          <cell r="F105">
            <v>87</v>
          </cell>
          <cell r="G105">
            <v>84</v>
          </cell>
          <cell r="H105">
            <v>86.3333333333333</v>
          </cell>
          <cell r="I105">
            <v>86.33</v>
          </cell>
        </row>
        <row r="106">
          <cell r="B106" t="str">
            <v>105</v>
          </cell>
          <cell r="C106">
            <v>99</v>
          </cell>
          <cell r="D106">
            <v>87</v>
          </cell>
          <cell r="E106">
            <v>85</v>
          </cell>
          <cell r="F106">
            <v>87</v>
          </cell>
          <cell r="G106">
            <v>84</v>
          </cell>
          <cell r="H106">
            <v>86.3333333333333</v>
          </cell>
          <cell r="I106">
            <v>86.33</v>
          </cell>
        </row>
        <row r="107">
          <cell r="B107" t="str">
            <v>106</v>
          </cell>
          <cell r="C107">
            <v>99</v>
          </cell>
          <cell r="D107">
            <v>87</v>
          </cell>
          <cell r="E107">
            <v>85</v>
          </cell>
          <cell r="F107">
            <v>87</v>
          </cell>
          <cell r="G107">
            <v>84</v>
          </cell>
          <cell r="H107">
            <v>86.3333333333333</v>
          </cell>
          <cell r="I107">
            <v>86.33</v>
          </cell>
        </row>
        <row r="108">
          <cell r="B108" t="str">
            <v>107</v>
          </cell>
          <cell r="C108">
            <v>99</v>
          </cell>
          <cell r="D108">
            <v>87</v>
          </cell>
          <cell r="E108">
            <v>85</v>
          </cell>
          <cell r="F108">
            <v>87</v>
          </cell>
          <cell r="G108">
            <v>84</v>
          </cell>
          <cell r="H108">
            <v>86.3333333333333</v>
          </cell>
          <cell r="I108">
            <v>86.33</v>
          </cell>
        </row>
        <row r="109">
          <cell r="B109" t="str">
            <v>108</v>
          </cell>
          <cell r="C109">
            <v>99</v>
          </cell>
          <cell r="D109">
            <v>87</v>
          </cell>
          <cell r="E109">
            <v>85</v>
          </cell>
          <cell r="F109">
            <v>87</v>
          </cell>
          <cell r="G109">
            <v>84</v>
          </cell>
          <cell r="H109">
            <v>86.3333333333333</v>
          </cell>
          <cell r="I109">
            <v>86.33</v>
          </cell>
        </row>
        <row r="110">
          <cell r="B110" t="str">
            <v>109</v>
          </cell>
          <cell r="C110">
            <v>99</v>
          </cell>
          <cell r="D110">
            <v>87</v>
          </cell>
          <cell r="E110">
            <v>85</v>
          </cell>
          <cell r="F110">
            <v>87</v>
          </cell>
          <cell r="G110">
            <v>84</v>
          </cell>
          <cell r="H110">
            <v>86.3333333333333</v>
          </cell>
          <cell r="I110">
            <v>86.33</v>
          </cell>
        </row>
        <row r="111">
          <cell r="B111" t="str">
            <v>110</v>
          </cell>
          <cell r="C111">
            <v>99</v>
          </cell>
          <cell r="D111">
            <v>87</v>
          </cell>
          <cell r="E111">
            <v>85</v>
          </cell>
          <cell r="F111">
            <v>87</v>
          </cell>
          <cell r="G111">
            <v>84</v>
          </cell>
          <cell r="H111">
            <v>86.3333333333333</v>
          </cell>
          <cell r="I111">
            <v>86.33</v>
          </cell>
        </row>
        <row r="112">
          <cell r="B112" t="str">
            <v>111</v>
          </cell>
          <cell r="C112">
            <v>99</v>
          </cell>
          <cell r="D112">
            <v>87</v>
          </cell>
          <cell r="E112">
            <v>85</v>
          </cell>
          <cell r="F112">
            <v>87</v>
          </cell>
          <cell r="G112">
            <v>84</v>
          </cell>
          <cell r="H112">
            <v>86.3333333333333</v>
          </cell>
          <cell r="I112">
            <v>86.33</v>
          </cell>
        </row>
        <row r="113">
          <cell r="B113" t="str">
            <v>112</v>
          </cell>
          <cell r="C113">
            <v>99</v>
          </cell>
          <cell r="D113">
            <v>87</v>
          </cell>
          <cell r="E113">
            <v>85</v>
          </cell>
          <cell r="F113">
            <v>87</v>
          </cell>
          <cell r="G113">
            <v>84</v>
          </cell>
          <cell r="H113">
            <v>86.3333333333333</v>
          </cell>
          <cell r="I113">
            <v>86.33</v>
          </cell>
        </row>
        <row r="114">
          <cell r="B114" t="str">
            <v>113</v>
          </cell>
          <cell r="C114">
            <v>99</v>
          </cell>
          <cell r="D114">
            <v>87</v>
          </cell>
          <cell r="E114">
            <v>85</v>
          </cell>
          <cell r="F114">
            <v>87</v>
          </cell>
          <cell r="G114">
            <v>84</v>
          </cell>
          <cell r="H114">
            <v>86.3333333333333</v>
          </cell>
          <cell r="I114">
            <v>86.33</v>
          </cell>
        </row>
        <row r="115">
          <cell r="B115" t="str">
            <v>114</v>
          </cell>
          <cell r="C115">
            <v>99</v>
          </cell>
          <cell r="D115">
            <v>87</v>
          </cell>
          <cell r="E115">
            <v>85</v>
          </cell>
          <cell r="F115">
            <v>87</v>
          </cell>
          <cell r="G115">
            <v>84</v>
          </cell>
          <cell r="H115">
            <v>86.3333333333333</v>
          </cell>
          <cell r="I115">
            <v>86.33</v>
          </cell>
        </row>
        <row r="116">
          <cell r="B116" t="str">
            <v>115</v>
          </cell>
          <cell r="C116">
            <v>99</v>
          </cell>
          <cell r="D116">
            <v>87</v>
          </cell>
          <cell r="E116">
            <v>85</v>
          </cell>
          <cell r="F116">
            <v>87</v>
          </cell>
          <cell r="G116">
            <v>84</v>
          </cell>
          <cell r="H116">
            <v>86.3333333333333</v>
          </cell>
          <cell r="I116">
            <v>86.33</v>
          </cell>
        </row>
        <row r="117">
          <cell r="B117" t="str">
            <v>116</v>
          </cell>
          <cell r="C117">
            <v>99</v>
          </cell>
          <cell r="D117">
            <v>87</v>
          </cell>
          <cell r="E117">
            <v>85</v>
          </cell>
          <cell r="F117">
            <v>87</v>
          </cell>
          <cell r="G117">
            <v>84</v>
          </cell>
          <cell r="H117">
            <v>86.3333333333333</v>
          </cell>
          <cell r="I117">
            <v>86.33</v>
          </cell>
        </row>
        <row r="118">
          <cell r="B118" t="str">
            <v>117</v>
          </cell>
          <cell r="C118">
            <v>99</v>
          </cell>
          <cell r="D118">
            <v>87</v>
          </cell>
          <cell r="E118">
            <v>85</v>
          </cell>
          <cell r="F118">
            <v>87</v>
          </cell>
          <cell r="G118">
            <v>84</v>
          </cell>
          <cell r="H118">
            <v>86.3333333333333</v>
          </cell>
          <cell r="I118">
            <v>86.33</v>
          </cell>
        </row>
        <row r="119">
          <cell r="B119" t="str">
            <v>118</v>
          </cell>
          <cell r="C119">
            <v>99</v>
          </cell>
          <cell r="D119">
            <v>87</v>
          </cell>
          <cell r="E119">
            <v>85</v>
          </cell>
          <cell r="F119">
            <v>87</v>
          </cell>
          <cell r="G119">
            <v>84</v>
          </cell>
          <cell r="H119">
            <v>86.3333333333333</v>
          </cell>
          <cell r="I119">
            <v>86.33</v>
          </cell>
        </row>
        <row r="120">
          <cell r="B120" t="str">
            <v>119</v>
          </cell>
          <cell r="C120">
            <v>99</v>
          </cell>
          <cell r="D120">
            <v>87</v>
          </cell>
          <cell r="E120">
            <v>85</v>
          </cell>
          <cell r="F120">
            <v>87</v>
          </cell>
          <cell r="G120">
            <v>84</v>
          </cell>
          <cell r="H120">
            <v>86.3333333333333</v>
          </cell>
          <cell r="I120">
            <v>86.33</v>
          </cell>
        </row>
        <row r="121">
          <cell r="B121" t="str">
            <v>120</v>
          </cell>
          <cell r="C121">
            <v>99</v>
          </cell>
          <cell r="D121">
            <v>87</v>
          </cell>
          <cell r="E121">
            <v>85</v>
          </cell>
          <cell r="F121">
            <v>87</v>
          </cell>
          <cell r="G121">
            <v>84</v>
          </cell>
          <cell r="H121">
            <v>86.3333333333333</v>
          </cell>
          <cell r="I121">
            <v>86.33</v>
          </cell>
        </row>
        <row r="122">
          <cell r="B122" t="str">
            <v>121</v>
          </cell>
          <cell r="C122">
            <v>99</v>
          </cell>
          <cell r="D122">
            <v>87</v>
          </cell>
          <cell r="E122">
            <v>85</v>
          </cell>
          <cell r="F122">
            <v>87</v>
          </cell>
          <cell r="G122">
            <v>84</v>
          </cell>
          <cell r="H122">
            <v>86.3333333333333</v>
          </cell>
          <cell r="I122">
            <v>86.33</v>
          </cell>
        </row>
        <row r="123">
          <cell r="B123" t="str">
            <v>122</v>
          </cell>
          <cell r="C123">
            <v>99</v>
          </cell>
          <cell r="D123">
            <v>87</v>
          </cell>
          <cell r="E123">
            <v>85</v>
          </cell>
          <cell r="F123">
            <v>87</v>
          </cell>
          <cell r="G123">
            <v>84</v>
          </cell>
          <cell r="H123">
            <v>86.3333333333333</v>
          </cell>
          <cell r="I123">
            <v>86.33</v>
          </cell>
        </row>
        <row r="124">
          <cell r="B124" t="str">
            <v>123</v>
          </cell>
          <cell r="C124">
            <v>99</v>
          </cell>
          <cell r="D124">
            <v>87</v>
          </cell>
          <cell r="E124">
            <v>85</v>
          </cell>
          <cell r="F124">
            <v>87</v>
          </cell>
          <cell r="G124">
            <v>84</v>
          </cell>
          <cell r="H124">
            <v>86.3333333333333</v>
          </cell>
          <cell r="I124">
            <v>86.33</v>
          </cell>
        </row>
        <row r="125">
          <cell r="B125" t="str">
            <v>124</v>
          </cell>
          <cell r="C125">
            <v>99</v>
          </cell>
          <cell r="D125">
            <v>87</v>
          </cell>
          <cell r="E125">
            <v>85</v>
          </cell>
          <cell r="F125">
            <v>87</v>
          </cell>
          <cell r="G125">
            <v>84</v>
          </cell>
          <cell r="H125">
            <v>86.3333333333333</v>
          </cell>
          <cell r="I125">
            <v>86.33</v>
          </cell>
        </row>
        <row r="126">
          <cell r="B126" t="str">
            <v>125</v>
          </cell>
          <cell r="C126">
            <v>99</v>
          </cell>
          <cell r="D126">
            <v>87</v>
          </cell>
          <cell r="E126">
            <v>85</v>
          </cell>
          <cell r="F126">
            <v>87</v>
          </cell>
          <cell r="G126">
            <v>84</v>
          </cell>
          <cell r="H126">
            <v>86.3333333333333</v>
          </cell>
          <cell r="I126">
            <v>86.33</v>
          </cell>
        </row>
        <row r="127">
          <cell r="B127" t="str">
            <v>126</v>
          </cell>
          <cell r="C127">
            <v>99</v>
          </cell>
          <cell r="D127">
            <v>87</v>
          </cell>
          <cell r="E127">
            <v>85</v>
          </cell>
          <cell r="F127">
            <v>87</v>
          </cell>
          <cell r="G127">
            <v>84</v>
          </cell>
          <cell r="H127">
            <v>86.3333333333333</v>
          </cell>
          <cell r="I127">
            <v>86.33</v>
          </cell>
        </row>
        <row r="128">
          <cell r="B128" t="str">
            <v>127</v>
          </cell>
          <cell r="C128">
            <v>99</v>
          </cell>
          <cell r="D128">
            <v>87</v>
          </cell>
          <cell r="E128">
            <v>85</v>
          </cell>
          <cell r="F128">
            <v>87</v>
          </cell>
          <cell r="G128">
            <v>84</v>
          </cell>
          <cell r="H128">
            <v>86.3333333333333</v>
          </cell>
          <cell r="I128">
            <v>86.33</v>
          </cell>
        </row>
        <row r="129">
          <cell r="B129" t="str">
            <v>128</v>
          </cell>
          <cell r="C129">
            <v>99</v>
          </cell>
          <cell r="D129">
            <v>87</v>
          </cell>
          <cell r="E129">
            <v>85</v>
          </cell>
          <cell r="F129">
            <v>87</v>
          </cell>
          <cell r="G129">
            <v>84</v>
          </cell>
          <cell r="H129">
            <v>86.3333333333333</v>
          </cell>
          <cell r="I129">
            <v>86.33</v>
          </cell>
        </row>
        <row r="130">
          <cell r="B130" t="str">
            <v>129</v>
          </cell>
          <cell r="C130">
            <v>99</v>
          </cell>
          <cell r="D130">
            <v>87</v>
          </cell>
          <cell r="E130">
            <v>85</v>
          </cell>
          <cell r="F130">
            <v>87</v>
          </cell>
          <cell r="G130">
            <v>84</v>
          </cell>
          <cell r="H130">
            <v>86.3333333333333</v>
          </cell>
          <cell r="I130">
            <v>86.33</v>
          </cell>
        </row>
        <row r="131">
          <cell r="B131" t="str">
            <v>130</v>
          </cell>
          <cell r="C131">
            <v>99</v>
          </cell>
          <cell r="D131">
            <v>87</v>
          </cell>
          <cell r="E131">
            <v>85</v>
          </cell>
          <cell r="F131">
            <v>87</v>
          </cell>
          <cell r="G131">
            <v>84</v>
          </cell>
          <cell r="H131">
            <v>86.3333333333333</v>
          </cell>
          <cell r="I131">
            <v>86.33</v>
          </cell>
        </row>
        <row r="132">
          <cell r="B132" t="str">
            <v>131</v>
          </cell>
          <cell r="C132">
            <v>99</v>
          </cell>
          <cell r="D132">
            <v>87</v>
          </cell>
          <cell r="E132">
            <v>85</v>
          </cell>
          <cell r="F132">
            <v>87</v>
          </cell>
          <cell r="G132">
            <v>84</v>
          </cell>
          <cell r="H132">
            <v>86.3333333333333</v>
          </cell>
          <cell r="I132">
            <v>86.33</v>
          </cell>
        </row>
        <row r="133">
          <cell r="B133" t="str">
            <v>132</v>
          </cell>
          <cell r="C133">
            <v>99</v>
          </cell>
          <cell r="D133">
            <v>87</v>
          </cell>
          <cell r="E133">
            <v>85</v>
          </cell>
          <cell r="F133">
            <v>87</v>
          </cell>
          <cell r="G133">
            <v>84</v>
          </cell>
          <cell r="H133">
            <v>86.3333333333333</v>
          </cell>
          <cell r="I133">
            <v>86.33</v>
          </cell>
        </row>
        <row r="134">
          <cell r="B134" t="str">
            <v>133</v>
          </cell>
          <cell r="C134">
            <v>99</v>
          </cell>
          <cell r="D134">
            <v>87</v>
          </cell>
          <cell r="E134">
            <v>85</v>
          </cell>
          <cell r="F134">
            <v>87</v>
          </cell>
          <cell r="G134">
            <v>84</v>
          </cell>
          <cell r="H134">
            <v>86.3333333333333</v>
          </cell>
          <cell r="I134">
            <v>86.33</v>
          </cell>
        </row>
        <row r="135">
          <cell r="B135" t="str">
            <v>134</v>
          </cell>
          <cell r="C135">
            <v>99</v>
          </cell>
          <cell r="D135">
            <v>87</v>
          </cell>
          <cell r="E135">
            <v>85</v>
          </cell>
          <cell r="F135">
            <v>87</v>
          </cell>
          <cell r="G135">
            <v>84</v>
          </cell>
          <cell r="H135">
            <v>86.3333333333333</v>
          </cell>
          <cell r="I135">
            <v>86.33</v>
          </cell>
        </row>
        <row r="136">
          <cell r="B136" t="str">
            <v>135</v>
          </cell>
          <cell r="C136">
            <v>99</v>
          </cell>
          <cell r="D136">
            <v>87</v>
          </cell>
          <cell r="E136">
            <v>85</v>
          </cell>
          <cell r="F136">
            <v>87</v>
          </cell>
          <cell r="G136">
            <v>84</v>
          </cell>
          <cell r="H136">
            <v>86.3333333333333</v>
          </cell>
          <cell r="I136">
            <v>86.33</v>
          </cell>
        </row>
        <row r="137">
          <cell r="B137" t="str">
            <v>136</v>
          </cell>
          <cell r="C137">
            <v>99</v>
          </cell>
          <cell r="D137">
            <v>87</v>
          </cell>
          <cell r="E137">
            <v>85</v>
          </cell>
          <cell r="F137">
            <v>87</v>
          </cell>
          <cell r="G137">
            <v>84</v>
          </cell>
          <cell r="H137">
            <v>86.3333333333333</v>
          </cell>
          <cell r="I137">
            <v>86.33</v>
          </cell>
        </row>
        <row r="138">
          <cell r="B138" t="str">
            <v>137</v>
          </cell>
          <cell r="C138">
            <v>99</v>
          </cell>
          <cell r="D138">
            <v>87</v>
          </cell>
          <cell r="E138">
            <v>85</v>
          </cell>
          <cell r="F138">
            <v>87</v>
          </cell>
          <cell r="G138">
            <v>84</v>
          </cell>
          <cell r="H138">
            <v>86.3333333333333</v>
          </cell>
          <cell r="I138">
            <v>86.33</v>
          </cell>
        </row>
        <row r="139">
          <cell r="B139" t="str">
            <v>138</v>
          </cell>
          <cell r="C139">
            <v>99</v>
          </cell>
          <cell r="D139">
            <v>87</v>
          </cell>
          <cell r="E139">
            <v>85</v>
          </cell>
          <cell r="F139">
            <v>87</v>
          </cell>
          <cell r="G139">
            <v>84</v>
          </cell>
          <cell r="H139">
            <v>86.3333333333333</v>
          </cell>
          <cell r="I139">
            <v>86.33</v>
          </cell>
        </row>
        <row r="140">
          <cell r="B140" t="str">
            <v>139</v>
          </cell>
          <cell r="C140">
            <v>99</v>
          </cell>
          <cell r="D140">
            <v>87</v>
          </cell>
          <cell r="E140">
            <v>85</v>
          </cell>
          <cell r="F140">
            <v>87</v>
          </cell>
          <cell r="G140">
            <v>84</v>
          </cell>
          <cell r="H140">
            <v>86.3333333333333</v>
          </cell>
          <cell r="I140">
            <v>86.33</v>
          </cell>
        </row>
        <row r="141">
          <cell r="B141" t="str">
            <v>140</v>
          </cell>
          <cell r="C141">
            <v>99</v>
          </cell>
          <cell r="D141">
            <v>87</v>
          </cell>
          <cell r="E141">
            <v>85</v>
          </cell>
          <cell r="F141">
            <v>87</v>
          </cell>
          <cell r="G141">
            <v>84</v>
          </cell>
          <cell r="H141">
            <v>86.3333333333333</v>
          </cell>
          <cell r="I141">
            <v>86.33</v>
          </cell>
        </row>
        <row r="142">
          <cell r="B142" t="str">
            <v>141</v>
          </cell>
          <cell r="C142">
            <v>99</v>
          </cell>
          <cell r="D142">
            <v>87</v>
          </cell>
          <cell r="E142">
            <v>85</v>
          </cell>
          <cell r="F142">
            <v>87</v>
          </cell>
          <cell r="G142">
            <v>84</v>
          </cell>
          <cell r="H142">
            <v>86.3333333333333</v>
          </cell>
          <cell r="I142">
            <v>86.33</v>
          </cell>
        </row>
        <row r="143">
          <cell r="B143" t="str">
            <v>142</v>
          </cell>
          <cell r="C143">
            <v>99</v>
          </cell>
          <cell r="D143">
            <v>87</v>
          </cell>
          <cell r="E143">
            <v>85</v>
          </cell>
          <cell r="F143">
            <v>87</v>
          </cell>
          <cell r="G143">
            <v>84</v>
          </cell>
          <cell r="H143">
            <v>86.3333333333333</v>
          </cell>
          <cell r="I143">
            <v>86.33</v>
          </cell>
        </row>
        <row r="144">
          <cell r="B144" t="str">
            <v>143</v>
          </cell>
          <cell r="C144">
            <v>99</v>
          </cell>
          <cell r="D144">
            <v>87</v>
          </cell>
          <cell r="E144">
            <v>85</v>
          </cell>
          <cell r="F144">
            <v>87</v>
          </cell>
          <cell r="G144">
            <v>84</v>
          </cell>
          <cell r="H144">
            <v>86.3333333333333</v>
          </cell>
          <cell r="I144">
            <v>86.33</v>
          </cell>
        </row>
        <row r="145">
          <cell r="B145" t="str">
            <v>144</v>
          </cell>
          <cell r="C145">
            <v>99</v>
          </cell>
          <cell r="D145">
            <v>87</v>
          </cell>
          <cell r="E145">
            <v>85</v>
          </cell>
          <cell r="F145">
            <v>87</v>
          </cell>
          <cell r="G145">
            <v>84</v>
          </cell>
          <cell r="H145">
            <v>86.3333333333333</v>
          </cell>
          <cell r="I145">
            <v>86.33</v>
          </cell>
        </row>
        <row r="146">
          <cell r="B146" t="str">
            <v>145</v>
          </cell>
          <cell r="C146">
            <v>99</v>
          </cell>
          <cell r="D146">
            <v>87</v>
          </cell>
          <cell r="E146">
            <v>85</v>
          </cell>
          <cell r="F146">
            <v>87</v>
          </cell>
          <cell r="G146">
            <v>84</v>
          </cell>
          <cell r="H146">
            <v>86.3333333333333</v>
          </cell>
          <cell r="I146">
            <v>86.33</v>
          </cell>
        </row>
        <row r="147">
          <cell r="B147" t="str">
            <v>146</v>
          </cell>
          <cell r="C147">
            <v>99</v>
          </cell>
          <cell r="D147">
            <v>87</v>
          </cell>
          <cell r="E147">
            <v>85</v>
          </cell>
          <cell r="F147">
            <v>87</v>
          </cell>
          <cell r="G147">
            <v>84</v>
          </cell>
          <cell r="H147">
            <v>86.3333333333333</v>
          </cell>
          <cell r="I147">
            <v>86.33</v>
          </cell>
        </row>
        <row r="148">
          <cell r="B148" t="str">
            <v>147</v>
          </cell>
          <cell r="C148">
            <v>99</v>
          </cell>
          <cell r="D148">
            <v>87</v>
          </cell>
          <cell r="E148">
            <v>85</v>
          </cell>
          <cell r="F148">
            <v>87</v>
          </cell>
          <cell r="G148">
            <v>84</v>
          </cell>
          <cell r="H148">
            <v>86.3333333333333</v>
          </cell>
          <cell r="I148">
            <v>86.33</v>
          </cell>
        </row>
        <row r="149">
          <cell r="B149" t="str">
            <v>148</v>
          </cell>
          <cell r="C149">
            <v>99</v>
          </cell>
          <cell r="D149">
            <v>87</v>
          </cell>
          <cell r="E149">
            <v>86</v>
          </cell>
          <cell r="F149">
            <v>87</v>
          </cell>
          <cell r="G149">
            <v>84</v>
          </cell>
          <cell r="H149">
            <v>86.6666666666667</v>
          </cell>
          <cell r="I149">
            <v>86.66</v>
          </cell>
        </row>
        <row r="150">
          <cell r="B150" t="str">
            <v>149</v>
          </cell>
          <cell r="C150">
            <v>99</v>
          </cell>
          <cell r="D150">
            <v>87</v>
          </cell>
          <cell r="E150">
            <v>86</v>
          </cell>
          <cell r="F150">
            <v>87</v>
          </cell>
          <cell r="G150">
            <v>84</v>
          </cell>
          <cell r="H150">
            <v>86.6666666666667</v>
          </cell>
          <cell r="I150">
            <v>86.66</v>
          </cell>
        </row>
        <row r="151">
          <cell r="B151" t="str">
            <v>150</v>
          </cell>
          <cell r="C151">
            <v>99</v>
          </cell>
          <cell r="D151">
            <v>87</v>
          </cell>
          <cell r="E151">
            <v>86</v>
          </cell>
          <cell r="F151">
            <v>87</v>
          </cell>
          <cell r="G151">
            <v>84</v>
          </cell>
          <cell r="H151">
            <v>86.6666666666667</v>
          </cell>
          <cell r="I151">
            <v>86.66</v>
          </cell>
        </row>
        <row r="152">
          <cell r="B152" t="str">
            <v>151</v>
          </cell>
          <cell r="C152">
            <v>99</v>
          </cell>
          <cell r="D152">
            <v>87</v>
          </cell>
          <cell r="E152">
            <v>86</v>
          </cell>
          <cell r="F152">
            <v>87</v>
          </cell>
          <cell r="G152">
            <v>84</v>
          </cell>
          <cell r="H152">
            <v>86.6666666666667</v>
          </cell>
          <cell r="I152">
            <v>86.66</v>
          </cell>
        </row>
        <row r="153">
          <cell r="B153" t="str">
            <v>152</v>
          </cell>
          <cell r="C153">
            <v>99</v>
          </cell>
          <cell r="D153">
            <v>87</v>
          </cell>
          <cell r="E153">
            <v>86</v>
          </cell>
          <cell r="F153">
            <v>87</v>
          </cell>
          <cell r="G153">
            <v>84</v>
          </cell>
          <cell r="H153">
            <v>86.6666666666667</v>
          </cell>
          <cell r="I153">
            <v>86.66</v>
          </cell>
        </row>
        <row r="154">
          <cell r="B154" t="str">
            <v>153</v>
          </cell>
          <cell r="C154">
            <v>99</v>
          </cell>
          <cell r="D154">
            <v>87</v>
          </cell>
          <cell r="E154">
            <v>86</v>
          </cell>
          <cell r="F154">
            <v>87</v>
          </cell>
          <cell r="G154">
            <v>84</v>
          </cell>
          <cell r="H154">
            <v>86.6666666666667</v>
          </cell>
          <cell r="I154">
            <v>86.66</v>
          </cell>
        </row>
        <row r="155">
          <cell r="B155" t="str">
            <v>154</v>
          </cell>
          <cell r="C155">
            <v>99</v>
          </cell>
          <cell r="D155">
            <v>87</v>
          </cell>
          <cell r="E155">
            <v>86</v>
          </cell>
          <cell r="F155">
            <v>87</v>
          </cell>
          <cell r="G155">
            <v>84</v>
          </cell>
          <cell r="H155">
            <v>86.6666666666667</v>
          </cell>
          <cell r="I155">
            <v>86.66</v>
          </cell>
        </row>
        <row r="156">
          <cell r="B156" t="str">
            <v>155</v>
          </cell>
          <cell r="C156">
            <v>99</v>
          </cell>
          <cell r="D156">
            <v>87</v>
          </cell>
          <cell r="E156">
            <v>86</v>
          </cell>
          <cell r="F156">
            <v>87</v>
          </cell>
          <cell r="G156">
            <v>84</v>
          </cell>
          <cell r="H156">
            <v>86.6666666666667</v>
          </cell>
          <cell r="I156">
            <v>86.66</v>
          </cell>
        </row>
        <row r="157">
          <cell r="B157" t="str">
            <v>156</v>
          </cell>
          <cell r="C157">
            <v>99</v>
          </cell>
          <cell r="D157">
            <v>87</v>
          </cell>
          <cell r="E157">
            <v>86</v>
          </cell>
          <cell r="F157">
            <v>87</v>
          </cell>
          <cell r="G157">
            <v>84</v>
          </cell>
          <cell r="H157">
            <v>86.6666666666667</v>
          </cell>
          <cell r="I157">
            <v>86.66</v>
          </cell>
        </row>
        <row r="158">
          <cell r="B158" t="str">
            <v>157</v>
          </cell>
          <cell r="C158">
            <v>99</v>
          </cell>
          <cell r="D158">
            <v>87</v>
          </cell>
          <cell r="E158">
            <v>86</v>
          </cell>
          <cell r="F158">
            <v>87</v>
          </cell>
          <cell r="G158">
            <v>84</v>
          </cell>
          <cell r="H158">
            <v>86.6666666666667</v>
          </cell>
          <cell r="I158">
            <v>86.66</v>
          </cell>
        </row>
        <row r="159">
          <cell r="B159" t="str">
            <v>158</v>
          </cell>
          <cell r="C159">
            <v>99</v>
          </cell>
          <cell r="D159">
            <v>87</v>
          </cell>
          <cell r="E159">
            <v>86</v>
          </cell>
          <cell r="F159">
            <v>87</v>
          </cell>
          <cell r="G159">
            <v>84</v>
          </cell>
          <cell r="H159">
            <v>86.6666666666667</v>
          </cell>
          <cell r="I159">
            <v>86.66</v>
          </cell>
        </row>
        <row r="160">
          <cell r="B160" t="str">
            <v>159</v>
          </cell>
          <cell r="C160">
            <v>99</v>
          </cell>
          <cell r="D160">
            <v>87</v>
          </cell>
          <cell r="E160">
            <v>86</v>
          </cell>
          <cell r="F160">
            <v>87</v>
          </cell>
          <cell r="G160">
            <v>84</v>
          </cell>
          <cell r="H160">
            <v>86.6666666666667</v>
          </cell>
          <cell r="I160">
            <v>86.66</v>
          </cell>
        </row>
        <row r="161">
          <cell r="B161" t="str">
            <v>160</v>
          </cell>
          <cell r="C161">
            <v>99</v>
          </cell>
          <cell r="D161">
            <v>87</v>
          </cell>
          <cell r="E161">
            <v>86</v>
          </cell>
          <cell r="F161">
            <v>87</v>
          </cell>
          <cell r="G161">
            <v>84</v>
          </cell>
          <cell r="H161">
            <v>86.6666666666667</v>
          </cell>
          <cell r="I161">
            <v>86.66</v>
          </cell>
        </row>
        <row r="162">
          <cell r="B162" t="str">
            <v>161</v>
          </cell>
          <cell r="C162">
            <v>99</v>
          </cell>
          <cell r="D162">
            <v>87</v>
          </cell>
          <cell r="E162">
            <v>86</v>
          </cell>
          <cell r="F162">
            <v>87</v>
          </cell>
          <cell r="G162">
            <v>84</v>
          </cell>
          <cell r="H162">
            <v>86.6666666666667</v>
          </cell>
          <cell r="I162">
            <v>86.66</v>
          </cell>
        </row>
        <row r="163">
          <cell r="B163" t="str">
            <v>162</v>
          </cell>
          <cell r="C163">
            <v>99</v>
          </cell>
          <cell r="D163">
            <v>87</v>
          </cell>
          <cell r="E163">
            <v>86</v>
          </cell>
          <cell r="F163">
            <v>87</v>
          </cell>
          <cell r="G163">
            <v>84</v>
          </cell>
          <cell r="H163">
            <v>86.6666666666667</v>
          </cell>
          <cell r="I163">
            <v>86.66</v>
          </cell>
        </row>
        <row r="164">
          <cell r="B164" t="str">
            <v>163</v>
          </cell>
          <cell r="C164">
            <v>99</v>
          </cell>
          <cell r="D164">
            <v>87</v>
          </cell>
          <cell r="E164">
            <v>86</v>
          </cell>
          <cell r="F164">
            <v>87</v>
          </cell>
          <cell r="G164">
            <v>84</v>
          </cell>
          <cell r="H164">
            <v>86.6666666666667</v>
          </cell>
          <cell r="I164">
            <v>86.66</v>
          </cell>
        </row>
        <row r="165">
          <cell r="B165" t="str">
            <v>164</v>
          </cell>
          <cell r="C165">
            <v>99</v>
          </cell>
          <cell r="D165">
            <v>87</v>
          </cell>
          <cell r="E165">
            <v>86</v>
          </cell>
          <cell r="F165">
            <v>87</v>
          </cell>
          <cell r="G165">
            <v>84</v>
          </cell>
          <cell r="H165">
            <v>86.6666666666667</v>
          </cell>
          <cell r="I165">
            <v>86.66</v>
          </cell>
        </row>
        <row r="166">
          <cell r="B166" t="str">
            <v>165</v>
          </cell>
          <cell r="C166">
            <v>99</v>
          </cell>
          <cell r="D166">
            <v>87</v>
          </cell>
          <cell r="E166">
            <v>86</v>
          </cell>
          <cell r="F166">
            <v>87</v>
          </cell>
          <cell r="G166">
            <v>84</v>
          </cell>
          <cell r="H166">
            <v>86.6666666666667</v>
          </cell>
          <cell r="I166">
            <v>86.66</v>
          </cell>
        </row>
        <row r="167">
          <cell r="B167" t="str">
            <v>166</v>
          </cell>
          <cell r="C167">
            <v>99</v>
          </cell>
          <cell r="D167">
            <v>87</v>
          </cell>
          <cell r="E167">
            <v>86</v>
          </cell>
          <cell r="F167">
            <v>87</v>
          </cell>
          <cell r="G167">
            <v>84</v>
          </cell>
          <cell r="H167">
            <v>86.6666666666667</v>
          </cell>
          <cell r="I167">
            <v>86.66</v>
          </cell>
        </row>
        <row r="168">
          <cell r="B168" t="str">
            <v>167</v>
          </cell>
          <cell r="C168">
            <v>99</v>
          </cell>
          <cell r="D168">
            <v>87</v>
          </cell>
          <cell r="E168">
            <v>86</v>
          </cell>
          <cell r="F168">
            <v>87</v>
          </cell>
          <cell r="G168">
            <v>84</v>
          </cell>
          <cell r="H168">
            <v>86.6666666666667</v>
          </cell>
          <cell r="I168">
            <v>86.66</v>
          </cell>
        </row>
        <row r="169">
          <cell r="B169" t="str">
            <v>168</v>
          </cell>
          <cell r="C169">
            <v>99</v>
          </cell>
          <cell r="D169">
            <v>87</v>
          </cell>
          <cell r="E169">
            <v>86</v>
          </cell>
          <cell r="F169">
            <v>87</v>
          </cell>
          <cell r="G169">
            <v>84</v>
          </cell>
          <cell r="H169">
            <v>86.6666666666667</v>
          </cell>
          <cell r="I169">
            <v>86.66</v>
          </cell>
        </row>
        <row r="170">
          <cell r="B170" t="str">
            <v>169</v>
          </cell>
          <cell r="C170">
            <v>99</v>
          </cell>
          <cell r="D170">
            <v>87</v>
          </cell>
          <cell r="E170">
            <v>86</v>
          </cell>
          <cell r="F170">
            <v>87</v>
          </cell>
          <cell r="G170">
            <v>84</v>
          </cell>
          <cell r="H170">
            <v>86.6666666666667</v>
          </cell>
          <cell r="I170">
            <v>86.66</v>
          </cell>
        </row>
        <row r="171">
          <cell r="B171" t="str">
            <v>170</v>
          </cell>
          <cell r="C171">
            <v>99</v>
          </cell>
          <cell r="D171">
            <v>87</v>
          </cell>
          <cell r="E171">
            <v>86</v>
          </cell>
          <cell r="F171">
            <v>87</v>
          </cell>
          <cell r="G171">
            <v>84</v>
          </cell>
          <cell r="H171">
            <v>86.6666666666667</v>
          </cell>
          <cell r="I171">
            <v>86.66</v>
          </cell>
        </row>
        <row r="172">
          <cell r="B172" t="str">
            <v>171</v>
          </cell>
          <cell r="C172">
            <v>99</v>
          </cell>
          <cell r="D172">
            <v>87</v>
          </cell>
          <cell r="E172">
            <v>86</v>
          </cell>
          <cell r="F172">
            <v>87</v>
          </cell>
          <cell r="G172">
            <v>84</v>
          </cell>
          <cell r="H172">
            <v>86.6666666666667</v>
          </cell>
          <cell r="I172">
            <v>86.66</v>
          </cell>
        </row>
        <row r="173">
          <cell r="B173" t="str">
            <v>172</v>
          </cell>
          <cell r="C173">
            <v>99</v>
          </cell>
          <cell r="D173">
            <v>87</v>
          </cell>
          <cell r="E173">
            <v>86</v>
          </cell>
          <cell r="F173">
            <v>87</v>
          </cell>
          <cell r="G173">
            <v>84</v>
          </cell>
          <cell r="H173">
            <v>86.6666666666667</v>
          </cell>
          <cell r="I173">
            <v>86.66</v>
          </cell>
        </row>
        <row r="174">
          <cell r="B174" t="str">
            <v>173</v>
          </cell>
          <cell r="C174">
            <v>99</v>
          </cell>
          <cell r="D174">
            <v>87</v>
          </cell>
          <cell r="E174">
            <v>86</v>
          </cell>
          <cell r="F174">
            <v>87</v>
          </cell>
          <cell r="G174">
            <v>84</v>
          </cell>
          <cell r="H174">
            <v>86.6666666666667</v>
          </cell>
          <cell r="I174">
            <v>86.66</v>
          </cell>
        </row>
        <row r="175">
          <cell r="B175" t="str">
            <v>174</v>
          </cell>
          <cell r="C175">
            <v>99</v>
          </cell>
          <cell r="D175">
            <v>87</v>
          </cell>
          <cell r="E175">
            <v>86</v>
          </cell>
          <cell r="F175">
            <v>87</v>
          </cell>
          <cell r="G175">
            <v>84</v>
          </cell>
          <cell r="H175">
            <v>86.6666666666667</v>
          </cell>
          <cell r="I175">
            <v>86.66</v>
          </cell>
        </row>
        <row r="176">
          <cell r="B176" t="str">
            <v>175</v>
          </cell>
          <cell r="C176">
            <v>99</v>
          </cell>
          <cell r="D176">
            <v>87</v>
          </cell>
          <cell r="E176">
            <v>86</v>
          </cell>
          <cell r="F176">
            <v>87</v>
          </cell>
          <cell r="G176">
            <v>84</v>
          </cell>
          <cell r="H176">
            <v>86.6666666666667</v>
          </cell>
          <cell r="I176">
            <v>86.66</v>
          </cell>
        </row>
        <row r="177">
          <cell r="B177" t="str">
            <v>176</v>
          </cell>
          <cell r="C177">
            <v>99</v>
          </cell>
          <cell r="D177">
            <v>87</v>
          </cell>
          <cell r="E177">
            <v>86</v>
          </cell>
          <cell r="F177">
            <v>87</v>
          </cell>
          <cell r="G177">
            <v>84</v>
          </cell>
          <cell r="H177">
            <v>86.6666666666667</v>
          </cell>
          <cell r="I177">
            <v>86.66</v>
          </cell>
        </row>
        <row r="178">
          <cell r="B178" t="str">
            <v>177</v>
          </cell>
          <cell r="C178">
            <v>99</v>
          </cell>
          <cell r="D178">
            <v>87</v>
          </cell>
          <cell r="E178">
            <v>86</v>
          </cell>
          <cell r="F178">
            <v>87</v>
          </cell>
          <cell r="G178">
            <v>84</v>
          </cell>
          <cell r="H178">
            <v>86.6666666666667</v>
          </cell>
          <cell r="I178">
            <v>86.66</v>
          </cell>
        </row>
        <row r="179">
          <cell r="B179" t="str">
            <v>178</v>
          </cell>
          <cell r="C179">
            <v>99</v>
          </cell>
          <cell r="D179">
            <v>87</v>
          </cell>
          <cell r="E179">
            <v>86</v>
          </cell>
          <cell r="F179">
            <v>87</v>
          </cell>
          <cell r="G179">
            <v>84</v>
          </cell>
          <cell r="H179">
            <v>86.6666666666667</v>
          </cell>
          <cell r="I179">
            <v>86.66</v>
          </cell>
        </row>
        <row r="180">
          <cell r="B180" t="str">
            <v>179</v>
          </cell>
          <cell r="C180">
            <v>99</v>
          </cell>
          <cell r="D180">
            <v>87</v>
          </cell>
          <cell r="E180">
            <v>86</v>
          </cell>
          <cell r="F180">
            <v>87</v>
          </cell>
          <cell r="G180">
            <v>84</v>
          </cell>
          <cell r="H180">
            <v>86.6666666666667</v>
          </cell>
          <cell r="I180">
            <v>86.66</v>
          </cell>
        </row>
        <row r="181">
          <cell r="B181" t="str">
            <v>180</v>
          </cell>
          <cell r="C181">
            <v>99</v>
          </cell>
          <cell r="D181">
            <v>87</v>
          </cell>
          <cell r="E181">
            <v>86</v>
          </cell>
          <cell r="F181">
            <v>87</v>
          </cell>
          <cell r="G181">
            <v>84</v>
          </cell>
          <cell r="H181">
            <v>86.6666666666667</v>
          </cell>
          <cell r="I181">
            <v>86.66</v>
          </cell>
        </row>
        <row r="182">
          <cell r="B182" t="str">
            <v>181</v>
          </cell>
          <cell r="C182">
            <v>99</v>
          </cell>
          <cell r="D182">
            <v>87</v>
          </cell>
          <cell r="E182">
            <v>86</v>
          </cell>
          <cell r="F182">
            <v>87</v>
          </cell>
          <cell r="G182">
            <v>84</v>
          </cell>
          <cell r="H182">
            <v>86.6666666666667</v>
          </cell>
          <cell r="I182">
            <v>86.66</v>
          </cell>
        </row>
        <row r="183">
          <cell r="B183" t="str">
            <v>182</v>
          </cell>
          <cell r="C183">
            <v>99</v>
          </cell>
          <cell r="D183">
            <v>87</v>
          </cell>
          <cell r="E183">
            <v>86</v>
          </cell>
          <cell r="F183">
            <v>87</v>
          </cell>
          <cell r="G183">
            <v>84</v>
          </cell>
          <cell r="H183">
            <v>86.6666666666667</v>
          </cell>
          <cell r="I183">
            <v>86.66</v>
          </cell>
        </row>
        <row r="184">
          <cell r="B184" t="str">
            <v>183</v>
          </cell>
          <cell r="C184">
            <v>99</v>
          </cell>
          <cell r="D184">
            <v>87</v>
          </cell>
          <cell r="E184">
            <v>86</v>
          </cell>
          <cell r="F184">
            <v>87</v>
          </cell>
          <cell r="G184">
            <v>84</v>
          </cell>
          <cell r="H184">
            <v>86.6666666666667</v>
          </cell>
          <cell r="I184">
            <v>86.66</v>
          </cell>
        </row>
        <row r="185">
          <cell r="B185" t="str">
            <v>184</v>
          </cell>
          <cell r="C185">
            <v>99</v>
          </cell>
          <cell r="D185">
            <v>87</v>
          </cell>
          <cell r="E185">
            <v>86</v>
          </cell>
          <cell r="F185">
            <v>87</v>
          </cell>
          <cell r="G185">
            <v>84</v>
          </cell>
          <cell r="H185">
            <v>86.6666666666667</v>
          </cell>
          <cell r="I185">
            <v>86.66</v>
          </cell>
        </row>
        <row r="186">
          <cell r="B186" t="str">
            <v>185</v>
          </cell>
          <cell r="C186">
            <v>99</v>
          </cell>
          <cell r="D186">
            <v>87</v>
          </cell>
          <cell r="E186">
            <v>86</v>
          </cell>
          <cell r="F186">
            <v>87</v>
          </cell>
          <cell r="G186">
            <v>84</v>
          </cell>
          <cell r="H186">
            <v>86.6666666666667</v>
          </cell>
          <cell r="I186">
            <v>86.66</v>
          </cell>
        </row>
        <row r="187">
          <cell r="B187" t="str">
            <v>186</v>
          </cell>
          <cell r="C187">
            <v>99</v>
          </cell>
          <cell r="D187">
            <v>87</v>
          </cell>
          <cell r="E187">
            <v>86</v>
          </cell>
          <cell r="F187">
            <v>87</v>
          </cell>
          <cell r="G187">
            <v>84</v>
          </cell>
          <cell r="H187">
            <v>86.6666666666667</v>
          </cell>
          <cell r="I187">
            <v>86.66</v>
          </cell>
        </row>
        <row r="188">
          <cell r="B188" t="str">
            <v>187</v>
          </cell>
          <cell r="C188">
            <v>99</v>
          </cell>
          <cell r="D188">
            <v>87</v>
          </cell>
          <cell r="E188">
            <v>86</v>
          </cell>
          <cell r="F188">
            <v>87</v>
          </cell>
          <cell r="G188">
            <v>84</v>
          </cell>
          <cell r="H188">
            <v>86.6666666666667</v>
          </cell>
          <cell r="I188">
            <v>86.66</v>
          </cell>
        </row>
        <row r="189">
          <cell r="B189" t="str">
            <v>188</v>
          </cell>
          <cell r="C189">
            <v>99</v>
          </cell>
          <cell r="D189">
            <v>87</v>
          </cell>
          <cell r="E189">
            <v>86</v>
          </cell>
          <cell r="F189">
            <v>87</v>
          </cell>
          <cell r="G189">
            <v>84</v>
          </cell>
          <cell r="H189">
            <v>86.6666666666667</v>
          </cell>
          <cell r="I189">
            <v>86.66</v>
          </cell>
        </row>
        <row r="190">
          <cell r="B190" t="str">
            <v>189</v>
          </cell>
          <cell r="C190">
            <v>99</v>
          </cell>
          <cell r="D190">
            <v>87</v>
          </cell>
          <cell r="E190">
            <v>86</v>
          </cell>
          <cell r="F190">
            <v>87</v>
          </cell>
          <cell r="G190">
            <v>84</v>
          </cell>
          <cell r="H190">
            <v>86.6666666666667</v>
          </cell>
          <cell r="I190">
            <v>86.66</v>
          </cell>
        </row>
        <row r="191">
          <cell r="B191" t="str">
            <v>190</v>
          </cell>
          <cell r="C191">
            <v>99</v>
          </cell>
          <cell r="D191">
            <v>87</v>
          </cell>
          <cell r="E191">
            <v>86</v>
          </cell>
          <cell r="F191">
            <v>87</v>
          </cell>
          <cell r="G191">
            <v>84</v>
          </cell>
          <cell r="H191">
            <v>86.6666666666667</v>
          </cell>
          <cell r="I191">
            <v>86.66</v>
          </cell>
        </row>
        <row r="192">
          <cell r="B192" t="str">
            <v>191</v>
          </cell>
          <cell r="C192">
            <v>99</v>
          </cell>
          <cell r="D192">
            <v>87</v>
          </cell>
          <cell r="E192">
            <v>86</v>
          </cell>
          <cell r="F192">
            <v>87</v>
          </cell>
          <cell r="G192">
            <v>84</v>
          </cell>
          <cell r="H192">
            <v>86.6666666666667</v>
          </cell>
          <cell r="I192">
            <v>86.66</v>
          </cell>
        </row>
        <row r="193">
          <cell r="B193" t="str">
            <v>192</v>
          </cell>
          <cell r="C193">
            <v>99</v>
          </cell>
          <cell r="D193">
            <v>87</v>
          </cell>
          <cell r="E193">
            <v>86</v>
          </cell>
          <cell r="F193">
            <v>87</v>
          </cell>
          <cell r="G193">
            <v>84</v>
          </cell>
          <cell r="H193">
            <v>86.6666666666667</v>
          </cell>
          <cell r="I193">
            <v>86.66</v>
          </cell>
        </row>
        <row r="194">
          <cell r="B194" t="str">
            <v>193</v>
          </cell>
          <cell r="C194">
            <v>99</v>
          </cell>
          <cell r="D194">
            <v>87</v>
          </cell>
          <cell r="E194">
            <v>86</v>
          </cell>
          <cell r="F194">
            <v>87</v>
          </cell>
          <cell r="G194">
            <v>84</v>
          </cell>
          <cell r="H194">
            <v>86.6666666666667</v>
          </cell>
          <cell r="I194">
            <v>86.66</v>
          </cell>
        </row>
        <row r="195">
          <cell r="B195" t="str">
            <v>194</v>
          </cell>
          <cell r="C195">
            <v>99</v>
          </cell>
          <cell r="D195">
            <v>87</v>
          </cell>
          <cell r="E195">
            <v>86</v>
          </cell>
          <cell r="F195">
            <v>87</v>
          </cell>
          <cell r="G195">
            <v>84</v>
          </cell>
          <cell r="H195">
            <v>86.6666666666667</v>
          </cell>
          <cell r="I195">
            <v>86.66</v>
          </cell>
        </row>
        <row r="196">
          <cell r="B196" t="str">
            <v>195</v>
          </cell>
          <cell r="C196">
            <v>99</v>
          </cell>
          <cell r="D196">
            <v>87</v>
          </cell>
          <cell r="E196">
            <v>86</v>
          </cell>
          <cell r="F196">
            <v>87</v>
          </cell>
          <cell r="G196">
            <v>84</v>
          </cell>
          <cell r="H196">
            <v>86.6666666666667</v>
          </cell>
          <cell r="I196">
            <v>86.66</v>
          </cell>
        </row>
        <row r="197">
          <cell r="B197" t="str">
            <v>196</v>
          </cell>
          <cell r="C197">
            <v>99</v>
          </cell>
          <cell r="D197">
            <v>87</v>
          </cell>
          <cell r="E197">
            <v>86</v>
          </cell>
          <cell r="F197">
            <v>87</v>
          </cell>
          <cell r="G197">
            <v>84</v>
          </cell>
          <cell r="H197">
            <v>86.6666666666667</v>
          </cell>
          <cell r="I197">
            <v>86.66</v>
          </cell>
        </row>
        <row r="198">
          <cell r="B198" t="str">
            <v>197</v>
          </cell>
          <cell r="C198">
            <v>99</v>
          </cell>
          <cell r="D198">
            <v>87</v>
          </cell>
          <cell r="E198">
            <v>86</v>
          </cell>
          <cell r="F198">
            <v>87</v>
          </cell>
          <cell r="G198">
            <v>84</v>
          </cell>
          <cell r="H198">
            <v>86.6666666666667</v>
          </cell>
          <cell r="I198">
            <v>86.66</v>
          </cell>
        </row>
        <row r="199">
          <cell r="B199" t="str">
            <v>198</v>
          </cell>
          <cell r="C199">
            <v>99</v>
          </cell>
          <cell r="D199">
            <v>87</v>
          </cell>
          <cell r="E199">
            <v>86</v>
          </cell>
          <cell r="F199">
            <v>87</v>
          </cell>
          <cell r="G199">
            <v>84</v>
          </cell>
          <cell r="H199">
            <v>86.6666666666667</v>
          </cell>
          <cell r="I199">
            <v>86.66</v>
          </cell>
        </row>
        <row r="200">
          <cell r="B200" t="str">
            <v>199</v>
          </cell>
          <cell r="C200">
            <v>99</v>
          </cell>
          <cell r="D200">
            <v>87</v>
          </cell>
          <cell r="E200">
            <v>86</v>
          </cell>
          <cell r="F200">
            <v>87</v>
          </cell>
          <cell r="G200">
            <v>84</v>
          </cell>
          <cell r="H200">
            <v>86.6666666666667</v>
          </cell>
          <cell r="I200">
            <v>86.66</v>
          </cell>
        </row>
        <row r="201">
          <cell r="B201" t="str">
            <v>200</v>
          </cell>
          <cell r="C201">
            <v>99</v>
          </cell>
          <cell r="D201">
            <v>87</v>
          </cell>
          <cell r="E201">
            <v>86</v>
          </cell>
          <cell r="F201">
            <v>87</v>
          </cell>
          <cell r="G201">
            <v>84</v>
          </cell>
          <cell r="H201">
            <v>86.6666666666667</v>
          </cell>
          <cell r="I201">
            <v>86.66</v>
          </cell>
        </row>
        <row r="202">
          <cell r="B202" t="str">
            <v>201</v>
          </cell>
          <cell r="C202">
            <v>99</v>
          </cell>
          <cell r="D202">
            <v>87</v>
          </cell>
          <cell r="E202">
            <v>86</v>
          </cell>
          <cell r="F202">
            <v>87</v>
          </cell>
          <cell r="G202">
            <v>84</v>
          </cell>
          <cell r="H202">
            <v>86.6666666666667</v>
          </cell>
          <cell r="I202">
            <v>86.66</v>
          </cell>
        </row>
        <row r="203">
          <cell r="B203" t="str">
            <v>202</v>
          </cell>
          <cell r="C203">
            <v>99</v>
          </cell>
          <cell r="D203">
            <v>87</v>
          </cell>
          <cell r="E203">
            <v>86</v>
          </cell>
          <cell r="F203">
            <v>87</v>
          </cell>
          <cell r="G203">
            <v>84</v>
          </cell>
          <cell r="H203">
            <v>86.6666666666667</v>
          </cell>
          <cell r="I203">
            <v>86.66</v>
          </cell>
        </row>
        <row r="204">
          <cell r="B204" t="str">
            <v>203</v>
          </cell>
          <cell r="C204">
            <v>99</v>
          </cell>
          <cell r="D204">
            <v>87</v>
          </cell>
          <cell r="E204">
            <v>86</v>
          </cell>
          <cell r="F204">
            <v>87</v>
          </cell>
          <cell r="G204">
            <v>84</v>
          </cell>
          <cell r="H204">
            <v>86.6666666666667</v>
          </cell>
          <cell r="I204">
            <v>86.66</v>
          </cell>
        </row>
        <row r="205">
          <cell r="B205" t="str">
            <v>204</v>
          </cell>
          <cell r="C205">
            <v>99</v>
          </cell>
          <cell r="D205">
            <v>87</v>
          </cell>
          <cell r="E205">
            <v>86</v>
          </cell>
          <cell r="F205">
            <v>87</v>
          </cell>
          <cell r="G205">
            <v>84</v>
          </cell>
          <cell r="H205">
            <v>86.6666666666667</v>
          </cell>
          <cell r="I205">
            <v>86.66</v>
          </cell>
        </row>
        <row r="206">
          <cell r="B206" t="str">
            <v>205</v>
          </cell>
          <cell r="C206">
            <v>99</v>
          </cell>
          <cell r="D206">
            <v>87</v>
          </cell>
          <cell r="E206">
            <v>86</v>
          </cell>
          <cell r="F206">
            <v>87</v>
          </cell>
          <cell r="G206">
            <v>84</v>
          </cell>
          <cell r="H206">
            <v>86.6666666666667</v>
          </cell>
          <cell r="I206">
            <v>86.66</v>
          </cell>
        </row>
        <row r="207">
          <cell r="B207" t="str">
            <v>206</v>
          </cell>
          <cell r="C207">
            <v>99</v>
          </cell>
          <cell r="D207">
            <v>87</v>
          </cell>
          <cell r="E207">
            <v>86</v>
          </cell>
          <cell r="F207">
            <v>87</v>
          </cell>
          <cell r="G207">
            <v>84</v>
          </cell>
          <cell r="H207">
            <v>86.6666666666667</v>
          </cell>
          <cell r="I207">
            <v>86.66</v>
          </cell>
        </row>
        <row r="208">
          <cell r="B208" t="str">
            <v>207</v>
          </cell>
          <cell r="C208">
            <v>99</v>
          </cell>
          <cell r="D208">
            <v>87</v>
          </cell>
          <cell r="E208">
            <v>86</v>
          </cell>
          <cell r="F208">
            <v>87</v>
          </cell>
          <cell r="G208">
            <v>84</v>
          </cell>
          <cell r="H208">
            <v>86.6666666666667</v>
          </cell>
          <cell r="I208">
            <v>86.66</v>
          </cell>
        </row>
        <row r="209">
          <cell r="B209" t="str">
            <v>208</v>
          </cell>
          <cell r="C209">
            <v>99</v>
          </cell>
          <cell r="D209">
            <v>87</v>
          </cell>
          <cell r="E209">
            <v>86</v>
          </cell>
          <cell r="F209">
            <v>87</v>
          </cell>
          <cell r="G209">
            <v>84</v>
          </cell>
          <cell r="H209">
            <v>86.6666666666667</v>
          </cell>
          <cell r="I209">
            <v>86.66</v>
          </cell>
        </row>
        <row r="210">
          <cell r="B210" t="str">
            <v>209</v>
          </cell>
          <cell r="C210">
            <v>99</v>
          </cell>
          <cell r="D210">
            <v>87</v>
          </cell>
          <cell r="E210">
            <v>86</v>
          </cell>
          <cell r="F210">
            <v>87</v>
          </cell>
          <cell r="G210">
            <v>84</v>
          </cell>
          <cell r="H210">
            <v>86.6666666666667</v>
          </cell>
          <cell r="I210">
            <v>86.66</v>
          </cell>
        </row>
        <row r="211">
          <cell r="B211" t="str">
            <v>210</v>
          </cell>
          <cell r="C211">
            <v>99</v>
          </cell>
          <cell r="D211">
            <v>87</v>
          </cell>
          <cell r="E211">
            <v>86</v>
          </cell>
          <cell r="F211">
            <v>87</v>
          </cell>
          <cell r="G211">
            <v>84</v>
          </cell>
          <cell r="H211">
            <v>86.6666666666667</v>
          </cell>
          <cell r="I211">
            <v>86.66</v>
          </cell>
        </row>
        <row r="212">
          <cell r="B212" t="str">
            <v>211</v>
          </cell>
          <cell r="C212">
            <v>99</v>
          </cell>
          <cell r="D212">
            <v>87</v>
          </cell>
          <cell r="E212">
            <v>86</v>
          </cell>
          <cell r="F212">
            <v>87</v>
          </cell>
          <cell r="G212">
            <v>84</v>
          </cell>
          <cell r="H212">
            <v>86.6666666666667</v>
          </cell>
          <cell r="I212">
            <v>86.66</v>
          </cell>
        </row>
        <row r="213">
          <cell r="B213" t="str">
            <v>212</v>
          </cell>
          <cell r="C213">
            <v>99</v>
          </cell>
          <cell r="D213">
            <v>87</v>
          </cell>
          <cell r="E213">
            <v>86</v>
          </cell>
          <cell r="F213">
            <v>87</v>
          </cell>
          <cell r="G213">
            <v>84</v>
          </cell>
          <cell r="H213">
            <v>86.6666666666667</v>
          </cell>
          <cell r="I213">
            <v>86.66</v>
          </cell>
        </row>
        <row r="214">
          <cell r="B214" t="str">
            <v>213</v>
          </cell>
          <cell r="C214">
            <v>99</v>
          </cell>
          <cell r="D214">
            <v>87</v>
          </cell>
          <cell r="E214">
            <v>86</v>
          </cell>
          <cell r="F214">
            <v>87</v>
          </cell>
          <cell r="G214">
            <v>84</v>
          </cell>
          <cell r="H214">
            <v>86.6666666666667</v>
          </cell>
          <cell r="I214">
            <v>86.66</v>
          </cell>
        </row>
        <row r="215">
          <cell r="B215" t="str">
            <v>214</v>
          </cell>
          <cell r="C215">
            <v>99</v>
          </cell>
          <cell r="D215">
            <v>87</v>
          </cell>
          <cell r="E215">
            <v>86</v>
          </cell>
          <cell r="F215">
            <v>87</v>
          </cell>
          <cell r="G215">
            <v>84</v>
          </cell>
          <cell r="H215">
            <v>86.6666666666667</v>
          </cell>
          <cell r="I215">
            <v>86.66</v>
          </cell>
        </row>
        <row r="216">
          <cell r="B216" t="str">
            <v>215</v>
          </cell>
          <cell r="C216">
            <v>99</v>
          </cell>
          <cell r="D216">
            <v>87</v>
          </cell>
          <cell r="E216">
            <v>86</v>
          </cell>
          <cell r="F216">
            <v>87</v>
          </cell>
          <cell r="G216">
            <v>84</v>
          </cell>
          <cell r="H216">
            <v>86.6666666666667</v>
          </cell>
          <cell r="I216">
            <v>86.66</v>
          </cell>
        </row>
        <row r="217">
          <cell r="B217" t="str">
            <v>216</v>
          </cell>
          <cell r="C217">
            <v>99</v>
          </cell>
          <cell r="D217">
            <v>87</v>
          </cell>
          <cell r="E217">
            <v>86</v>
          </cell>
          <cell r="F217">
            <v>87</v>
          </cell>
          <cell r="G217">
            <v>84</v>
          </cell>
          <cell r="H217">
            <v>86.6666666666667</v>
          </cell>
          <cell r="I217">
            <v>86.66</v>
          </cell>
        </row>
        <row r="218">
          <cell r="B218" t="str">
            <v>217</v>
          </cell>
          <cell r="C218">
            <v>99</v>
          </cell>
          <cell r="D218">
            <v>87</v>
          </cell>
          <cell r="E218">
            <v>86</v>
          </cell>
          <cell r="F218">
            <v>87</v>
          </cell>
          <cell r="G218">
            <v>84</v>
          </cell>
          <cell r="H218">
            <v>86.6666666666667</v>
          </cell>
          <cell r="I218">
            <v>86.66</v>
          </cell>
        </row>
        <row r="219">
          <cell r="B219" t="str">
            <v>218</v>
          </cell>
          <cell r="C219">
            <v>99</v>
          </cell>
          <cell r="D219">
            <v>87</v>
          </cell>
          <cell r="E219">
            <v>86</v>
          </cell>
          <cell r="F219">
            <v>87</v>
          </cell>
          <cell r="G219">
            <v>84</v>
          </cell>
          <cell r="H219">
            <v>86.6666666666667</v>
          </cell>
          <cell r="I219">
            <v>86.66</v>
          </cell>
        </row>
        <row r="220">
          <cell r="B220" t="str">
            <v>219</v>
          </cell>
          <cell r="C220">
            <v>99</v>
          </cell>
          <cell r="D220">
            <v>87</v>
          </cell>
          <cell r="E220">
            <v>86</v>
          </cell>
          <cell r="F220">
            <v>87</v>
          </cell>
          <cell r="G220">
            <v>84</v>
          </cell>
          <cell r="H220">
            <v>86.6666666666667</v>
          </cell>
          <cell r="I220">
            <v>86.66</v>
          </cell>
        </row>
        <row r="221">
          <cell r="B221" t="str">
            <v>220</v>
          </cell>
          <cell r="C221">
            <v>99</v>
          </cell>
          <cell r="D221">
            <v>87</v>
          </cell>
          <cell r="E221">
            <v>86</v>
          </cell>
          <cell r="F221">
            <v>87</v>
          </cell>
          <cell r="G221">
            <v>84</v>
          </cell>
          <cell r="H221">
            <v>86.6666666666667</v>
          </cell>
          <cell r="I221">
            <v>86.66</v>
          </cell>
        </row>
        <row r="222">
          <cell r="B222" t="str">
            <v>221</v>
          </cell>
          <cell r="C222">
            <v>99</v>
          </cell>
          <cell r="D222">
            <v>89</v>
          </cell>
          <cell r="E222">
            <v>86</v>
          </cell>
          <cell r="F222">
            <v>87</v>
          </cell>
          <cell r="G222">
            <v>84</v>
          </cell>
          <cell r="H222">
            <v>87.3333333333333</v>
          </cell>
          <cell r="I222">
            <v>87.33</v>
          </cell>
        </row>
        <row r="223">
          <cell r="B223" t="str">
            <v>222</v>
          </cell>
          <cell r="C223">
            <v>99</v>
          </cell>
          <cell r="D223">
            <v>89</v>
          </cell>
          <cell r="E223">
            <v>86</v>
          </cell>
          <cell r="F223">
            <v>87</v>
          </cell>
          <cell r="G223">
            <v>84</v>
          </cell>
          <cell r="H223">
            <v>87.3333333333333</v>
          </cell>
          <cell r="I223">
            <v>87.33</v>
          </cell>
        </row>
        <row r="224">
          <cell r="B224" t="str">
            <v>223</v>
          </cell>
          <cell r="C224">
            <v>99</v>
          </cell>
          <cell r="D224">
            <v>89</v>
          </cell>
          <cell r="E224">
            <v>86</v>
          </cell>
          <cell r="F224">
            <v>87</v>
          </cell>
          <cell r="G224">
            <v>84</v>
          </cell>
          <cell r="H224">
            <v>87.3333333333333</v>
          </cell>
          <cell r="I224">
            <v>87.33</v>
          </cell>
        </row>
        <row r="225">
          <cell r="B225" t="str">
            <v>224</v>
          </cell>
          <cell r="C225">
            <v>99</v>
          </cell>
          <cell r="D225">
            <v>89</v>
          </cell>
          <cell r="E225">
            <v>86</v>
          </cell>
          <cell r="F225">
            <v>87</v>
          </cell>
          <cell r="G225">
            <v>84</v>
          </cell>
          <cell r="H225">
            <v>87.3333333333333</v>
          </cell>
          <cell r="I225">
            <v>87.33</v>
          </cell>
        </row>
        <row r="226">
          <cell r="B226" t="str">
            <v>225</v>
          </cell>
          <cell r="C226">
            <v>99</v>
          </cell>
          <cell r="D226">
            <v>89</v>
          </cell>
          <cell r="E226">
            <v>86</v>
          </cell>
          <cell r="F226">
            <v>87</v>
          </cell>
          <cell r="G226">
            <v>84</v>
          </cell>
          <cell r="H226">
            <v>87.3333333333333</v>
          </cell>
          <cell r="I226">
            <v>87.33</v>
          </cell>
        </row>
        <row r="227">
          <cell r="B227" t="str">
            <v>226</v>
          </cell>
          <cell r="C227">
            <v>99</v>
          </cell>
          <cell r="D227">
            <v>89</v>
          </cell>
          <cell r="E227">
            <v>86</v>
          </cell>
          <cell r="F227">
            <v>87</v>
          </cell>
          <cell r="G227">
            <v>84</v>
          </cell>
          <cell r="H227">
            <v>87.3333333333333</v>
          </cell>
          <cell r="I227">
            <v>87.33</v>
          </cell>
        </row>
        <row r="228">
          <cell r="B228" t="str">
            <v>227</v>
          </cell>
          <cell r="C228">
            <v>99</v>
          </cell>
          <cell r="D228">
            <v>89</v>
          </cell>
          <cell r="E228">
            <v>86</v>
          </cell>
          <cell r="F228">
            <v>87</v>
          </cell>
          <cell r="G228">
            <v>84</v>
          </cell>
          <cell r="H228">
            <v>87.3333333333333</v>
          </cell>
          <cell r="I228">
            <v>87.33</v>
          </cell>
        </row>
        <row r="229">
          <cell r="B229" t="str">
            <v>228</v>
          </cell>
          <cell r="C229">
            <v>99</v>
          </cell>
          <cell r="D229">
            <v>89</v>
          </cell>
          <cell r="E229">
            <v>86</v>
          </cell>
          <cell r="F229">
            <v>87</v>
          </cell>
          <cell r="G229">
            <v>84</v>
          </cell>
          <cell r="H229">
            <v>87.3333333333333</v>
          </cell>
          <cell r="I229">
            <v>87.33</v>
          </cell>
        </row>
        <row r="230">
          <cell r="B230" t="str">
            <v>229</v>
          </cell>
          <cell r="C230">
            <v>99</v>
          </cell>
          <cell r="D230">
            <v>89</v>
          </cell>
          <cell r="E230">
            <v>86</v>
          </cell>
          <cell r="F230">
            <v>87</v>
          </cell>
          <cell r="G230">
            <v>84</v>
          </cell>
          <cell r="H230">
            <v>87.3333333333333</v>
          </cell>
          <cell r="I230">
            <v>87.33</v>
          </cell>
        </row>
        <row r="231">
          <cell r="B231" t="str">
            <v>230</v>
          </cell>
          <cell r="C231">
            <v>99</v>
          </cell>
          <cell r="D231">
            <v>89</v>
          </cell>
          <cell r="E231">
            <v>86</v>
          </cell>
          <cell r="F231">
            <v>87</v>
          </cell>
          <cell r="G231">
            <v>84</v>
          </cell>
          <cell r="H231">
            <v>87.3333333333333</v>
          </cell>
          <cell r="I231">
            <v>87.33</v>
          </cell>
        </row>
        <row r="232">
          <cell r="B232" t="str">
            <v>231</v>
          </cell>
          <cell r="C232">
            <v>99</v>
          </cell>
          <cell r="D232">
            <v>89</v>
          </cell>
          <cell r="E232">
            <v>86</v>
          </cell>
          <cell r="F232">
            <v>87</v>
          </cell>
          <cell r="G232">
            <v>84</v>
          </cell>
          <cell r="H232">
            <v>87.3333333333333</v>
          </cell>
          <cell r="I232">
            <v>87.33</v>
          </cell>
        </row>
        <row r="233">
          <cell r="B233" t="str">
            <v>232</v>
          </cell>
          <cell r="C233">
            <v>99</v>
          </cell>
          <cell r="D233">
            <v>89</v>
          </cell>
          <cell r="E233">
            <v>86</v>
          </cell>
          <cell r="F233">
            <v>87</v>
          </cell>
          <cell r="G233">
            <v>84</v>
          </cell>
          <cell r="H233">
            <v>87.3333333333333</v>
          </cell>
          <cell r="I233">
            <v>87.33</v>
          </cell>
        </row>
        <row r="234">
          <cell r="B234" t="str">
            <v>233</v>
          </cell>
          <cell r="C234">
            <v>99</v>
          </cell>
          <cell r="D234">
            <v>89</v>
          </cell>
          <cell r="E234">
            <v>86</v>
          </cell>
          <cell r="F234">
            <v>87</v>
          </cell>
          <cell r="G234">
            <v>84</v>
          </cell>
          <cell r="H234">
            <v>87.3333333333333</v>
          </cell>
          <cell r="I234">
            <v>87.33</v>
          </cell>
        </row>
        <row r="235">
          <cell r="B235" t="str">
            <v>234</v>
          </cell>
          <cell r="C235">
            <v>99</v>
          </cell>
          <cell r="D235">
            <v>89</v>
          </cell>
          <cell r="E235">
            <v>86</v>
          </cell>
          <cell r="F235">
            <v>87</v>
          </cell>
          <cell r="G235">
            <v>84</v>
          </cell>
          <cell r="H235">
            <v>87.3333333333333</v>
          </cell>
          <cell r="I235">
            <v>87.33</v>
          </cell>
        </row>
        <row r="236">
          <cell r="B236" t="str">
            <v>235</v>
          </cell>
          <cell r="C236">
            <v>99</v>
          </cell>
          <cell r="D236">
            <v>89</v>
          </cell>
          <cell r="E236">
            <v>86</v>
          </cell>
          <cell r="F236">
            <v>87</v>
          </cell>
          <cell r="G236">
            <v>84</v>
          </cell>
          <cell r="H236">
            <v>87.3333333333333</v>
          </cell>
          <cell r="I236">
            <v>87.33</v>
          </cell>
        </row>
        <row r="237">
          <cell r="B237" t="str">
            <v>236</v>
          </cell>
          <cell r="C237">
            <v>99</v>
          </cell>
          <cell r="D237">
            <v>89</v>
          </cell>
          <cell r="E237">
            <v>86</v>
          </cell>
          <cell r="F237">
            <v>87</v>
          </cell>
          <cell r="G237">
            <v>84</v>
          </cell>
          <cell r="H237">
            <v>87.3333333333333</v>
          </cell>
          <cell r="I237">
            <v>87.33</v>
          </cell>
        </row>
        <row r="238">
          <cell r="B238" t="str">
            <v>237</v>
          </cell>
          <cell r="C238">
            <v>99</v>
          </cell>
          <cell r="D238">
            <v>89</v>
          </cell>
          <cell r="E238">
            <v>86</v>
          </cell>
          <cell r="F238">
            <v>87</v>
          </cell>
          <cell r="G238">
            <v>84</v>
          </cell>
          <cell r="H238">
            <v>87.3333333333333</v>
          </cell>
          <cell r="I238">
            <v>87.33</v>
          </cell>
        </row>
        <row r="239">
          <cell r="B239" t="str">
            <v>238</v>
          </cell>
          <cell r="C239">
            <v>99</v>
          </cell>
          <cell r="D239">
            <v>89</v>
          </cell>
          <cell r="E239">
            <v>86</v>
          </cell>
          <cell r="F239">
            <v>87</v>
          </cell>
          <cell r="G239">
            <v>84</v>
          </cell>
          <cell r="H239">
            <v>87.3333333333333</v>
          </cell>
          <cell r="I239">
            <v>87.33</v>
          </cell>
        </row>
        <row r="240">
          <cell r="B240" t="str">
            <v>239</v>
          </cell>
          <cell r="C240">
            <v>99</v>
          </cell>
          <cell r="D240">
            <v>89</v>
          </cell>
          <cell r="E240">
            <v>86</v>
          </cell>
          <cell r="F240">
            <v>87</v>
          </cell>
          <cell r="G240">
            <v>84</v>
          </cell>
          <cell r="H240">
            <v>87.3333333333333</v>
          </cell>
          <cell r="I240">
            <v>87.33</v>
          </cell>
        </row>
        <row r="241">
          <cell r="B241" t="str">
            <v>240</v>
          </cell>
          <cell r="C241">
            <v>99</v>
          </cell>
          <cell r="D241">
            <v>89</v>
          </cell>
          <cell r="E241">
            <v>86</v>
          </cell>
          <cell r="F241">
            <v>87</v>
          </cell>
          <cell r="G241">
            <v>84</v>
          </cell>
          <cell r="H241">
            <v>87.3333333333333</v>
          </cell>
          <cell r="I241">
            <v>87.33</v>
          </cell>
        </row>
        <row r="242">
          <cell r="B242" t="str">
            <v>241</v>
          </cell>
          <cell r="C242">
            <v>99</v>
          </cell>
          <cell r="D242">
            <v>89</v>
          </cell>
          <cell r="E242">
            <v>86</v>
          </cell>
          <cell r="F242">
            <v>87</v>
          </cell>
          <cell r="G242">
            <v>84</v>
          </cell>
          <cell r="H242">
            <v>87.3333333333333</v>
          </cell>
          <cell r="I242">
            <v>87.33</v>
          </cell>
        </row>
        <row r="243">
          <cell r="B243" t="str">
            <v>242</v>
          </cell>
          <cell r="C243">
            <v>99</v>
          </cell>
          <cell r="D243">
            <v>89</v>
          </cell>
          <cell r="E243">
            <v>86</v>
          </cell>
          <cell r="F243">
            <v>87</v>
          </cell>
          <cell r="G243">
            <v>84</v>
          </cell>
          <cell r="H243">
            <v>87.3333333333333</v>
          </cell>
          <cell r="I243">
            <v>87.33</v>
          </cell>
        </row>
        <row r="244">
          <cell r="B244" t="str">
            <v>243</v>
          </cell>
          <cell r="C244">
            <v>99</v>
          </cell>
          <cell r="D244">
            <v>89</v>
          </cell>
          <cell r="E244">
            <v>86</v>
          </cell>
          <cell r="F244">
            <v>87</v>
          </cell>
          <cell r="G244">
            <v>84</v>
          </cell>
          <cell r="H244">
            <v>87.3333333333333</v>
          </cell>
          <cell r="I244">
            <v>87.33</v>
          </cell>
        </row>
        <row r="245">
          <cell r="B245" t="str">
            <v>244</v>
          </cell>
          <cell r="C245">
            <v>99</v>
          </cell>
          <cell r="D245">
            <v>89</v>
          </cell>
          <cell r="E245">
            <v>86</v>
          </cell>
          <cell r="F245">
            <v>87</v>
          </cell>
          <cell r="G245">
            <v>84</v>
          </cell>
          <cell r="H245">
            <v>87.3333333333333</v>
          </cell>
          <cell r="I245">
            <v>87.33</v>
          </cell>
        </row>
        <row r="246">
          <cell r="B246" t="str">
            <v>245</v>
          </cell>
          <cell r="C246">
            <v>99</v>
          </cell>
          <cell r="D246">
            <v>89</v>
          </cell>
          <cell r="E246">
            <v>86</v>
          </cell>
          <cell r="F246">
            <v>87</v>
          </cell>
          <cell r="G246">
            <v>84</v>
          </cell>
          <cell r="H246">
            <v>87.3333333333333</v>
          </cell>
          <cell r="I246">
            <v>87.33</v>
          </cell>
        </row>
        <row r="247">
          <cell r="B247" t="str">
            <v>246</v>
          </cell>
          <cell r="C247">
            <v>99</v>
          </cell>
          <cell r="D247">
            <v>89</v>
          </cell>
          <cell r="E247">
            <v>86</v>
          </cell>
          <cell r="F247">
            <v>87</v>
          </cell>
          <cell r="G247">
            <v>84</v>
          </cell>
          <cell r="H247">
            <v>87.3333333333333</v>
          </cell>
          <cell r="I247">
            <v>87.33</v>
          </cell>
        </row>
        <row r="248">
          <cell r="B248" t="str">
            <v>247</v>
          </cell>
          <cell r="C248">
            <v>99</v>
          </cell>
          <cell r="D248">
            <v>89</v>
          </cell>
          <cell r="E248">
            <v>86</v>
          </cell>
          <cell r="F248">
            <v>87</v>
          </cell>
          <cell r="G248">
            <v>84</v>
          </cell>
          <cell r="H248">
            <v>87.3333333333333</v>
          </cell>
          <cell r="I248">
            <v>87.33</v>
          </cell>
        </row>
        <row r="249">
          <cell r="B249" t="str">
            <v>248</v>
          </cell>
          <cell r="C249">
            <v>99</v>
          </cell>
          <cell r="D249">
            <v>89</v>
          </cell>
          <cell r="E249">
            <v>86</v>
          </cell>
          <cell r="F249">
            <v>87</v>
          </cell>
          <cell r="G249">
            <v>84</v>
          </cell>
          <cell r="H249">
            <v>87.3333333333333</v>
          </cell>
          <cell r="I249">
            <v>87.33</v>
          </cell>
        </row>
        <row r="250">
          <cell r="B250" t="str">
            <v>249</v>
          </cell>
          <cell r="C250">
            <v>99</v>
          </cell>
          <cell r="D250">
            <v>89</v>
          </cell>
          <cell r="E250">
            <v>86</v>
          </cell>
          <cell r="F250">
            <v>87</v>
          </cell>
          <cell r="G250">
            <v>84</v>
          </cell>
          <cell r="H250">
            <v>87.3333333333333</v>
          </cell>
          <cell r="I250">
            <v>87.33</v>
          </cell>
        </row>
        <row r="251">
          <cell r="B251" t="str">
            <v>250</v>
          </cell>
          <cell r="C251">
            <v>99</v>
          </cell>
          <cell r="D251">
            <v>89</v>
          </cell>
          <cell r="E251">
            <v>86</v>
          </cell>
          <cell r="F251">
            <v>87</v>
          </cell>
          <cell r="G251">
            <v>84</v>
          </cell>
          <cell r="H251">
            <v>87.3333333333333</v>
          </cell>
          <cell r="I251">
            <v>87.33</v>
          </cell>
        </row>
        <row r="252">
          <cell r="B252" t="str">
            <v>251</v>
          </cell>
          <cell r="C252">
            <v>99</v>
          </cell>
          <cell r="D252">
            <v>89</v>
          </cell>
          <cell r="E252">
            <v>86</v>
          </cell>
          <cell r="F252">
            <v>87</v>
          </cell>
          <cell r="G252">
            <v>84</v>
          </cell>
          <cell r="H252">
            <v>87.3333333333333</v>
          </cell>
          <cell r="I252">
            <v>87.33</v>
          </cell>
        </row>
        <row r="253">
          <cell r="B253" t="str">
            <v>252</v>
          </cell>
          <cell r="C253">
            <v>99</v>
          </cell>
          <cell r="D253">
            <v>89</v>
          </cell>
          <cell r="E253">
            <v>86</v>
          </cell>
          <cell r="F253">
            <v>87</v>
          </cell>
          <cell r="G253">
            <v>84</v>
          </cell>
          <cell r="H253">
            <v>87.3333333333333</v>
          </cell>
          <cell r="I253">
            <v>87.33</v>
          </cell>
        </row>
        <row r="254">
          <cell r="B254" t="str">
            <v>253</v>
          </cell>
          <cell r="C254">
            <v>99</v>
          </cell>
          <cell r="D254">
            <v>89</v>
          </cell>
          <cell r="E254">
            <v>86</v>
          </cell>
          <cell r="F254">
            <v>87</v>
          </cell>
          <cell r="G254">
            <v>84</v>
          </cell>
          <cell r="H254">
            <v>87.3333333333333</v>
          </cell>
          <cell r="I254">
            <v>87.33</v>
          </cell>
        </row>
        <row r="255">
          <cell r="B255" t="str">
            <v>254</v>
          </cell>
          <cell r="C255">
            <v>99</v>
          </cell>
          <cell r="D255">
            <v>89</v>
          </cell>
          <cell r="E255">
            <v>86</v>
          </cell>
          <cell r="F255">
            <v>87</v>
          </cell>
          <cell r="G255">
            <v>84</v>
          </cell>
          <cell r="H255">
            <v>87.3333333333333</v>
          </cell>
          <cell r="I255">
            <v>87.33</v>
          </cell>
        </row>
        <row r="256">
          <cell r="B256" t="str">
            <v>255</v>
          </cell>
          <cell r="C256">
            <v>99</v>
          </cell>
          <cell r="D256">
            <v>89</v>
          </cell>
          <cell r="E256">
            <v>86</v>
          </cell>
          <cell r="F256">
            <v>87</v>
          </cell>
          <cell r="G256">
            <v>84</v>
          </cell>
          <cell r="H256">
            <v>87.3333333333333</v>
          </cell>
          <cell r="I256">
            <v>87.33</v>
          </cell>
        </row>
        <row r="257">
          <cell r="B257" t="str">
            <v>256</v>
          </cell>
          <cell r="C257">
            <v>99</v>
          </cell>
          <cell r="D257">
            <v>89</v>
          </cell>
          <cell r="E257">
            <v>86</v>
          </cell>
          <cell r="F257">
            <v>87</v>
          </cell>
          <cell r="G257">
            <v>84</v>
          </cell>
          <cell r="H257">
            <v>87.3333333333333</v>
          </cell>
          <cell r="I257">
            <v>87.33</v>
          </cell>
        </row>
        <row r="258">
          <cell r="B258" t="str">
            <v>257</v>
          </cell>
          <cell r="C258">
            <v>99</v>
          </cell>
          <cell r="D258">
            <v>89</v>
          </cell>
          <cell r="E258">
            <v>86</v>
          </cell>
          <cell r="F258">
            <v>87</v>
          </cell>
          <cell r="G258">
            <v>84</v>
          </cell>
          <cell r="H258">
            <v>87.3333333333333</v>
          </cell>
          <cell r="I258">
            <v>87.33</v>
          </cell>
        </row>
        <row r="259">
          <cell r="B259" t="str">
            <v>258</v>
          </cell>
          <cell r="C259">
            <v>99</v>
          </cell>
          <cell r="D259">
            <v>89</v>
          </cell>
          <cell r="E259">
            <v>86</v>
          </cell>
          <cell r="F259">
            <v>87</v>
          </cell>
          <cell r="G259">
            <v>84</v>
          </cell>
          <cell r="H259">
            <v>87.3333333333333</v>
          </cell>
          <cell r="I259">
            <v>87.33</v>
          </cell>
        </row>
        <row r="260">
          <cell r="B260" t="str">
            <v>259</v>
          </cell>
          <cell r="C260">
            <v>99</v>
          </cell>
          <cell r="D260">
            <v>89</v>
          </cell>
          <cell r="E260">
            <v>86</v>
          </cell>
          <cell r="F260">
            <v>87</v>
          </cell>
          <cell r="G260">
            <v>84</v>
          </cell>
          <cell r="H260">
            <v>87.3333333333333</v>
          </cell>
          <cell r="I260">
            <v>87.33</v>
          </cell>
        </row>
        <row r="261">
          <cell r="B261" t="str">
            <v>260</v>
          </cell>
          <cell r="C261">
            <v>99</v>
          </cell>
          <cell r="D261">
            <v>89</v>
          </cell>
          <cell r="E261">
            <v>86</v>
          </cell>
          <cell r="F261">
            <v>87</v>
          </cell>
          <cell r="G261">
            <v>84</v>
          </cell>
          <cell r="H261">
            <v>87.3333333333333</v>
          </cell>
          <cell r="I261">
            <v>87.33</v>
          </cell>
        </row>
        <row r="262">
          <cell r="B262" t="str">
            <v>261</v>
          </cell>
          <cell r="C262">
            <v>99</v>
          </cell>
          <cell r="D262">
            <v>89</v>
          </cell>
          <cell r="E262">
            <v>86</v>
          </cell>
          <cell r="F262">
            <v>87</v>
          </cell>
          <cell r="G262">
            <v>84</v>
          </cell>
          <cell r="H262">
            <v>87.3333333333333</v>
          </cell>
          <cell r="I262">
            <v>87.33</v>
          </cell>
        </row>
        <row r="263">
          <cell r="B263" t="str">
            <v>262</v>
          </cell>
          <cell r="C263">
            <v>99</v>
          </cell>
          <cell r="D263">
            <v>89</v>
          </cell>
          <cell r="E263">
            <v>86</v>
          </cell>
          <cell r="F263">
            <v>87</v>
          </cell>
          <cell r="G263">
            <v>84</v>
          </cell>
          <cell r="H263">
            <v>87.3333333333333</v>
          </cell>
          <cell r="I263">
            <v>87.33</v>
          </cell>
        </row>
        <row r="264">
          <cell r="B264" t="str">
            <v>263</v>
          </cell>
          <cell r="C264">
            <v>99</v>
          </cell>
          <cell r="D264">
            <v>89</v>
          </cell>
          <cell r="E264">
            <v>86</v>
          </cell>
          <cell r="F264">
            <v>87</v>
          </cell>
          <cell r="G264">
            <v>84</v>
          </cell>
          <cell r="H264">
            <v>87.3333333333333</v>
          </cell>
          <cell r="I264">
            <v>87.33</v>
          </cell>
        </row>
        <row r="265">
          <cell r="B265" t="str">
            <v>264</v>
          </cell>
          <cell r="C265">
            <v>99</v>
          </cell>
          <cell r="D265">
            <v>89</v>
          </cell>
          <cell r="E265">
            <v>86</v>
          </cell>
          <cell r="F265">
            <v>87</v>
          </cell>
          <cell r="G265">
            <v>84</v>
          </cell>
          <cell r="H265">
            <v>87.3333333333333</v>
          </cell>
          <cell r="I265">
            <v>87.33</v>
          </cell>
        </row>
        <row r="266">
          <cell r="B266" t="str">
            <v>265</v>
          </cell>
          <cell r="C266">
            <v>99</v>
          </cell>
          <cell r="D266">
            <v>89</v>
          </cell>
          <cell r="E266">
            <v>86</v>
          </cell>
          <cell r="F266">
            <v>87</v>
          </cell>
          <cell r="G266">
            <v>84</v>
          </cell>
          <cell r="H266">
            <v>87.3333333333333</v>
          </cell>
          <cell r="I266">
            <v>87.33</v>
          </cell>
        </row>
        <row r="267">
          <cell r="B267" t="str">
            <v>266</v>
          </cell>
          <cell r="C267">
            <v>99</v>
          </cell>
          <cell r="D267">
            <v>89</v>
          </cell>
          <cell r="E267">
            <v>86</v>
          </cell>
          <cell r="F267">
            <v>87</v>
          </cell>
          <cell r="G267">
            <v>84</v>
          </cell>
          <cell r="H267">
            <v>87.3333333333333</v>
          </cell>
          <cell r="I267">
            <v>87.33</v>
          </cell>
        </row>
        <row r="268">
          <cell r="B268" t="str">
            <v>267</v>
          </cell>
          <cell r="C268">
            <v>99</v>
          </cell>
          <cell r="D268">
            <v>89</v>
          </cell>
          <cell r="E268">
            <v>86</v>
          </cell>
          <cell r="F268">
            <v>87</v>
          </cell>
          <cell r="G268">
            <v>84</v>
          </cell>
          <cell r="H268">
            <v>87.3333333333333</v>
          </cell>
          <cell r="I268">
            <v>87.33</v>
          </cell>
        </row>
        <row r="269">
          <cell r="B269" t="str">
            <v>268</v>
          </cell>
          <cell r="C269">
            <v>99</v>
          </cell>
          <cell r="D269">
            <v>89</v>
          </cell>
          <cell r="E269">
            <v>86</v>
          </cell>
          <cell r="F269">
            <v>87</v>
          </cell>
          <cell r="G269">
            <v>84</v>
          </cell>
          <cell r="H269">
            <v>87.3333333333333</v>
          </cell>
          <cell r="I269">
            <v>87.33</v>
          </cell>
        </row>
        <row r="270">
          <cell r="B270" t="str">
            <v>269</v>
          </cell>
          <cell r="C270">
            <v>99</v>
          </cell>
          <cell r="D270">
            <v>89</v>
          </cell>
          <cell r="E270">
            <v>86</v>
          </cell>
          <cell r="F270">
            <v>87</v>
          </cell>
          <cell r="G270">
            <v>84</v>
          </cell>
          <cell r="H270">
            <v>87.3333333333333</v>
          </cell>
          <cell r="I270">
            <v>87.33</v>
          </cell>
        </row>
        <row r="271">
          <cell r="B271" t="str">
            <v>270</v>
          </cell>
          <cell r="C271">
            <v>99</v>
          </cell>
          <cell r="D271">
            <v>89</v>
          </cell>
          <cell r="E271">
            <v>86</v>
          </cell>
          <cell r="F271">
            <v>87</v>
          </cell>
          <cell r="G271">
            <v>84</v>
          </cell>
          <cell r="H271">
            <v>87.3333333333333</v>
          </cell>
          <cell r="I271">
            <v>87.33</v>
          </cell>
        </row>
        <row r="272">
          <cell r="B272" t="str">
            <v>271</v>
          </cell>
          <cell r="C272">
            <v>99</v>
          </cell>
          <cell r="D272">
            <v>89</v>
          </cell>
          <cell r="E272">
            <v>86</v>
          </cell>
          <cell r="F272">
            <v>87</v>
          </cell>
          <cell r="G272">
            <v>84</v>
          </cell>
          <cell r="H272">
            <v>87.3333333333333</v>
          </cell>
          <cell r="I272">
            <v>87.33</v>
          </cell>
        </row>
        <row r="273">
          <cell r="B273" t="str">
            <v>272</v>
          </cell>
          <cell r="C273">
            <v>99</v>
          </cell>
          <cell r="D273">
            <v>89</v>
          </cell>
          <cell r="E273">
            <v>86</v>
          </cell>
          <cell r="F273">
            <v>87</v>
          </cell>
          <cell r="G273">
            <v>84</v>
          </cell>
          <cell r="H273">
            <v>87.3333333333333</v>
          </cell>
          <cell r="I273">
            <v>87.33</v>
          </cell>
        </row>
        <row r="274">
          <cell r="B274" t="str">
            <v>273</v>
          </cell>
          <cell r="C274">
            <v>99</v>
          </cell>
          <cell r="D274">
            <v>89</v>
          </cell>
          <cell r="E274">
            <v>86</v>
          </cell>
          <cell r="F274">
            <v>87</v>
          </cell>
          <cell r="G274">
            <v>84</v>
          </cell>
          <cell r="H274">
            <v>87.3333333333333</v>
          </cell>
          <cell r="I274">
            <v>87.33</v>
          </cell>
        </row>
        <row r="275">
          <cell r="B275" t="str">
            <v>274</v>
          </cell>
          <cell r="C275">
            <v>99</v>
          </cell>
          <cell r="D275">
            <v>89</v>
          </cell>
          <cell r="E275">
            <v>86</v>
          </cell>
          <cell r="F275">
            <v>87</v>
          </cell>
          <cell r="G275">
            <v>84</v>
          </cell>
          <cell r="H275">
            <v>87.3333333333333</v>
          </cell>
          <cell r="I275">
            <v>87.33</v>
          </cell>
        </row>
        <row r="276">
          <cell r="B276" t="str">
            <v>275</v>
          </cell>
          <cell r="C276">
            <v>99</v>
          </cell>
          <cell r="D276">
            <v>89</v>
          </cell>
          <cell r="E276">
            <v>86</v>
          </cell>
          <cell r="F276">
            <v>87</v>
          </cell>
          <cell r="G276">
            <v>84</v>
          </cell>
          <cell r="H276">
            <v>87.3333333333333</v>
          </cell>
          <cell r="I276">
            <v>87.33</v>
          </cell>
        </row>
        <row r="277">
          <cell r="B277" t="str">
            <v>276</v>
          </cell>
          <cell r="C277">
            <v>99</v>
          </cell>
          <cell r="D277">
            <v>89</v>
          </cell>
          <cell r="E277">
            <v>86</v>
          </cell>
          <cell r="F277">
            <v>87</v>
          </cell>
          <cell r="G277">
            <v>84</v>
          </cell>
          <cell r="H277">
            <v>87.3333333333333</v>
          </cell>
          <cell r="I277">
            <v>87.33</v>
          </cell>
        </row>
        <row r="278">
          <cell r="B278" t="str">
            <v>277</v>
          </cell>
          <cell r="C278">
            <v>99</v>
          </cell>
          <cell r="D278">
            <v>89</v>
          </cell>
          <cell r="E278">
            <v>86</v>
          </cell>
          <cell r="F278">
            <v>87</v>
          </cell>
          <cell r="G278">
            <v>84</v>
          </cell>
          <cell r="H278">
            <v>87.3333333333333</v>
          </cell>
          <cell r="I278">
            <v>87.33</v>
          </cell>
        </row>
        <row r="279">
          <cell r="B279" t="str">
            <v>278</v>
          </cell>
          <cell r="C279">
            <v>99</v>
          </cell>
          <cell r="D279">
            <v>89</v>
          </cell>
          <cell r="E279">
            <v>86</v>
          </cell>
          <cell r="F279">
            <v>87</v>
          </cell>
          <cell r="G279">
            <v>84</v>
          </cell>
          <cell r="H279">
            <v>87.3333333333333</v>
          </cell>
          <cell r="I279">
            <v>87.33</v>
          </cell>
        </row>
        <row r="280">
          <cell r="B280" t="str">
            <v>279</v>
          </cell>
          <cell r="C280">
            <v>99</v>
          </cell>
          <cell r="D280">
            <v>89</v>
          </cell>
          <cell r="E280">
            <v>86</v>
          </cell>
          <cell r="F280">
            <v>87</v>
          </cell>
          <cell r="G280">
            <v>84</v>
          </cell>
          <cell r="H280">
            <v>87.3333333333333</v>
          </cell>
          <cell r="I280">
            <v>87.33</v>
          </cell>
        </row>
        <row r="281">
          <cell r="B281" t="str">
            <v>280</v>
          </cell>
          <cell r="C281">
            <v>99</v>
          </cell>
          <cell r="D281">
            <v>89</v>
          </cell>
          <cell r="E281">
            <v>86</v>
          </cell>
          <cell r="F281">
            <v>87</v>
          </cell>
          <cell r="G281">
            <v>84</v>
          </cell>
          <cell r="H281">
            <v>87.3333333333333</v>
          </cell>
          <cell r="I281">
            <v>87.33</v>
          </cell>
        </row>
        <row r="282">
          <cell r="B282" t="str">
            <v>281</v>
          </cell>
          <cell r="C282">
            <v>99</v>
          </cell>
          <cell r="D282">
            <v>89</v>
          </cell>
          <cell r="E282">
            <v>86</v>
          </cell>
          <cell r="F282">
            <v>87</v>
          </cell>
          <cell r="G282">
            <v>84</v>
          </cell>
          <cell r="H282">
            <v>87.3333333333333</v>
          </cell>
          <cell r="I282">
            <v>87.33</v>
          </cell>
        </row>
        <row r="283">
          <cell r="B283" t="str">
            <v>282</v>
          </cell>
          <cell r="C283">
            <v>99</v>
          </cell>
          <cell r="D283">
            <v>89</v>
          </cell>
          <cell r="E283">
            <v>86</v>
          </cell>
          <cell r="F283">
            <v>87</v>
          </cell>
          <cell r="G283">
            <v>84</v>
          </cell>
          <cell r="H283">
            <v>87.3333333333333</v>
          </cell>
          <cell r="I283">
            <v>87.33</v>
          </cell>
        </row>
        <row r="284">
          <cell r="B284" t="str">
            <v>283</v>
          </cell>
          <cell r="C284">
            <v>99</v>
          </cell>
          <cell r="D284">
            <v>89</v>
          </cell>
          <cell r="E284">
            <v>86</v>
          </cell>
          <cell r="F284">
            <v>87</v>
          </cell>
          <cell r="G284">
            <v>84</v>
          </cell>
          <cell r="H284">
            <v>87.3333333333333</v>
          </cell>
          <cell r="I284">
            <v>87.33</v>
          </cell>
        </row>
        <row r="285">
          <cell r="B285" t="str">
            <v>284</v>
          </cell>
          <cell r="C285">
            <v>99</v>
          </cell>
          <cell r="D285">
            <v>89</v>
          </cell>
          <cell r="E285">
            <v>86</v>
          </cell>
          <cell r="F285">
            <v>87</v>
          </cell>
          <cell r="G285">
            <v>84</v>
          </cell>
          <cell r="H285">
            <v>87.3333333333333</v>
          </cell>
          <cell r="I285">
            <v>87.33</v>
          </cell>
        </row>
        <row r="286">
          <cell r="B286" t="str">
            <v>285</v>
          </cell>
          <cell r="C286">
            <v>99</v>
          </cell>
          <cell r="D286">
            <v>89</v>
          </cell>
          <cell r="E286">
            <v>86</v>
          </cell>
          <cell r="F286">
            <v>87</v>
          </cell>
          <cell r="G286">
            <v>84</v>
          </cell>
          <cell r="H286">
            <v>87.3333333333333</v>
          </cell>
          <cell r="I286">
            <v>87.33</v>
          </cell>
        </row>
        <row r="287">
          <cell r="B287" t="str">
            <v>286</v>
          </cell>
          <cell r="C287">
            <v>99</v>
          </cell>
          <cell r="D287">
            <v>89</v>
          </cell>
          <cell r="E287">
            <v>86</v>
          </cell>
          <cell r="F287">
            <v>87</v>
          </cell>
          <cell r="G287">
            <v>84</v>
          </cell>
          <cell r="H287">
            <v>87.3333333333333</v>
          </cell>
          <cell r="I287">
            <v>87.33</v>
          </cell>
        </row>
        <row r="288">
          <cell r="B288" t="str">
            <v>287</v>
          </cell>
          <cell r="C288">
            <v>99</v>
          </cell>
          <cell r="D288">
            <v>89</v>
          </cell>
          <cell r="E288">
            <v>86</v>
          </cell>
          <cell r="F288">
            <v>87</v>
          </cell>
          <cell r="G288">
            <v>84</v>
          </cell>
          <cell r="H288">
            <v>87.3333333333333</v>
          </cell>
          <cell r="I288">
            <v>87.33</v>
          </cell>
        </row>
        <row r="289">
          <cell r="B289" t="str">
            <v>288</v>
          </cell>
          <cell r="C289">
            <v>99</v>
          </cell>
          <cell r="D289">
            <v>89</v>
          </cell>
          <cell r="E289">
            <v>86</v>
          </cell>
          <cell r="F289">
            <v>87</v>
          </cell>
          <cell r="G289">
            <v>84</v>
          </cell>
          <cell r="H289">
            <v>87.3333333333333</v>
          </cell>
          <cell r="I289">
            <v>87.33</v>
          </cell>
        </row>
        <row r="290">
          <cell r="B290" t="str">
            <v>289</v>
          </cell>
          <cell r="C290">
            <v>99</v>
          </cell>
          <cell r="D290">
            <v>89</v>
          </cell>
          <cell r="E290">
            <v>86</v>
          </cell>
          <cell r="F290">
            <v>87</v>
          </cell>
          <cell r="G290">
            <v>84</v>
          </cell>
          <cell r="H290">
            <v>87.3333333333333</v>
          </cell>
          <cell r="I290">
            <v>87.33</v>
          </cell>
        </row>
        <row r="291">
          <cell r="B291" t="str">
            <v>290</v>
          </cell>
          <cell r="C291">
            <v>99</v>
          </cell>
          <cell r="D291">
            <v>89</v>
          </cell>
          <cell r="E291">
            <v>86</v>
          </cell>
          <cell r="F291">
            <v>87</v>
          </cell>
          <cell r="G291">
            <v>84</v>
          </cell>
          <cell r="H291">
            <v>87.3333333333333</v>
          </cell>
          <cell r="I291">
            <v>87.33</v>
          </cell>
        </row>
        <row r="292">
          <cell r="B292" t="str">
            <v>291</v>
          </cell>
          <cell r="C292">
            <v>99</v>
          </cell>
          <cell r="D292">
            <v>89</v>
          </cell>
          <cell r="E292">
            <v>86</v>
          </cell>
          <cell r="F292">
            <v>87</v>
          </cell>
          <cell r="G292">
            <v>84</v>
          </cell>
          <cell r="H292">
            <v>87.3333333333333</v>
          </cell>
          <cell r="I292">
            <v>87.33</v>
          </cell>
        </row>
        <row r="293">
          <cell r="B293" t="str">
            <v>292</v>
          </cell>
          <cell r="C293">
            <v>99</v>
          </cell>
          <cell r="D293">
            <v>89</v>
          </cell>
          <cell r="E293">
            <v>86</v>
          </cell>
          <cell r="F293">
            <v>87</v>
          </cell>
          <cell r="G293">
            <v>84</v>
          </cell>
          <cell r="H293">
            <v>87.3333333333333</v>
          </cell>
          <cell r="I293">
            <v>87.33</v>
          </cell>
        </row>
        <row r="294">
          <cell r="B294" t="str">
            <v>293</v>
          </cell>
          <cell r="C294">
            <v>99</v>
          </cell>
          <cell r="D294">
            <v>89</v>
          </cell>
          <cell r="E294">
            <v>86</v>
          </cell>
          <cell r="F294">
            <v>87</v>
          </cell>
          <cell r="G294">
            <v>84</v>
          </cell>
          <cell r="H294">
            <v>87.3333333333333</v>
          </cell>
          <cell r="I294">
            <v>87.33</v>
          </cell>
        </row>
        <row r="295">
          <cell r="B295" t="str">
            <v>294</v>
          </cell>
          <cell r="C295">
            <v>99</v>
          </cell>
          <cell r="D295">
            <v>89</v>
          </cell>
          <cell r="E295">
            <v>86</v>
          </cell>
          <cell r="F295">
            <v>87</v>
          </cell>
          <cell r="G295">
            <v>84</v>
          </cell>
          <cell r="H295">
            <v>87.3333333333333</v>
          </cell>
          <cell r="I295">
            <v>87.33</v>
          </cell>
        </row>
        <row r="296">
          <cell r="B296" t="str">
            <v>295</v>
          </cell>
          <cell r="C296">
            <v>99</v>
          </cell>
          <cell r="D296">
            <v>89</v>
          </cell>
          <cell r="E296">
            <v>86</v>
          </cell>
          <cell r="F296">
            <v>87</v>
          </cell>
          <cell r="G296">
            <v>84</v>
          </cell>
          <cell r="H296">
            <v>87.3333333333333</v>
          </cell>
          <cell r="I296">
            <v>87.33</v>
          </cell>
        </row>
        <row r="297">
          <cell r="B297" t="str">
            <v>296</v>
          </cell>
          <cell r="C297">
            <v>99</v>
          </cell>
          <cell r="D297">
            <v>89</v>
          </cell>
          <cell r="E297">
            <v>86</v>
          </cell>
          <cell r="F297">
            <v>87</v>
          </cell>
          <cell r="G297">
            <v>84</v>
          </cell>
          <cell r="H297">
            <v>87.3333333333333</v>
          </cell>
          <cell r="I297">
            <v>87.33</v>
          </cell>
        </row>
        <row r="298">
          <cell r="B298" t="str">
            <v>297</v>
          </cell>
          <cell r="C298">
            <v>99</v>
          </cell>
          <cell r="D298">
            <v>89</v>
          </cell>
          <cell r="E298">
            <v>86</v>
          </cell>
          <cell r="F298">
            <v>87</v>
          </cell>
          <cell r="G298">
            <v>84</v>
          </cell>
          <cell r="H298">
            <v>87.3333333333333</v>
          </cell>
          <cell r="I298">
            <v>87.33</v>
          </cell>
        </row>
        <row r="299">
          <cell r="B299" t="str">
            <v>298</v>
          </cell>
          <cell r="C299">
            <v>99</v>
          </cell>
          <cell r="D299">
            <v>89</v>
          </cell>
          <cell r="E299">
            <v>86</v>
          </cell>
          <cell r="F299">
            <v>87</v>
          </cell>
          <cell r="G299">
            <v>84</v>
          </cell>
          <cell r="H299">
            <v>87.3333333333333</v>
          </cell>
          <cell r="I299">
            <v>87.33</v>
          </cell>
        </row>
        <row r="300">
          <cell r="B300" t="str">
            <v>299</v>
          </cell>
          <cell r="C300">
            <v>99</v>
          </cell>
          <cell r="D300">
            <v>89</v>
          </cell>
          <cell r="E300">
            <v>86</v>
          </cell>
          <cell r="F300">
            <v>87</v>
          </cell>
          <cell r="G300">
            <v>84</v>
          </cell>
          <cell r="H300">
            <v>87.3333333333333</v>
          </cell>
          <cell r="I300">
            <v>87.33</v>
          </cell>
        </row>
        <row r="301">
          <cell r="B301" t="str">
            <v>300</v>
          </cell>
          <cell r="C301">
            <v>99</v>
          </cell>
          <cell r="D301">
            <v>89</v>
          </cell>
          <cell r="E301">
            <v>86</v>
          </cell>
          <cell r="F301">
            <v>87</v>
          </cell>
          <cell r="G301">
            <v>84</v>
          </cell>
          <cell r="H301">
            <v>87.3333333333333</v>
          </cell>
          <cell r="I301">
            <v>87.33</v>
          </cell>
        </row>
        <row r="302">
          <cell r="B302" t="str">
            <v>301</v>
          </cell>
          <cell r="C302">
            <v>99</v>
          </cell>
          <cell r="D302">
            <v>89</v>
          </cell>
          <cell r="E302">
            <v>86</v>
          </cell>
          <cell r="F302">
            <v>87</v>
          </cell>
          <cell r="G302">
            <v>84</v>
          </cell>
          <cell r="H302">
            <v>87.3333333333333</v>
          </cell>
          <cell r="I302">
            <v>87.33</v>
          </cell>
        </row>
        <row r="303">
          <cell r="B303" t="str">
            <v>302</v>
          </cell>
          <cell r="C303">
            <v>99</v>
          </cell>
          <cell r="D303">
            <v>89</v>
          </cell>
          <cell r="E303">
            <v>86</v>
          </cell>
          <cell r="F303">
            <v>87</v>
          </cell>
          <cell r="G303">
            <v>84</v>
          </cell>
          <cell r="H303">
            <v>87.3333333333333</v>
          </cell>
          <cell r="I303">
            <v>87.33</v>
          </cell>
        </row>
        <row r="304">
          <cell r="B304" t="str">
            <v>303</v>
          </cell>
          <cell r="C304">
            <v>99</v>
          </cell>
          <cell r="D304">
            <v>89</v>
          </cell>
          <cell r="E304">
            <v>86</v>
          </cell>
          <cell r="F304">
            <v>87</v>
          </cell>
          <cell r="G304">
            <v>84</v>
          </cell>
          <cell r="H304">
            <v>87.3333333333333</v>
          </cell>
          <cell r="I304">
            <v>87.33</v>
          </cell>
        </row>
        <row r="305">
          <cell r="B305" t="str">
            <v>304</v>
          </cell>
          <cell r="C305">
            <v>99</v>
          </cell>
          <cell r="D305">
            <v>89</v>
          </cell>
          <cell r="E305">
            <v>86</v>
          </cell>
          <cell r="F305">
            <v>87</v>
          </cell>
          <cell r="G305">
            <v>84</v>
          </cell>
          <cell r="H305">
            <v>87.3333333333333</v>
          </cell>
          <cell r="I305">
            <v>87.33</v>
          </cell>
        </row>
        <row r="306">
          <cell r="B306" t="str">
            <v>305</v>
          </cell>
          <cell r="C306">
            <v>99</v>
          </cell>
          <cell r="D306">
            <v>89</v>
          </cell>
          <cell r="E306">
            <v>86</v>
          </cell>
          <cell r="F306">
            <v>87</v>
          </cell>
          <cell r="G306">
            <v>84</v>
          </cell>
          <cell r="H306">
            <v>87.3333333333333</v>
          </cell>
          <cell r="I306">
            <v>87.33</v>
          </cell>
        </row>
        <row r="307">
          <cell r="B307" t="str">
            <v>306</v>
          </cell>
          <cell r="C307">
            <v>99</v>
          </cell>
          <cell r="D307">
            <v>89</v>
          </cell>
          <cell r="E307">
            <v>86</v>
          </cell>
          <cell r="F307">
            <v>87</v>
          </cell>
          <cell r="G307">
            <v>84</v>
          </cell>
          <cell r="H307">
            <v>87.3333333333333</v>
          </cell>
          <cell r="I307">
            <v>87.33</v>
          </cell>
        </row>
        <row r="308">
          <cell r="B308" t="str">
            <v>307</v>
          </cell>
          <cell r="C308">
            <v>99</v>
          </cell>
          <cell r="D308">
            <v>89</v>
          </cell>
          <cell r="E308">
            <v>86</v>
          </cell>
          <cell r="F308">
            <v>87</v>
          </cell>
          <cell r="G308">
            <v>84</v>
          </cell>
          <cell r="H308">
            <v>87.3333333333333</v>
          </cell>
          <cell r="I308">
            <v>87.33</v>
          </cell>
        </row>
        <row r="309">
          <cell r="B309" t="str">
            <v>308</v>
          </cell>
          <cell r="C309">
            <v>99</v>
          </cell>
          <cell r="D309">
            <v>89</v>
          </cell>
          <cell r="E309">
            <v>86</v>
          </cell>
          <cell r="F309">
            <v>87</v>
          </cell>
          <cell r="G309">
            <v>84</v>
          </cell>
          <cell r="H309">
            <v>87.3333333333333</v>
          </cell>
          <cell r="I309">
            <v>87.33</v>
          </cell>
        </row>
        <row r="310">
          <cell r="B310" t="str">
            <v>309</v>
          </cell>
          <cell r="C310">
            <v>99</v>
          </cell>
          <cell r="D310">
            <v>89</v>
          </cell>
          <cell r="E310">
            <v>86</v>
          </cell>
          <cell r="F310">
            <v>87</v>
          </cell>
          <cell r="G310">
            <v>84</v>
          </cell>
          <cell r="H310">
            <v>87.3333333333333</v>
          </cell>
          <cell r="I310">
            <v>87.33</v>
          </cell>
        </row>
        <row r="311">
          <cell r="B311" t="str">
            <v>310</v>
          </cell>
          <cell r="C311">
            <v>99</v>
          </cell>
          <cell r="D311">
            <v>89</v>
          </cell>
          <cell r="E311">
            <v>86</v>
          </cell>
          <cell r="F311">
            <v>87</v>
          </cell>
          <cell r="G311">
            <v>84</v>
          </cell>
          <cell r="H311">
            <v>87.3333333333333</v>
          </cell>
          <cell r="I311">
            <v>87.33</v>
          </cell>
        </row>
        <row r="312">
          <cell r="B312" t="str">
            <v>311</v>
          </cell>
          <cell r="C312">
            <v>99</v>
          </cell>
          <cell r="D312">
            <v>89</v>
          </cell>
          <cell r="E312">
            <v>86</v>
          </cell>
          <cell r="F312">
            <v>87</v>
          </cell>
          <cell r="G312">
            <v>84</v>
          </cell>
          <cell r="H312">
            <v>87.3333333333333</v>
          </cell>
          <cell r="I312">
            <v>87.33</v>
          </cell>
        </row>
        <row r="313">
          <cell r="B313" t="str">
            <v>312</v>
          </cell>
          <cell r="C313">
            <v>99</v>
          </cell>
          <cell r="D313">
            <v>89</v>
          </cell>
          <cell r="E313">
            <v>86</v>
          </cell>
          <cell r="F313">
            <v>87</v>
          </cell>
          <cell r="G313">
            <v>84</v>
          </cell>
          <cell r="H313">
            <v>87.3333333333333</v>
          </cell>
          <cell r="I313">
            <v>87.33</v>
          </cell>
        </row>
        <row r="314">
          <cell r="B314" t="str">
            <v>313</v>
          </cell>
          <cell r="C314">
            <v>99</v>
          </cell>
          <cell r="D314">
            <v>89</v>
          </cell>
          <cell r="E314">
            <v>86</v>
          </cell>
          <cell r="F314">
            <v>87</v>
          </cell>
          <cell r="G314">
            <v>84</v>
          </cell>
          <cell r="H314">
            <v>87.3333333333333</v>
          </cell>
          <cell r="I314">
            <v>87.33</v>
          </cell>
        </row>
        <row r="315">
          <cell r="B315" t="str">
            <v>314</v>
          </cell>
          <cell r="C315">
            <v>99</v>
          </cell>
          <cell r="D315">
            <v>89</v>
          </cell>
          <cell r="E315">
            <v>86</v>
          </cell>
          <cell r="F315">
            <v>87</v>
          </cell>
          <cell r="G315">
            <v>84</v>
          </cell>
          <cell r="H315">
            <v>87.3333333333333</v>
          </cell>
          <cell r="I315">
            <v>87.33</v>
          </cell>
        </row>
        <row r="316">
          <cell r="B316" t="str">
            <v>315</v>
          </cell>
          <cell r="C316">
            <v>99</v>
          </cell>
          <cell r="D316">
            <v>89</v>
          </cell>
          <cell r="E316">
            <v>86</v>
          </cell>
          <cell r="F316">
            <v>87</v>
          </cell>
          <cell r="G316">
            <v>84</v>
          </cell>
          <cell r="H316">
            <v>87.3333333333333</v>
          </cell>
          <cell r="I316">
            <v>87.33</v>
          </cell>
        </row>
        <row r="317">
          <cell r="B317" t="str">
            <v>316</v>
          </cell>
          <cell r="C317">
            <v>99</v>
          </cell>
          <cell r="D317">
            <v>89</v>
          </cell>
          <cell r="E317">
            <v>86</v>
          </cell>
          <cell r="F317">
            <v>87</v>
          </cell>
          <cell r="G317">
            <v>84</v>
          </cell>
          <cell r="H317">
            <v>87.3333333333333</v>
          </cell>
          <cell r="I317">
            <v>87.33</v>
          </cell>
        </row>
        <row r="318">
          <cell r="B318" t="str">
            <v>317</v>
          </cell>
          <cell r="C318">
            <v>99</v>
          </cell>
          <cell r="D318">
            <v>89</v>
          </cell>
          <cell r="E318">
            <v>86</v>
          </cell>
          <cell r="F318">
            <v>87</v>
          </cell>
          <cell r="G318">
            <v>84</v>
          </cell>
          <cell r="H318">
            <v>87.3333333333333</v>
          </cell>
          <cell r="I318">
            <v>87.33</v>
          </cell>
        </row>
        <row r="319">
          <cell r="B319" t="str">
            <v>318</v>
          </cell>
          <cell r="C319">
            <v>99</v>
          </cell>
          <cell r="D319">
            <v>89</v>
          </cell>
          <cell r="E319">
            <v>86</v>
          </cell>
          <cell r="F319">
            <v>87</v>
          </cell>
          <cell r="G319">
            <v>84</v>
          </cell>
          <cell r="H319">
            <v>87.3333333333333</v>
          </cell>
          <cell r="I319">
            <v>87.33</v>
          </cell>
        </row>
        <row r="320">
          <cell r="B320" t="str">
            <v>319</v>
          </cell>
          <cell r="C320">
            <v>99</v>
          </cell>
          <cell r="D320">
            <v>89</v>
          </cell>
          <cell r="E320">
            <v>86</v>
          </cell>
          <cell r="F320">
            <v>87</v>
          </cell>
          <cell r="G320">
            <v>84</v>
          </cell>
          <cell r="H320">
            <v>87.3333333333333</v>
          </cell>
          <cell r="I320">
            <v>87.33</v>
          </cell>
        </row>
        <row r="321">
          <cell r="B321" t="str">
            <v>320</v>
          </cell>
          <cell r="C321">
            <v>99</v>
          </cell>
          <cell r="D321">
            <v>89</v>
          </cell>
          <cell r="E321">
            <v>86</v>
          </cell>
          <cell r="F321">
            <v>87</v>
          </cell>
          <cell r="G321">
            <v>84</v>
          </cell>
          <cell r="H321">
            <v>87.3333333333333</v>
          </cell>
          <cell r="I321">
            <v>87.33</v>
          </cell>
        </row>
        <row r="322">
          <cell r="B322" t="str">
            <v>321</v>
          </cell>
          <cell r="C322">
            <v>99</v>
          </cell>
          <cell r="D322">
            <v>89</v>
          </cell>
          <cell r="E322">
            <v>86</v>
          </cell>
          <cell r="F322">
            <v>87</v>
          </cell>
          <cell r="G322">
            <v>84</v>
          </cell>
          <cell r="H322">
            <v>87.3333333333333</v>
          </cell>
          <cell r="I322">
            <v>87.33</v>
          </cell>
        </row>
        <row r="323">
          <cell r="B323" t="str">
            <v>322</v>
          </cell>
          <cell r="C323">
            <v>99</v>
          </cell>
          <cell r="D323">
            <v>89</v>
          </cell>
          <cell r="E323">
            <v>86</v>
          </cell>
          <cell r="F323">
            <v>87</v>
          </cell>
          <cell r="G323">
            <v>84</v>
          </cell>
          <cell r="H323">
            <v>87.3333333333333</v>
          </cell>
          <cell r="I323">
            <v>87.33</v>
          </cell>
        </row>
        <row r="324">
          <cell r="B324" t="str">
            <v>323</v>
          </cell>
          <cell r="C324">
            <v>99</v>
          </cell>
          <cell r="D324">
            <v>89</v>
          </cell>
          <cell r="E324">
            <v>86</v>
          </cell>
          <cell r="F324">
            <v>87</v>
          </cell>
          <cell r="G324">
            <v>84</v>
          </cell>
          <cell r="H324">
            <v>87.3333333333333</v>
          </cell>
          <cell r="I324">
            <v>87.33</v>
          </cell>
        </row>
        <row r="325">
          <cell r="B325" t="str">
            <v>324</v>
          </cell>
          <cell r="C325">
            <v>99</v>
          </cell>
          <cell r="D325">
            <v>89</v>
          </cell>
          <cell r="E325">
            <v>86</v>
          </cell>
          <cell r="F325">
            <v>87</v>
          </cell>
          <cell r="G325">
            <v>84</v>
          </cell>
          <cell r="H325">
            <v>87.3333333333333</v>
          </cell>
          <cell r="I325">
            <v>87.33</v>
          </cell>
        </row>
        <row r="326">
          <cell r="B326" t="str">
            <v>325</v>
          </cell>
          <cell r="C326">
            <v>99</v>
          </cell>
          <cell r="D326">
            <v>89</v>
          </cell>
          <cell r="E326">
            <v>86</v>
          </cell>
          <cell r="F326">
            <v>87</v>
          </cell>
          <cell r="G326">
            <v>84</v>
          </cell>
          <cell r="H326">
            <v>87.3333333333333</v>
          </cell>
          <cell r="I326">
            <v>87.33</v>
          </cell>
        </row>
        <row r="327">
          <cell r="B327" t="str">
            <v>326</v>
          </cell>
          <cell r="C327">
            <v>99</v>
          </cell>
          <cell r="D327">
            <v>89</v>
          </cell>
          <cell r="E327">
            <v>86</v>
          </cell>
          <cell r="F327">
            <v>87</v>
          </cell>
          <cell r="G327">
            <v>84</v>
          </cell>
          <cell r="H327">
            <v>87.3333333333333</v>
          </cell>
          <cell r="I327">
            <v>87.33</v>
          </cell>
        </row>
        <row r="328">
          <cell r="B328" t="str">
            <v>327</v>
          </cell>
          <cell r="C328">
            <v>99</v>
          </cell>
          <cell r="D328">
            <v>89</v>
          </cell>
          <cell r="E328">
            <v>86</v>
          </cell>
          <cell r="F328">
            <v>87</v>
          </cell>
          <cell r="G328">
            <v>84</v>
          </cell>
          <cell r="H328">
            <v>87.3333333333333</v>
          </cell>
          <cell r="I328">
            <v>87.33</v>
          </cell>
        </row>
        <row r="329">
          <cell r="B329" t="str">
            <v>328</v>
          </cell>
          <cell r="C329">
            <v>99</v>
          </cell>
          <cell r="D329">
            <v>89</v>
          </cell>
          <cell r="E329">
            <v>86</v>
          </cell>
          <cell r="F329">
            <v>87</v>
          </cell>
          <cell r="G329">
            <v>84</v>
          </cell>
          <cell r="H329">
            <v>87.3333333333333</v>
          </cell>
          <cell r="I329">
            <v>87.33</v>
          </cell>
        </row>
        <row r="330">
          <cell r="B330" t="str">
            <v>329</v>
          </cell>
          <cell r="C330">
            <v>99</v>
          </cell>
          <cell r="D330">
            <v>89</v>
          </cell>
          <cell r="E330">
            <v>86</v>
          </cell>
          <cell r="F330">
            <v>87</v>
          </cell>
          <cell r="G330">
            <v>84</v>
          </cell>
          <cell r="H330">
            <v>87.3333333333333</v>
          </cell>
          <cell r="I330">
            <v>87.33</v>
          </cell>
        </row>
        <row r="331">
          <cell r="B331" t="str">
            <v>330</v>
          </cell>
          <cell r="C331">
            <v>99</v>
          </cell>
          <cell r="D331">
            <v>89</v>
          </cell>
          <cell r="E331">
            <v>86</v>
          </cell>
          <cell r="F331">
            <v>87</v>
          </cell>
          <cell r="G331">
            <v>84</v>
          </cell>
          <cell r="H331">
            <v>87.3333333333333</v>
          </cell>
          <cell r="I331">
            <v>87.33</v>
          </cell>
        </row>
        <row r="332">
          <cell r="B332" t="str">
            <v>331</v>
          </cell>
          <cell r="C332">
            <v>99</v>
          </cell>
          <cell r="D332">
            <v>89</v>
          </cell>
          <cell r="E332">
            <v>86</v>
          </cell>
          <cell r="F332">
            <v>87</v>
          </cell>
          <cell r="G332">
            <v>84</v>
          </cell>
          <cell r="H332">
            <v>87.3333333333333</v>
          </cell>
          <cell r="I332">
            <v>87.33</v>
          </cell>
        </row>
        <row r="333">
          <cell r="B333" t="str">
            <v>332</v>
          </cell>
          <cell r="C333">
            <v>99</v>
          </cell>
          <cell r="D333">
            <v>89</v>
          </cell>
          <cell r="E333">
            <v>86</v>
          </cell>
          <cell r="F333">
            <v>87</v>
          </cell>
          <cell r="G333">
            <v>84</v>
          </cell>
          <cell r="H333">
            <v>87.3333333333333</v>
          </cell>
          <cell r="I333">
            <v>87.33</v>
          </cell>
        </row>
        <row r="334">
          <cell r="B334" t="str">
            <v>333</v>
          </cell>
          <cell r="C334">
            <v>99</v>
          </cell>
          <cell r="D334">
            <v>89</v>
          </cell>
          <cell r="E334">
            <v>86</v>
          </cell>
          <cell r="F334">
            <v>87</v>
          </cell>
          <cell r="G334">
            <v>84</v>
          </cell>
          <cell r="H334">
            <v>87.3333333333333</v>
          </cell>
          <cell r="I334">
            <v>87.33</v>
          </cell>
        </row>
        <row r="335">
          <cell r="B335" t="str">
            <v>334</v>
          </cell>
          <cell r="C335">
            <v>99</v>
          </cell>
          <cell r="D335">
            <v>89</v>
          </cell>
          <cell r="E335">
            <v>86</v>
          </cell>
          <cell r="F335">
            <v>87</v>
          </cell>
          <cell r="G335">
            <v>84</v>
          </cell>
          <cell r="H335">
            <v>87.3333333333333</v>
          </cell>
          <cell r="I335">
            <v>87.33</v>
          </cell>
        </row>
        <row r="336">
          <cell r="B336" t="str">
            <v>335</v>
          </cell>
          <cell r="C336">
            <v>99</v>
          </cell>
          <cell r="D336">
            <v>89</v>
          </cell>
          <cell r="E336">
            <v>86</v>
          </cell>
          <cell r="F336">
            <v>87</v>
          </cell>
          <cell r="G336">
            <v>84</v>
          </cell>
          <cell r="H336">
            <v>87.3333333333333</v>
          </cell>
          <cell r="I336">
            <v>87.33</v>
          </cell>
        </row>
        <row r="337">
          <cell r="B337" t="str">
            <v>336</v>
          </cell>
          <cell r="C337">
            <v>99</v>
          </cell>
          <cell r="D337">
            <v>89</v>
          </cell>
          <cell r="E337">
            <v>86</v>
          </cell>
          <cell r="F337">
            <v>87</v>
          </cell>
          <cell r="G337">
            <v>84</v>
          </cell>
          <cell r="H337">
            <v>87.3333333333333</v>
          </cell>
          <cell r="I337">
            <v>87.33</v>
          </cell>
        </row>
        <row r="338">
          <cell r="B338" t="str">
            <v>337</v>
          </cell>
          <cell r="C338">
            <v>99</v>
          </cell>
          <cell r="D338">
            <v>89</v>
          </cell>
          <cell r="E338">
            <v>86</v>
          </cell>
          <cell r="F338">
            <v>87</v>
          </cell>
          <cell r="G338">
            <v>84</v>
          </cell>
          <cell r="H338">
            <v>87.3333333333333</v>
          </cell>
          <cell r="I338">
            <v>87.33</v>
          </cell>
        </row>
        <row r="339">
          <cell r="B339" t="str">
            <v>338</v>
          </cell>
          <cell r="C339">
            <v>99</v>
          </cell>
          <cell r="D339">
            <v>89</v>
          </cell>
          <cell r="E339">
            <v>86</v>
          </cell>
          <cell r="F339">
            <v>87</v>
          </cell>
          <cell r="G339">
            <v>84</v>
          </cell>
          <cell r="H339">
            <v>87.3333333333333</v>
          </cell>
          <cell r="I339">
            <v>87.33</v>
          </cell>
        </row>
        <row r="340">
          <cell r="B340" t="str">
            <v>339</v>
          </cell>
          <cell r="C340">
            <v>99</v>
          </cell>
          <cell r="D340">
            <v>89</v>
          </cell>
          <cell r="E340">
            <v>86</v>
          </cell>
          <cell r="F340">
            <v>87</v>
          </cell>
          <cell r="G340">
            <v>84</v>
          </cell>
          <cell r="H340">
            <v>87.3333333333333</v>
          </cell>
          <cell r="I340">
            <v>87.33</v>
          </cell>
        </row>
        <row r="341">
          <cell r="B341" t="str">
            <v>340</v>
          </cell>
          <cell r="C341">
            <v>99</v>
          </cell>
          <cell r="D341">
            <v>89</v>
          </cell>
          <cell r="E341">
            <v>86</v>
          </cell>
          <cell r="F341">
            <v>87</v>
          </cell>
          <cell r="G341">
            <v>84</v>
          </cell>
          <cell r="H341">
            <v>87.3333333333333</v>
          </cell>
          <cell r="I341">
            <v>87.33</v>
          </cell>
        </row>
        <row r="342">
          <cell r="B342" t="str">
            <v>341</v>
          </cell>
          <cell r="C342">
            <v>99</v>
          </cell>
          <cell r="D342">
            <v>89</v>
          </cell>
          <cell r="E342">
            <v>86</v>
          </cell>
          <cell r="F342">
            <v>87</v>
          </cell>
          <cell r="G342">
            <v>84</v>
          </cell>
          <cell r="H342">
            <v>87.3333333333333</v>
          </cell>
          <cell r="I342">
            <v>87.33</v>
          </cell>
        </row>
        <row r="343">
          <cell r="B343" t="str">
            <v>342</v>
          </cell>
          <cell r="C343">
            <v>99</v>
          </cell>
          <cell r="D343">
            <v>89</v>
          </cell>
          <cell r="E343">
            <v>86</v>
          </cell>
          <cell r="F343">
            <v>87</v>
          </cell>
          <cell r="G343">
            <v>84</v>
          </cell>
          <cell r="H343">
            <v>87.3333333333333</v>
          </cell>
          <cell r="I343">
            <v>87.33</v>
          </cell>
        </row>
        <row r="344">
          <cell r="B344" t="str">
            <v>343</v>
          </cell>
          <cell r="C344">
            <v>99</v>
          </cell>
          <cell r="D344">
            <v>89</v>
          </cell>
          <cell r="E344">
            <v>86</v>
          </cell>
          <cell r="F344">
            <v>87</v>
          </cell>
          <cell r="G344">
            <v>84</v>
          </cell>
          <cell r="H344">
            <v>87.3333333333333</v>
          </cell>
          <cell r="I344">
            <v>87.33</v>
          </cell>
        </row>
        <row r="345">
          <cell r="B345" t="str">
            <v>344</v>
          </cell>
          <cell r="C345">
            <v>99</v>
          </cell>
          <cell r="D345">
            <v>89</v>
          </cell>
          <cell r="E345">
            <v>86</v>
          </cell>
          <cell r="F345">
            <v>87</v>
          </cell>
          <cell r="G345">
            <v>84</v>
          </cell>
          <cell r="H345">
            <v>87.3333333333333</v>
          </cell>
          <cell r="I345">
            <v>87.33</v>
          </cell>
        </row>
        <row r="346">
          <cell r="B346" t="str">
            <v>345</v>
          </cell>
          <cell r="C346">
            <v>99</v>
          </cell>
          <cell r="D346">
            <v>89</v>
          </cell>
          <cell r="E346">
            <v>86</v>
          </cell>
          <cell r="F346">
            <v>87</v>
          </cell>
          <cell r="G346">
            <v>84</v>
          </cell>
          <cell r="H346">
            <v>87.3333333333333</v>
          </cell>
          <cell r="I346">
            <v>87.33</v>
          </cell>
        </row>
        <row r="347">
          <cell r="B347" t="str">
            <v>346</v>
          </cell>
          <cell r="C347">
            <v>99</v>
          </cell>
          <cell r="D347">
            <v>89</v>
          </cell>
          <cell r="E347">
            <v>86</v>
          </cell>
          <cell r="F347">
            <v>87</v>
          </cell>
          <cell r="G347">
            <v>84</v>
          </cell>
          <cell r="H347">
            <v>87.3333333333333</v>
          </cell>
          <cell r="I347">
            <v>87.33</v>
          </cell>
        </row>
        <row r="348">
          <cell r="B348" t="str">
            <v>347</v>
          </cell>
          <cell r="C348">
            <v>99</v>
          </cell>
          <cell r="D348">
            <v>89</v>
          </cell>
          <cell r="E348">
            <v>86</v>
          </cell>
          <cell r="F348">
            <v>87</v>
          </cell>
          <cell r="G348">
            <v>84</v>
          </cell>
          <cell r="H348">
            <v>87.3333333333333</v>
          </cell>
          <cell r="I348">
            <v>87.33</v>
          </cell>
        </row>
        <row r="349">
          <cell r="B349" t="str">
            <v>348</v>
          </cell>
          <cell r="C349">
            <v>99</v>
          </cell>
          <cell r="D349">
            <v>89</v>
          </cell>
          <cell r="E349">
            <v>86</v>
          </cell>
          <cell r="F349">
            <v>87</v>
          </cell>
          <cell r="G349">
            <v>84</v>
          </cell>
          <cell r="H349">
            <v>87.3333333333333</v>
          </cell>
          <cell r="I349">
            <v>87.33</v>
          </cell>
        </row>
        <row r="350">
          <cell r="B350" t="str">
            <v>349</v>
          </cell>
          <cell r="C350">
            <v>99</v>
          </cell>
          <cell r="D350">
            <v>89</v>
          </cell>
          <cell r="E350">
            <v>86</v>
          </cell>
          <cell r="F350">
            <v>87</v>
          </cell>
          <cell r="G350">
            <v>84</v>
          </cell>
          <cell r="H350">
            <v>87.3333333333333</v>
          </cell>
          <cell r="I350">
            <v>87.33</v>
          </cell>
        </row>
        <row r="351">
          <cell r="B351" t="str">
            <v>350</v>
          </cell>
          <cell r="C351">
            <v>99</v>
          </cell>
          <cell r="D351">
            <v>89</v>
          </cell>
          <cell r="E351">
            <v>86</v>
          </cell>
          <cell r="F351">
            <v>87</v>
          </cell>
          <cell r="G351">
            <v>84</v>
          </cell>
          <cell r="H351">
            <v>87.3333333333333</v>
          </cell>
          <cell r="I351">
            <v>87.33</v>
          </cell>
        </row>
        <row r="352">
          <cell r="B352" t="str">
            <v>351</v>
          </cell>
          <cell r="C352">
            <v>99</v>
          </cell>
          <cell r="D352">
            <v>89</v>
          </cell>
          <cell r="E352">
            <v>86</v>
          </cell>
          <cell r="F352">
            <v>87</v>
          </cell>
          <cell r="G352">
            <v>84</v>
          </cell>
          <cell r="H352">
            <v>87.3333333333333</v>
          </cell>
          <cell r="I352">
            <v>87.33</v>
          </cell>
        </row>
        <row r="353">
          <cell r="B353" t="str">
            <v>352</v>
          </cell>
          <cell r="C353">
            <v>99</v>
          </cell>
          <cell r="D353">
            <v>89</v>
          </cell>
          <cell r="E353">
            <v>86</v>
          </cell>
          <cell r="F353">
            <v>87</v>
          </cell>
          <cell r="G353">
            <v>84</v>
          </cell>
          <cell r="H353">
            <v>87.3333333333333</v>
          </cell>
          <cell r="I353">
            <v>87.33</v>
          </cell>
        </row>
        <row r="354">
          <cell r="B354" t="str">
            <v>353</v>
          </cell>
          <cell r="C354">
            <v>99</v>
          </cell>
          <cell r="D354">
            <v>89</v>
          </cell>
          <cell r="E354">
            <v>86</v>
          </cell>
          <cell r="F354">
            <v>87</v>
          </cell>
          <cell r="G354">
            <v>84</v>
          </cell>
          <cell r="H354">
            <v>87.3333333333333</v>
          </cell>
          <cell r="I354">
            <v>87.33</v>
          </cell>
        </row>
        <row r="355">
          <cell r="B355" t="str">
            <v>354</v>
          </cell>
          <cell r="C355">
            <v>99</v>
          </cell>
          <cell r="D355">
            <v>89</v>
          </cell>
          <cell r="E355">
            <v>86</v>
          </cell>
          <cell r="F355">
            <v>87</v>
          </cell>
          <cell r="G355">
            <v>84</v>
          </cell>
          <cell r="H355">
            <v>87.3333333333333</v>
          </cell>
          <cell r="I355">
            <v>87.33</v>
          </cell>
        </row>
        <row r="356">
          <cell r="B356" t="str">
            <v>355</v>
          </cell>
          <cell r="C356">
            <v>99</v>
          </cell>
          <cell r="D356">
            <v>89</v>
          </cell>
          <cell r="E356">
            <v>86</v>
          </cell>
          <cell r="F356">
            <v>87</v>
          </cell>
          <cell r="G356">
            <v>84</v>
          </cell>
          <cell r="H356">
            <v>87.3333333333333</v>
          </cell>
          <cell r="I356">
            <v>87.33</v>
          </cell>
        </row>
        <row r="357">
          <cell r="B357" t="str">
            <v>356</v>
          </cell>
          <cell r="C357">
            <v>99</v>
          </cell>
          <cell r="D357">
            <v>89</v>
          </cell>
          <cell r="E357">
            <v>86</v>
          </cell>
          <cell r="F357">
            <v>87</v>
          </cell>
          <cell r="G357">
            <v>84</v>
          </cell>
          <cell r="H357">
            <v>87.3333333333333</v>
          </cell>
          <cell r="I357">
            <v>87.33</v>
          </cell>
        </row>
        <row r="358">
          <cell r="B358" t="str">
            <v>357</v>
          </cell>
          <cell r="C358">
            <v>99</v>
          </cell>
          <cell r="D358">
            <v>89</v>
          </cell>
          <cell r="E358">
            <v>86</v>
          </cell>
          <cell r="F358">
            <v>87</v>
          </cell>
          <cell r="G358">
            <v>84</v>
          </cell>
          <cell r="H358">
            <v>87.3333333333333</v>
          </cell>
          <cell r="I358">
            <v>87.33</v>
          </cell>
        </row>
        <row r="359">
          <cell r="B359" t="str">
            <v>358</v>
          </cell>
          <cell r="C359">
            <v>99</v>
          </cell>
          <cell r="D359">
            <v>89</v>
          </cell>
          <cell r="E359">
            <v>86</v>
          </cell>
          <cell r="F359">
            <v>87</v>
          </cell>
          <cell r="G359">
            <v>84</v>
          </cell>
          <cell r="H359">
            <v>87.3333333333333</v>
          </cell>
          <cell r="I359">
            <v>87.33</v>
          </cell>
        </row>
        <row r="360">
          <cell r="B360" t="str">
            <v>359</v>
          </cell>
          <cell r="C360">
            <v>99</v>
          </cell>
          <cell r="D360">
            <v>89</v>
          </cell>
          <cell r="E360">
            <v>86</v>
          </cell>
          <cell r="F360">
            <v>87</v>
          </cell>
          <cell r="G360">
            <v>84</v>
          </cell>
          <cell r="H360">
            <v>87.3333333333333</v>
          </cell>
          <cell r="I360">
            <v>87.33</v>
          </cell>
        </row>
        <row r="361">
          <cell r="B361" t="str">
            <v>360</v>
          </cell>
          <cell r="C361">
            <v>99</v>
          </cell>
          <cell r="D361">
            <v>89</v>
          </cell>
          <cell r="E361">
            <v>86</v>
          </cell>
          <cell r="F361">
            <v>87</v>
          </cell>
          <cell r="G361">
            <v>84</v>
          </cell>
          <cell r="H361">
            <v>87.3333333333333</v>
          </cell>
          <cell r="I361">
            <v>87.33</v>
          </cell>
        </row>
        <row r="362">
          <cell r="B362" t="str">
            <v>361</v>
          </cell>
          <cell r="C362">
            <v>99</v>
          </cell>
          <cell r="D362">
            <v>89</v>
          </cell>
          <cell r="E362">
            <v>86</v>
          </cell>
          <cell r="F362">
            <v>87</v>
          </cell>
          <cell r="G362">
            <v>84</v>
          </cell>
          <cell r="H362">
            <v>87.3333333333333</v>
          </cell>
          <cell r="I362">
            <v>87.33</v>
          </cell>
        </row>
        <row r="363">
          <cell r="B363" t="str">
            <v>362</v>
          </cell>
          <cell r="C363">
            <v>99</v>
          </cell>
          <cell r="D363">
            <v>89</v>
          </cell>
          <cell r="E363">
            <v>86</v>
          </cell>
          <cell r="F363">
            <v>87</v>
          </cell>
          <cell r="G363">
            <v>84</v>
          </cell>
          <cell r="H363">
            <v>87.3333333333333</v>
          </cell>
          <cell r="I363">
            <v>87.33</v>
          </cell>
        </row>
        <row r="364">
          <cell r="B364" t="str">
            <v>363</v>
          </cell>
          <cell r="C364">
            <v>99</v>
          </cell>
          <cell r="D364">
            <v>89</v>
          </cell>
          <cell r="E364">
            <v>86</v>
          </cell>
          <cell r="F364">
            <v>87</v>
          </cell>
          <cell r="G364">
            <v>84</v>
          </cell>
          <cell r="H364">
            <v>87.3333333333333</v>
          </cell>
          <cell r="I364">
            <v>87.33</v>
          </cell>
        </row>
        <row r="365">
          <cell r="B365" t="str">
            <v>364</v>
          </cell>
          <cell r="C365">
            <v>99</v>
          </cell>
          <cell r="D365">
            <v>89</v>
          </cell>
          <cell r="E365">
            <v>86</v>
          </cell>
          <cell r="F365">
            <v>87</v>
          </cell>
          <cell r="G365">
            <v>84</v>
          </cell>
          <cell r="H365">
            <v>87.3333333333333</v>
          </cell>
          <cell r="I365">
            <v>87.33</v>
          </cell>
        </row>
        <row r="366">
          <cell r="B366" t="str">
            <v>365</v>
          </cell>
          <cell r="C366">
            <v>99</v>
          </cell>
          <cell r="D366">
            <v>89</v>
          </cell>
          <cell r="E366">
            <v>86</v>
          </cell>
          <cell r="F366">
            <v>87</v>
          </cell>
          <cell r="G366">
            <v>84</v>
          </cell>
          <cell r="H366">
            <v>87.3333333333333</v>
          </cell>
          <cell r="I366">
            <v>87.33</v>
          </cell>
        </row>
        <row r="367">
          <cell r="B367" t="str">
            <v>366</v>
          </cell>
          <cell r="C367">
            <v>99</v>
          </cell>
          <cell r="D367">
            <v>89</v>
          </cell>
          <cell r="E367">
            <v>86</v>
          </cell>
          <cell r="F367">
            <v>87</v>
          </cell>
          <cell r="G367">
            <v>84</v>
          </cell>
          <cell r="H367">
            <v>87.3333333333333</v>
          </cell>
          <cell r="I367">
            <v>87.33</v>
          </cell>
        </row>
        <row r="368">
          <cell r="B368" t="str">
            <v>367</v>
          </cell>
          <cell r="C368">
            <v>99</v>
          </cell>
          <cell r="D368">
            <v>89</v>
          </cell>
          <cell r="E368">
            <v>86</v>
          </cell>
          <cell r="F368">
            <v>87</v>
          </cell>
          <cell r="G368">
            <v>84</v>
          </cell>
          <cell r="H368">
            <v>87.3333333333333</v>
          </cell>
          <cell r="I368">
            <v>87.33</v>
          </cell>
        </row>
        <row r="369">
          <cell r="B369" t="str">
            <v>368</v>
          </cell>
          <cell r="C369">
            <v>99</v>
          </cell>
          <cell r="D369">
            <v>89</v>
          </cell>
          <cell r="E369">
            <v>86</v>
          </cell>
          <cell r="F369">
            <v>87</v>
          </cell>
          <cell r="G369">
            <v>84</v>
          </cell>
          <cell r="H369">
            <v>87.3333333333333</v>
          </cell>
          <cell r="I369">
            <v>87.33</v>
          </cell>
        </row>
        <row r="370">
          <cell r="B370" t="str">
            <v>369</v>
          </cell>
          <cell r="C370">
            <v>99</v>
          </cell>
          <cell r="D370">
            <v>89</v>
          </cell>
          <cell r="E370">
            <v>86</v>
          </cell>
          <cell r="F370">
            <v>87</v>
          </cell>
          <cell r="G370">
            <v>84</v>
          </cell>
          <cell r="H370">
            <v>87.3333333333333</v>
          </cell>
          <cell r="I370">
            <v>87.33</v>
          </cell>
        </row>
        <row r="371">
          <cell r="B371" t="str">
            <v>370</v>
          </cell>
          <cell r="C371">
            <v>99</v>
          </cell>
          <cell r="D371">
            <v>89</v>
          </cell>
          <cell r="E371">
            <v>86</v>
          </cell>
          <cell r="F371">
            <v>87</v>
          </cell>
          <cell r="G371">
            <v>84</v>
          </cell>
          <cell r="H371">
            <v>87.3333333333333</v>
          </cell>
          <cell r="I371">
            <v>87.33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成绩统计表"/>
    </sheetNames>
    <sheetDataSet>
      <sheetData sheetId="0" refreshError="1">
        <row r="1">
          <cell r="B1" t="str">
            <v>考生编号</v>
          </cell>
          <cell r="C1" t="str">
            <v>评委1</v>
          </cell>
          <cell r="D1" t="str">
            <v>评委2</v>
          </cell>
          <cell r="E1" t="str">
            <v>评委3</v>
          </cell>
          <cell r="F1" t="str">
            <v>评委4</v>
          </cell>
          <cell r="G1" t="str">
            <v>评委5</v>
          </cell>
          <cell r="H1" t="str">
            <v>平均成绩</v>
          </cell>
          <cell r="I1" t="str">
            <v>面试成绩</v>
          </cell>
        </row>
        <row r="2">
          <cell r="B2" t="str">
            <v>001</v>
          </cell>
          <cell r="C2">
            <v>85.5</v>
          </cell>
          <cell r="D2">
            <v>86</v>
          </cell>
          <cell r="E2">
            <v>86.5</v>
          </cell>
          <cell r="F2">
            <v>86.5</v>
          </cell>
          <cell r="G2">
            <v>87</v>
          </cell>
          <cell r="H2">
            <v>86.333333333333329</v>
          </cell>
          <cell r="I2">
            <v>86.33</v>
          </cell>
        </row>
        <row r="3">
          <cell r="B3" t="str">
            <v>002</v>
          </cell>
          <cell r="C3">
            <v>86.5</v>
          </cell>
          <cell r="D3">
            <v>86.5</v>
          </cell>
          <cell r="E3">
            <v>86</v>
          </cell>
          <cell r="F3">
            <v>87</v>
          </cell>
          <cell r="G3">
            <v>86</v>
          </cell>
          <cell r="H3">
            <v>86.333333333333329</v>
          </cell>
          <cell r="I3">
            <v>86.33</v>
          </cell>
        </row>
        <row r="4">
          <cell r="B4" t="str">
            <v>003</v>
          </cell>
          <cell r="C4">
            <v>86.7</v>
          </cell>
          <cell r="D4">
            <v>86.8</v>
          </cell>
          <cell r="E4">
            <v>86.8</v>
          </cell>
          <cell r="F4">
            <v>86.8</v>
          </cell>
          <cell r="G4">
            <v>87.5</v>
          </cell>
          <cell r="H4">
            <v>86.8</v>
          </cell>
          <cell r="I4">
            <v>86.8</v>
          </cell>
        </row>
        <row r="5">
          <cell r="B5" t="str">
            <v>004</v>
          </cell>
          <cell r="C5">
            <v>86.3</v>
          </cell>
          <cell r="D5">
            <v>86.9</v>
          </cell>
          <cell r="E5">
            <v>86</v>
          </cell>
          <cell r="F5">
            <v>86.6</v>
          </cell>
          <cell r="G5">
            <v>86</v>
          </cell>
          <cell r="H5">
            <v>86.3</v>
          </cell>
          <cell r="I5">
            <v>86.3</v>
          </cell>
        </row>
        <row r="6">
          <cell r="B6" t="str">
            <v>005</v>
          </cell>
          <cell r="C6">
            <v>85.3</v>
          </cell>
          <cell r="D6">
            <v>86</v>
          </cell>
          <cell r="E6">
            <v>85.5</v>
          </cell>
          <cell r="F6">
            <v>85.8</v>
          </cell>
          <cell r="G6">
            <v>85.5</v>
          </cell>
          <cell r="H6">
            <v>85.600000000000009</v>
          </cell>
          <cell r="I6">
            <v>85.6</v>
          </cell>
        </row>
        <row r="7">
          <cell r="B7" t="str">
            <v>006</v>
          </cell>
          <cell r="C7">
            <v>86.6</v>
          </cell>
          <cell r="D7">
            <v>86.5</v>
          </cell>
          <cell r="E7">
            <v>86.4</v>
          </cell>
          <cell r="F7">
            <v>86.3</v>
          </cell>
          <cell r="G7">
            <v>86.5</v>
          </cell>
          <cell r="H7">
            <v>86.466666666666654</v>
          </cell>
          <cell r="I7">
            <v>86.46</v>
          </cell>
        </row>
        <row r="8">
          <cell r="B8" t="str">
            <v>007</v>
          </cell>
          <cell r="C8">
            <v>86.6</v>
          </cell>
          <cell r="D8">
            <v>86.6</v>
          </cell>
          <cell r="E8">
            <v>85</v>
          </cell>
          <cell r="F8">
            <v>85.6</v>
          </cell>
          <cell r="G8">
            <v>86</v>
          </cell>
          <cell r="H8">
            <v>86.066666666666649</v>
          </cell>
          <cell r="I8">
            <v>86.06</v>
          </cell>
        </row>
        <row r="9">
          <cell r="B9" t="str">
            <v>008</v>
          </cell>
          <cell r="C9">
            <v>86.9</v>
          </cell>
          <cell r="D9">
            <v>86.9</v>
          </cell>
          <cell r="E9">
            <v>86.5</v>
          </cell>
          <cell r="F9">
            <v>86.5</v>
          </cell>
          <cell r="G9">
            <v>86.8</v>
          </cell>
          <cell r="H9">
            <v>86.733333333333348</v>
          </cell>
          <cell r="I9">
            <v>86.73</v>
          </cell>
        </row>
        <row r="10">
          <cell r="B10" t="str">
            <v>009</v>
          </cell>
          <cell r="C10">
            <v>86.7</v>
          </cell>
          <cell r="D10">
            <v>86.2</v>
          </cell>
          <cell r="E10">
            <v>86.5</v>
          </cell>
          <cell r="F10">
            <v>86.3</v>
          </cell>
          <cell r="G10">
            <v>85.8</v>
          </cell>
          <cell r="H10">
            <v>86.333333333333329</v>
          </cell>
          <cell r="I10">
            <v>86.33</v>
          </cell>
        </row>
        <row r="11">
          <cell r="B11" t="str">
            <v>010</v>
          </cell>
          <cell r="C11">
            <v>86.5</v>
          </cell>
          <cell r="D11">
            <v>86</v>
          </cell>
          <cell r="E11">
            <v>86.3</v>
          </cell>
          <cell r="F11">
            <v>86.2</v>
          </cell>
          <cell r="G11">
            <v>86</v>
          </cell>
          <cell r="H11">
            <v>86.166666666666671</v>
          </cell>
          <cell r="I11">
            <v>86.16</v>
          </cell>
        </row>
        <row r="12">
          <cell r="B12" t="str">
            <v>011</v>
          </cell>
          <cell r="C12">
            <v>86.8</v>
          </cell>
          <cell r="D12">
            <v>87</v>
          </cell>
          <cell r="E12">
            <v>86.7</v>
          </cell>
          <cell r="F12">
            <v>86.8</v>
          </cell>
          <cell r="G12">
            <v>87</v>
          </cell>
          <cell r="H12">
            <v>86.866666666666674</v>
          </cell>
          <cell r="I12">
            <v>86.86</v>
          </cell>
        </row>
        <row r="13">
          <cell r="B13" t="str">
            <v>012</v>
          </cell>
          <cell r="C13">
            <v>86.5</v>
          </cell>
          <cell r="D13">
            <v>86.8</v>
          </cell>
          <cell r="E13">
            <v>86.3</v>
          </cell>
          <cell r="F13">
            <v>86.5</v>
          </cell>
          <cell r="G13">
            <v>86.8</v>
          </cell>
          <cell r="H13">
            <v>86.600000000000009</v>
          </cell>
          <cell r="I13">
            <v>86.6</v>
          </cell>
        </row>
        <row r="14">
          <cell r="B14" t="str">
            <v>013</v>
          </cell>
          <cell r="C14">
            <v>86.5</v>
          </cell>
          <cell r="D14">
            <v>86.5</v>
          </cell>
          <cell r="E14">
            <v>86.2</v>
          </cell>
          <cell r="F14">
            <v>86.4</v>
          </cell>
          <cell r="G14">
            <v>86.5</v>
          </cell>
          <cell r="H14">
            <v>86.466666666666654</v>
          </cell>
          <cell r="I14">
            <v>86.46</v>
          </cell>
        </row>
        <row r="15">
          <cell r="B15" t="str">
            <v>014</v>
          </cell>
          <cell r="C15">
            <v>86.4</v>
          </cell>
          <cell r="D15">
            <v>86.4</v>
          </cell>
          <cell r="E15">
            <v>86</v>
          </cell>
          <cell r="F15">
            <v>86.6</v>
          </cell>
          <cell r="G15">
            <v>86.5</v>
          </cell>
          <cell r="H15">
            <v>86.433333333333337</v>
          </cell>
          <cell r="I15">
            <v>86.43</v>
          </cell>
        </row>
        <row r="16">
          <cell r="B16" t="str">
            <v>015</v>
          </cell>
          <cell r="C16">
            <v>86.3</v>
          </cell>
          <cell r="D16">
            <v>86.7</v>
          </cell>
          <cell r="E16">
            <v>86.2</v>
          </cell>
          <cell r="F16">
            <v>86.4</v>
          </cell>
          <cell r="G16">
            <v>86.5</v>
          </cell>
          <cell r="H16">
            <v>86.399999999999991</v>
          </cell>
          <cell r="I16">
            <v>86.4</v>
          </cell>
        </row>
        <row r="17">
          <cell r="B17" t="str">
            <v>016</v>
          </cell>
          <cell r="C17">
            <v>86.3</v>
          </cell>
          <cell r="D17">
            <v>86.65</v>
          </cell>
          <cell r="E17">
            <v>86.6</v>
          </cell>
          <cell r="F17">
            <v>86.5</v>
          </cell>
          <cell r="G17">
            <v>87</v>
          </cell>
          <cell r="H17">
            <v>86.583333333333329</v>
          </cell>
          <cell r="I17">
            <v>86.58</v>
          </cell>
        </row>
        <row r="18">
          <cell r="B18" t="str">
            <v>017</v>
          </cell>
          <cell r="C18">
            <v>86.5</v>
          </cell>
          <cell r="D18">
            <v>86.7</v>
          </cell>
          <cell r="E18">
            <v>86.5</v>
          </cell>
          <cell r="F18">
            <v>86.6</v>
          </cell>
          <cell r="G18">
            <v>86.5</v>
          </cell>
          <cell r="H18">
            <v>86.533333333333346</v>
          </cell>
          <cell r="I18">
            <v>86.53</v>
          </cell>
        </row>
        <row r="19">
          <cell r="B19" t="str">
            <v>018</v>
          </cell>
          <cell r="C19">
            <v>86.5</v>
          </cell>
          <cell r="D19">
            <v>86.8</v>
          </cell>
          <cell r="E19">
            <v>86.5</v>
          </cell>
          <cell r="F19">
            <v>86.5</v>
          </cell>
          <cell r="G19">
            <v>85.8</v>
          </cell>
          <cell r="H19">
            <v>86.5</v>
          </cell>
          <cell r="I19">
            <v>86.5</v>
          </cell>
        </row>
        <row r="20">
          <cell r="B20" t="str">
            <v>019</v>
          </cell>
          <cell r="C20">
            <v>86.7</v>
          </cell>
          <cell r="D20">
            <v>86.8</v>
          </cell>
          <cell r="E20">
            <v>87</v>
          </cell>
          <cell r="F20">
            <v>86.9</v>
          </cell>
          <cell r="G20">
            <v>87.3</v>
          </cell>
          <cell r="H20">
            <v>86.90000000000002</v>
          </cell>
          <cell r="I20">
            <v>86.9</v>
          </cell>
        </row>
        <row r="21">
          <cell r="B21" t="str">
            <v>020</v>
          </cell>
          <cell r="C21">
            <v>86.3</v>
          </cell>
          <cell r="D21">
            <v>86.5</v>
          </cell>
          <cell r="E21">
            <v>85.8</v>
          </cell>
          <cell r="F21">
            <v>86.3</v>
          </cell>
          <cell r="G21">
            <v>85.8</v>
          </cell>
          <cell r="H21">
            <v>86.133333333333326</v>
          </cell>
          <cell r="I21">
            <v>86.13</v>
          </cell>
        </row>
        <row r="22">
          <cell r="B22" t="str">
            <v>021</v>
          </cell>
          <cell r="C22">
            <v>86.5</v>
          </cell>
          <cell r="D22">
            <v>85.4</v>
          </cell>
          <cell r="E22">
            <v>86</v>
          </cell>
          <cell r="F22">
            <v>86</v>
          </cell>
          <cell r="G22">
            <v>85.5</v>
          </cell>
          <cell r="H22">
            <v>85.833333333333329</v>
          </cell>
          <cell r="I22">
            <v>85.83</v>
          </cell>
        </row>
        <row r="23">
          <cell r="B23" t="str">
            <v>022</v>
          </cell>
          <cell r="C23">
            <v>86.65</v>
          </cell>
          <cell r="D23">
            <v>86.4</v>
          </cell>
          <cell r="E23">
            <v>86.3</v>
          </cell>
          <cell r="F23">
            <v>86.4</v>
          </cell>
          <cell r="G23">
            <v>86.5</v>
          </cell>
          <cell r="H23">
            <v>86.433333333333337</v>
          </cell>
          <cell r="I23">
            <v>86.43</v>
          </cell>
        </row>
        <row r="24">
          <cell r="B24" t="str">
            <v>023</v>
          </cell>
          <cell r="C24">
            <v>86.8</v>
          </cell>
          <cell r="D24">
            <v>87.5</v>
          </cell>
          <cell r="E24">
            <v>86.8</v>
          </cell>
          <cell r="F24">
            <v>86.7</v>
          </cell>
          <cell r="G24">
            <v>87</v>
          </cell>
          <cell r="H24">
            <v>86.866666666666674</v>
          </cell>
          <cell r="I24">
            <v>86.86</v>
          </cell>
        </row>
        <row r="25">
          <cell r="B25" t="str">
            <v>024</v>
          </cell>
          <cell r="H25" t="e">
            <v>#NUM!</v>
          </cell>
          <cell r="I25" t="e">
            <v>#NUM!</v>
          </cell>
        </row>
        <row r="26">
          <cell r="B26" t="str">
            <v>025</v>
          </cell>
          <cell r="H26" t="e">
            <v>#NUM!</v>
          </cell>
          <cell r="I26" t="e">
            <v>#NUM!</v>
          </cell>
        </row>
        <row r="27">
          <cell r="B27" t="str">
            <v>026</v>
          </cell>
          <cell r="H27" t="e">
            <v>#NUM!</v>
          </cell>
          <cell r="I27" t="e">
            <v>#NUM!</v>
          </cell>
        </row>
        <row r="28">
          <cell r="B28" t="str">
            <v>027</v>
          </cell>
          <cell r="H28" t="e">
            <v>#NUM!</v>
          </cell>
          <cell r="I28" t="e">
            <v>#NUM!</v>
          </cell>
        </row>
        <row r="29">
          <cell r="B29" t="str">
            <v>028</v>
          </cell>
          <cell r="H29" t="e">
            <v>#NUM!</v>
          </cell>
          <cell r="I29" t="e">
            <v>#NUM!</v>
          </cell>
        </row>
        <row r="30">
          <cell r="B30" t="str">
            <v>029</v>
          </cell>
          <cell r="H30" t="e">
            <v>#NUM!</v>
          </cell>
          <cell r="I30" t="e">
            <v>#NUM!</v>
          </cell>
        </row>
        <row r="31">
          <cell r="B31" t="str">
            <v>030</v>
          </cell>
          <cell r="H31" t="e">
            <v>#NUM!</v>
          </cell>
          <cell r="I31" t="e">
            <v>#NUM!</v>
          </cell>
        </row>
        <row r="32">
          <cell r="B32" t="str">
            <v>031</v>
          </cell>
          <cell r="H32" t="e">
            <v>#NUM!</v>
          </cell>
          <cell r="I32" t="e">
            <v>#NUM!</v>
          </cell>
        </row>
        <row r="33">
          <cell r="B33" t="str">
            <v>032</v>
          </cell>
          <cell r="H33" t="e">
            <v>#NUM!</v>
          </cell>
          <cell r="I33" t="e">
            <v>#NUM!</v>
          </cell>
        </row>
        <row r="34">
          <cell r="B34" t="str">
            <v>033</v>
          </cell>
          <cell r="H34" t="e">
            <v>#NUM!</v>
          </cell>
          <cell r="I34" t="e">
            <v>#NUM!</v>
          </cell>
        </row>
        <row r="35">
          <cell r="B35" t="str">
            <v>034</v>
          </cell>
          <cell r="H35" t="e">
            <v>#NUM!</v>
          </cell>
          <cell r="I35" t="e">
            <v>#NUM!</v>
          </cell>
        </row>
        <row r="36">
          <cell r="B36" t="str">
            <v>035</v>
          </cell>
          <cell r="H36" t="e">
            <v>#NUM!</v>
          </cell>
          <cell r="I36" t="e">
            <v>#NUM!</v>
          </cell>
        </row>
        <row r="37">
          <cell r="B37" t="str">
            <v>036</v>
          </cell>
          <cell r="H37" t="e">
            <v>#NUM!</v>
          </cell>
          <cell r="I37" t="e">
            <v>#NUM!</v>
          </cell>
        </row>
        <row r="38">
          <cell r="B38" t="str">
            <v>037</v>
          </cell>
          <cell r="H38" t="e">
            <v>#NUM!</v>
          </cell>
          <cell r="I38" t="e">
            <v>#NUM!</v>
          </cell>
        </row>
        <row r="39">
          <cell r="B39" t="str">
            <v>038</v>
          </cell>
          <cell r="H39" t="e">
            <v>#NUM!</v>
          </cell>
          <cell r="I39" t="e">
            <v>#NUM!</v>
          </cell>
        </row>
        <row r="40">
          <cell r="B40" t="str">
            <v>039</v>
          </cell>
          <cell r="H40" t="e">
            <v>#NUM!</v>
          </cell>
          <cell r="I40" t="e">
            <v>#NUM!</v>
          </cell>
        </row>
        <row r="41">
          <cell r="B41" t="str">
            <v>040</v>
          </cell>
          <cell r="H41" t="e">
            <v>#NUM!</v>
          </cell>
          <cell r="I41" t="e">
            <v>#NUM!</v>
          </cell>
        </row>
        <row r="42">
          <cell r="B42" t="str">
            <v>041</v>
          </cell>
          <cell r="H42" t="e">
            <v>#NUM!</v>
          </cell>
          <cell r="I42" t="e">
            <v>#NUM!</v>
          </cell>
        </row>
        <row r="43">
          <cell r="B43" t="str">
            <v>042</v>
          </cell>
          <cell r="H43" t="e">
            <v>#NUM!</v>
          </cell>
          <cell r="I43" t="e">
            <v>#NUM!</v>
          </cell>
        </row>
        <row r="44">
          <cell r="B44" t="str">
            <v>043</v>
          </cell>
          <cell r="H44" t="e">
            <v>#NUM!</v>
          </cell>
          <cell r="I44" t="e">
            <v>#NUM!</v>
          </cell>
        </row>
        <row r="45">
          <cell r="B45" t="str">
            <v>044</v>
          </cell>
          <cell r="H45" t="e">
            <v>#NUM!</v>
          </cell>
          <cell r="I45" t="e">
            <v>#NUM!</v>
          </cell>
        </row>
        <row r="46">
          <cell r="B46" t="str">
            <v>045</v>
          </cell>
          <cell r="H46" t="e">
            <v>#NUM!</v>
          </cell>
          <cell r="I46" t="e">
            <v>#NUM!</v>
          </cell>
        </row>
        <row r="47">
          <cell r="B47" t="str">
            <v>046</v>
          </cell>
          <cell r="H47" t="e">
            <v>#NUM!</v>
          </cell>
          <cell r="I47" t="e">
            <v>#NUM!</v>
          </cell>
        </row>
        <row r="48">
          <cell r="B48" t="str">
            <v>047</v>
          </cell>
          <cell r="H48" t="e">
            <v>#NUM!</v>
          </cell>
          <cell r="I48" t="e">
            <v>#NUM!</v>
          </cell>
        </row>
        <row r="49">
          <cell r="B49" t="str">
            <v>048</v>
          </cell>
          <cell r="H49" t="e">
            <v>#NUM!</v>
          </cell>
          <cell r="I49" t="e">
            <v>#NUM!</v>
          </cell>
        </row>
        <row r="50">
          <cell r="B50" t="str">
            <v>049</v>
          </cell>
          <cell r="H50" t="e">
            <v>#NUM!</v>
          </cell>
          <cell r="I50" t="e">
            <v>#NUM!</v>
          </cell>
        </row>
        <row r="51">
          <cell r="B51" t="str">
            <v>050</v>
          </cell>
          <cell r="H51" t="e">
            <v>#NUM!</v>
          </cell>
          <cell r="I51" t="e">
            <v>#NUM!</v>
          </cell>
        </row>
        <row r="52">
          <cell r="B52" t="str">
            <v>051</v>
          </cell>
          <cell r="H52" t="e">
            <v>#NUM!</v>
          </cell>
          <cell r="I52" t="e">
            <v>#NUM!</v>
          </cell>
        </row>
        <row r="53">
          <cell r="B53" t="str">
            <v>052</v>
          </cell>
          <cell r="H53" t="e">
            <v>#NUM!</v>
          </cell>
          <cell r="I53" t="e">
            <v>#NUM!</v>
          </cell>
        </row>
        <row r="54">
          <cell r="B54" t="str">
            <v>053</v>
          </cell>
          <cell r="H54" t="e">
            <v>#NUM!</v>
          </cell>
          <cell r="I54" t="e">
            <v>#NUM!</v>
          </cell>
        </row>
        <row r="55">
          <cell r="B55" t="str">
            <v>054</v>
          </cell>
          <cell r="H55" t="e">
            <v>#NUM!</v>
          </cell>
          <cell r="I55" t="e">
            <v>#NUM!</v>
          </cell>
        </row>
        <row r="56">
          <cell r="B56" t="str">
            <v>055</v>
          </cell>
          <cell r="H56" t="e">
            <v>#NUM!</v>
          </cell>
          <cell r="I56" t="e">
            <v>#NUM!</v>
          </cell>
        </row>
        <row r="57">
          <cell r="B57" t="str">
            <v>056</v>
          </cell>
          <cell r="H57" t="e">
            <v>#NUM!</v>
          </cell>
          <cell r="I57" t="e">
            <v>#NUM!</v>
          </cell>
        </row>
        <row r="58">
          <cell r="B58" t="str">
            <v>057</v>
          </cell>
          <cell r="H58" t="e">
            <v>#NUM!</v>
          </cell>
          <cell r="I58" t="e">
            <v>#NUM!</v>
          </cell>
        </row>
        <row r="59">
          <cell r="B59" t="str">
            <v>058</v>
          </cell>
          <cell r="H59" t="e">
            <v>#NUM!</v>
          </cell>
          <cell r="I59" t="e">
            <v>#NUM!</v>
          </cell>
        </row>
        <row r="60">
          <cell r="B60" t="str">
            <v>059</v>
          </cell>
          <cell r="H60" t="e">
            <v>#NUM!</v>
          </cell>
          <cell r="I60" t="e">
            <v>#NUM!</v>
          </cell>
        </row>
        <row r="61">
          <cell r="B61" t="str">
            <v>060</v>
          </cell>
          <cell r="H61" t="e">
            <v>#NUM!</v>
          </cell>
          <cell r="I61" t="e">
            <v>#NUM!</v>
          </cell>
        </row>
        <row r="62">
          <cell r="B62" t="str">
            <v>061</v>
          </cell>
          <cell r="H62" t="e">
            <v>#NUM!</v>
          </cell>
          <cell r="I62" t="e">
            <v>#NUM!</v>
          </cell>
        </row>
        <row r="63">
          <cell r="B63" t="str">
            <v>062</v>
          </cell>
          <cell r="H63" t="e">
            <v>#NUM!</v>
          </cell>
          <cell r="I63" t="e">
            <v>#NUM!</v>
          </cell>
        </row>
        <row r="64">
          <cell r="B64" t="str">
            <v>063</v>
          </cell>
          <cell r="H64" t="e">
            <v>#NUM!</v>
          </cell>
          <cell r="I64" t="e">
            <v>#NUM!</v>
          </cell>
        </row>
        <row r="65">
          <cell r="B65" t="str">
            <v>064</v>
          </cell>
          <cell r="H65" t="e">
            <v>#NUM!</v>
          </cell>
          <cell r="I65" t="e">
            <v>#NUM!</v>
          </cell>
        </row>
        <row r="66">
          <cell r="B66" t="str">
            <v>065</v>
          </cell>
          <cell r="H66" t="e">
            <v>#NUM!</v>
          </cell>
          <cell r="I66" t="e">
            <v>#NUM!</v>
          </cell>
        </row>
        <row r="67">
          <cell r="B67" t="str">
            <v>066</v>
          </cell>
          <cell r="H67" t="e">
            <v>#NUM!</v>
          </cell>
          <cell r="I67" t="e">
            <v>#NUM!</v>
          </cell>
        </row>
        <row r="68">
          <cell r="B68" t="str">
            <v>067</v>
          </cell>
          <cell r="H68" t="e">
            <v>#NUM!</v>
          </cell>
          <cell r="I68" t="e">
            <v>#NUM!</v>
          </cell>
        </row>
        <row r="69">
          <cell r="B69" t="str">
            <v>068</v>
          </cell>
          <cell r="H69" t="e">
            <v>#NUM!</v>
          </cell>
          <cell r="I69" t="e">
            <v>#NUM!</v>
          </cell>
        </row>
        <row r="70">
          <cell r="B70" t="str">
            <v>069</v>
          </cell>
          <cell r="C70">
            <v>86</v>
          </cell>
          <cell r="D70">
            <v>85.7</v>
          </cell>
          <cell r="E70">
            <v>85.9</v>
          </cell>
          <cell r="F70">
            <v>86</v>
          </cell>
          <cell r="G70">
            <v>85.6</v>
          </cell>
          <cell r="H70">
            <v>85.866666666666674</v>
          </cell>
          <cell r="I70">
            <v>85.86</v>
          </cell>
        </row>
        <row r="71">
          <cell r="B71" t="str">
            <v>070</v>
          </cell>
          <cell r="C71">
            <v>86.55</v>
          </cell>
          <cell r="D71">
            <v>86.4</v>
          </cell>
          <cell r="E71">
            <v>86.5</v>
          </cell>
          <cell r="F71">
            <v>86.7</v>
          </cell>
          <cell r="G71">
            <v>86.5</v>
          </cell>
          <cell r="H71">
            <v>86.516666666666666</v>
          </cell>
          <cell r="I71">
            <v>86.51</v>
          </cell>
        </row>
        <row r="72">
          <cell r="B72" t="str">
            <v>071</v>
          </cell>
          <cell r="C72">
            <v>87</v>
          </cell>
          <cell r="D72">
            <v>86.5</v>
          </cell>
          <cell r="E72">
            <v>86.3</v>
          </cell>
          <cell r="F72">
            <v>86.4</v>
          </cell>
          <cell r="G72">
            <v>86.8</v>
          </cell>
          <cell r="H72">
            <v>86.566666666666663</v>
          </cell>
          <cell r="I72">
            <v>86.56</v>
          </cell>
        </row>
        <row r="73">
          <cell r="B73" t="str">
            <v>072</v>
          </cell>
          <cell r="C73">
            <v>86.7</v>
          </cell>
          <cell r="D73">
            <v>86.4</v>
          </cell>
          <cell r="E73">
            <v>86</v>
          </cell>
          <cell r="F73">
            <v>86.4</v>
          </cell>
          <cell r="G73">
            <v>86.6</v>
          </cell>
          <cell r="H73">
            <v>86.466666666666654</v>
          </cell>
          <cell r="I73">
            <v>86.46</v>
          </cell>
        </row>
        <row r="74">
          <cell r="B74" t="str">
            <v>073</v>
          </cell>
          <cell r="C74">
            <v>85.5</v>
          </cell>
          <cell r="D74">
            <v>86.45</v>
          </cell>
          <cell r="E74">
            <v>86.3</v>
          </cell>
          <cell r="F74">
            <v>86.3</v>
          </cell>
          <cell r="G74">
            <v>86.3</v>
          </cell>
          <cell r="H74">
            <v>86.3</v>
          </cell>
          <cell r="I74">
            <v>86.3</v>
          </cell>
        </row>
        <row r="75">
          <cell r="B75" t="str">
            <v>074</v>
          </cell>
          <cell r="C75">
            <v>86.5</v>
          </cell>
          <cell r="D75">
            <v>86.5</v>
          </cell>
          <cell r="E75">
            <v>86.5</v>
          </cell>
          <cell r="F75">
            <v>86.6</v>
          </cell>
          <cell r="G75">
            <v>86.5</v>
          </cell>
          <cell r="H75">
            <v>86.5</v>
          </cell>
          <cell r="I75">
            <v>86.5</v>
          </cell>
        </row>
        <row r="76">
          <cell r="B76" t="str">
            <v>075</v>
          </cell>
          <cell r="C76">
            <v>86.7</v>
          </cell>
          <cell r="D76">
            <v>86.7</v>
          </cell>
          <cell r="E76">
            <v>86.4</v>
          </cell>
          <cell r="F76">
            <v>86.5</v>
          </cell>
          <cell r="G76">
            <v>86.9</v>
          </cell>
          <cell r="H76">
            <v>86.633333333333326</v>
          </cell>
          <cell r="I76">
            <v>86.63</v>
          </cell>
        </row>
        <row r="77">
          <cell r="B77" t="str">
            <v>076</v>
          </cell>
          <cell r="C77">
            <v>86.6</v>
          </cell>
          <cell r="D77">
            <v>86.5</v>
          </cell>
          <cell r="E77">
            <v>86.5</v>
          </cell>
          <cell r="F77">
            <v>86.7</v>
          </cell>
          <cell r="G77">
            <v>86.5</v>
          </cell>
          <cell r="H77">
            <v>86.533333333333346</v>
          </cell>
          <cell r="I77">
            <v>86.53</v>
          </cell>
        </row>
        <row r="78">
          <cell r="B78" t="str">
            <v>077</v>
          </cell>
          <cell r="C78">
            <v>86.75</v>
          </cell>
          <cell r="D78">
            <v>86.3</v>
          </cell>
          <cell r="E78">
            <v>85</v>
          </cell>
          <cell r="F78">
            <v>86.4</v>
          </cell>
          <cell r="G78">
            <v>86</v>
          </cell>
          <cell r="H78">
            <v>86.233333333333334</v>
          </cell>
          <cell r="I78">
            <v>86.23</v>
          </cell>
        </row>
        <row r="79">
          <cell r="B79" t="str">
            <v>078</v>
          </cell>
          <cell r="C79">
            <v>86.55</v>
          </cell>
          <cell r="D79">
            <v>86.3</v>
          </cell>
          <cell r="E79">
            <v>86.8</v>
          </cell>
          <cell r="F79">
            <v>86.4</v>
          </cell>
          <cell r="G79">
            <v>86.6</v>
          </cell>
          <cell r="H79">
            <v>86.516666666666652</v>
          </cell>
          <cell r="I79">
            <v>86.51</v>
          </cell>
        </row>
        <row r="80">
          <cell r="B80" t="str">
            <v>079</v>
          </cell>
          <cell r="C80">
            <v>86.9</v>
          </cell>
          <cell r="D80">
            <v>86.8</v>
          </cell>
          <cell r="E80">
            <v>86.5</v>
          </cell>
          <cell r="F80">
            <v>86.2</v>
          </cell>
          <cell r="G80">
            <v>86.5</v>
          </cell>
          <cell r="H80">
            <v>86.600000000000009</v>
          </cell>
          <cell r="I80">
            <v>86.6</v>
          </cell>
        </row>
        <row r="81">
          <cell r="B81" t="str">
            <v>080</v>
          </cell>
          <cell r="H81" t="e">
            <v>#NUM!</v>
          </cell>
          <cell r="I81" t="e">
            <v>#NUM!</v>
          </cell>
        </row>
        <row r="82">
          <cell r="B82" t="str">
            <v>081</v>
          </cell>
          <cell r="C82">
            <v>87</v>
          </cell>
          <cell r="D82">
            <v>86.7</v>
          </cell>
          <cell r="E82">
            <v>86.5</v>
          </cell>
          <cell r="F82">
            <v>86.7</v>
          </cell>
          <cell r="G82">
            <v>86.9</v>
          </cell>
          <cell r="H82">
            <v>86.766666666666666</v>
          </cell>
          <cell r="I82">
            <v>86.76</v>
          </cell>
        </row>
        <row r="83">
          <cell r="B83" t="str">
            <v>082</v>
          </cell>
          <cell r="C83">
            <v>86.6</v>
          </cell>
          <cell r="D83">
            <v>86.6</v>
          </cell>
          <cell r="E83">
            <v>86.4</v>
          </cell>
          <cell r="F83">
            <v>86.6</v>
          </cell>
          <cell r="G83">
            <v>86.5</v>
          </cell>
          <cell r="H83">
            <v>86.566666666666649</v>
          </cell>
          <cell r="I83">
            <v>86.56</v>
          </cell>
        </row>
        <row r="84">
          <cell r="B84" t="str">
            <v>083</v>
          </cell>
          <cell r="C84">
            <v>86.65</v>
          </cell>
          <cell r="D84">
            <v>86.6</v>
          </cell>
          <cell r="E84">
            <v>86.4</v>
          </cell>
          <cell r="F84">
            <v>86.4</v>
          </cell>
          <cell r="G84">
            <v>86.5</v>
          </cell>
          <cell r="H84">
            <v>86.5</v>
          </cell>
          <cell r="I84">
            <v>86.5</v>
          </cell>
        </row>
        <row r="85">
          <cell r="B85" t="str">
            <v>084</v>
          </cell>
          <cell r="C85">
            <v>86.4</v>
          </cell>
          <cell r="D85">
            <v>86.4</v>
          </cell>
          <cell r="E85">
            <v>86.3</v>
          </cell>
          <cell r="F85">
            <v>86.4</v>
          </cell>
          <cell r="G85">
            <v>86</v>
          </cell>
          <cell r="H85">
            <v>86.366666666666674</v>
          </cell>
          <cell r="I85">
            <v>86.36</v>
          </cell>
        </row>
        <row r="86">
          <cell r="B86" t="str">
            <v>085</v>
          </cell>
          <cell r="C86">
            <v>87.2</v>
          </cell>
          <cell r="D86">
            <v>86.9</v>
          </cell>
          <cell r="E86">
            <v>86.7</v>
          </cell>
          <cell r="F86">
            <v>86.5</v>
          </cell>
          <cell r="G86">
            <v>86.8</v>
          </cell>
          <cell r="H86">
            <v>86.800000000000011</v>
          </cell>
          <cell r="I86">
            <v>86.8</v>
          </cell>
        </row>
        <row r="87">
          <cell r="B87" t="str">
            <v>086</v>
          </cell>
          <cell r="C87">
            <v>86.2</v>
          </cell>
          <cell r="D87">
            <v>86.3</v>
          </cell>
          <cell r="E87">
            <v>86.2</v>
          </cell>
          <cell r="F87">
            <v>86.3</v>
          </cell>
          <cell r="G87">
            <v>86</v>
          </cell>
          <cell r="H87">
            <v>86.233333333333334</v>
          </cell>
          <cell r="I87">
            <v>86.23</v>
          </cell>
        </row>
        <row r="88">
          <cell r="B88" t="str">
            <v>087</v>
          </cell>
          <cell r="C88">
            <v>86.6</v>
          </cell>
          <cell r="D88">
            <v>86.6</v>
          </cell>
          <cell r="E88">
            <v>87</v>
          </cell>
          <cell r="F88">
            <v>86.6</v>
          </cell>
          <cell r="G88">
            <v>86.5</v>
          </cell>
          <cell r="H88">
            <v>86.59999999999998</v>
          </cell>
          <cell r="I88">
            <v>86.6</v>
          </cell>
        </row>
        <row r="89">
          <cell r="B89" t="str">
            <v>088</v>
          </cell>
          <cell r="C89">
            <v>86.5</v>
          </cell>
          <cell r="D89">
            <v>86.6</v>
          </cell>
          <cell r="E89">
            <v>86.5</v>
          </cell>
          <cell r="F89">
            <v>86.5</v>
          </cell>
          <cell r="G89">
            <v>86.5</v>
          </cell>
          <cell r="H89">
            <v>86.5</v>
          </cell>
          <cell r="I89">
            <v>86.5</v>
          </cell>
        </row>
        <row r="90">
          <cell r="B90" t="str">
            <v>089</v>
          </cell>
          <cell r="C90">
            <v>86.5</v>
          </cell>
          <cell r="D90">
            <v>86.4</v>
          </cell>
          <cell r="E90">
            <v>86.4</v>
          </cell>
          <cell r="F90">
            <v>86.5</v>
          </cell>
          <cell r="G90">
            <v>86.5</v>
          </cell>
          <cell r="H90">
            <v>86.466666666666654</v>
          </cell>
          <cell r="I90">
            <v>86.46</v>
          </cell>
        </row>
        <row r="91">
          <cell r="B91" t="str">
            <v>090</v>
          </cell>
          <cell r="H91" t="e">
            <v>#NUM!</v>
          </cell>
          <cell r="I91" t="e">
            <v>#NUM!</v>
          </cell>
        </row>
        <row r="92">
          <cell r="B92" t="str">
            <v>091</v>
          </cell>
          <cell r="H92" t="e">
            <v>#NUM!</v>
          </cell>
          <cell r="I92" t="e">
            <v>#NUM!</v>
          </cell>
        </row>
        <row r="93">
          <cell r="B93" t="str">
            <v>092</v>
          </cell>
          <cell r="C93">
            <v>86.45</v>
          </cell>
          <cell r="D93">
            <v>86.5</v>
          </cell>
          <cell r="E93">
            <v>86.4</v>
          </cell>
          <cell r="F93">
            <v>86.4</v>
          </cell>
          <cell r="G93">
            <v>86.5</v>
          </cell>
          <cell r="H93">
            <v>86.45</v>
          </cell>
          <cell r="I93">
            <v>86.45</v>
          </cell>
        </row>
        <row r="94">
          <cell r="B94" t="str">
            <v>093</v>
          </cell>
          <cell r="C94">
            <v>86.85</v>
          </cell>
          <cell r="D94">
            <v>87.9</v>
          </cell>
          <cell r="E94">
            <v>86.6</v>
          </cell>
          <cell r="F94">
            <v>86.8</v>
          </cell>
          <cell r="G94">
            <v>87.3</v>
          </cell>
          <cell r="H94">
            <v>86.983333333333334</v>
          </cell>
          <cell r="I94">
            <v>86.98</v>
          </cell>
        </row>
        <row r="95">
          <cell r="B95" t="str">
            <v>094</v>
          </cell>
          <cell r="C95">
            <v>86.8</v>
          </cell>
          <cell r="D95">
            <v>86.9</v>
          </cell>
          <cell r="E95">
            <v>85.7</v>
          </cell>
          <cell r="F95">
            <v>86.6</v>
          </cell>
          <cell r="G95">
            <v>86.9</v>
          </cell>
          <cell r="H95">
            <v>86.766666666666652</v>
          </cell>
          <cell r="I95">
            <v>86.76</v>
          </cell>
        </row>
        <row r="96">
          <cell r="B96" t="str">
            <v>095</v>
          </cell>
          <cell r="C96">
            <v>86.6</v>
          </cell>
          <cell r="D96">
            <v>86.3</v>
          </cell>
          <cell r="E96">
            <v>86.3</v>
          </cell>
          <cell r="F96">
            <v>86.5</v>
          </cell>
          <cell r="G96">
            <v>86.2</v>
          </cell>
          <cell r="H96">
            <v>86.366666666666674</v>
          </cell>
          <cell r="I96">
            <v>86.36</v>
          </cell>
        </row>
        <row r="97">
          <cell r="B97" t="str">
            <v>096</v>
          </cell>
          <cell r="C97">
            <v>86.6</v>
          </cell>
          <cell r="D97">
            <v>86.85</v>
          </cell>
          <cell r="E97">
            <v>86.7</v>
          </cell>
          <cell r="F97">
            <v>86.7</v>
          </cell>
          <cell r="G97">
            <v>86.6</v>
          </cell>
          <cell r="H97">
            <v>86.666666666666671</v>
          </cell>
          <cell r="I97">
            <v>86.66</v>
          </cell>
        </row>
        <row r="98">
          <cell r="B98" t="str">
            <v>097</v>
          </cell>
          <cell r="H98" t="e">
            <v>#NUM!</v>
          </cell>
          <cell r="I98" t="e">
            <v>#NUM!</v>
          </cell>
        </row>
        <row r="99">
          <cell r="B99" t="str">
            <v>098</v>
          </cell>
          <cell r="H99" t="e">
            <v>#NUM!</v>
          </cell>
          <cell r="I99" t="e">
            <v>#NUM!</v>
          </cell>
        </row>
        <row r="100">
          <cell r="B100" t="str">
            <v>099</v>
          </cell>
          <cell r="H100" t="e">
            <v>#NUM!</v>
          </cell>
          <cell r="I100" t="e">
            <v>#NUM!</v>
          </cell>
        </row>
        <row r="101">
          <cell r="B101" t="str">
            <v>100</v>
          </cell>
          <cell r="H101" t="e">
            <v>#NUM!</v>
          </cell>
          <cell r="I101" t="e">
            <v>#NUM!</v>
          </cell>
        </row>
        <row r="102">
          <cell r="B102" t="str">
            <v>101</v>
          </cell>
          <cell r="H102" t="e">
            <v>#NUM!</v>
          </cell>
          <cell r="I102" t="e">
            <v>#NUM!</v>
          </cell>
        </row>
        <row r="103">
          <cell r="B103" t="str">
            <v>102</v>
          </cell>
          <cell r="H103" t="e">
            <v>#NUM!</v>
          </cell>
          <cell r="I103" t="e">
            <v>#NUM!</v>
          </cell>
        </row>
        <row r="104">
          <cell r="B104" t="str">
            <v>103</v>
          </cell>
          <cell r="H104" t="e">
            <v>#NUM!</v>
          </cell>
          <cell r="I104" t="e">
            <v>#NUM!</v>
          </cell>
        </row>
        <row r="105">
          <cell r="B105" t="str">
            <v>104</v>
          </cell>
          <cell r="H105" t="e">
            <v>#NUM!</v>
          </cell>
          <cell r="I105" t="e">
            <v>#NUM!</v>
          </cell>
        </row>
        <row r="106">
          <cell r="B106" t="str">
            <v>105</v>
          </cell>
          <cell r="H106" t="e">
            <v>#NUM!</v>
          </cell>
          <cell r="I106" t="e">
            <v>#NUM!</v>
          </cell>
        </row>
        <row r="107">
          <cell r="B107" t="str">
            <v>106</v>
          </cell>
          <cell r="H107" t="e">
            <v>#NUM!</v>
          </cell>
          <cell r="I107" t="e">
            <v>#NUM!</v>
          </cell>
        </row>
        <row r="108">
          <cell r="B108" t="str">
            <v>107</v>
          </cell>
          <cell r="H108" t="e">
            <v>#NUM!</v>
          </cell>
          <cell r="I108" t="e">
            <v>#NUM!</v>
          </cell>
        </row>
        <row r="109">
          <cell r="B109" t="str">
            <v>108</v>
          </cell>
          <cell r="H109" t="e">
            <v>#NUM!</v>
          </cell>
          <cell r="I109" t="e">
            <v>#NUM!</v>
          </cell>
        </row>
        <row r="110">
          <cell r="B110" t="str">
            <v>109</v>
          </cell>
          <cell r="H110" t="e">
            <v>#NUM!</v>
          </cell>
          <cell r="I110" t="e">
            <v>#NUM!</v>
          </cell>
        </row>
        <row r="111">
          <cell r="B111" t="str">
            <v>110</v>
          </cell>
          <cell r="H111" t="e">
            <v>#NUM!</v>
          </cell>
          <cell r="I111" t="e">
            <v>#NUM!</v>
          </cell>
        </row>
        <row r="112">
          <cell r="B112" t="str">
            <v>111</v>
          </cell>
          <cell r="H112" t="e">
            <v>#NUM!</v>
          </cell>
          <cell r="I112" t="e">
            <v>#NUM!</v>
          </cell>
        </row>
        <row r="113">
          <cell r="B113" t="str">
            <v>112</v>
          </cell>
          <cell r="H113" t="e">
            <v>#NUM!</v>
          </cell>
          <cell r="I113" t="e">
            <v>#NUM!</v>
          </cell>
        </row>
        <row r="114">
          <cell r="B114" t="str">
            <v>113</v>
          </cell>
          <cell r="H114" t="e">
            <v>#NUM!</v>
          </cell>
          <cell r="I114" t="e">
            <v>#NUM!</v>
          </cell>
        </row>
        <row r="115">
          <cell r="B115" t="str">
            <v>114</v>
          </cell>
          <cell r="H115" t="e">
            <v>#NUM!</v>
          </cell>
          <cell r="I115" t="e">
            <v>#NUM!</v>
          </cell>
        </row>
        <row r="116">
          <cell r="B116" t="str">
            <v>115</v>
          </cell>
          <cell r="H116" t="e">
            <v>#NUM!</v>
          </cell>
          <cell r="I116" t="e">
            <v>#NUM!</v>
          </cell>
        </row>
        <row r="117">
          <cell r="B117" t="str">
            <v>116</v>
          </cell>
          <cell r="H117" t="e">
            <v>#NUM!</v>
          </cell>
          <cell r="I117" t="e">
            <v>#NUM!</v>
          </cell>
        </row>
        <row r="118">
          <cell r="B118" t="str">
            <v>117</v>
          </cell>
          <cell r="H118" t="e">
            <v>#NUM!</v>
          </cell>
          <cell r="I118" t="e">
            <v>#NUM!</v>
          </cell>
        </row>
        <row r="119">
          <cell r="B119" t="str">
            <v>118</v>
          </cell>
          <cell r="H119" t="e">
            <v>#NUM!</v>
          </cell>
          <cell r="I119" t="e">
            <v>#NUM!</v>
          </cell>
        </row>
        <row r="120">
          <cell r="B120" t="str">
            <v>119</v>
          </cell>
          <cell r="H120" t="e">
            <v>#NUM!</v>
          </cell>
          <cell r="I120" t="e">
            <v>#NUM!</v>
          </cell>
        </row>
        <row r="121">
          <cell r="B121" t="str">
            <v>120</v>
          </cell>
          <cell r="H121" t="e">
            <v>#NUM!</v>
          </cell>
          <cell r="I121" t="e">
            <v>#NUM!</v>
          </cell>
        </row>
        <row r="122">
          <cell r="B122" t="str">
            <v>121</v>
          </cell>
          <cell r="H122" t="e">
            <v>#NUM!</v>
          </cell>
          <cell r="I122" t="e">
            <v>#NUM!</v>
          </cell>
        </row>
        <row r="123">
          <cell r="B123" t="str">
            <v>122</v>
          </cell>
          <cell r="H123" t="e">
            <v>#NUM!</v>
          </cell>
          <cell r="I123" t="e">
            <v>#NUM!</v>
          </cell>
        </row>
        <row r="124">
          <cell r="B124" t="str">
            <v>123</v>
          </cell>
          <cell r="H124" t="e">
            <v>#NUM!</v>
          </cell>
          <cell r="I124" t="e">
            <v>#NUM!</v>
          </cell>
        </row>
        <row r="125">
          <cell r="B125" t="str">
            <v>124</v>
          </cell>
          <cell r="H125" t="e">
            <v>#NUM!</v>
          </cell>
          <cell r="I125" t="e">
            <v>#NUM!</v>
          </cell>
        </row>
        <row r="126">
          <cell r="B126" t="str">
            <v>125</v>
          </cell>
          <cell r="H126" t="e">
            <v>#NUM!</v>
          </cell>
          <cell r="I126" t="e">
            <v>#NUM!</v>
          </cell>
        </row>
        <row r="127">
          <cell r="B127" t="str">
            <v>126</v>
          </cell>
          <cell r="H127" t="e">
            <v>#NUM!</v>
          </cell>
          <cell r="I127" t="e">
            <v>#NUM!</v>
          </cell>
        </row>
        <row r="128">
          <cell r="B128" t="str">
            <v>127</v>
          </cell>
          <cell r="H128" t="e">
            <v>#NUM!</v>
          </cell>
          <cell r="I128" t="e">
            <v>#NUM!</v>
          </cell>
        </row>
        <row r="129">
          <cell r="B129" t="str">
            <v>128</v>
          </cell>
          <cell r="H129" t="e">
            <v>#NUM!</v>
          </cell>
          <cell r="I129" t="e">
            <v>#NUM!</v>
          </cell>
        </row>
        <row r="130">
          <cell r="B130" t="str">
            <v>129</v>
          </cell>
          <cell r="H130" t="e">
            <v>#NUM!</v>
          </cell>
          <cell r="I130" t="e">
            <v>#NUM!</v>
          </cell>
        </row>
        <row r="131">
          <cell r="B131" t="str">
            <v>130</v>
          </cell>
          <cell r="H131" t="e">
            <v>#NUM!</v>
          </cell>
          <cell r="I131" t="e">
            <v>#NUM!</v>
          </cell>
        </row>
        <row r="132">
          <cell r="B132" t="str">
            <v>131</v>
          </cell>
          <cell r="H132" t="e">
            <v>#NUM!</v>
          </cell>
          <cell r="I132" t="e">
            <v>#NUM!</v>
          </cell>
        </row>
        <row r="133">
          <cell r="B133" t="str">
            <v>132</v>
          </cell>
          <cell r="H133" t="e">
            <v>#NUM!</v>
          </cell>
          <cell r="I133" t="e">
            <v>#NUM!</v>
          </cell>
        </row>
        <row r="134">
          <cell r="B134" t="str">
            <v>133</v>
          </cell>
          <cell r="H134" t="e">
            <v>#NUM!</v>
          </cell>
          <cell r="I134" t="e">
            <v>#NUM!</v>
          </cell>
        </row>
        <row r="135">
          <cell r="B135" t="str">
            <v>134</v>
          </cell>
          <cell r="H135" t="e">
            <v>#NUM!</v>
          </cell>
          <cell r="I135" t="e">
            <v>#NUM!</v>
          </cell>
        </row>
        <row r="136">
          <cell r="B136" t="str">
            <v>135</v>
          </cell>
          <cell r="H136" t="e">
            <v>#NUM!</v>
          </cell>
          <cell r="I136" t="e">
            <v>#NUM!</v>
          </cell>
        </row>
        <row r="137">
          <cell r="B137" t="str">
            <v>136</v>
          </cell>
          <cell r="H137" t="e">
            <v>#NUM!</v>
          </cell>
          <cell r="I137" t="e">
            <v>#NUM!</v>
          </cell>
        </row>
        <row r="138">
          <cell r="B138" t="str">
            <v>137</v>
          </cell>
          <cell r="H138" t="e">
            <v>#NUM!</v>
          </cell>
          <cell r="I138" t="e">
            <v>#NUM!</v>
          </cell>
        </row>
        <row r="139">
          <cell r="B139" t="str">
            <v>138</v>
          </cell>
          <cell r="H139" t="e">
            <v>#NUM!</v>
          </cell>
          <cell r="I139" t="e">
            <v>#NUM!</v>
          </cell>
        </row>
        <row r="140">
          <cell r="B140" t="str">
            <v>139</v>
          </cell>
          <cell r="H140" t="e">
            <v>#NUM!</v>
          </cell>
          <cell r="I140" t="e">
            <v>#NUM!</v>
          </cell>
        </row>
        <row r="141">
          <cell r="B141" t="str">
            <v>140</v>
          </cell>
          <cell r="H141" t="e">
            <v>#NUM!</v>
          </cell>
          <cell r="I141" t="e">
            <v>#NUM!</v>
          </cell>
        </row>
        <row r="142">
          <cell r="B142" t="str">
            <v>141</v>
          </cell>
          <cell r="H142" t="e">
            <v>#NUM!</v>
          </cell>
          <cell r="I142" t="e">
            <v>#NUM!</v>
          </cell>
        </row>
        <row r="143">
          <cell r="B143" t="str">
            <v>142</v>
          </cell>
          <cell r="H143" t="e">
            <v>#NUM!</v>
          </cell>
          <cell r="I143" t="e">
            <v>#NUM!</v>
          </cell>
        </row>
        <row r="144">
          <cell r="B144" t="str">
            <v>143</v>
          </cell>
          <cell r="H144" t="e">
            <v>#NUM!</v>
          </cell>
          <cell r="I144" t="e">
            <v>#NUM!</v>
          </cell>
        </row>
        <row r="145">
          <cell r="B145" t="str">
            <v>144</v>
          </cell>
          <cell r="H145" t="e">
            <v>#NUM!</v>
          </cell>
          <cell r="I145" t="e">
            <v>#NUM!</v>
          </cell>
        </row>
        <row r="146">
          <cell r="B146" t="str">
            <v>145</v>
          </cell>
          <cell r="H146" t="e">
            <v>#NUM!</v>
          </cell>
          <cell r="I146" t="e">
            <v>#NUM!</v>
          </cell>
        </row>
        <row r="147">
          <cell r="B147" t="str">
            <v>146</v>
          </cell>
          <cell r="H147" t="e">
            <v>#NUM!</v>
          </cell>
          <cell r="I147" t="e">
            <v>#NUM!</v>
          </cell>
        </row>
        <row r="148">
          <cell r="B148" t="str">
            <v>147</v>
          </cell>
          <cell r="H148" t="e">
            <v>#NUM!</v>
          </cell>
          <cell r="I148" t="e">
            <v>#NUM!</v>
          </cell>
        </row>
        <row r="149">
          <cell r="B149" t="str">
            <v>148</v>
          </cell>
          <cell r="H149" t="e">
            <v>#NUM!</v>
          </cell>
          <cell r="I149" t="e">
            <v>#NUM!</v>
          </cell>
        </row>
        <row r="150">
          <cell r="B150" t="str">
            <v>149</v>
          </cell>
          <cell r="H150" t="e">
            <v>#NUM!</v>
          </cell>
          <cell r="I150" t="e">
            <v>#NUM!</v>
          </cell>
        </row>
        <row r="151">
          <cell r="B151" t="str">
            <v>150</v>
          </cell>
          <cell r="H151" t="e">
            <v>#NUM!</v>
          </cell>
          <cell r="I151" t="e">
            <v>#NUM!</v>
          </cell>
        </row>
        <row r="152">
          <cell r="B152" t="str">
            <v>151</v>
          </cell>
          <cell r="H152" t="e">
            <v>#NUM!</v>
          </cell>
          <cell r="I152" t="e">
            <v>#NUM!</v>
          </cell>
        </row>
        <row r="153">
          <cell r="B153" t="str">
            <v>152</v>
          </cell>
          <cell r="H153" t="e">
            <v>#NUM!</v>
          </cell>
          <cell r="I153" t="e">
            <v>#NUM!</v>
          </cell>
        </row>
        <row r="154">
          <cell r="B154" t="str">
            <v>153</v>
          </cell>
          <cell r="H154" t="e">
            <v>#NUM!</v>
          </cell>
          <cell r="I154" t="e">
            <v>#NUM!</v>
          </cell>
        </row>
        <row r="155">
          <cell r="B155" t="str">
            <v>154</v>
          </cell>
          <cell r="H155" t="e">
            <v>#NUM!</v>
          </cell>
          <cell r="I155" t="e">
            <v>#NUM!</v>
          </cell>
        </row>
        <row r="156">
          <cell r="B156" t="str">
            <v>155</v>
          </cell>
          <cell r="H156" t="e">
            <v>#NUM!</v>
          </cell>
          <cell r="I156" t="e">
            <v>#NUM!</v>
          </cell>
        </row>
        <row r="157">
          <cell r="B157" t="str">
            <v>156</v>
          </cell>
          <cell r="H157" t="e">
            <v>#NUM!</v>
          </cell>
          <cell r="I157" t="e">
            <v>#NUM!</v>
          </cell>
        </row>
        <row r="158">
          <cell r="B158" t="str">
            <v>157</v>
          </cell>
          <cell r="H158" t="e">
            <v>#NUM!</v>
          </cell>
          <cell r="I158" t="e">
            <v>#NUM!</v>
          </cell>
        </row>
        <row r="159">
          <cell r="B159" t="str">
            <v>158</v>
          </cell>
          <cell r="H159" t="e">
            <v>#NUM!</v>
          </cell>
          <cell r="I159" t="e">
            <v>#NUM!</v>
          </cell>
        </row>
        <row r="160">
          <cell r="B160" t="str">
            <v>159</v>
          </cell>
          <cell r="H160" t="e">
            <v>#NUM!</v>
          </cell>
          <cell r="I160" t="e">
            <v>#NUM!</v>
          </cell>
        </row>
        <row r="161">
          <cell r="B161" t="str">
            <v>160</v>
          </cell>
          <cell r="H161" t="e">
            <v>#NUM!</v>
          </cell>
          <cell r="I161" t="e">
            <v>#NUM!</v>
          </cell>
        </row>
        <row r="162">
          <cell r="B162" t="str">
            <v>161</v>
          </cell>
          <cell r="H162" t="e">
            <v>#NUM!</v>
          </cell>
          <cell r="I162" t="e">
            <v>#NUM!</v>
          </cell>
        </row>
        <row r="163">
          <cell r="B163" t="str">
            <v>162</v>
          </cell>
          <cell r="H163" t="e">
            <v>#NUM!</v>
          </cell>
          <cell r="I163" t="e">
            <v>#NUM!</v>
          </cell>
        </row>
        <row r="164">
          <cell r="B164" t="str">
            <v>163</v>
          </cell>
          <cell r="H164" t="e">
            <v>#NUM!</v>
          </cell>
          <cell r="I164" t="e">
            <v>#NUM!</v>
          </cell>
        </row>
        <row r="165">
          <cell r="B165" t="str">
            <v>164</v>
          </cell>
          <cell r="H165" t="e">
            <v>#NUM!</v>
          </cell>
          <cell r="I165" t="e">
            <v>#NUM!</v>
          </cell>
        </row>
        <row r="166">
          <cell r="B166" t="str">
            <v>165</v>
          </cell>
          <cell r="H166" t="e">
            <v>#NUM!</v>
          </cell>
          <cell r="I166" t="e">
            <v>#NUM!</v>
          </cell>
        </row>
        <row r="167">
          <cell r="B167" t="str">
            <v>166</v>
          </cell>
          <cell r="H167" t="e">
            <v>#NUM!</v>
          </cell>
          <cell r="I167" t="e">
            <v>#NUM!</v>
          </cell>
        </row>
        <row r="168">
          <cell r="B168" t="str">
            <v>167</v>
          </cell>
          <cell r="H168" t="e">
            <v>#NUM!</v>
          </cell>
          <cell r="I168" t="e">
            <v>#NUM!</v>
          </cell>
        </row>
        <row r="169">
          <cell r="B169" t="str">
            <v>168</v>
          </cell>
          <cell r="H169" t="e">
            <v>#NUM!</v>
          </cell>
          <cell r="I169" t="e">
            <v>#NUM!</v>
          </cell>
        </row>
        <row r="170">
          <cell r="B170" t="str">
            <v>169</v>
          </cell>
          <cell r="H170" t="e">
            <v>#NUM!</v>
          </cell>
          <cell r="I170" t="e">
            <v>#NUM!</v>
          </cell>
        </row>
        <row r="171">
          <cell r="B171" t="str">
            <v>170</v>
          </cell>
          <cell r="H171" t="e">
            <v>#NUM!</v>
          </cell>
          <cell r="I171" t="e">
            <v>#NUM!</v>
          </cell>
        </row>
        <row r="172">
          <cell r="B172" t="str">
            <v>171</v>
          </cell>
          <cell r="H172" t="e">
            <v>#NUM!</v>
          </cell>
          <cell r="I172" t="e">
            <v>#NUM!</v>
          </cell>
        </row>
        <row r="173">
          <cell r="B173" t="str">
            <v>172</v>
          </cell>
          <cell r="H173" t="e">
            <v>#NUM!</v>
          </cell>
          <cell r="I173" t="e">
            <v>#NUM!</v>
          </cell>
        </row>
        <row r="174">
          <cell r="B174" t="str">
            <v>173</v>
          </cell>
          <cell r="H174" t="e">
            <v>#NUM!</v>
          </cell>
          <cell r="I174" t="e">
            <v>#NUM!</v>
          </cell>
        </row>
        <row r="175">
          <cell r="B175" t="str">
            <v>174</v>
          </cell>
          <cell r="H175" t="e">
            <v>#NUM!</v>
          </cell>
          <cell r="I175" t="e">
            <v>#NUM!</v>
          </cell>
        </row>
        <row r="176">
          <cell r="B176" t="str">
            <v>175</v>
          </cell>
          <cell r="H176" t="e">
            <v>#NUM!</v>
          </cell>
          <cell r="I176" t="e">
            <v>#NUM!</v>
          </cell>
        </row>
        <row r="177">
          <cell r="B177" t="str">
            <v>176</v>
          </cell>
          <cell r="H177" t="e">
            <v>#NUM!</v>
          </cell>
          <cell r="I177" t="e">
            <v>#NUM!</v>
          </cell>
        </row>
        <row r="178">
          <cell r="B178" t="str">
            <v>177</v>
          </cell>
          <cell r="H178" t="e">
            <v>#NUM!</v>
          </cell>
          <cell r="I178" t="e">
            <v>#NUM!</v>
          </cell>
        </row>
        <row r="179">
          <cell r="B179" t="str">
            <v>178</v>
          </cell>
          <cell r="H179" t="e">
            <v>#NUM!</v>
          </cell>
          <cell r="I179" t="e">
            <v>#NUM!</v>
          </cell>
        </row>
        <row r="180">
          <cell r="B180" t="str">
            <v>179</v>
          </cell>
          <cell r="H180" t="e">
            <v>#NUM!</v>
          </cell>
          <cell r="I180" t="e">
            <v>#NUM!</v>
          </cell>
        </row>
        <row r="181">
          <cell r="B181" t="str">
            <v>180</v>
          </cell>
          <cell r="H181" t="e">
            <v>#NUM!</v>
          </cell>
          <cell r="I181" t="e">
            <v>#NUM!</v>
          </cell>
        </row>
        <row r="182">
          <cell r="B182" t="str">
            <v>181</v>
          </cell>
          <cell r="H182" t="e">
            <v>#NUM!</v>
          </cell>
          <cell r="I182" t="e">
            <v>#NUM!</v>
          </cell>
        </row>
        <row r="183">
          <cell r="B183" t="str">
            <v>182</v>
          </cell>
          <cell r="H183" t="e">
            <v>#NUM!</v>
          </cell>
          <cell r="I183" t="e">
            <v>#NUM!</v>
          </cell>
        </row>
        <row r="184">
          <cell r="B184" t="str">
            <v>183</v>
          </cell>
          <cell r="H184" t="e">
            <v>#NUM!</v>
          </cell>
          <cell r="I184" t="e">
            <v>#NUM!</v>
          </cell>
        </row>
        <row r="185">
          <cell r="B185" t="str">
            <v>184</v>
          </cell>
          <cell r="H185" t="e">
            <v>#NUM!</v>
          </cell>
          <cell r="I185" t="e">
            <v>#NUM!</v>
          </cell>
        </row>
        <row r="186">
          <cell r="B186" t="str">
            <v>185</v>
          </cell>
          <cell r="H186" t="e">
            <v>#NUM!</v>
          </cell>
          <cell r="I186" t="e">
            <v>#NUM!</v>
          </cell>
        </row>
        <row r="187">
          <cell r="B187" t="str">
            <v>186</v>
          </cell>
          <cell r="H187" t="e">
            <v>#NUM!</v>
          </cell>
          <cell r="I187" t="e">
            <v>#NUM!</v>
          </cell>
        </row>
        <row r="188">
          <cell r="B188" t="str">
            <v>187</v>
          </cell>
          <cell r="H188" t="e">
            <v>#NUM!</v>
          </cell>
          <cell r="I188" t="e">
            <v>#NUM!</v>
          </cell>
        </row>
        <row r="189">
          <cell r="B189" t="str">
            <v>188</v>
          </cell>
          <cell r="H189" t="e">
            <v>#NUM!</v>
          </cell>
          <cell r="I189" t="e">
            <v>#NUM!</v>
          </cell>
        </row>
        <row r="190">
          <cell r="B190" t="str">
            <v>189</v>
          </cell>
          <cell r="H190" t="e">
            <v>#NUM!</v>
          </cell>
          <cell r="I190" t="e">
            <v>#NUM!</v>
          </cell>
        </row>
        <row r="191">
          <cell r="B191" t="str">
            <v>190</v>
          </cell>
          <cell r="H191" t="e">
            <v>#NUM!</v>
          </cell>
          <cell r="I191" t="e">
            <v>#NUM!</v>
          </cell>
        </row>
        <row r="192">
          <cell r="B192" t="str">
            <v>191</v>
          </cell>
          <cell r="H192" t="e">
            <v>#NUM!</v>
          </cell>
          <cell r="I192" t="e">
            <v>#NUM!</v>
          </cell>
        </row>
        <row r="193">
          <cell r="B193" t="str">
            <v>192</v>
          </cell>
          <cell r="H193" t="e">
            <v>#NUM!</v>
          </cell>
          <cell r="I193" t="e">
            <v>#NUM!</v>
          </cell>
        </row>
        <row r="194">
          <cell r="B194" t="str">
            <v>193</v>
          </cell>
          <cell r="H194" t="e">
            <v>#NUM!</v>
          </cell>
          <cell r="I194" t="e">
            <v>#NUM!</v>
          </cell>
        </row>
        <row r="195">
          <cell r="B195" t="str">
            <v>194</v>
          </cell>
          <cell r="H195" t="e">
            <v>#NUM!</v>
          </cell>
          <cell r="I195" t="e">
            <v>#NUM!</v>
          </cell>
        </row>
        <row r="196">
          <cell r="B196" t="str">
            <v>195</v>
          </cell>
          <cell r="H196" t="e">
            <v>#NUM!</v>
          </cell>
          <cell r="I196" t="e">
            <v>#NUM!</v>
          </cell>
        </row>
        <row r="197">
          <cell r="B197" t="str">
            <v>196</v>
          </cell>
          <cell r="H197" t="e">
            <v>#NUM!</v>
          </cell>
          <cell r="I197" t="e">
            <v>#NUM!</v>
          </cell>
        </row>
        <row r="198">
          <cell r="B198" t="str">
            <v>197</v>
          </cell>
          <cell r="H198" t="e">
            <v>#NUM!</v>
          </cell>
          <cell r="I198" t="e">
            <v>#NUM!</v>
          </cell>
        </row>
        <row r="199">
          <cell r="B199" t="str">
            <v>198</v>
          </cell>
          <cell r="H199" t="e">
            <v>#NUM!</v>
          </cell>
          <cell r="I199" t="e">
            <v>#NUM!</v>
          </cell>
        </row>
        <row r="200">
          <cell r="B200" t="str">
            <v>199</v>
          </cell>
          <cell r="H200" t="e">
            <v>#NUM!</v>
          </cell>
          <cell r="I200" t="e">
            <v>#NUM!</v>
          </cell>
        </row>
        <row r="201">
          <cell r="B201" t="str">
            <v>200</v>
          </cell>
          <cell r="H201" t="e">
            <v>#NUM!</v>
          </cell>
          <cell r="I201" t="e">
            <v>#NUM!</v>
          </cell>
        </row>
        <row r="202">
          <cell r="B202" t="str">
            <v>201</v>
          </cell>
          <cell r="H202" t="e">
            <v>#NUM!</v>
          </cell>
          <cell r="I202" t="e">
            <v>#NUM!</v>
          </cell>
        </row>
        <row r="203">
          <cell r="B203" t="str">
            <v>202</v>
          </cell>
          <cell r="H203" t="e">
            <v>#NUM!</v>
          </cell>
          <cell r="I203" t="e">
            <v>#NUM!</v>
          </cell>
        </row>
        <row r="204">
          <cell r="B204" t="str">
            <v>203</v>
          </cell>
          <cell r="H204" t="e">
            <v>#NUM!</v>
          </cell>
          <cell r="I204" t="e">
            <v>#NUM!</v>
          </cell>
        </row>
        <row r="205">
          <cell r="B205" t="str">
            <v>204</v>
          </cell>
          <cell r="H205" t="e">
            <v>#NUM!</v>
          </cell>
          <cell r="I205" t="e">
            <v>#NUM!</v>
          </cell>
        </row>
        <row r="206">
          <cell r="B206" t="str">
            <v>205</v>
          </cell>
          <cell r="H206" t="e">
            <v>#NUM!</v>
          </cell>
          <cell r="I206" t="e">
            <v>#NUM!</v>
          </cell>
        </row>
        <row r="207">
          <cell r="B207" t="str">
            <v>206</v>
          </cell>
          <cell r="H207" t="e">
            <v>#NUM!</v>
          </cell>
          <cell r="I207" t="e">
            <v>#NUM!</v>
          </cell>
        </row>
        <row r="208">
          <cell r="B208" t="str">
            <v>207</v>
          </cell>
          <cell r="H208" t="e">
            <v>#NUM!</v>
          </cell>
          <cell r="I208" t="e">
            <v>#NUM!</v>
          </cell>
        </row>
        <row r="209">
          <cell r="B209" t="str">
            <v>208</v>
          </cell>
          <cell r="H209" t="e">
            <v>#NUM!</v>
          </cell>
          <cell r="I209" t="e">
            <v>#NUM!</v>
          </cell>
        </row>
        <row r="210">
          <cell r="B210" t="str">
            <v>209</v>
          </cell>
          <cell r="H210" t="e">
            <v>#NUM!</v>
          </cell>
          <cell r="I210" t="e">
            <v>#NUM!</v>
          </cell>
        </row>
        <row r="211">
          <cell r="B211" t="str">
            <v>210</v>
          </cell>
          <cell r="H211" t="e">
            <v>#NUM!</v>
          </cell>
          <cell r="I211" t="e">
            <v>#NUM!</v>
          </cell>
        </row>
        <row r="212">
          <cell r="B212" t="str">
            <v>211</v>
          </cell>
          <cell r="H212" t="e">
            <v>#NUM!</v>
          </cell>
          <cell r="I212" t="e">
            <v>#NUM!</v>
          </cell>
        </row>
        <row r="213">
          <cell r="B213" t="str">
            <v>212</v>
          </cell>
          <cell r="H213" t="e">
            <v>#NUM!</v>
          </cell>
          <cell r="I213" t="e">
            <v>#NUM!</v>
          </cell>
        </row>
        <row r="214">
          <cell r="B214" t="str">
            <v>213</v>
          </cell>
          <cell r="H214" t="e">
            <v>#NUM!</v>
          </cell>
          <cell r="I214" t="e">
            <v>#NUM!</v>
          </cell>
        </row>
        <row r="215">
          <cell r="B215" t="str">
            <v>214</v>
          </cell>
          <cell r="H215" t="e">
            <v>#NUM!</v>
          </cell>
          <cell r="I215" t="e">
            <v>#NUM!</v>
          </cell>
        </row>
        <row r="216">
          <cell r="B216" t="str">
            <v>215</v>
          </cell>
          <cell r="H216" t="e">
            <v>#NUM!</v>
          </cell>
          <cell r="I216" t="e">
            <v>#NUM!</v>
          </cell>
        </row>
        <row r="217">
          <cell r="B217" t="str">
            <v>216</v>
          </cell>
          <cell r="H217" t="e">
            <v>#NUM!</v>
          </cell>
          <cell r="I217" t="e">
            <v>#NUM!</v>
          </cell>
        </row>
        <row r="218">
          <cell r="B218" t="str">
            <v>217</v>
          </cell>
          <cell r="H218" t="e">
            <v>#NUM!</v>
          </cell>
          <cell r="I218" t="e">
            <v>#NUM!</v>
          </cell>
        </row>
        <row r="219">
          <cell r="B219" t="str">
            <v>218</v>
          </cell>
          <cell r="H219" t="e">
            <v>#NUM!</v>
          </cell>
          <cell r="I219" t="e">
            <v>#NUM!</v>
          </cell>
        </row>
        <row r="220">
          <cell r="B220" t="str">
            <v>219</v>
          </cell>
          <cell r="H220" t="e">
            <v>#NUM!</v>
          </cell>
          <cell r="I220" t="e">
            <v>#NUM!</v>
          </cell>
        </row>
        <row r="221">
          <cell r="B221" t="str">
            <v>220</v>
          </cell>
          <cell r="H221" t="e">
            <v>#NUM!</v>
          </cell>
          <cell r="I221" t="e">
            <v>#NUM!</v>
          </cell>
        </row>
        <row r="222">
          <cell r="B222" t="str">
            <v>221</v>
          </cell>
          <cell r="H222" t="e">
            <v>#NUM!</v>
          </cell>
          <cell r="I222" t="e">
            <v>#NUM!</v>
          </cell>
        </row>
        <row r="223">
          <cell r="B223" t="str">
            <v>222</v>
          </cell>
          <cell r="H223" t="e">
            <v>#NUM!</v>
          </cell>
          <cell r="I223" t="e">
            <v>#NUM!</v>
          </cell>
        </row>
        <row r="224">
          <cell r="B224" t="str">
            <v>223</v>
          </cell>
          <cell r="H224" t="e">
            <v>#NUM!</v>
          </cell>
          <cell r="I224" t="e">
            <v>#NUM!</v>
          </cell>
        </row>
        <row r="225">
          <cell r="B225" t="str">
            <v>224</v>
          </cell>
          <cell r="H225" t="e">
            <v>#NUM!</v>
          </cell>
          <cell r="I225" t="e">
            <v>#NUM!</v>
          </cell>
        </row>
        <row r="226">
          <cell r="B226" t="str">
            <v>225</v>
          </cell>
          <cell r="H226" t="e">
            <v>#NUM!</v>
          </cell>
          <cell r="I226" t="e">
            <v>#NUM!</v>
          </cell>
        </row>
        <row r="227">
          <cell r="B227" t="str">
            <v>226</v>
          </cell>
          <cell r="H227" t="e">
            <v>#NUM!</v>
          </cell>
          <cell r="I227" t="e">
            <v>#NUM!</v>
          </cell>
        </row>
        <row r="228">
          <cell r="B228" t="str">
            <v>227</v>
          </cell>
          <cell r="H228" t="e">
            <v>#NUM!</v>
          </cell>
          <cell r="I228" t="e">
            <v>#NUM!</v>
          </cell>
        </row>
        <row r="229">
          <cell r="B229" t="str">
            <v>228</v>
          </cell>
          <cell r="H229" t="e">
            <v>#NUM!</v>
          </cell>
          <cell r="I229" t="e">
            <v>#NUM!</v>
          </cell>
        </row>
        <row r="230">
          <cell r="B230" t="str">
            <v>229</v>
          </cell>
          <cell r="H230" t="e">
            <v>#NUM!</v>
          </cell>
          <cell r="I230" t="e">
            <v>#NUM!</v>
          </cell>
        </row>
        <row r="231">
          <cell r="B231" t="str">
            <v>230</v>
          </cell>
          <cell r="H231" t="e">
            <v>#NUM!</v>
          </cell>
          <cell r="I231" t="e">
            <v>#NUM!</v>
          </cell>
        </row>
        <row r="232">
          <cell r="B232" t="str">
            <v>231</v>
          </cell>
          <cell r="H232" t="e">
            <v>#NUM!</v>
          </cell>
          <cell r="I232" t="e">
            <v>#NUM!</v>
          </cell>
        </row>
        <row r="233">
          <cell r="B233" t="str">
            <v>232</v>
          </cell>
          <cell r="H233" t="e">
            <v>#NUM!</v>
          </cell>
          <cell r="I233" t="e">
            <v>#NUM!</v>
          </cell>
        </row>
        <row r="234">
          <cell r="B234" t="str">
            <v>233</v>
          </cell>
          <cell r="H234" t="e">
            <v>#NUM!</v>
          </cell>
          <cell r="I234" t="e">
            <v>#NUM!</v>
          </cell>
        </row>
        <row r="235">
          <cell r="B235" t="str">
            <v>234</v>
          </cell>
          <cell r="H235" t="e">
            <v>#NUM!</v>
          </cell>
          <cell r="I235" t="e">
            <v>#NUM!</v>
          </cell>
        </row>
        <row r="236">
          <cell r="B236" t="str">
            <v>235</v>
          </cell>
          <cell r="H236" t="e">
            <v>#NUM!</v>
          </cell>
          <cell r="I236" t="e">
            <v>#NUM!</v>
          </cell>
        </row>
        <row r="237">
          <cell r="B237" t="str">
            <v>236</v>
          </cell>
          <cell r="H237" t="e">
            <v>#NUM!</v>
          </cell>
          <cell r="I237" t="e">
            <v>#NUM!</v>
          </cell>
        </row>
        <row r="238">
          <cell r="B238" t="str">
            <v>237</v>
          </cell>
          <cell r="H238" t="e">
            <v>#NUM!</v>
          </cell>
          <cell r="I238" t="e">
            <v>#NUM!</v>
          </cell>
        </row>
        <row r="239">
          <cell r="B239" t="str">
            <v>238</v>
          </cell>
          <cell r="H239" t="e">
            <v>#NUM!</v>
          </cell>
          <cell r="I239" t="e">
            <v>#NUM!</v>
          </cell>
        </row>
        <row r="240">
          <cell r="B240" t="str">
            <v>239</v>
          </cell>
          <cell r="H240" t="e">
            <v>#NUM!</v>
          </cell>
          <cell r="I240" t="e">
            <v>#NUM!</v>
          </cell>
        </row>
        <row r="241">
          <cell r="B241" t="str">
            <v>240</v>
          </cell>
          <cell r="H241" t="e">
            <v>#NUM!</v>
          </cell>
          <cell r="I241" t="e">
            <v>#NUM!</v>
          </cell>
        </row>
        <row r="242">
          <cell r="B242" t="str">
            <v>241</v>
          </cell>
          <cell r="H242" t="e">
            <v>#NUM!</v>
          </cell>
          <cell r="I242" t="e">
            <v>#NUM!</v>
          </cell>
        </row>
        <row r="243">
          <cell r="B243" t="str">
            <v>242</v>
          </cell>
          <cell r="H243" t="e">
            <v>#NUM!</v>
          </cell>
          <cell r="I243" t="e">
            <v>#NUM!</v>
          </cell>
        </row>
        <row r="244">
          <cell r="B244" t="str">
            <v>243</v>
          </cell>
          <cell r="H244" t="e">
            <v>#NUM!</v>
          </cell>
          <cell r="I244" t="e">
            <v>#NUM!</v>
          </cell>
        </row>
        <row r="245">
          <cell r="B245" t="str">
            <v>244</v>
          </cell>
          <cell r="H245" t="e">
            <v>#NUM!</v>
          </cell>
          <cell r="I245" t="e">
            <v>#NUM!</v>
          </cell>
        </row>
        <row r="246">
          <cell r="B246" t="str">
            <v>245</v>
          </cell>
          <cell r="H246" t="e">
            <v>#NUM!</v>
          </cell>
          <cell r="I246" t="e">
            <v>#NUM!</v>
          </cell>
        </row>
        <row r="247">
          <cell r="B247" t="str">
            <v>246</v>
          </cell>
          <cell r="H247" t="e">
            <v>#NUM!</v>
          </cell>
          <cell r="I247" t="e">
            <v>#NUM!</v>
          </cell>
        </row>
        <row r="248">
          <cell r="B248" t="str">
            <v>247</v>
          </cell>
          <cell r="H248" t="e">
            <v>#NUM!</v>
          </cell>
          <cell r="I248" t="e">
            <v>#NUM!</v>
          </cell>
        </row>
        <row r="249">
          <cell r="B249" t="str">
            <v>248</v>
          </cell>
          <cell r="H249" t="e">
            <v>#NUM!</v>
          </cell>
          <cell r="I249" t="e">
            <v>#NUM!</v>
          </cell>
        </row>
        <row r="250">
          <cell r="B250" t="str">
            <v>249</v>
          </cell>
          <cell r="H250" t="e">
            <v>#NUM!</v>
          </cell>
          <cell r="I250" t="e">
            <v>#NUM!</v>
          </cell>
        </row>
        <row r="251">
          <cell r="B251" t="str">
            <v>250</v>
          </cell>
          <cell r="H251" t="e">
            <v>#NUM!</v>
          </cell>
          <cell r="I251" t="e">
            <v>#NUM!</v>
          </cell>
        </row>
        <row r="252">
          <cell r="B252" t="str">
            <v>251</v>
          </cell>
          <cell r="H252" t="e">
            <v>#NUM!</v>
          </cell>
          <cell r="I252" t="e">
            <v>#NUM!</v>
          </cell>
        </row>
        <row r="253">
          <cell r="B253" t="str">
            <v>252</v>
          </cell>
          <cell r="H253" t="e">
            <v>#NUM!</v>
          </cell>
          <cell r="I253" t="e">
            <v>#NUM!</v>
          </cell>
        </row>
        <row r="254">
          <cell r="B254" t="str">
            <v>253</v>
          </cell>
          <cell r="H254" t="e">
            <v>#NUM!</v>
          </cell>
          <cell r="I254" t="e">
            <v>#NUM!</v>
          </cell>
        </row>
        <row r="255">
          <cell r="B255" t="str">
            <v>254</v>
          </cell>
          <cell r="H255" t="e">
            <v>#NUM!</v>
          </cell>
          <cell r="I255" t="e">
            <v>#NUM!</v>
          </cell>
        </row>
        <row r="256">
          <cell r="B256" t="str">
            <v>255</v>
          </cell>
          <cell r="H256" t="e">
            <v>#NUM!</v>
          </cell>
          <cell r="I256" t="e">
            <v>#NUM!</v>
          </cell>
        </row>
        <row r="257">
          <cell r="B257" t="str">
            <v>256</v>
          </cell>
          <cell r="H257" t="e">
            <v>#NUM!</v>
          </cell>
          <cell r="I257" t="e">
            <v>#NUM!</v>
          </cell>
        </row>
        <row r="258">
          <cell r="B258" t="str">
            <v>257</v>
          </cell>
          <cell r="H258" t="e">
            <v>#NUM!</v>
          </cell>
          <cell r="I258" t="e">
            <v>#NUM!</v>
          </cell>
        </row>
        <row r="259">
          <cell r="B259" t="str">
            <v>258</v>
          </cell>
          <cell r="H259" t="e">
            <v>#NUM!</v>
          </cell>
          <cell r="I259" t="e">
            <v>#NUM!</v>
          </cell>
        </row>
        <row r="260">
          <cell r="B260" t="str">
            <v>259</v>
          </cell>
          <cell r="H260" t="e">
            <v>#NUM!</v>
          </cell>
          <cell r="I260" t="e">
            <v>#NUM!</v>
          </cell>
        </row>
        <row r="261">
          <cell r="B261" t="str">
            <v>260</v>
          </cell>
          <cell r="H261" t="e">
            <v>#NUM!</v>
          </cell>
          <cell r="I261" t="e">
            <v>#NUM!</v>
          </cell>
        </row>
        <row r="262">
          <cell r="B262" t="str">
            <v>261</v>
          </cell>
          <cell r="H262" t="e">
            <v>#NUM!</v>
          </cell>
          <cell r="I262" t="e">
            <v>#NUM!</v>
          </cell>
        </row>
        <row r="263">
          <cell r="B263" t="str">
            <v>262</v>
          </cell>
          <cell r="H263" t="e">
            <v>#NUM!</v>
          </cell>
          <cell r="I263" t="e">
            <v>#NUM!</v>
          </cell>
        </row>
        <row r="264">
          <cell r="B264" t="str">
            <v>263</v>
          </cell>
          <cell r="H264" t="e">
            <v>#NUM!</v>
          </cell>
          <cell r="I264" t="e">
            <v>#NUM!</v>
          </cell>
        </row>
        <row r="265">
          <cell r="B265" t="str">
            <v>264</v>
          </cell>
          <cell r="H265" t="e">
            <v>#NUM!</v>
          </cell>
          <cell r="I265" t="e">
            <v>#NUM!</v>
          </cell>
        </row>
        <row r="266">
          <cell r="B266" t="str">
            <v>265</v>
          </cell>
          <cell r="H266" t="e">
            <v>#NUM!</v>
          </cell>
          <cell r="I266" t="e">
            <v>#NUM!</v>
          </cell>
        </row>
        <row r="267">
          <cell r="B267" t="str">
            <v>266</v>
          </cell>
          <cell r="H267" t="e">
            <v>#NUM!</v>
          </cell>
          <cell r="I267" t="e">
            <v>#NUM!</v>
          </cell>
        </row>
        <row r="268">
          <cell r="B268" t="str">
            <v>267</v>
          </cell>
          <cell r="H268" t="e">
            <v>#NUM!</v>
          </cell>
          <cell r="I268" t="e">
            <v>#NUM!</v>
          </cell>
        </row>
        <row r="269">
          <cell r="B269" t="str">
            <v>268</v>
          </cell>
          <cell r="H269" t="e">
            <v>#NUM!</v>
          </cell>
          <cell r="I269" t="e">
            <v>#NUM!</v>
          </cell>
        </row>
        <row r="270">
          <cell r="B270" t="str">
            <v>269</v>
          </cell>
          <cell r="H270" t="e">
            <v>#NUM!</v>
          </cell>
          <cell r="I270" t="e">
            <v>#NUM!</v>
          </cell>
        </row>
        <row r="271">
          <cell r="B271" t="str">
            <v>270</v>
          </cell>
          <cell r="H271" t="e">
            <v>#NUM!</v>
          </cell>
          <cell r="I271" t="e">
            <v>#NUM!</v>
          </cell>
        </row>
        <row r="272">
          <cell r="B272" t="str">
            <v>271</v>
          </cell>
          <cell r="H272" t="e">
            <v>#NUM!</v>
          </cell>
          <cell r="I272" t="e">
            <v>#NUM!</v>
          </cell>
        </row>
        <row r="273">
          <cell r="B273" t="str">
            <v>272</v>
          </cell>
          <cell r="H273" t="e">
            <v>#NUM!</v>
          </cell>
          <cell r="I273" t="e">
            <v>#NUM!</v>
          </cell>
        </row>
        <row r="274">
          <cell r="B274" t="str">
            <v>273</v>
          </cell>
          <cell r="H274" t="e">
            <v>#NUM!</v>
          </cell>
          <cell r="I274" t="e">
            <v>#NUM!</v>
          </cell>
        </row>
        <row r="275">
          <cell r="B275" t="str">
            <v>274</v>
          </cell>
          <cell r="H275" t="e">
            <v>#NUM!</v>
          </cell>
          <cell r="I275" t="e">
            <v>#NUM!</v>
          </cell>
        </row>
        <row r="276">
          <cell r="B276" t="str">
            <v>275</v>
          </cell>
          <cell r="H276" t="e">
            <v>#NUM!</v>
          </cell>
          <cell r="I276" t="e">
            <v>#NUM!</v>
          </cell>
        </row>
        <row r="277">
          <cell r="B277" t="str">
            <v>276</v>
          </cell>
          <cell r="H277" t="e">
            <v>#NUM!</v>
          </cell>
          <cell r="I277" t="e">
            <v>#NUM!</v>
          </cell>
        </row>
        <row r="278">
          <cell r="B278" t="str">
            <v>277</v>
          </cell>
          <cell r="H278" t="e">
            <v>#NUM!</v>
          </cell>
          <cell r="I278" t="e">
            <v>#NUM!</v>
          </cell>
        </row>
        <row r="279">
          <cell r="B279" t="str">
            <v>278</v>
          </cell>
          <cell r="H279" t="e">
            <v>#NUM!</v>
          </cell>
          <cell r="I279" t="e">
            <v>#NUM!</v>
          </cell>
        </row>
        <row r="280">
          <cell r="B280" t="str">
            <v>279</v>
          </cell>
          <cell r="H280" t="e">
            <v>#NUM!</v>
          </cell>
          <cell r="I280" t="e">
            <v>#NUM!</v>
          </cell>
        </row>
        <row r="281">
          <cell r="B281" t="str">
            <v>280</v>
          </cell>
          <cell r="H281" t="e">
            <v>#NUM!</v>
          </cell>
          <cell r="I281" t="e">
            <v>#NUM!</v>
          </cell>
        </row>
        <row r="282">
          <cell r="B282" t="str">
            <v>281</v>
          </cell>
          <cell r="H282" t="e">
            <v>#NUM!</v>
          </cell>
          <cell r="I282" t="e">
            <v>#NUM!</v>
          </cell>
        </row>
        <row r="283">
          <cell r="B283" t="str">
            <v>282</v>
          </cell>
          <cell r="H283" t="e">
            <v>#NUM!</v>
          </cell>
          <cell r="I283" t="e">
            <v>#NUM!</v>
          </cell>
        </row>
        <row r="284">
          <cell r="B284" t="str">
            <v>283</v>
          </cell>
          <cell r="H284" t="e">
            <v>#NUM!</v>
          </cell>
          <cell r="I284" t="e">
            <v>#NUM!</v>
          </cell>
        </row>
        <row r="285">
          <cell r="B285" t="str">
            <v>284</v>
          </cell>
          <cell r="H285" t="e">
            <v>#NUM!</v>
          </cell>
          <cell r="I285" t="e">
            <v>#NUM!</v>
          </cell>
        </row>
        <row r="286">
          <cell r="B286" t="str">
            <v>285</v>
          </cell>
          <cell r="H286" t="e">
            <v>#NUM!</v>
          </cell>
          <cell r="I286" t="e">
            <v>#NUM!</v>
          </cell>
        </row>
        <row r="287">
          <cell r="B287" t="str">
            <v>286</v>
          </cell>
          <cell r="H287" t="e">
            <v>#NUM!</v>
          </cell>
          <cell r="I287" t="e">
            <v>#NUM!</v>
          </cell>
        </row>
        <row r="288">
          <cell r="B288" t="str">
            <v>287</v>
          </cell>
          <cell r="H288" t="e">
            <v>#NUM!</v>
          </cell>
          <cell r="I288" t="e">
            <v>#NUM!</v>
          </cell>
        </row>
        <row r="289">
          <cell r="B289" t="str">
            <v>288</v>
          </cell>
          <cell r="H289" t="e">
            <v>#NUM!</v>
          </cell>
          <cell r="I289" t="e">
            <v>#NUM!</v>
          </cell>
        </row>
        <row r="290">
          <cell r="B290" t="str">
            <v>289</v>
          </cell>
          <cell r="H290" t="e">
            <v>#NUM!</v>
          </cell>
          <cell r="I290" t="e">
            <v>#NUM!</v>
          </cell>
        </row>
        <row r="291">
          <cell r="B291" t="str">
            <v>290</v>
          </cell>
          <cell r="H291" t="e">
            <v>#NUM!</v>
          </cell>
          <cell r="I291" t="e">
            <v>#NUM!</v>
          </cell>
        </row>
        <row r="292">
          <cell r="B292" t="str">
            <v>291</v>
          </cell>
          <cell r="H292" t="e">
            <v>#NUM!</v>
          </cell>
          <cell r="I292" t="e">
            <v>#NUM!</v>
          </cell>
        </row>
        <row r="293">
          <cell r="B293" t="str">
            <v>292</v>
          </cell>
          <cell r="H293" t="e">
            <v>#NUM!</v>
          </cell>
          <cell r="I293" t="e">
            <v>#NUM!</v>
          </cell>
        </row>
        <row r="294">
          <cell r="B294" t="str">
            <v>293</v>
          </cell>
          <cell r="H294" t="e">
            <v>#NUM!</v>
          </cell>
          <cell r="I294" t="e">
            <v>#NUM!</v>
          </cell>
        </row>
        <row r="295">
          <cell r="B295" t="str">
            <v>294</v>
          </cell>
          <cell r="H295" t="e">
            <v>#NUM!</v>
          </cell>
          <cell r="I295" t="e">
            <v>#NUM!</v>
          </cell>
        </row>
        <row r="296">
          <cell r="B296" t="str">
            <v>295</v>
          </cell>
          <cell r="H296" t="e">
            <v>#NUM!</v>
          </cell>
          <cell r="I296" t="e">
            <v>#NUM!</v>
          </cell>
        </row>
        <row r="297">
          <cell r="B297" t="str">
            <v>296</v>
          </cell>
          <cell r="H297" t="e">
            <v>#NUM!</v>
          </cell>
          <cell r="I297" t="e">
            <v>#NUM!</v>
          </cell>
        </row>
        <row r="298">
          <cell r="B298" t="str">
            <v>297</v>
          </cell>
          <cell r="H298" t="e">
            <v>#NUM!</v>
          </cell>
          <cell r="I298" t="e">
            <v>#NUM!</v>
          </cell>
        </row>
        <row r="299">
          <cell r="B299" t="str">
            <v>298</v>
          </cell>
          <cell r="H299" t="e">
            <v>#NUM!</v>
          </cell>
          <cell r="I299" t="e">
            <v>#NUM!</v>
          </cell>
        </row>
        <row r="300">
          <cell r="B300" t="str">
            <v>299</v>
          </cell>
          <cell r="H300" t="e">
            <v>#NUM!</v>
          </cell>
          <cell r="I300" t="e">
            <v>#NUM!</v>
          </cell>
        </row>
        <row r="301">
          <cell r="B301" t="str">
            <v>300</v>
          </cell>
          <cell r="H301" t="e">
            <v>#NUM!</v>
          </cell>
          <cell r="I301" t="e">
            <v>#NUM!</v>
          </cell>
        </row>
        <row r="302">
          <cell r="B302" t="str">
            <v>301</v>
          </cell>
          <cell r="H302" t="e">
            <v>#NUM!</v>
          </cell>
          <cell r="I302" t="e">
            <v>#NUM!</v>
          </cell>
        </row>
        <row r="303">
          <cell r="B303" t="str">
            <v>302</v>
          </cell>
          <cell r="H303" t="e">
            <v>#NUM!</v>
          </cell>
          <cell r="I303" t="e">
            <v>#NUM!</v>
          </cell>
        </row>
        <row r="304">
          <cell r="B304" t="str">
            <v>303</v>
          </cell>
          <cell r="H304" t="e">
            <v>#NUM!</v>
          </cell>
          <cell r="I304" t="e">
            <v>#NUM!</v>
          </cell>
        </row>
        <row r="305">
          <cell r="B305" t="str">
            <v>304</v>
          </cell>
          <cell r="H305" t="e">
            <v>#NUM!</v>
          </cell>
          <cell r="I305" t="e">
            <v>#NUM!</v>
          </cell>
        </row>
        <row r="306">
          <cell r="B306" t="str">
            <v>305</v>
          </cell>
          <cell r="H306" t="e">
            <v>#NUM!</v>
          </cell>
          <cell r="I306" t="e">
            <v>#NUM!</v>
          </cell>
        </row>
        <row r="307">
          <cell r="B307" t="str">
            <v>306</v>
          </cell>
          <cell r="H307" t="e">
            <v>#NUM!</v>
          </cell>
          <cell r="I307" t="e">
            <v>#NUM!</v>
          </cell>
        </row>
        <row r="308">
          <cell r="B308" t="str">
            <v>307</v>
          </cell>
          <cell r="H308" t="e">
            <v>#NUM!</v>
          </cell>
          <cell r="I308" t="e">
            <v>#NUM!</v>
          </cell>
        </row>
        <row r="309">
          <cell r="B309" t="str">
            <v>308</v>
          </cell>
          <cell r="H309" t="e">
            <v>#NUM!</v>
          </cell>
          <cell r="I309" t="e">
            <v>#NUM!</v>
          </cell>
        </row>
        <row r="310">
          <cell r="B310" t="str">
            <v>309</v>
          </cell>
          <cell r="H310" t="e">
            <v>#NUM!</v>
          </cell>
          <cell r="I310" t="e">
            <v>#NUM!</v>
          </cell>
        </row>
        <row r="311">
          <cell r="B311" t="str">
            <v>310</v>
          </cell>
          <cell r="H311" t="e">
            <v>#NUM!</v>
          </cell>
          <cell r="I311" t="e">
            <v>#NUM!</v>
          </cell>
        </row>
        <row r="312">
          <cell r="B312" t="str">
            <v>311</v>
          </cell>
          <cell r="H312" t="e">
            <v>#NUM!</v>
          </cell>
          <cell r="I312" t="e">
            <v>#NUM!</v>
          </cell>
        </row>
        <row r="313">
          <cell r="B313" t="str">
            <v>312</v>
          </cell>
          <cell r="H313" t="e">
            <v>#NUM!</v>
          </cell>
          <cell r="I313" t="e">
            <v>#NUM!</v>
          </cell>
        </row>
        <row r="314">
          <cell r="B314" t="str">
            <v>313</v>
          </cell>
          <cell r="H314" t="e">
            <v>#NUM!</v>
          </cell>
          <cell r="I314" t="e">
            <v>#NUM!</v>
          </cell>
        </row>
        <row r="315">
          <cell r="B315" t="str">
            <v>314</v>
          </cell>
          <cell r="H315" t="e">
            <v>#NUM!</v>
          </cell>
          <cell r="I315" t="e">
            <v>#NUM!</v>
          </cell>
        </row>
        <row r="316">
          <cell r="B316" t="str">
            <v>315</v>
          </cell>
          <cell r="H316" t="e">
            <v>#NUM!</v>
          </cell>
          <cell r="I316" t="e">
            <v>#NUM!</v>
          </cell>
        </row>
        <row r="317">
          <cell r="B317" t="str">
            <v>316</v>
          </cell>
          <cell r="H317" t="e">
            <v>#NUM!</v>
          </cell>
          <cell r="I317" t="e">
            <v>#NUM!</v>
          </cell>
        </row>
        <row r="318">
          <cell r="B318" t="str">
            <v>317</v>
          </cell>
          <cell r="H318" t="e">
            <v>#NUM!</v>
          </cell>
          <cell r="I318" t="e">
            <v>#NUM!</v>
          </cell>
        </row>
        <row r="319">
          <cell r="B319" t="str">
            <v>318</v>
          </cell>
          <cell r="H319" t="e">
            <v>#NUM!</v>
          </cell>
          <cell r="I319" t="e">
            <v>#NUM!</v>
          </cell>
        </row>
        <row r="320">
          <cell r="B320" t="str">
            <v>319</v>
          </cell>
          <cell r="H320" t="e">
            <v>#NUM!</v>
          </cell>
          <cell r="I320" t="e">
            <v>#NUM!</v>
          </cell>
        </row>
        <row r="321">
          <cell r="B321" t="str">
            <v>320</v>
          </cell>
          <cell r="H321" t="e">
            <v>#NUM!</v>
          </cell>
          <cell r="I321" t="e">
            <v>#NUM!</v>
          </cell>
        </row>
        <row r="322">
          <cell r="B322" t="str">
            <v>321</v>
          </cell>
          <cell r="H322" t="e">
            <v>#NUM!</v>
          </cell>
          <cell r="I322" t="e">
            <v>#NUM!</v>
          </cell>
        </row>
        <row r="323">
          <cell r="B323" t="str">
            <v>322</v>
          </cell>
          <cell r="H323" t="e">
            <v>#NUM!</v>
          </cell>
          <cell r="I323" t="e">
            <v>#NUM!</v>
          </cell>
        </row>
        <row r="324">
          <cell r="B324" t="str">
            <v>323</v>
          </cell>
          <cell r="H324" t="e">
            <v>#NUM!</v>
          </cell>
          <cell r="I324" t="e">
            <v>#NUM!</v>
          </cell>
        </row>
        <row r="325">
          <cell r="B325" t="str">
            <v>324</v>
          </cell>
          <cell r="H325" t="e">
            <v>#NUM!</v>
          </cell>
          <cell r="I325" t="e">
            <v>#NUM!</v>
          </cell>
        </row>
        <row r="326">
          <cell r="B326" t="str">
            <v>325</v>
          </cell>
          <cell r="H326" t="e">
            <v>#NUM!</v>
          </cell>
          <cell r="I326" t="e">
            <v>#NUM!</v>
          </cell>
        </row>
        <row r="327">
          <cell r="B327" t="str">
            <v>326</v>
          </cell>
          <cell r="H327" t="e">
            <v>#NUM!</v>
          </cell>
          <cell r="I327" t="e">
            <v>#NUM!</v>
          </cell>
        </row>
        <row r="328">
          <cell r="B328" t="str">
            <v>327</v>
          </cell>
          <cell r="H328" t="e">
            <v>#NUM!</v>
          </cell>
          <cell r="I328" t="e">
            <v>#NUM!</v>
          </cell>
        </row>
        <row r="329">
          <cell r="B329" t="str">
            <v>328</v>
          </cell>
          <cell r="H329" t="e">
            <v>#NUM!</v>
          </cell>
          <cell r="I329" t="e">
            <v>#NUM!</v>
          </cell>
        </row>
        <row r="330">
          <cell r="B330" t="str">
            <v>329</v>
          </cell>
          <cell r="H330" t="e">
            <v>#NUM!</v>
          </cell>
          <cell r="I330" t="e">
            <v>#NUM!</v>
          </cell>
        </row>
        <row r="331">
          <cell r="B331" t="str">
            <v>330</v>
          </cell>
          <cell r="H331" t="e">
            <v>#NUM!</v>
          </cell>
          <cell r="I331" t="e">
            <v>#NUM!</v>
          </cell>
        </row>
        <row r="332">
          <cell r="B332" t="str">
            <v>331</v>
          </cell>
          <cell r="H332" t="e">
            <v>#NUM!</v>
          </cell>
          <cell r="I332" t="e">
            <v>#NUM!</v>
          </cell>
        </row>
        <row r="333">
          <cell r="B333" t="str">
            <v>332</v>
          </cell>
          <cell r="H333" t="e">
            <v>#NUM!</v>
          </cell>
          <cell r="I333" t="e">
            <v>#NUM!</v>
          </cell>
        </row>
        <row r="334">
          <cell r="B334" t="str">
            <v>333</v>
          </cell>
          <cell r="H334" t="e">
            <v>#NUM!</v>
          </cell>
          <cell r="I334" t="e">
            <v>#NUM!</v>
          </cell>
        </row>
        <row r="335">
          <cell r="B335" t="str">
            <v>334</v>
          </cell>
          <cell r="H335" t="e">
            <v>#NUM!</v>
          </cell>
          <cell r="I335" t="e">
            <v>#NUM!</v>
          </cell>
        </row>
        <row r="336">
          <cell r="B336" t="str">
            <v>335</v>
          </cell>
          <cell r="H336" t="e">
            <v>#NUM!</v>
          </cell>
          <cell r="I336" t="e">
            <v>#NUM!</v>
          </cell>
        </row>
        <row r="337">
          <cell r="B337" t="str">
            <v>336</v>
          </cell>
          <cell r="H337" t="e">
            <v>#NUM!</v>
          </cell>
          <cell r="I337" t="e">
            <v>#NUM!</v>
          </cell>
        </row>
        <row r="338">
          <cell r="B338" t="str">
            <v>337</v>
          </cell>
          <cell r="H338" t="e">
            <v>#NUM!</v>
          </cell>
          <cell r="I338" t="e">
            <v>#NUM!</v>
          </cell>
        </row>
        <row r="339">
          <cell r="B339" t="str">
            <v>338</v>
          </cell>
          <cell r="H339" t="e">
            <v>#NUM!</v>
          </cell>
          <cell r="I339" t="e">
            <v>#NUM!</v>
          </cell>
        </row>
        <row r="340">
          <cell r="B340" t="str">
            <v>339</v>
          </cell>
          <cell r="H340" t="e">
            <v>#NUM!</v>
          </cell>
          <cell r="I340" t="e">
            <v>#NUM!</v>
          </cell>
        </row>
        <row r="341">
          <cell r="B341" t="str">
            <v>340</v>
          </cell>
          <cell r="H341" t="e">
            <v>#NUM!</v>
          </cell>
          <cell r="I341" t="e">
            <v>#NUM!</v>
          </cell>
        </row>
        <row r="342">
          <cell r="B342" t="str">
            <v>341</v>
          </cell>
          <cell r="H342" t="e">
            <v>#NUM!</v>
          </cell>
          <cell r="I342" t="e">
            <v>#NUM!</v>
          </cell>
        </row>
        <row r="343">
          <cell r="B343" t="str">
            <v>342</v>
          </cell>
          <cell r="H343" t="e">
            <v>#NUM!</v>
          </cell>
          <cell r="I343" t="e">
            <v>#NUM!</v>
          </cell>
        </row>
        <row r="344">
          <cell r="B344" t="str">
            <v>343</v>
          </cell>
          <cell r="H344" t="e">
            <v>#NUM!</v>
          </cell>
          <cell r="I344" t="e">
            <v>#NUM!</v>
          </cell>
        </row>
        <row r="345">
          <cell r="B345" t="str">
            <v>344</v>
          </cell>
          <cell r="H345" t="e">
            <v>#NUM!</v>
          </cell>
          <cell r="I345" t="e">
            <v>#NUM!</v>
          </cell>
        </row>
        <row r="346">
          <cell r="B346" t="str">
            <v>345</v>
          </cell>
          <cell r="H346" t="e">
            <v>#NUM!</v>
          </cell>
          <cell r="I346" t="e">
            <v>#NUM!</v>
          </cell>
        </row>
        <row r="347">
          <cell r="B347" t="str">
            <v>346</v>
          </cell>
          <cell r="H347" t="e">
            <v>#NUM!</v>
          </cell>
          <cell r="I347" t="e">
            <v>#NUM!</v>
          </cell>
        </row>
        <row r="348">
          <cell r="B348" t="str">
            <v>347</v>
          </cell>
          <cell r="H348" t="e">
            <v>#NUM!</v>
          </cell>
          <cell r="I348" t="e">
            <v>#NUM!</v>
          </cell>
        </row>
        <row r="349">
          <cell r="B349" t="str">
            <v>348</v>
          </cell>
          <cell r="H349" t="e">
            <v>#NUM!</v>
          </cell>
          <cell r="I349" t="e">
            <v>#NUM!</v>
          </cell>
        </row>
        <row r="350">
          <cell r="B350" t="str">
            <v>349</v>
          </cell>
          <cell r="H350" t="e">
            <v>#NUM!</v>
          </cell>
          <cell r="I350" t="e">
            <v>#NUM!</v>
          </cell>
        </row>
        <row r="351">
          <cell r="B351" t="str">
            <v>350</v>
          </cell>
          <cell r="H351" t="e">
            <v>#NUM!</v>
          </cell>
          <cell r="I351" t="e">
            <v>#NUM!</v>
          </cell>
        </row>
        <row r="352">
          <cell r="B352" t="str">
            <v>351</v>
          </cell>
          <cell r="H352" t="e">
            <v>#NUM!</v>
          </cell>
          <cell r="I352" t="e">
            <v>#NUM!</v>
          </cell>
        </row>
        <row r="353">
          <cell r="B353" t="str">
            <v>352</v>
          </cell>
          <cell r="H353" t="e">
            <v>#NUM!</v>
          </cell>
          <cell r="I353" t="e">
            <v>#NUM!</v>
          </cell>
        </row>
        <row r="354">
          <cell r="B354" t="str">
            <v>353</v>
          </cell>
          <cell r="H354" t="e">
            <v>#NUM!</v>
          </cell>
          <cell r="I354" t="e">
            <v>#NUM!</v>
          </cell>
        </row>
        <row r="355">
          <cell r="B355" t="str">
            <v>354</v>
          </cell>
          <cell r="H355" t="e">
            <v>#NUM!</v>
          </cell>
          <cell r="I355" t="e">
            <v>#NUM!</v>
          </cell>
        </row>
        <row r="356">
          <cell r="B356" t="str">
            <v>355</v>
          </cell>
          <cell r="H356" t="e">
            <v>#NUM!</v>
          </cell>
          <cell r="I356" t="e">
            <v>#NUM!</v>
          </cell>
        </row>
        <row r="357">
          <cell r="B357" t="str">
            <v>356</v>
          </cell>
          <cell r="H357" t="e">
            <v>#NUM!</v>
          </cell>
          <cell r="I357" t="e">
            <v>#NUM!</v>
          </cell>
        </row>
        <row r="358">
          <cell r="B358" t="str">
            <v>357</v>
          </cell>
          <cell r="H358" t="e">
            <v>#NUM!</v>
          </cell>
          <cell r="I358" t="e">
            <v>#NUM!</v>
          </cell>
        </row>
        <row r="359">
          <cell r="B359" t="str">
            <v>358</v>
          </cell>
          <cell r="H359" t="e">
            <v>#NUM!</v>
          </cell>
          <cell r="I359" t="e">
            <v>#NUM!</v>
          </cell>
        </row>
        <row r="360">
          <cell r="B360" t="str">
            <v>359</v>
          </cell>
          <cell r="H360" t="e">
            <v>#NUM!</v>
          </cell>
          <cell r="I360" t="e">
            <v>#NUM!</v>
          </cell>
        </row>
        <row r="361">
          <cell r="B361" t="str">
            <v>360</v>
          </cell>
          <cell r="H361" t="e">
            <v>#NUM!</v>
          </cell>
          <cell r="I361" t="e">
            <v>#NUM!</v>
          </cell>
        </row>
        <row r="362">
          <cell r="B362" t="str">
            <v>361</v>
          </cell>
          <cell r="H362" t="e">
            <v>#NUM!</v>
          </cell>
          <cell r="I362" t="e">
            <v>#NUM!</v>
          </cell>
        </row>
        <row r="363">
          <cell r="B363" t="str">
            <v>362</v>
          </cell>
          <cell r="H363" t="e">
            <v>#NUM!</v>
          </cell>
          <cell r="I363" t="e">
            <v>#NUM!</v>
          </cell>
        </row>
        <row r="364">
          <cell r="B364" t="str">
            <v>363</v>
          </cell>
          <cell r="H364" t="e">
            <v>#NUM!</v>
          </cell>
          <cell r="I364" t="e">
            <v>#NUM!</v>
          </cell>
        </row>
        <row r="365">
          <cell r="B365" t="str">
            <v>364</v>
          </cell>
          <cell r="H365" t="e">
            <v>#NUM!</v>
          </cell>
          <cell r="I365" t="e">
            <v>#NUM!</v>
          </cell>
        </row>
        <row r="366">
          <cell r="B366" t="str">
            <v>365</v>
          </cell>
          <cell r="H366" t="e">
            <v>#NUM!</v>
          </cell>
          <cell r="I366" t="e">
            <v>#NUM!</v>
          </cell>
        </row>
        <row r="367">
          <cell r="B367" t="str">
            <v>366</v>
          </cell>
          <cell r="H367" t="e">
            <v>#NUM!</v>
          </cell>
          <cell r="I367" t="e">
            <v>#NUM!</v>
          </cell>
        </row>
        <row r="368">
          <cell r="B368" t="str">
            <v>367</v>
          </cell>
          <cell r="H368" t="e">
            <v>#NUM!</v>
          </cell>
          <cell r="I368" t="e">
            <v>#NUM!</v>
          </cell>
        </row>
        <row r="369">
          <cell r="B369" t="str">
            <v>368</v>
          </cell>
          <cell r="H369" t="e">
            <v>#NUM!</v>
          </cell>
          <cell r="I369" t="e">
            <v>#NUM!</v>
          </cell>
        </row>
        <row r="370">
          <cell r="B370" t="str">
            <v>369</v>
          </cell>
          <cell r="H370" t="e">
            <v>#NUM!</v>
          </cell>
          <cell r="I370" t="e">
            <v>#NUM!</v>
          </cell>
        </row>
        <row r="371">
          <cell r="B371" t="str">
            <v>370</v>
          </cell>
          <cell r="H371" t="e">
            <v>#NUM!</v>
          </cell>
          <cell r="I371" t="e">
            <v>#NUM!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成绩统计表"/>
    </sheetNames>
    <sheetDataSet>
      <sheetData sheetId="0" refreshError="1">
        <row r="1">
          <cell r="B1" t="str">
            <v>考生编号</v>
          </cell>
          <cell r="C1" t="str">
            <v>评委1</v>
          </cell>
          <cell r="D1" t="str">
            <v>评委2</v>
          </cell>
          <cell r="E1" t="str">
            <v>评委3</v>
          </cell>
          <cell r="F1" t="str">
            <v>评委4</v>
          </cell>
          <cell r="G1" t="str">
            <v>评委5</v>
          </cell>
          <cell r="H1" t="str">
            <v>平均成绩</v>
          </cell>
          <cell r="I1" t="str">
            <v>面试成绩</v>
          </cell>
        </row>
        <row r="2">
          <cell r="B2" t="str">
            <v>001</v>
          </cell>
          <cell r="C2">
            <v>99</v>
          </cell>
          <cell r="D2">
            <v>87</v>
          </cell>
          <cell r="E2">
            <v>85</v>
          </cell>
          <cell r="F2">
            <v>86</v>
          </cell>
          <cell r="G2">
            <v>84</v>
          </cell>
          <cell r="H2">
            <v>86</v>
          </cell>
          <cell r="I2">
            <v>86</v>
          </cell>
        </row>
        <row r="3">
          <cell r="B3" t="str">
            <v>002</v>
          </cell>
          <cell r="C3">
            <v>99</v>
          </cell>
          <cell r="D3">
            <v>87</v>
          </cell>
          <cell r="E3">
            <v>85</v>
          </cell>
          <cell r="F3">
            <v>86</v>
          </cell>
          <cell r="G3">
            <v>84</v>
          </cell>
          <cell r="H3">
            <v>86</v>
          </cell>
          <cell r="I3">
            <v>86</v>
          </cell>
        </row>
        <row r="4">
          <cell r="B4" t="str">
            <v>003</v>
          </cell>
          <cell r="C4">
            <v>99</v>
          </cell>
          <cell r="D4">
            <v>87</v>
          </cell>
          <cell r="E4">
            <v>85</v>
          </cell>
          <cell r="F4">
            <v>86</v>
          </cell>
          <cell r="G4">
            <v>84</v>
          </cell>
          <cell r="H4">
            <v>86</v>
          </cell>
          <cell r="I4">
            <v>86</v>
          </cell>
        </row>
        <row r="5">
          <cell r="B5" t="str">
            <v>004</v>
          </cell>
          <cell r="C5">
            <v>99</v>
          </cell>
          <cell r="D5">
            <v>87</v>
          </cell>
          <cell r="E5">
            <v>85</v>
          </cell>
          <cell r="F5">
            <v>86</v>
          </cell>
          <cell r="G5">
            <v>84</v>
          </cell>
          <cell r="H5">
            <v>86</v>
          </cell>
          <cell r="I5">
            <v>86</v>
          </cell>
        </row>
        <row r="6">
          <cell r="B6" t="str">
            <v>005</v>
          </cell>
          <cell r="C6">
            <v>99</v>
          </cell>
          <cell r="D6">
            <v>87</v>
          </cell>
          <cell r="E6">
            <v>85</v>
          </cell>
          <cell r="F6">
            <v>86</v>
          </cell>
          <cell r="G6">
            <v>84</v>
          </cell>
          <cell r="H6">
            <v>86</v>
          </cell>
          <cell r="I6">
            <v>86</v>
          </cell>
        </row>
        <row r="7">
          <cell r="B7" t="str">
            <v>006</v>
          </cell>
          <cell r="C7">
            <v>99</v>
          </cell>
          <cell r="D7">
            <v>87</v>
          </cell>
          <cell r="E7">
            <v>85</v>
          </cell>
          <cell r="F7">
            <v>86</v>
          </cell>
          <cell r="G7">
            <v>84</v>
          </cell>
          <cell r="H7">
            <v>86</v>
          </cell>
          <cell r="I7">
            <v>86</v>
          </cell>
        </row>
        <row r="8">
          <cell r="B8" t="str">
            <v>007</v>
          </cell>
          <cell r="C8">
            <v>99</v>
          </cell>
          <cell r="D8">
            <v>87</v>
          </cell>
          <cell r="E8">
            <v>85</v>
          </cell>
          <cell r="F8">
            <v>86</v>
          </cell>
          <cell r="G8">
            <v>84</v>
          </cell>
          <cell r="H8">
            <v>86</v>
          </cell>
          <cell r="I8">
            <v>86</v>
          </cell>
        </row>
        <row r="9">
          <cell r="B9" t="str">
            <v>008</v>
          </cell>
          <cell r="C9">
            <v>99</v>
          </cell>
          <cell r="D9">
            <v>87</v>
          </cell>
          <cell r="E9">
            <v>85</v>
          </cell>
          <cell r="F9">
            <v>87</v>
          </cell>
          <cell r="G9">
            <v>84</v>
          </cell>
          <cell r="H9">
            <v>86.333333333333329</v>
          </cell>
          <cell r="I9">
            <v>86.33</v>
          </cell>
        </row>
        <row r="10">
          <cell r="B10" t="str">
            <v>009</v>
          </cell>
          <cell r="C10">
            <v>99</v>
          </cell>
          <cell r="D10">
            <v>87</v>
          </cell>
          <cell r="E10">
            <v>85</v>
          </cell>
          <cell r="F10">
            <v>87</v>
          </cell>
          <cell r="G10">
            <v>84</v>
          </cell>
          <cell r="H10">
            <v>86.333333333333329</v>
          </cell>
          <cell r="I10">
            <v>86.33</v>
          </cell>
        </row>
        <row r="11">
          <cell r="B11" t="str">
            <v>010</v>
          </cell>
          <cell r="C11">
            <v>99</v>
          </cell>
          <cell r="D11">
            <v>87</v>
          </cell>
          <cell r="E11">
            <v>85</v>
          </cell>
          <cell r="F11">
            <v>87</v>
          </cell>
          <cell r="G11">
            <v>84</v>
          </cell>
          <cell r="H11">
            <v>86.333333333333329</v>
          </cell>
          <cell r="I11">
            <v>86.33</v>
          </cell>
        </row>
        <row r="12">
          <cell r="B12" t="str">
            <v>011</v>
          </cell>
          <cell r="C12">
            <v>99</v>
          </cell>
          <cell r="D12">
            <v>87</v>
          </cell>
          <cell r="E12">
            <v>85</v>
          </cell>
          <cell r="F12">
            <v>87</v>
          </cell>
          <cell r="G12">
            <v>84</v>
          </cell>
          <cell r="H12">
            <v>86.333333333333329</v>
          </cell>
          <cell r="I12">
            <v>86.33</v>
          </cell>
        </row>
        <row r="13">
          <cell r="B13" t="str">
            <v>012</v>
          </cell>
          <cell r="C13">
            <v>99</v>
          </cell>
          <cell r="D13">
            <v>87</v>
          </cell>
          <cell r="E13">
            <v>85</v>
          </cell>
          <cell r="F13">
            <v>87</v>
          </cell>
          <cell r="G13">
            <v>84</v>
          </cell>
          <cell r="H13">
            <v>86.333333333333329</v>
          </cell>
          <cell r="I13">
            <v>86.33</v>
          </cell>
        </row>
        <row r="14">
          <cell r="B14" t="str">
            <v>013</v>
          </cell>
          <cell r="C14">
            <v>99</v>
          </cell>
          <cell r="D14">
            <v>87</v>
          </cell>
          <cell r="E14">
            <v>85</v>
          </cell>
          <cell r="F14">
            <v>87</v>
          </cell>
          <cell r="G14">
            <v>84</v>
          </cell>
          <cell r="H14">
            <v>86.333333333333329</v>
          </cell>
          <cell r="I14">
            <v>86.33</v>
          </cell>
        </row>
        <row r="15">
          <cell r="B15" t="str">
            <v>014</v>
          </cell>
          <cell r="C15">
            <v>99</v>
          </cell>
          <cell r="D15">
            <v>87</v>
          </cell>
          <cell r="E15">
            <v>85</v>
          </cell>
          <cell r="F15">
            <v>87</v>
          </cell>
          <cell r="G15">
            <v>84</v>
          </cell>
          <cell r="H15">
            <v>86.333333333333329</v>
          </cell>
          <cell r="I15">
            <v>86.33</v>
          </cell>
        </row>
        <row r="16">
          <cell r="B16" t="str">
            <v>015</v>
          </cell>
          <cell r="C16">
            <v>99</v>
          </cell>
          <cell r="D16">
            <v>87</v>
          </cell>
          <cell r="E16">
            <v>85</v>
          </cell>
          <cell r="F16">
            <v>87</v>
          </cell>
          <cell r="G16">
            <v>84</v>
          </cell>
          <cell r="H16">
            <v>86.333333333333329</v>
          </cell>
          <cell r="I16">
            <v>86.33</v>
          </cell>
        </row>
        <row r="17">
          <cell r="B17" t="str">
            <v>016</v>
          </cell>
          <cell r="C17">
            <v>99</v>
          </cell>
          <cell r="D17">
            <v>87</v>
          </cell>
          <cell r="E17">
            <v>85</v>
          </cell>
          <cell r="F17">
            <v>87</v>
          </cell>
          <cell r="G17">
            <v>84</v>
          </cell>
          <cell r="H17">
            <v>86.333333333333329</v>
          </cell>
          <cell r="I17">
            <v>86.33</v>
          </cell>
        </row>
        <row r="18">
          <cell r="B18" t="str">
            <v>017</v>
          </cell>
          <cell r="C18">
            <v>99</v>
          </cell>
          <cell r="D18">
            <v>87</v>
          </cell>
          <cell r="E18">
            <v>85</v>
          </cell>
          <cell r="F18">
            <v>87</v>
          </cell>
          <cell r="G18">
            <v>84</v>
          </cell>
          <cell r="H18">
            <v>86.333333333333329</v>
          </cell>
          <cell r="I18">
            <v>86.33</v>
          </cell>
        </row>
        <row r="19">
          <cell r="B19" t="str">
            <v>018</v>
          </cell>
          <cell r="C19">
            <v>99</v>
          </cell>
          <cell r="D19">
            <v>87</v>
          </cell>
          <cell r="E19">
            <v>85</v>
          </cell>
          <cell r="F19">
            <v>87</v>
          </cell>
          <cell r="G19">
            <v>84</v>
          </cell>
          <cell r="H19">
            <v>86.333333333333329</v>
          </cell>
          <cell r="I19">
            <v>86.33</v>
          </cell>
        </row>
        <row r="20">
          <cell r="B20" t="str">
            <v>019</v>
          </cell>
          <cell r="C20">
            <v>99</v>
          </cell>
          <cell r="D20">
            <v>87</v>
          </cell>
          <cell r="E20">
            <v>85</v>
          </cell>
          <cell r="F20">
            <v>87</v>
          </cell>
          <cell r="G20">
            <v>84</v>
          </cell>
          <cell r="H20">
            <v>86.333333333333329</v>
          </cell>
          <cell r="I20">
            <v>86.33</v>
          </cell>
        </row>
        <row r="21">
          <cell r="B21" t="str">
            <v>020</v>
          </cell>
          <cell r="C21">
            <v>99</v>
          </cell>
          <cell r="D21">
            <v>87</v>
          </cell>
          <cell r="E21">
            <v>85</v>
          </cell>
          <cell r="F21">
            <v>87</v>
          </cell>
          <cell r="G21">
            <v>84</v>
          </cell>
          <cell r="H21">
            <v>86.333333333333329</v>
          </cell>
          <cell r="I21">
            <v>86.33</v>
          </cell>
        </row>
        <row r="22">
          <cell r="B22" t="str">
            <v>021</v>
          </cell>
          <cell r="C22">
            <v>99</v>
          </cell>
          <cell r="D22">
            <v>87</v>
          </cell>
          <cell r="E22">
            <v>85</v>
          </cell>
          <cell r="F22">
            <v>87</v>
          </cell>
          <cell r="G22">
            <v>84</v>
          </cell>
          <cell r="H22">
            <v>86.333333333333329</v>
          </cell>
          <cell r="I22">
            <v>86.33</v>
          </cell>
        </row>
        <row r="23">
          <cell r="B23" t="str">
            <v>022</v>
          </cell>
          <cell r="C23">
            <v>99</v>
          </cell>
          <cell r="D23">
            <v>87</v>
          </cell>
          <cell r="E23">
            <v>85</v>
          </cell>
          <cell r="F23">
            <v>87</v>
          </cell>
          <cell r="G23">
            <v>84</v>
          </cell>
          <cell r="H23">
            <v>86.333333333333329</v>
          </cell>
          <cell r="I23">
            <v>86.33</v>
          </cell>
        </row>
        <row r="24">
          <cell r="B24" t="str">
            <v>023</v>
          </cell>
          <cell r="C24">
            <v>99</v>
          </cell>
          <cell r="D24">
            <v>87</v>
          </cell>
          <cell r="E24">
            <v>85</v>
          </cell>
          <cell r="F24">
            <v>87</v>
          </cell>
          <cell r="G24">
            <v>84</v>
          </cell>
          <cell r="H24">
            <v>86.333333333333329</v>
          </cell>
          <cell r="I24">
            <v>86.33</v>
          </cell>
        </row>
        <row r="25">
          <cell r="B25" t="str">
            <v>024</v>
          </cell>
          <cell r="C25">
            <v>99</v>
          </cell>
          <cell r="D25">
            <v>87</v>
          </cell>
          <cell r="E25">
            <v>85</v>
          </cell>
          <cell r="F25">
            <v>87</v>
          </cell>
          <cell r="G25">
            <v>84</v>
          </cell>
          <cell r="H25">
            <v>86.333333333333329</v>
          </cell>
          <cell r="I25">
            <v>86.33</v>
          </cell>
        </row>
        <row r="26">
          <cell r="B26" t="str">
            <v>025</v>
          </cell>
          <cell r="C26">
            <v>99</v>
          </cell>
          <cell r="D26">
            <v>87</v>
          </cell>
          <cell r="E26">
            <v>85</v>
          </cell>
          <cell r="F26">
            <v>87</v>
          </cell>
          <cell r="G26">
            <v>84</v>
          </cell>
          <cell r="H26">
            <v>86.333333333333329</v>
          </cell>
          <cell r="I26">
            <v>86.33</v>
          </cell>
        </row>
        <row r="27">
          <cell r="B27" t="str">
            <v>026</v>
          </cell>
          <cell r="C27">
            <v>99</v>
          </cell>
          <cell r="D27">
            <v>87</v>
          </cell>
          <cell r="E27">
            <v>85</v>
          </cell>
          <cell r="F27">
            <v>87</v>
          </cell>
          <cell r="G27">
            <v>84</v>
          </cell>
          <cell r="H27">
            <v>86.333333333333329</v>
          </cell>
          <cell r="I27">
            <v>86.33</v>
          </cell>
        </row>
        <row r="28">
          <cell r="B28" t="str">
            <v>027</v>
          </cell>
          <cell r="C28">
            <v>99</v>
          </cell>
          <cell r="D28">
            <v>87</v>
          </cell>
          <cell r="E28">
            <v>85</v>
          </cell>
          <cell r="F28">
            <v>87</v>
          </cell>
          <cell r="G28">
            <v>84</v>
          </cell>
          <cell r="H28">
            <v>86.333333333333329</v>
          </cell>
          <cell r="I28">
            <v>86.33</v>
          </cell>
        </row>
        <row r="29">
          <cell r="B29" t="str">
            <v>028</v>
          </cell>
          <cell r="C29">
            <v>99</v>
          </cell>
          <cell r="D29">
            <v>87</v>
          </cell>
          <cell r="E29">
            <v>85</v>
          </cell>
          <cell r="F29">
            <v>87</v>
          </cell>
          <cell r="G29">
            <v>84</v>
          </cell>
          <cell r="H29">
            <v>86.333333333333329</v>
          </cell>
          <cell r="I29">
            <v>86.33</v>
          </cell>
        </row>
        <row r="30">
          <cell r="B30" t="str">
            <v>029</v>
          </cell>
          <cell r="C30">
            <v>99</v>
          </cell>
          <cell r="D30">
            <v>87</v>
          </cell>
          <cell r="E30">
            <v>85</v>
          </cell>
          <cell r="F30">
            <v>87</v>
          </cell>
          <cell r="G30">
            <v>84</v>
          </cell>
          <cell r="H30">
            <v>86.333333333333329</v>
          </cell>
          <cell r="I30">
            <v>86.33</v>
          </cell>
        </row>
        <row r="31">
          <cell r="B31" t="str">
            <v>030</v>
          </cell>
          <cell r="C31">
            <v>99</v>
          </cell>
          <cell r="D31">
            <v>87</v>
          </cell>
          <cell r="E31">
            <v>85</v>
          </cell>
          <cell r="F31">
            <v>87</v>
          </cell>
          <cell r="G31">
            <v>84</v>
          </cell>
          <cell r="H31">
            <v>86.333333333333329</v>
          </cell>
          <cell r="I31">
            <v>86.33</v>
          </cell>
        </row>
        <row r="32">
          <cell r="B32" t="str">
            <v>031</v>
          </cell>
          <cell r="C32">
            <v>99</v>
          </cell>
          <cell r="D32">
            <v>87</v>
          </cell>
          <cell r="E32">
            <v>85</v>
          </cell>
          <cell r="F32">
            <v>87</v>
          </cell>
          <cell r="G32">
            <v>84</v>
          </cell>
          <cell r="H32">
            <v>86.333333333333329</v>
          </cell>
          <cell r="I32">
            <v>86.33</v>
          </cell>
        </row>
        <row r="33">
          <cell r="B33" t="str">
            <v>032</v>
          </cell>
          <cell r="C33">
            <v>99</v>
          </cell>
          <cell r="D33">
            <v>87</v>
          </cell>
          <cell r="E33">
            <v>85</v>
          </cell>
          <cell r="F33">
            <v>87</v>
          </cell>
          <cell r="G33">
            <v>84</v>
          </cell>
          <cell r="H33">
            <v>86.333333333333329</v>
          </cell>
          <cell r="I33">
            <v>86.33</v>
          </cell>
        </row>
        <row r="34">
          <cell r="B34" t="str">
            <v>033</v>
          </cell>
          <cell r="C34">
            <v>99</v>
          </cell>
          <cell r="D34">
            <v>87</v>
          </cell>
          <cell r="E34">
            <v>85</v>
          </cell>
          <cell r="F34">
            <v>87</v>
          </cell>
          <cell r="G34">
            <v>84</v>
          </cell>
          <cell r="H34">
            <v>86.333333333333329</v>
          </cell>
          <cell r="I34">
            <v>86.33</v>
          </cell>
        </row>
        <row r="35">
          <cell r="B35" t="str">
            <v>034</v>
          </cell>
          <cell r="C35">
            <v>99</v>
          </cell>
          <cell r="D35">
            <v>87</v>
          </cell>
          <cell r="E35">
            <v>85</v>
          </cell>
          <cell r="F35">
            <v>87</v>
          </cell>
          <cell r="G35">
            <v>84</v>
          </cell>
          <cell r="H35">
            <v>86.333333333333329</v>
          </cell>
          <cell r="I35">
            <v>86.33</v>
          </cell>
        </row>
        <row r="36">
          <cell r="B36" t="str">
            <v>035</v>
          </cell>
          <cell r="C36">
            <v>99</v>
          </cell>
          <cell r="D36">
            <v>87</v>
          </cell>
          <cell r="E36">
            <v>85</v>
          </cell>
          <cell r="F36">
            <v>87</v>
          </cell>
          <cell r="G36">
            <v>84</v>
          </cell>
          <cell r="H36">
            <v>86.333333333333329</v>
          </cell>
          <cell r="I36">
            <v>86.33</v>
          </cell>
        </row>
        <row r="37">
          <cell r="B37" t="str">
            <v>036</v>
          </cell>
          <cell r="C37">
            <v>99</v>
          </cell>
          <cell r="D37">
            <v>87</v>
          </cell>
          <cell r="E37">
            <v>85</v>
          </cell>
          <cell r="F37">
            <v>87</v>
          </cell>
          <cell r="G37">
            <v>84</v>
          </cell>
          <cell r="H37">
            <v>86.333333333333329</v>
          </cell>
          <cell r="I37">
            <v>86.33</v>
          </cell>
        </row>
        <row r="38">
          <cell r="B38" t="str">
            <v>037</v>
          </cell>
          <cell r="C38">
            <v>99</v>
          </cell>
          <cell r="D38">
            <v>87</v>
          </cell>
          <cell r="E38">
            <v>85</v>
          </cell>
          <cell r="F38">
            <v>87</v>
          </cell>
          <cell r="G38">
            <v>84</v>
          </cell>
          <cell r="H38">
            <v>86.333333333333329</v>
          </cell>
          <cell r="I38">
            <v>86.33</v>
          </cell>
        </row>
        <row r="39">
          <cell r="B39" t="str">
            <v>038</v>
          </cell>
          <cell r="C39">
            <v>99</v>
          </cell>
          <cell r="D39">
            <v>87</v>
          </cell>
          <cell r="E39">
            <v>85</v>
          </cell>
          <cell r="F39">
            <v>87</v>
          </cell>
          <cell r="G39">
            <v>84</v>
          </cell>
          <cell r="H39">
            <v>86.333333333333329</v>
          </cell>
          <cell r="I39">
            <v>86.33</v>
          </cell>
        </row>
        <row r="40">
          <cell r="B40" t="str">
            <v>039</v>
          </cell>
          <cell r="C40">
            <v>99</v>
          </cell>
          <cell r="D40">
            <v>87</v>
          </cell>
          <cell r="E40">
            <v>85</v>
          </cell>
          <cell r="F40">
            <v>87</v>
          </cell>
          <cell r="G40">
            <v>84</v>
          </cell>
          <cell r="H40">
            <v>86.333333333333329</v>
          </cell>
          <cell r="I40">
            <v>86.33</v>
          </cell>
        </row>
        <row r="41">
          <cell r="B41" t="str">
            <v>040</v>
          </cell>
          <cell r="C41">
            <v>99</v>
          </cell>
          <cell r="D41">
            <v>87</v>
          </cell>
          <cell r="E41">
            <v>85</v>
          </cell>
          <cell r="F41">
            <v>87</v>
          </cell>
          <cell r="G41">
            <v>84</v>
          </cell>
          <cell r="H41">
            <v>86.333333333333329</v>
          </cell>
          <cell r="I41">
            <v>86.33</v>
          </cell>
        </row>
        <row r="42">
          <cell r="B42" t="str">
            <v>041</v>
          </cell>
          <cell r="C42">
            <v>99</v>
          </cell>
          <cell r="D42">
            <v>87</v>
          </cell>
          <cell r="E42">
            <v>85</v>
          </cell>
          <cell r="F42">
            <v>87</v>
          </cell>
          <cell r="G42">
            <v>84</v>
          </cell>
          <cell r="H42">
            <v>86.333333333333329</v>
          </cell>
          <cell r="I42">
            <v>86.33</v>
          </cell>
        </row>
        <row r="43">
          <cell r="B43" t="str">
            <v>042</v>
          </cell>
          <cell r="C43">
            <v>99</v>
          </cell>
          <cell r="D43">
            <v>87</v>
          </cell>
          <cell r="E43">
            <v>85</v>
          </cell>
          <cell r="F43">
            <v>87</v>
          </cell>
          <cell r="G43">
            <v>84</v>
          </cell>
          <cell r="H43">
            <v>86.333333333333329</v>
          </cell>
          <cell r="I43">
            <v>86.33</v>
          </cell>
        </row>
        <row r="44">
          <cell r="B44" t="str">
            <v>043</v>
          </cell>
          <cell r="C44">
            <v>99</v>
          </cell>
          <cell r="D44">
            <v>87</v>
          </cell>
          <cell r="E44">
            <v>85</v>
          </cell>
          <cell r="F44">
            <v>87</v>
          </cell>
          <cell r="G44">
            <v>84</v>
          </cell>
          <cell r="H44">
            <v>86.333333333333329</v>
          </cell>
          <cell r="I44">
            <v>86.33</v>
          </cell>
        </row>
        <row r="45">
          <cell r="B45" t="str">
            <v>044</v>
          </cell>
          <cell r="C45">
            <v>99</v>
          </cell>
          <cell r="D45">
            <v>87</v>
          </cell>
          <cell r="E45">
            <v>85</v>
          </cell>
          <cell r="F45">
            <v>87</v>
          </cell>
          <cell r="G45">
            <v>84</v>
          </cell>
          <cell r="H45">
            <v>86.333333333333329</v>
          </cell>
          <cell r="I45">
            <v>86.33</v>
          </cell>
        </row>
        <row r="46">
          <cell r="B46" t="str">
            <v>045</v>
          </cell>
          <cell r="C46">
            <v>99</v>
          </cell>
          <cell r="D46">
            <v>87</v>
          </cell>
          <cell r="E46">
            <v>85</v>
          </cell>
          <cell r="F46">
            <v>87</v>
          </cell>
          <cell r="G46">
            <v>84</v>
          </cell>
          <cell r="H46">
            <v>86.333333333333329</v>
          </cell>
          <cell r="I46">
            <v>86.33</v>
          </cell>
        </row>
        <row r="47">
          <cell r="B47" t="str">
            <v>046</v>
          </cell>
          <cell r="C47">
            <v>99</v>
          </cell>
          <cell r="D47">
            <v>87</v>
          </cell>
          <cell r="E47">
            <v>85</v>
          </cell>
          <cell r="F47">
            <v>87</v>
          </cell>
          <cell r="G47">
            <v>84</v>
          </cell>
          <cell r="H47">
            <v>86.333333333333329</v>
          </cell>
          <cell r="I47">
            <v>86.33</v>
          </cell>
        </row>
        <row r="48">
          <cell r="B48" t="str">
            <v>047</v>
          </cell>
          <cell r="C48">
            <v>99</v>
          </cell>
          <cell r="D48">
            <v>87</v>
          </cell>
          <cell r="E48">
            <v>85</v>
          </cell>
          <cell r="F48">
            <v>87</v>
          </cell>
          <cell r="G48">
            <v>84</v>
          </cell>
          <cell r="H48">
            <v>86.333333333333329</v>
          </cell>
          <cell r="I48">
            <v>86.33</v>
          </cell>
        </row>
        <row r="49">
          <cell r="B49" t="str">
            <v>048</v>
          </cell>
          <cell r="C49">
            <v>99</v>
          </cell>
          <cell r="D49">
            <v>87</v>
          </cell>
          <cell r="E49">
            <v>85</v>
          </cell>
          <cell r="F49">
            <v>87</v>
          </cell>
          <cell r="G49">
            <v>84</v>
          </cell>
          <cell r="H49">
            <v>86.333333333333329</v>
          </cell>
          <cell r="I49">
            <v>86.33</v>
          </cell>
        </row>
        <row r="50">
          <cell r="B50" t="str">
            <v>049</v>
          </cell>
          <cell r="C50">
            <v>99</v>
          </cell>
          <cell r="D50">
            <v>87</v>
          </cell>
          <cell r="E50">
            <v>85</v>
          </cell>
          <cell r="F50">
            <v>87</v>
          </cell>
          <cell r="G50">
            <v>84</v>
          </cell>
          <cell r="H50">
            <v>86.333333333333329</v>
          </cell>
          <cell r="I50">
            <v>86.33</v>
          </cell>
        </row>
        <row r="51">
          <cell r="B51" t="str">
            <v>050</v>
          </cell>
          <cell r="C51">
            <v>99</v>
          </cell>
          <cell r="D51">
            <v>87</v>
          </cell>
          <cell r="E51">
            <v>85</v>
          </cell>
          <cell r="F51">
            <v>87</v>
          </cell>
          <cell r="G51">
            <v>84</v>
          </cell>
          <cell r="H51">
            <v>86.333333333333329</v>
          </cell>
          <cell r="I51">
            <v>86.33</v>
          </cell>
        </row>
        <row r="52">
          <cell r="B52" t="str">
            <v>051</v>
          </cell>
          <cell r="C52">
            <v>99</v>
          </cell>
          <cell r="D52">
            <v>87</v>
          </cell>
          <cell r="E52">
            <v>85</v>
          </cell>
          <cell r="F52">
            <v>87</v>
          </cell>
          <cell r="G52">
            <v>84</v>
          </cell>
          <cell r="H52">
            <v>86.333333333333329</v>
          </cell>
          <cell r="I52">
            <v>86.33</v>
          </cell>
        </row>
        <row r="53">
          <cell r="B53" t="str">
            <v>052</v>
          </cell>
          <cell r="C53">
            <v>99</v>
          </cell>
          <cell r="D53">
            <v>87</v>
          </cell>
          <cell r="E53">
            <v>85</v>
          </cell>
          <cell r="F53">
            <v>87</v>
          </cell>
          <cell r="G53">
            <v>84</v>
          </cell>
          <cell r="H53">
            <v>86.333333333333329</v>
          </cell>
          <cell r="I53">
            <v>86.33</v>
          </cell>
        </row>
        <row r="54">
          <cell r="B54" t="str">
            <v>053</v>
          </cell>
          <cell r="C54">
            <v>99</v>
          </cell>
          <cell r="D54">
            <v>87</v>
          </cell>
          <cell r="E54">
            <v>85</v>
          </cell>
          <cell r="F54">
            <v>87</v>
          </cell>
          <cell r="G54">
            <v>84</v>
          </cell>
          <cell r="H54">
            <v>86.333333333333329</v>
          </cell>
          <cell r="I54">
            <v>86.33</v>
          </cell>
        </row>
        <row r="55">
          <cell r="B55" t="str">
            <v>054</v>
          </cell>
          <cell r="C55">
            <v>99</v>
          </cell>
          <cell r="D55">
            <v>87</v>
          </cell>
          <cell r="E55">
            <v>85</v>
          </cell>
          <cell r="F55">
            <v>87</v>
          </cell>
          <cell r="G55">
            <v>84</v>
          </cell>
          <cell r="H55">
            <v>86.333333333333329</v>
          </cell>
          <cell r="I55">
            <v>86.33</v>
          </cell>
        </row>
        <row r="56">
          <cell r="B56" t="str">
            <v>055</v>
          </cell>
          <cell r="C56">
            <v>99</v>
          </cell>
          <cell r="D56">
            <v>87</v>
          </cell>
          <cell r="E56">
            <v>85</v>
          </cell>
          <cell r="F56">
            <v>87</v>
          </cell>
          <cell r="G56">
            <v>84</v>
          </cell>
          <cell r="H56">
            <v>86.333333333333329</v>
          </cell>
          <cell r="I56">
            <v>86.33</v>
          </cell>
        </row>
        <row r="57">
          <cell r="B57" t="str">
            <v>056</v>
          </cell>
          <cell r="C57">
            <v>99</v>
          </cell>
          <cell r="D57">
            <v>87</v>
          </cell>
          <cell r="E57">
            <v>85</v>
          </cell>
          <cell r="F57">
            <v>87</v>
          </cell>
          <cell r="G57">
            <v>84</v>
          </cell>
          <cell r="H57">
            <v>86.333333333333329</v>
          </cell>
          <cell r="I57">
            <v>86.33</v>
          </cell>
        </row>
        <row r="58">
          <cell r="B58" t="str">
            <v>057</v>
          </cell>
          <cell r="C58">
            <v>99</v>
          </cell>
          <cell r="D58">
            <v>87</v>
          </cell>
          <cell r="E58">
            <v>85</v>
          </cell>
          <cell r="F58">
            <v>87</v>
          </cell>
          <cell r="G58">
            <v>84</v>
          </cell>
          <cell r="H58">
            <v>86.333333333333329</v>
          </cell>
          <cell r="I58">
            <v>86.33</v>
          </cell>
        </row>
        <row r="59">
          <cell r="B59" t="str">
            <v>058</v>
          </cell>
          <cell r="C59">
            <v>99</v>
          </cell>
          <cell r="D59">
            <v>87</v>
          </cell>
          <cell r="E59">
            <v>85</v>
          </cell>
          <cell r="F59">
            <v>87</v>
          </cell>
          <cell r="G59">
            <v>84</v>
          </cell>
          <cell r="H59">
            <v>86.333333333333329</v>
          </cell>
          <cell r="I59">
            <v>86.33</v>
          </cell>
        </row>
        <row r="60">
          <cell r="B60" t="str">
            <v>059</v>
          </cell>
          <cell r="C60">
            <v>99</v>
          </cell>
          <cell r="D60">
            <v>87</v>
          </cell>
          <cell r="E60">
            <v>85</v>
          </cell>
          <cell r="F60">
            <v>87</v>
          </cell>
          <cell r="G60">
            <v>84</v>
          </cell>
          <cell r="H60">
            <v>86.333333333333329</v>
          </cell>
          <cell r="I60">
            <v>86.33</v>
          </cell>
        </row>
        <row r="61">
          <cell r="B61" t="str">
            <v>060</v>
          </cell>
          <cell r="C61">
            <v>99</v>
          </cell>
          <cell r="D61">
            <v>87</v>
          </cell>
          <cell r="E61">
            <v>85</v>
          </cell>
          <cell r="F61">
            <v>87</v>
          </cell>
          <cell r="G61">
            <v>84</v>
          </cell>
          <cell r="H61">
            <v>86.333333333333329</v>
          </cell>
          <cell r="I61">
            <v>86.33</v>
          </cell>
        </row>
        <row r="62">
          <cell r="B62" t="str">
            <v>061</v>
          </cell>
          <cell r="C62">
            <v>99</v>
          </cell>
          <cell r="D62">
            <v>87</v>
          </cell>
          <cell r="E62">
            <v>85</v>
          </cell>
          <cell r="F62">
            <v>87</v>
          </cell>
          <cell r="G62">
            <v>84</v>
          </cell>
          <cell r="H62">
            <v>86.333333333333329</v>
          </cell>
          <cell r="I62">
            <v>86.33</v>
          </cell>
        </row>
        <row r="63">
          <cell r="B63" t="str">
            <v>062</v>
          </cell>
          <cell r="C63">
            <v>99</v>
          </cell>
          <cell r="D63">
            <v>87</v>
          </cell>
          <cell r="E63">
            <v>85</v>
          </cell>
          <cell r="F63">
            <v>87</v>
          </cell>
          <cell r="G63">
            <v>84</v>
          </cell>
          <cell r="H63">
            <v>86.333333333333329</v>
          </cell>
          <cell r="I63">
            <v>86.33</v>
          </cell>
        </row>
        <row r="64">
          <cell r="B64" t="str">
            <v>063</v>
          </cell>
          <cell r="C64">
            <v>99</v>
          </cell>
          <cell r="D64">
            <v>87</v>
          </cell>
          <cell r="E64">
            <v>85</v>
          </cell>
          <cell r="F64">
            <v>87</v>
          </cell>
          <cell r="G64">
            <v>84</v>
          </cell>
          <cell r="H64">
            <v>86.333333333333329</v>
          </cell>
          <cell r="I64">
            <v>86.33</v>
          </cell>
        </row>
        <row r="65">
          <cell r="B65" t="str">
            <v>064</v>
          </cell>
          <cell r="C65">
            <v>99</v>
          </cell>
          <cell r="D65">
            <v>87</v>
          </cell>
          <cell r="E65">
            <v>85</v>
          </cell>
          <cell r="F65">
            <v>87</v>
          </cell>
          <cell r="G65">
            <v>84</v>
          </cell>
          <cell r="H65">
            <v>86.333333333333329</v>
          </cell>
          <cell r="I65">
            <v>86.33</v>
          </cell>
        </row>
        <row r="66">
          <cell r="B66" t="str">
            <v>065</v>
          </cell>
          <cell r="C66">
            <v>99</v>
          </cell>
          <cell r="D66">
            <v>87</v>
          </cell>
          <cell r="E66">
            <v>85</v>
          </cell>
          <cell r="F66">
            <v>87</v>
          </cell>
          <cell r="G66">
            <v>84</v>
          </cell>
          <cell r="H66">
            <v>86.333333333333329</v>
          </cell>
          <cell r="I66">
            <v>86.33</v>
          </cell>
        </row>
        <row r="67">
          <cell r="B67" t="str">
            <v>066</v>
          </cell>
          <cell r="C67">
            <v>99</v>
          </cell>
          <cell r="D67">
            <v>87</v>
          </cell>
          <cell r="E67">
            <v>85</v>
          </cell>
          <cell r="F67">
            <v>87</v>
          </cell>
          <cell r="G67">
            <v>84</v>
          </cell>
          <cell r="H67">
            <v>86.333333333333329</v>
          </cell>
          <cell r="I67">
            <v>86.33</v>
          </cell>
        </row>
        <row r="68">
          <cell r="B68" t="str">
            <v>067</v>
          </cell>
          <cell r="C68">
            <v>99</v>
          </cell>
          <cell r="D68">
            <v>87</v>
          </cell>
          <cell r="E68">
            <v>85</v>
          </cell>
          <cell r="F68">
            <v>87</v>
          </cell>
          <cell r="G68">
            <v>84</v>
          </cell>
          <cell r="H68">
            <v>86.333333333333329</v>
          </cell>
          <cell r="I68">
            <v>86.33</v>
          </cell>
        </row>
        <row r="69">
          <cell r="B69" t="str">
            <v>068</v>
          </cell>
          <cell r="C69">
            <v>99</v>
          </cell>
          <cell r="D69">
            <v>87</v>
          </cell>
          <cell r="E69">
            <v>85</v>
          </cell>
          <cell r="F69">
            <v>87</v>
          </cell>
          <cell r="G69">
            <v>84</v>
          </cell>
          <cell r="H69">
            <v>86.333333333333329</v>
          </cell>
          <cell r="I69">
            <v>86.33</v>
          </cell>
        </row>
        <row r="70">
          <cell r="B70" t="str">
            <v>069</v>
          </cell>
          <cell r="C70">
            <v>99</v>
          </cell>
          <cell r="D70">
            <v>87</v>
          </cell>
          <cell r="E70">
            <v>85</v>
          </cell>
          <cell r="F70">
            <v>87</v>
          </cell>
          <cell r="G70">
            <v>84</v>
          </cell>
          <cell r="H70">
            <v>86.333333333333329</v>
          </cell>
          <cell r="I70">
            <v>86.33</v>
          </cell>
        </row>
        <row r="71">
          <cell r="B71" t="str">
            <v>070</v>
          </cell>
          <cell r="C71">
            <v>99</v>
          </cell>
          <cell r="D71">
            <v>87</v>
          </cell>
          <cell r="E71">
            <v>85</v>
          </cell>
          <cell r="F71">
            <v>87</v>
          </cell>
          <cell r="G71">
            <v>84</v>
          </cell>
          <cell r="H71">
            <v>86.333333333333329</v>
          </cell>
          <cell r="I71">
            <v>86.33</v>
          </cell>
        </row>
        <row r="72">
          <cell r="B72" t="str">
            <v>071</v>
          </cell>
          <cell r="C72">
            <v>99</v>
          </cell>
          <cell r="D72">
            <v>87</v>
          </cell>
          <cell r="E72">
            <v>85</v>
          </cell>
          <cell r="F72">
            <v>87</v>
          </cell>
          <cell r="G72">
            <v>84</v>
          </cell>
          <cell r="H72">
            <v>86.333333333333329</v>
          </cell>
          <cell r="I72">
            <v>86.33</v>
          </cell>
        </row>
        <row r="73">
          <cell r="B73" t="str">
            <v>072</v>
          </cell>
          <cell r="C73">
            <v>99</v>
          </cell>
          <cell r="D73">
            <v>87</v>
          </cell>
          <cell r="E73">
            <v>85</v>
          </cell>
          <cell r="F73">
            <v>87</v>
          </cell>
          <cell r="G73">
            <v>84</v>
          </cell>
          <cell r="H73">
            <v>86.333333333333329</v>
          </cell>
          <cell r="I73">
            <v>86.33</v>
          </cell>
        </row>
        <row r="74">
          <cell r="B74" t="str">
            <v>073</v>
          </cell>
          <cell r="C74">
            <v>99</v>
          </cell>
          <cell r="D74">
            <v>87</v>
          </cell>
          <cell r="E74">
            <v>85</v>
          </cell>
          <cell r="F74">
            <v>87</v>
          </cell>
          <cell r="G74">
            <v>84</v>
          </cell>
          <cell r="H74">
            <v>86.333333333333329</v>
          </cell>
          <cell r="I74">
            <v>86.33</v>
          </cell>
        </row>
        <row r="75">
          <cell r="B75" t="str">
            <v>074</v>
          </cell>
          <cell r="C75">
            <v>99</v>
          </cell>
          <cell r="D75">
            <v>87</v>
          </cell>
          <cell r="E75">
            <v>85</v>
          </cell>
          <cell r="F75">
            <v>87</v>
          </cell>
          <cell r="G75">
            <v>84</v>
          </cell>
          <cell r="H75">
            <v>86.333333333333329</v>
          </cell>
          <cell r="I75">
            <v>86.33</v>
          </cell>
        </row>
        <row r="76">
          <cell r="B76" t="str">
            <v>075</v>
          </cell>
          <cell r="C76">
            <v>99</v>
          </cell>
          <cell r="D76">
            <v>87</v>
          </cell>
          <cell r="E76">
            <v>85</v>
          </cell>
          <cell r="F76">
            <v>87</v>
          </cell>
          <cell r="G76">
            <v>84</v>
          </cell>
          <cell r="H76">
            <v>86.333333333333329</v>
          </cell>
          <cell r="I76">
            <v>86.33</v>
          </cell>
        </row>
        <row r="77">
          <cell r="B77" t="str">
            <v>076</v>
          </cell>
          <cell r="C77">
            <v>99</v>
          </cell>
          <cell r="D77">
            <v>87</v>
          </cell>
          <cell r="E77">
            <v>85</v>
          </cell>
          <cell r="F77">
            <v>87</v>
          </cell>
          <cell r="G77">
            <v>84</v>
          </cell>
          <cell r="H77">
            <v>86.333333333333329</v>
          </cell>
          <cell r="I77">
            <v>86.33</v>
          </cell>
        </row>
        <row r="78">
          <cell r="B78" t="str">
            <v>077</v>
          </cell>
          <cell r="C78">
            <v>99</v>
          </cell>
          <cell r="D78">
            <v>87</v>
          </cell>
          <cell r="E78">
            <v>85</v>
          </cell>
          <cell r="F78">
            <v>87</v>
          </cell>
          <cell r="G78">
            <v>84</v>
          </cell>
          <cell r="H78">
            <v>86.333333333333329</v>
          </cell>
          <cell r="I78">
            <v>86.33</v>
          </cell>
        </row>
        <row r="79">
          <cell r="B79" t="str">
            <v>078</v>
          </cell>
          <cell r="C79">
            <v>99</v>
          </cell>
          <cell r="D79">
            <v>87</v>
          </cell>
          <cell r="E79">
            <v>85</v>
          </cell>
          <cell r="F79">
            <v>87</v>
          </cell>
          <cell r="G79">
            <v>84</v>
          </cell>
          <cell r="H79">
            <v>86.333333333333329</v>
          </cell>
          <cell r="I79">
            <v>86.33</v>
          </cell>
        </row>
        <row r="80">
          <cell r="B80" t="str">
            <v>079</v>
          </cell>
          <cell r="C80">
            <v>99</v>
          </cell>
          <cell r="D80">
            <v>87</v>
          </cell>
          <cell r="E80">
            <v>85</v>
          </cell>
          <cell r="F80">
            <v>87</v>
          </cell>
          <cell r="G80">
            <v>84</v>
          </cell>
          <cell r="H80">
            <v>86.333333333333329</v>
          </cell>
          <cell r="I80">
            <v>86.33</v>
          </cell>
        </row>
        <row r="81">
          <cell r="B81" t="str">
            <v>080</v>
          </cell>
          <cell r="C81">
            <v>99</v>
          </cell>
          <cell r="D81">
            <v>87</v>
          </cell>
          <cell r="E81">
            <v>85</v>
          </cell>
          <cell r="F81">
            <v>87</v>
          </cell>
          <cell r="G81">
            <v>84</v>
          </cell>
          <cell r="H81">
            <v>86.333333333333329</v>
          </cell>
          <cell r="I81">
            <v>86.33</v>
          </cell>
        </row>
        <row r="82">
          <cell r="B82" t="str">
            <v>081</v>
          </cell>
          <cell r="C82">
            <v>99</v>
          </cell>
          <cell r="D82">
            <v>87</v>
          </cell>
          <cell r="E82">
            <v>85</v>
          </cell>
          <cell r="F82">
            <v>87</v>
          </cell>
          <cell r="G82">
            <v>84</v>
          </cell>
          <cell r="H82">
            <v>86.333333333333329</v>
          </cell>
          <cell r="I82">
            <v>86.33</v>
          </cell>
        </row>
        <row r="83">
          <cell r="B83" t="str">
            <v>082</v>
          </cell>
          <cell r="C83">
            <v>99</v>
          </cell>
          <cell r="D83">
            <v>87</v>
          </cell>
          <cell r="E83">
            <v>85</v>
          </cell>
          <cell r="F83">
            <v>87</v>
          </cell>
          <cell r="G83">
            <v>84</v>
          </cell>
          <cell r="H83">
            <v>86.333333333333329</v>
          </cell>
          <cell r="I83">
            <v>86.33</v>
          </cell>
        </row>
        <row r="84">
          <cell r="B84" t="str">
            <v>083</v>
          </cell>
          <cell r="C84">
            <v>99</v>
          </cell>
          <cell r="D84">
            <v>87</v>
          </cell>
          <cell r="E84">
            <v>85</v>
          </cell>
          <cell r="F84">
            <v>87</v>
          </cell>
          <cell r="G84">
            <v>84</v>
          </cell>
          <cell r="H84">
            <v>86.333333333333329</v>
          </cell>
          <cell r="I84">
            <v>86.33</v>
          </cell>
        </row>
        <row r="85">
          <cell r="B85" t="str">
            <v>084</v>
          </cell>
          <cell r="C85">
            <v>99</v>
          </cell>
          <cell r="D85">
            <v>87</v>
          </cell>
          <cell r="E85">
            <v>85</v>
          </cell>
          <cell r="F85">
            <v>87</v>
          </cell>
          <cell r="G85">
            <v>84</v>
          </cell>
          <cell r="H85">
            <v>86.333333333333329</v>
          </cell>
          <cell r="I85">
            <v>86.33</v>
          </cell>
        </row>
        <row r="86">
          <cell r="B86" t="str">
            <v>085</v>
          </cell>
          <cell r="C86">
            <v>99</v>
          </cell>
          <cell r="D86">
            <v>87</v>
          </cell>
          <cell r="E86">
            <v>85</v>
          </cell>
          <cell r="F86">
            <v>87</v>
          </cell>
          <cell r="G86">
            <v>84</v>
          </cell>
          <cell r="H86">
            <v>86.333333333333329</v>
          </cell>
          <cell r="I86">
            <v>86.33</v>
          </cell>
        </row>
        <row r="87">
          <cell r="B87" t="str">
            <v>086</v>
          </cell>
          <cell r="C87">
            <v>99</v>
          </cell>
          <cell r="D87">
            <v>87</v>
          </cell>
          <cell r="E87">
            <v>85</v>
          </cell>
          <cell r="F87">
            <v>87</v>
          </cell>
          <cell r="G87">
            <v>84</v>
          </cell>
          <cell r="H87">
            <v>86.333333333333329</v>
          </cell>
          <cell r="I87">
            <v>86.33</v>
          </cell>
        </row>
        <row r="88">
          <cell r="B88" t="str">
            <v>087</v>
          </cell>
          <cell r="C88">
            <v>99</v>
          </cell>
          <cell r="D88">
            <v>87</v>
          </cell>
          <cell r="E88">
            <v>85</v>
          </cell>
          <cell r="F88">
            <v>87</v>
          </cell>
          <cell r="G88">
            <v>84</v>
          </cell>
          <cell r="H88">
            <v>86.333333333333329</v>
          </cell>
          <cell r="I88">
            <v>86.33</v>
          </cell>
        </row>
        <row r="89">
          <cell r="B89" t="str">
            <v>088</v>
          </cell>
          <cell r="C89">
            <v>99</v>
          </cell>
          <cell r="D89">
            <v>87</v>
          </cell>
          <cell r="E89">
            <v>85</v>
          </cell>
          <cell r="F89">
            <v>87</v>
          </cell>
          <cell r="G89">
            <v>84</v>
          </cell>
          <cell r="H89">
            <v>86.333333333333329</v>
          </cell>
          <cell r="I89">
            <v>86.33</v>
          </cell>
        </row>
        <row r="90">
          <cell r="B90" t="str">
            <v>089</v>
          </cell>
          <cell r="C90">
            <v>99</v>
          </cell>
          <cell r="D90">
            <v>87</v>
          </cell>
          <cell r="E90">
            <v>85</v>
          </cell>
          <cell r="F90">
            <v>87</v>
          </cell>
          <cell r="G90">
            <v>84</v>
          </cell>
          <cell r="H90">
            <v>86.333333333333329</v>
          </cell>
          <cell r="I90">
            <v>86.33</v>
          </cell>
        </row>
        <row r="91">
          <cell r="B91" t="str">
            <v>090</v>
          </cell>
          <cell r="C91">
            <v>99</v>
          </cell>
          <cell r="D91">
            <v>87</v>
          </cell>
          <cell r="E91">
            <v>85</v>
          </cell>
          <cell r="F91">
            <v>87</v>
          </cell>
          <cell r="G91">
            <v>84</v>
          </cell>
          <cell r="H91">
            <v>86.333333333333329</v>
          </cell>
          <cell r="I91">
            <v>86.33</v>
          </cell>
        </row>
        <row r="92">
          <cell r="B92" t="str">
            <v>091</v>
          </cell>
          <cell r="C92">
            <v>99</v>
          </cell>
          <cell r="D92">
            <v>87</v>
          </cell>
          <cell r="E92">
            <v>85</v>
          </cell>
          <cell r="F92">
            <v>87</v>
          </cell>
          <cell r="G92">
            <v>84</v>
          </cell>
          <cell r="H92">
            <v>86.333333333333329</v>
          </cell>
          <cell r="I92">
            <v>86.33</v>
          </cell>
        </row>
        <row r="93">
          <cell r="B93" t="str">
            <v>092</v>
          </cell>
          <cell r="C93">
            <v>99</v>
          </cell>
          <cell r="D93">
            <v>87</v>
          </cell>
          <cell r="E93">
            <v>85</v>
          </cell>
          <cell r="F93">
            <v>87</v>
          </cell>
          <cell r="G93">
            <v>84</v>
          </cell>
          <cell r="H93">
            <v>86.333333333333329</v>
          </cell>
          <cell r="I93">
            <v>86.33</v>
          </cell>
        </row>
        <row r="94">
          <cell r="B94" t="str">
            <v>093</v>
          </cell>
          <cell r="C94">
            <v>99</v>
          </cell>
          <cell r="D94">
            <v>87</v>
          </cell>
          <cell r="E94">
            <v>85</v>
          </cell>
          <cell r="F94">
            <v>87</v>
          </cell>
          <cell r="G94">
            <v>84</v>
          </cell>
          <cell r="H94">
            <v>86.333333333333329</v>
          </cell>
          <cell r="I94">
            <v>86.33</v>
          </cell>
        </row>
        <row r="95">
          <cell r="B95" t="str">
            <v>094</v>
          </cell>
          <cell r="C95">
            <v>99</v>
          </cell>
          <cell r="D95">
            <v>87</v>
          </cell>
          <cell r="E95">
            <v>85</v>
          </cell>
          <cell r="F95">
            <v>87</v>
          </cell>
          <cell r="G95">
            <v>84</v>
          </cell>
          <cell r="H95">
            <v>86.333333333333329</v>
          </cell>
          <cell r="I95">
            <v>86.33</v>
          </cell>
        </row>
        <row r="96">
          <cell r="B96" t="str">
            <v>095</v>
          </cell>
          <cell r="C96">
            <v>99</v>
          </cell>
          <cell r="D96">
            <v>87</v>
          </cell>
          <cell r="E96">
            <v>85</v>
          </cell>
          <cell r="F96">
            <v>87</v>
          </cell>
          <cell r="G96">
            <v>84</v>
          </cell>
          <cell r="H96">
            <v>86.333333333333329</v>
          </cell>
          <cell r="I96">
            <v>86.33</v>
          </cell>
        </row>
        <row r="97">
          <cell r="B97" t="str">
            <v>096</v>
          </cell>
          <cell r="C97">
            <v>99</v>
          </cell>
          <cell r="D97">
            <v>87</v>
          </cell>
          <cell r="E97">
            <v>85</v>
          </cell>
          <cell r="F97">
            <v>87</v>
          </cell>
          <cell r="G97">
            <v>84</v>
          </cell>
          <cell r="H97">
            <v>86.333333333333329</v>
          </cell>
          <cell r="I97">
            <v>86.33</v>
          </cell>
        </row>
        <row r="98">
          <cell r="B98" t="str">
            <v>097</v>
          </cell>
          <cell r="C98">
            <v>99</v>
          </cell>
          <cell r="D98">
            <v>87</v>
          </cell>
          <cell r="E98">
            <v>85</v>
          </cell>
          <cell r="F98">
            <v>87</v>
          </cell>
          <cell r="G98">
            <v>84</v>
          </cell>
          <cell r="H98">
            <v>86.333333333333329</v>
          </cell>
          <cell r="I98">
            <v>86.33</v>
          </cell>
        </row>
        <row r="99">
          <cell r="B99" t="str">
            <v>098</v>
          </cell>
          <cell r="C99">
            <v>99</v>
          </cell>
          <cell r="D99">
            <v>87</v>
          </cell>
          <cell r="E99">
            <v>85</v>
          </cell>
          <cell r="F99">
            <v>87</v>
          </cell>
          <cell r="G99">
            <v>84</v>
          </cell>
          <cell r="H99">
            <v>86.333333333333329</v>
          </cell>
          <cell r="I99">
            <v>86.33</v>
          </cell>
        </row>
        <row r="100">
          <cell r="B100" t="str">
            <v>099</v>
          </cell>
          <cell r="C100">
            <v>99</v>
          </cell>
          <cell r="D100">
            <v>87</v>
          </cell>
          <cell r="E100">
            <v>85</v>
          </cell>
          <cell r="F100">
            <v>87</v>
          </cell>
          <cell r="G100">
            <v>84</v>
          </cell>
          <cell r="H100">
            <v>86.333333333333329</v>
          </cell>
          <cell r="I100">
            <v>86.33</v>
          </cell>
        </row>
        <row r="101">
          <cell r="B101" t="str">
            <v>100</v>
          </cell>
          <cell r="C101">
            <v>99</v>
          </cell>
          <cell r="D101">
            <v>87</v>
          </cell>
          <cell r="E101">
            <v>85</v>
          </cell>
          <cell r="F101">
            <v>87</v>
          </cell>
          <cell r="G101">
            <v>84</v>
          </cell>
          <cell r="H101">
            <v>86.333333333333329</v>
          </cell>
          <cell r="I101">
            <v>86.33</v>
          </cell>
        </row>
        <row r="102">
          <cell r="B102" t="str">
            <v>101</v>
          </cell>
          <cell r="C102">
            <v>99</v>
          </cell>
          <cell r="D102">
            <v>87</v>
          </cell>
          <cell r="E102">
            <v>85</v>
          </cell>
          <cell r="F102">
            <v>87</v>
          </cell>
          <cell r="G102">
            <v>84</v>
          </cell>
          <cell r="H102">
            <v>86.333333333333329</v>
          </cell>
          <cell r="I102">
            <v>86.33</v>
          </cell>
        </row>
        <row r="103">
          <cell r="B103" t="str">
            <v>102</v>
          </cell>
          <cell r="C103">
            <v>99</v>
          </cell>
          <cell r="D103">
            <v>87</v>
          </cell>
          <cell r="E103">
            <v>85</v>
          </cell>
          <cell r="F103">
            <v>87</v>
          </cell>
          <cell r="G103">
            <v>84</v>
          </cell>
          <cell r="H103">
            <v>86.333333333333329</v>
          </cell>
          <cell r="I103">
            <v>86.33</v>
          </cell>
        </row>
        <row r="104">
          <cell r="B104" t="str">
            <v>103</v>
          </cell>
          <cell r="C104">
            <v>99</v>
          </cell>
          <cell r="D104">
            <v>87</v>
          </cell>
          <cell r="E104">
            <v>85</v>
          </cell>
          <cell r="F104">
            <v>87</v>
          </cell>
          <cell r="G104">
            <v>84</v>
          </cell>
          <cell r="H104">
            <v>86.333333333333329</v>
          </cell>
          <cell r="I104">
            <v>86.33</v>
          </cell>
        </row>
        <row r="105">
          <cell r="B105" t="str">
            <v>104</v>
          </cell>
          <cell r="C105">
            <v>99</v>
          </cell>
          <cell r="D105">
            <v>87</v>
          </cell>
          <cell r="E105">
            <v>85</v>
          </cell>
          <cell r="F105">
            <v>87</v>
          </cell>
          <cell r="G105">
            <v>84</v>
          </cell>
          <cell r="H105">
            <v>86.333333333333329</v>
          </cell>
          <cell r="I105">
            <v>86.33</v>
          </cell>
        </row>
        <row r="106">
          <cell r="B106" t="str">
            <v>105</v>
          </cell>
          <cell r="C106">
            <v>99</v>
          </cell>
          <cell r="D106">
            <v>87</v>
          </cell>
          <cell r="E106">
            <v>85</v>
          </cell>
          <cell r="F106">
            <v>87</v>
          </cell>
          <cell r="G106">
            <v>84</v>
          </cell>
          <cell r="H106">
            <v>86.333333333333329</v>
          </cell>
          <cell r="I106">
            <v>86.33</v>
          </cell>
        </row>
        <row r="107">
          <cell r="B107" t="str">
            <v>106</v>
          </cell>
          <cell r="C107">
            <v>99</v>
          </cell>
          <cell r="D107">
            <v>87</v>
          </cell>
          <cell r="E107">
            <v>85</v>
          </cell>
          <cell r="F107">
            <v>87</v>
          </cell>
          <cell r="G107">
            <v>84</v>
          </cell>
          <cell r="H107">
            <v>86.333333333333329</v>
          </cell>
          <cell r="I107">
            <v>86.33</v>
          </cell>
        </row>
        <row r="108">
          <cell r="B108" t="str">
            <v>107</v>
          </cell>
          <cell r="C108">
            <v>99</v>
          </cell>
          <cell r="D108">
            <v>87</v>
          </cell>
          <cell r="E108">
            <v>85</v>
          </cell>
          <cell r="F108">
            <v>87</v>
          </cell>
          <cell r="G108">
            <v>84</v>
          </cell>
          <cell r="H108">
            <v>86.333333333333329</v>
          </cell>
          <cell r="I108">
            <v>86.33</v>
          </cell>
        </row>
        <row r="109">
          <cell r="B109" t="str">
            <v>108</v>
          </cell>
          <cell r="C109">
            <v>99</v>
          </cell>
          <cell r="D109">
            <v>87</v>
          </cell>
          <cell r="E109">
            <v>85</v>
          </cell>
          <cell r="F109">
            <v>87</v>
          </cell>
          <cell r="G109">
            <v>84</v>
          </cell>
          <cell r="H109">
            <v>86.333333333333329</v>
          </cell>
          <cell r="I109">
            <v>86.33</v>
          </cell>
        </row>
        <row r="110">
          <cell r="B110" t="str">
            <v>109</v>
          </cell>
          <cell r="C110">
            <v>99</v>
          </cell>
          <cell r="D110">
            <v>87</v>
          </cell>
          <cell r="E110">
            <v>85</v>
          </cell>
          <cell r="F110">
            <v>87</v>
          </cell>
          <cell r="G110">
            <v>84</v>
          </cell>
          <cell r="H110">
            <v>86.333333333333329</v>
          </cell>
          <cell r="I110">
            <v>86.33</v>
          </cell>
        </row>
        <row r="111">
          <cell r="B111" t="str">
            <v>110</v>
          </cell>
          <cell r="C111">
            <v>99</v>
          </cell>
          <cell r="D111">
            <v>87</v>
          </cell>
          <cell r="E111">
            <v>85</v>
          </cell>
          <cell r="F111">
            <v>87</v>
          </cell>
          <cell r="G111">
            <v>84</v>
          </cell>
          <cell r="H111">
            <v>86.333333333333329</v>
          </cell>
          <cell r="I111">
            <v>86.33</v>
          </cell>
        </row>
        <row r="112">
          <cell r="B112" t="str">
            <v>111</v>
          </cell>
          <cell r="C112">
            <v>99</v>
          </cell>
          <cell r="D112">
            <v>87</v>
          </cell>
          <cell r="E112">
            <v>85</v>
          </cell>
          <cell r="F112">
            <v>87</v>
          </cell>
          <cell r="G112">
            <v>84</v>
          </cell>
          <cell r="H112">
            <v>86.333333333333329</v>
          </cell>
          <cell r="I112">
            <v>86.33</v>
          </cell>
        </row>
        <row r="113">
          <cell r="B113" t="str">
            <v>112</v>
          </cell>
          <cell r="C113">
            <v>99</v>
          </cell>
          <cell r="D113">
            <v>87</v>
          </cell>
          <cell r="E113">
            <v>85</v>
          </cell>
          <cell r="F113">
            <v>87</v>
          </cell>
          <cell r="G113">
            <v>84</v>
          </cell>
          <cell r="H113">
            <v>86.333333333333329</v>
          </cell>
          <cell r="I113">
            <v>86.33</v>
          </cell>
        </row>
        <row r="114">
          <cell r="B114" t="str">
            <v>113</v>
          </cell>
          <cell r="C114">
            <v>99</v>
          </cell>
          <cell r="D114">
            <v>87</v>
          </cell>
          <cell r="E114">
            <v>85</v>
          </cell>
          <cell r="F114">
            <v>87</v>
          </cell>
          <cell r="G114">
            <v>84</v>
          </cell>
          <cell r="H114">
            <v>86.333333333333329</v>
          </cell>
          <cell r="I114">
            <v>86.33</v>
          </cell>
        </row>
        <row r="115">
          <cell r="B115" t="str">
            <v>114</v>
          </cell>
          <cell r="C115">
            <v>99</v>
          </cell>
          <cell r="D115">
            <v>87</v>
          </cell>
          <cell r="E115">
            <v>85</v>
          </cell>
          <cell r="F115">
            <v>87</v>
          </cell>
          <cell r="G115">
            <v>84</v>
          </cell>
          <cell r="H115">
            <v>86.333333333333329</v>
          </cell>
          <cell r="I115">
            <v>86.33</v>
          </cell>
        </row>
        <row r="116">
          <cell r="B116" t="str">
            <v>115</v>
          </cell>
          <cell r="C116">
            <v>99</v>
          </cell>
          <cell r="D116">
            <v>87</v>
          </cell>
          <cell r="E116">
            <v>85</v>
          </cell>
          <cell r="F116">
            <v>87</v>
          </cell>
          <cell r="G116">
            <v>84</v>
          </cell>
          <cell r="H116">
            <v>86.333333333333329</v>
          </cell>
          <cell r="I116">
            <v>86.33</v>
          </cell>
        </row>
        <row r="117">
          <cell r="B117" t="str">
            <v>116</v>
          </cell>
          <cell r="C117">
            <v>99</v>
          </cell>
          <cell r="D117">
            <v>87</v>
          </cell>
          <cell r="E117">
            <v>85</v>
          </cell>
          <cell r="F117">
            <v>87</v>
          </cell>
          <cell r="G117">
            <v>84</v>
          </cell>
          <cell r="H117">
            <v>86.333333333333329</v>
          </cell>
          <cell r="I117">
            <v>86.33</v>
          </cell>
        </row>
        <row r="118">
          <cell r="B118" t="str">
            <v>117</v>
          </cell>
          <cell r="C118">
            <v>99</v>
          </cell>
          <cell r="D118">
            <v>87</v>
          </cell>
          <cell r="E118">
            <v>85</v>
          </cell>
          <cell r="F118">
            <v>87</v>
          </cell>
          <cell r="G118">
            <v>84</v>
          </cell>
          <cell r="H118">
            <v>86.333333333333329</v>
          </cell>
          <cell r="I118">
            <v>86.33</v>
          </cell>
        </row>
        <row r="119">
          <cell r="B119" t="str">
            <v>118</v>
          </cell>
          <cell r="C119">
            <v>99</v>
          </cell>
          <cell r="D119">
            <v>87</v>
          </cell>
          <cell r="E119">
            <v>85</v>
          </cell>
          <cell r="F119">
            <v>87</v>
          </cell>
          <cell r="G119">
            <v>84</v>
          </cell>
          <cell r="H119">
            <v>86.333333333333329</v>
          </cell>
          <cell r="I119">
            <v>86.33</v>
          </cell>
        </row>
        <row r="120">
          <cell r="B120" t="str">
            <v>119</v>
          </cell>
          <cell r="C120">
            <v>99</v>
          </cell>
          <cell r="D120">
            <v>87</v>
          </cell>
          <cell r="E120">
            <v>85</v>
          </cell>
          <cell r="F120">
            <v>87</v>
          </cell>
          <cell r="G120">
            <v>84</v>
          </cell>
          <cell r="H120">
            <v>86.333333333333329</v>
          </cell>
          <cell r="I120">
            <v>86.33</v>
          </cell>
        </row>
        <row r="121">
          <cell r="B121" t="str">
            <v>120</v>
          </cell>
          <cell r="C121">
            <v>99</v>
          </cell>
          <cell r="D121">
            <v>87</v>
          </cell>
          <cell r="E121">
            <v>85</v>
          </cell>
          <cell r="F121">
            <v>87</v>
          </cell>
          <cell r="G121">
            <v>84</v>
          </cell>
          <cell r="H121">
            <v>86.333333333333329</v>
          </cell>
          <cell r="I121">
            <v>86.33</v>
          </cell>
        </row>
        <row r="122">
          <cell r="B122" t="str">
            <v>121</v>
          </cell>
          <cell r="C122">
            <v>99</v>
          </cell>
          <cell r="D122">
            <v>87</v>
          </cell>
          <cell r="E122">
            <v>85</v>
          </cell>
          <cell r="F122">
            <v>87</v>
          </cell>
          <cell r="G122">
            <v>84</v>
          </cell>
          <cell r="H122">
            <v>86.333333333333329</v>
          </cell>
          <cell r="I122">
            <v>86.33</v>
          </cell>
        </row>
        <row r="123">
          <cell r="B123" t="str">
            <v>122</v>
          </cell>
          <cell r="C123">
            <v>99</v>
          </cell>
          <cell r="D123">
            <v>87</v>
          </cell>
          <cell r="E123">
            <v>85</v>
          </cell>
          <cell r="F123">
            <v>87</v>
          </cell>
          <cell r="G123">
            <v>84</v>
          </cell>
          <cell r="H123">
            <v>86.333333333333329</v>
          </cell>
          <cell r="I123">
            <v>86.33</v>
          </cell>
        </row>
        <row r="124">
          <cell r="B124" t="str">
            <v>123</v>
          </cell>
          <cell r="C124">
            <v>99</v>
          </cell>
          <cell r="D124">
            <v>87</v>
          </cell>
          <cell r="E124">
            <v>85</v>
          </cell>
          <cell r="F124">
            <v>87</v>
          </cell>
          <cell r="G124">
            <v>84</v>
          </cell>
          <cell r="H124">
            <v>86.333333333333329</v>
          </cell>
          <cell r="I124">
            <v>86.33</v>
          </cell>
        </row>
        <row r="125">
          <cell r="B125" t="str">
            <v>124</v>
          </cell>
          <cell r="C125">
            <v>99</v>
          </cell>
          <cell r="D125">
            <v>87</v>
          </cell>
          <cell r="E125">
            <v>85</v>
          </cell>
          <cell r="F125">
            <v>87</v>
          </cell>
          <cell r="G125">
            <v>84</v>
          </cell>
          <cell r="H125">
            <v>86.333333333333329</v>
          </cell>
          <cell r="I125">
            <v>86.33</v>
          </cell>
        </row>
        <row r="126">
          <cell r="B126" t="str">
            <v>125</v>
          </cell>
          <cell r="C126">
            <v>99</v>
          </cell>
          <cell r="D126">
            <v>87</v>
          </cell>
          <cell r="E126">
            <v>85</v>
          </cell>
          <cell r="F126">
            <v>87</v>
          </cell>
          <cell r="G126">
            <v>84</v>
          </cell>
          <cell r="H126">
            <v>86.333333333333329</v>
          </cell>
          <cell r="I126">
            <v>86.33</v>
          </cell>
        </row>
        <row r="127">
          <cell r="B127" t="str">
            <v>126</v>
          </cell>
          <cell r="C127">
            <v>99</v>
          </cell>
          <cell r="D127">
            <v>87</v>
          </cell>
          <cell r="E127">
            <v>85</v>
          </cell>
          <cell r="F127">
            <v>87</v>
          </cell>
          <cell r="G127">
            <v>84</v>
          </cell>
          <cell r="H127">
            <v>86.333333333333329</v>
          </cell>
          <cell r="I127">
            <v>86.33</v>
          </cell>
        </row>
        <row r="128">
          <cell r="B128" t="str">
            <v>127</v>
          </cell>
          <cell r="C128">
            <v>99</v>
          </cell>
          <cell r="D128">
            <v>87</v>
          </cell>
          <cell r="E128">
            <v>85</v>
          </cell>
          <cell r="F128">
            <v>87</v>
          </cell>
          <cell r="G128">
            <v>84</v>
          </cell>
          <cell r="H128">
            <v>86.333333333333329</v>
          </cell>
          <cell r="I128">
            <v>86.33</v>
          </cell>
        </row>
        <row r="129">
          <cell r="B129" t="str">
            <v>128</v>
          </cell>
          <cell r="C129">
            <v>99</v>
          </cell>
          <cell r="D129">
            <v>87</v>
          </cell>
          <cell r="E129">
            <v>85</v>
          </cell>
          <cell r="F129">
            <v>87</v>
          </cell>
          <cell r="G129">
            <v>84</v>
          </cell>
          <cell r="H129">
            <v>86.333333333333329</v>
          </cell>
          <cell r="I129">
            <v>86.33</v>
          </cell>
        </row>
        <row r="130">
          <cell r="B130" t="str">
            <v>129</v>
          </cell>
          <cell r="C130">
            <v>99</v>
          </cell>
          <cell r="D130">
            <v>87</v>
          </cell>
          <cell r="E130">
            <v>85</v>
          </cell>
          <cell r="F130">
            <v>87</v>
          </cell>
          <cell r="G130">
            <v>84</v>
          </cell>
          <cell r="H130">
            <v>86.333333333333329</v>
          </cell>
          <cell r="I130">
            <v>86.33</v>
          </cell>
        </row>
        <row r="131">
          <cell r="B131" t="str">
            <v>130</v>
          </cell>
          <cell r="C131">
            <v>99</v>
          </cell>
          <cell r="D131">
            <v>87</v>
          </cell>
          <cell r="E131">
            <v>85</v>
          </cell>
          <cell r="F131">
            <v>87</v>
          </cell>
          <cell r="G131">
            <v>84</v>
          </cell>
          <cell r="H131">
            <v>86.333333333333329</v>
          </cell>
          <cell r="I131">
            <v>86.33</v>
          </cell>
        </row>
        <row r="132">
          <cell r="B132" t="str">
            <v>131</v>
          </cell>
          <cell r="C132">
            <v>99</v>
          </cell>
          <cell r="D132">
            <v>87</v>
          </cell>
          <cell r="E132">
            <v>85</v>
          </cell>
          <cell r="F132">
            <v>87</v>
          </cell>
          <cell r="G132">
            <v>84</v>
          </cell>
          <cell r="H132">
            <v>86.333333333333329</v>
          </cell>
          <cell r="I132">
            <v>86.33</v>
          </cell>
        </row>
        <row r="133">
          <cell r="B133" t="str">
            <v>132</v>
          </cell>
          <cell r="C133">
            <v>99</v>
          </cell>
          <cell r="D133">
            <v>87</v>
          </cell>
          <cell r="E133">
            <v>85</v>
          </cell>
          <cell r="F133">
            <v>87</v>
          </cell>
          <cell r="G133">
            <v>84</v>
          </cell>
          <cell r="H133">
            <v>86.333333333333329</v>
          </cell>
          <cell r="I133">
            <v>86.33</v>
          </cell>
        </row>
        <row r="134">
          <cell r="B134" t="str">
            <v>133</v>
          </cell>
          <cell r="C134">
            <v>99</v>
          </cell>
          <cell r="D134">
            <v>87</v>
          </cell>
          <cell r="E134">
            <v>85</v>
          </cell>
          <cell r="F134">
            <v>87</v>
          </cell>
          <cell r="G134">
            <v>84</v>
          </cell>
          <cell r="H134">
            <v>86.333333333333329</v>
          </cell>
          <cell r="I134">
            <v>86.33</v>
          </cell>
        </row>
        <row r="135">
          <cell r="B135" t="str">
            <v>134</v>
          </cell>
          <cell r="C135">
            <v>99</v>
          </cell>
          <cell r="D135">
            <v>87</v>
          </cell>
          <cell r="E135">
            <v>85</v>
          </cell>
          <cell r="F135">
            <v>87</v>
          </cell>
          <cell r="G135">
            <v>84</v>
          </cell>
          <cell r="H135">
            <v>86.333333333333329</v>
          </cell>
          <cell r="I135">
            <v>86.33</v>
          </cell>
        </row>
        <row r="136">
          <cell r="B136" t="str">
            <v>135</v>
          </cell>
          <cell r="C136">
            <v>99</v>
          </cell>
          <cell r="D136">
            <v>87</v>
          </cell>
          <cell r="E136">
            <v>85</v>
          </cell>
          <cell r="F136">
            <v>87</v>
          </cell>
          <cell r="G136">
            <v>84</v>
          </cell>
          <cell r="H136">
            <v>86.333333333333329</v>
          </cell>
          <cell r="I136">
            <v>86.33</v>
          </cell>
        </row>
        <row r="137">
          <cell r="B137" t="str">
            <v>136</v>
          </cell>
          <cell r="C137">
            <v>99</v>
          </cell>
          <cell r="D137">
            <v>87</v>
          </cell>
          <cell r="E137">
            <v>85</v>
          </cell>
          <cell r="F137">
            <v>87</v>
          </cell>
          <cell r="G137">
            <v>84</v>
          </cell>
          <cell r="H137">
            <v>86.333333333333329</v>
          </cell>
          <cell r="I137">
            <v>86.33</v>
          </cell>
        </row>
        <row r="138">
          <cell r="B138" t="str">
            <v>137</v>
          </cell>
          <cell r="C138">
            <v>99</v>
          </cell>
          <cell r="D138">
            <v>87</v>
          </cell>
          <cell r="E138">
            <v>85</v>
          </cell>
          <cell r="F138">
            <v>87</v>
          </cell>
          <cell r="G138">
            <v>84</v>
          </cell>
          <cell r="H138">
            <v>86.333333333333329</v>
          </cell>
          <cell r="I138">
            <v>86.33</v>
          </cell>
        </row>
        <row r="139">
          <cell r="B139" t="str">
            <v>138</v>
          </cell>
          <cell r="C139">
            <v>99</v>
          </cell>
          <cell r="D139">
            <v>87</v>
          </cell>
          <cell r="E139">
            <v>85</v>
          </cell>
          <cell r="F139">
            <v>87</v>
          </cell>
          <cell r="G139">
            <v>84</v>
          </cell>
          <cell r="H139">
            <v>86.333333333333329</v>
          </cell>
          <cell r="I139">
            <v>86.33</v>
          </cell>
        </row>
        <row r="140">
          <cell r="B140" t="str">
            <v>139</v>
          </cell>
          <cell r="C140">
            <v>99</v>
          </cell>
          <cell r="D140">
            <v>87</v>
          </cell>
          <cell r="E140">
            <v>85</v>
          </cell>
          <cell r="F140">
            <v>87</v>
          </cell>
          <cell r="G140">
            <v>84</v>
          </cell>
          <cell r="H140">
            <v>86.333333333333329</v>
          </cell>
          <cell r="I140">
            <v>86.33</v>
          </cell>
        </row>
        <row r="141">
          <cell r="B141" t="str">
            <v>140</v>
          </cell>
          <cell r="C141">
            <v>99</v>
          </cell>
          <cell r="D141">
            <v>87</v>
          </cell>
          <cell r="E141">
            <v>85</v>
          </cell>
          <cell r="F141">
            <v>87</v>
          </cell>
          <cell r="G141">
            <v>84</v>
          </cell>
          <cell r="H141">
            <v>86.333333333333329</v>
          </cell>
          <cell r="I141">
            <v>86.33</v>
          </cell>
        </row>
        <row r="142">
          <cell r="B142" t="str">
            <v>141</v>
          </cell>
          <cell r="C142">
            <v>99</v>
          </cell>
          <cell r="D142">
            <v>87</v>
          </cell>
          <cell r="E142">
            <v>85</v>
          </cell>
          <cell r="F142">
            <v>87</v>
          </cell>
          <cell r="G142">
            <v>84</v>
          </cell>
          <cell r="H142">
            <v>86.333333333333329</v>
          </cell>
          <cell r="I142">
            <v>86.33</v>
          </cell>
        </row>
        <row r="143">
          <cell r="B143" t="str">
            <v>142</v>
          </cell>
          <cell r="C143">
            <v>99</v>
          </cell>
          <cell r="D143">
            <v>87</v>
          </cell>
          <cell r="E143">
            <v>85</v>
          </cell>
          <cell r="F143">
            <v>87</v>
          </cell>
          <cell r="G143">
            <v>84</v>
          </cell>
          <cell r="H143">
            <v>86.333333333333329</v>
          </cell>
          <cell r="I143">
            <v>86.33</v>
          </cell>
        </row>
        <row r="144">
          <cell r="B144" t="str">
            <v>143</v>
          </cell>
          <cell r="C144">
            <v>99</v>
          </cell>
          <cell r="D144">
            <v>87</v>
          </cell>
          <cell r="E144">
            <v>85</v>
          </cell>
          <cell r="F144">
            <v>87</v>
          </cell>
          <cell r="G144">
            <v>84</v>
          </cell>
          <cell r="H144">
            <v>86.333333333333329</v>
          </cell>
          <cell r="I144">
            <v>86.33</v>
          </cell>
        </row>
        <row r="145">
          <cell r="B145" t="str">
            <v>144</v>
          </cell>
          <cell r="C145">
            <v>99</v>
          </cell>
          <cell r="D145">
            <v>87</v>
          </cell>
          <cell r="E145">
            <v>85</v>
          </cell>
          <cell r="F145">
            <v>87</v>
          </cell>
          <cell r="G145">
            <v>84</v>
          </cell>
          <cell r="H145">
            <v>86.333333333333329</v>
          </cell>
          <cell r="I145">
            <v>86.33</v>
          </cell>
        </row>
        <row r="146">
          <cell r="B146" t="str">
            <v>145</v>
          </cell>
          <cell r="C146">
            <v>99</v>
          </cell>
          <cell r="D146">
            <v>87</v>
          </cell>
          <cell r="E146">
            <v>85</v>
          </cell>
          <cell r="F146">
            <v>87</v>
          </cell>
          <cell r="G146">
            <v>84</v>
          </cell>
          <cell r="H146">
            <v>86.333333333333329</v>
          </cell>
          <cell r="I146">
            <v>86.33</v>
          </cell>
        </row>
        <row r="147">
          <cell r="B147" t="str">
            <v>146</v>
          </cell>
          <cell r="C147">
            <v>99</v>
          </cell>
          <cell r="D147">
            <v>87</v>
          </cell>
          <cell r="E147">
            <v>85</v>
          </cell>
          <cell r="F147">
            <v>87</v>
          </cell>
          <cell r="G147">
            <v>84</v>
          </cell>
          <cell r="H147">
            <v>86.333333333333329</v>
          </cell>
          <cell r="I147">
            <v>86.33</v>
          </cell>
        </row>
        <row r="148">
          <cell r="B148" t="str">
            <v>147</v>
          </cell>
          <cell r="C148">
            <v>99</v>
          </cell>
          <cell r="D148">
            <v>87</v>
          </cell>
          <cell r="E148">
            <v>85</v>
          </cell>
          <cell r="F148">
            <v>87</v>
          </cell>
          <cell r="G148">
            <v>84</v>
          </cell>
          <cell r="H148">
            <v>86.333333333333329</v>
          </cell>
          <cell r="I148">
            <v>86.33</v>
          </cell>
        </row>
        <row r="149">
          <cell r="B149" t="str">
            <v>148</v>
          </cell>
          <cell r="C149">
            <v>99</v>
          </cell>
          <cell r="D149">
            <v>87</v>
          </cell>
          <cell r="E149">
            <v>86</v>
          </cell>
          <cell r="F149">
            <v>87</v>
          </cell>
          <cell r="G149">
            <v>84</v>
          </cell>
          <cell r="H149">
            <v>86.666666666666671</v>
          </cell>
          <cell r="I149">
            <v>86.66</v>
          </cell>
        </row>
        <row r="150">
          <cell r="B150" t="str">
            <v>149</v>
          </cell>
          <cell r="C150">
            <v>99</v>
          </cell>
          <cell r="D150">
            <v>87</v>
          </cell>
          <cell r="E150">
            <v>86</v>
          </cell>
          <cell r="F150">
            <v>87</v>
          </cell>
          <cell r="G150">
            <v>84</v>
          </cell>
          <cell r="H150">
            <v>86.666666666666671</v>
          </cell>
          <cell r="I150">
            <v>86.66</v>
          </cell>
        </row>
        <row r="151">
          <cell r="B151" t="str">
            <v>150</v>
          </cell>
          <cell r="C151">
            <v>99</v>
          </cell>
          <cell r="D151">
            <v>87</v>
          </cell>
          <cell r="E151">
            <v>86</v>
          </cell>
          <cell r="F151">
            <v>87</v>
          </cell>
          <cell r="G151">
            <v>84</v>
          </cell>
          <cell r="H151">
            <v>86.666666666666671</v>
          </cell>
          <cell r="I151">
            <v>86.66</v>
          </cell>
        </row>
        <row r="152">
          <cell r="B152" t="str">
            <v>151</v>
          </cell>
          <cell r="C152">
            <v>99</v>
          </cell>
          <cell r="D152">
            <v>87</v>
          </cell>
          <cell r="E152">
            <v>86</v>
          </cell>
          <cell r="F152">
            <v>87</v>
          </cell>
          <cell r="G152">
            <v>84</v>
          </cell>
          <cell r="H152">
            <v>86.666666666666671</v>
          </cell>
          <cell r="I152">
            <v>86.66</v>
          </cell>
        </row>
        <row r="153">
          <cell r="B153" t="str">
            <v>152</v>
          </cell>
          <cell r="C153">
            <v>99</v>
          </cell>
          <cell r="D153">
            <v>87</v>
          </cell>
          <cell r="E153">
            <v>86</v>
          </cell>
          <cell r="F153">
            <v>87</v>
          </cell>
          <cell r="G153">
            <v>84</v>
          </cell>
          <cell r="H153">
            <v>86.666666666666671</v>
          </cell>
          <cell r="I153">
            <v>86.66</v>
          </cell>
        </row>
        <row r="154">
          <cell r="B154" t="str">
            <v>153</v>
          </cell>
          <cell r="C154">
            <v>99</v>
          </cell>
          <cell r="D154">
            <v>87</v>
          </cell>
          <cell r="E154">
            <v>86</v>
          </cell>
          <cell r="F154">
            <v>87</v>
          </cell>
          <cell r="G154">
            <v>84</v>
          </cell>
          <cell r="H154">
            <v>86.666666666666671</v>
          </cell>
          <cell r="I154">
            <v>86.66</v>
          </cell>
        </row>
        <row r="155">
          <cell r="B155" t="str">
            <v>154</v>
          </cell>
          <cell r="C155">
            <v>99</v>
          </cell>
          <cell r="D155">
            <v>87</v>
          </cell>
          <cell r="E155">
            <v>86</v>
          </cell>
          <cell r="F155">
            <v>87</v>
          </cell>
          <cell r="G155">
            <v>84</v>
          </cell>
          <cell r="H155">
            <v>86.666666666666671</v>
          </cell>
          <cell r="I155">
            <v>86.66</v>
          </cell>
        </row>
        <row r="156">
          <cell r="B156" t="str">
            <v>155</v>
          </cell>
          <cell r="C156">
            <v>99</v>
          </cell>
          <cell r="D156">
            <v>87</v>
          </cell>
          <cell r="E156">
            <v>86</v>
          </cell>
          <cell r="F156">
            <v>87</v>
          </cell>
          <cell r="G156">
            <v>84</v>
          </cell>
          <cell r="H156">
            <v>86.666666666666671</v>
          </cell>
          <cell r="I156">
            <v>86.66</v>
          </cell>
        </row>
        <row r="157">
          <cell r="B157" t="str">
            <v>156</v>
          </cell>
          <cell r="C157">
            <v>99</v>
          </cell>
          <cell r="D157">
            <v>87</v>
          </cell>
          <cell r="E157">
            <v>86</v>
          </cell>
          <cell r="F157">
            <v>87</v>
          </cell>
          <cell r="G157">
            <v>84</v>
          </cell>
          <cell r="H157">
            <v>86.666666666666671</v>
          </cell>
          <cell r="I157">
            <v>86.66</v>
          </cell>
        </row>
        <row r="158">
          <cell r="B158" t="str">
            <v>157</v>
          </cell>
          <cell r="C158">
            <v>99</v>
          </cell>
          <cell r="D158">
            <v>87</v>
          </cell>
          <cell r="E158">
            <v>86</v>
          </cell>
          <cell r="F158">
            <v>87</v>
          </cell>
          <cell r="G158">
            <v>84</v>
          </cell>
          <cell r="H158">
            <v>86.666666666666671</v>
          </cell>
          <cell r="I158">
            <v>86.66</v>
          </cell>
        </row>
        <row r="159">
          <cell r="B159" t="str">
            <v>158</v>
          </cell>
          <cell r="C159">
            <v>99</v>
          </cell>
          <cell r="D159">
            <v>87</v>
          </cell>
          <cell r="E159">
            <v>86</v>
          </cell>
          <cell r="F159">
            <v>87</v>
          </cell>
          <cell r="G159">
            <v>84</v>
          </cell>
          <cell r="H159">
            <v>86.666666666666671</v>
          </cell>
          <cell r="I159">
            <v>86.66</v>
          </cell>
        </row>
        <row r="160">
          <cell r="B160" t="str">
            <v>159</v>
          </cell>
          <cell r="C160">
            <v>99</v>
          </cell>
          <cell r="D160">
            <v>87</v>
          </cell>
          <cell r="E160">
            <v>86</v>
          </cell>
          <cell r="F160">
            <v>87</v>
          </cell>
          <cell r="G160">
            <v>84</v>
          </cell>
          <cell r="H160">
            <v>86.666666666666671</v>
          </cell>
          <cell r="I160">
            <v>86.66</v>
          </cell>
        </row>
        <row r="161">
          <cell r="B161" t="str">
            <v>160</v>
          </cell>
          <cell r="C161">
            <v>99</v>
          </cell>
          <cell r="D161">
            <v>87</v>
          </cell>
          <cell r="E161">
            <v>86</v>
          </cell>
          <cell r="F161">
            <v>87</v>
          </cell>
          <cell r="G161">
            <v>84</v>
          </cell>
          <cell r="H161">
            <v>86.666666666666671</v>
          </cell>
          <cell r="I161">
            <v>86.66</v>
          </cell>
        </row>
        <row r="162">
          <cell r="B162" t="str">
            <v>161</v>
          </cell>
          <cell r="C162">
            <v>99</v>
          </cell>
          <cell r="D162">
            <v>87</v>
          </cell>
          <cell r="E162">
            <v>86</v>
          </cell>
          <cell r="F162">
            <v>87</v>
          </cell>
          <cell r="G162">
            <v>84</v>
          </cell>
          <cell r="H162">
            <v>86.666666666666671</v>
          </cell>
          <cell r="I162">
            <v>86.66</v>
          </cell>
        </row>
        <row r="163">
          <cell r="B163" t="str">
            <v>162</v>
          </cell>
          <cell r="C163">
            <v>99</v>
          </cell>
          <cell r="D163">
            <v>87</v>
          </cell>
          <cell r="E163">
            <v>86</v>
          </cell>
          <cell r="F163">
            <v>87</v>
          </cell>
          <cell r="G163">
            <v>84</v>
          </cell>
          <cell r="H163">
            <v>86.666666666666671</v>
          </cell>
          <cell r="I163">
            <v>86.66</v>
          </cell>
        </row>
        <row r="164">
          <cell r="B164" t="str">
            <v>163</v>
          </cell>
          <cell r="C164">
            <v>99</v>
          </cell>
          <cell r="D164">
            <v>87</v>
          </cell>
          <cell r="E164">
            <v>86</v>
          </cell>
          <cell r="F164">
            <v>87</v>
          </cell>
          <cell r="G164">
            <v>84</v>
          </cell>
          <cell r="H164">
            <v>86.666666666666671</v>
          </cell>
          <cell r="I164">
            <v>86.66</v>
          </cell>
        </row>
        <row r="165">
          <cell r="B165" t="str">
            <v>164</v>
          </cell>
          <cell r="C165">
            <v>99</v>
          </cell>
          <cell r="D165">
            <v>87</v>
          </cell>
          <cell r="E165">
            <v>86</v>
          </cell>
          <cell r="F165">
            <v>87</v>
          </cell>
          <cell r="G165">
            <v>84</v>
          </cell>
          <cell r="H165">
            <v>86.666666666666671</v>
          </cell>
          <cell r="I165">
            <v>86.66</v>
          </cell>
        </row>
        <row r="166">
          <cell r="B166" t="str">
            <v>165</v>
          </cell>
          <cell r="C166">
            <v>99</v>
          </cell>
          <cell r="D166">
            <v>87</v>
          </cell>
          <cell r="E166">
            <v>86</v>
          </cell>
          <cell r="F166">
            <v>87</v>
          </cell>
          <cell r="G166">
            <v>84</v>
          </cell>
          <cell r="H166">
            <v>86.666666666666671</v>
          </cell>
          <cell r="I166">
            <v>86.66</v>
          </cell>
        </row>
        <row r="167">
          <cell r="B167" t="str">
            <v>166</v>
          </cell>
          <cell r="C167">
            <v>99</v>
          </cell>
          <cell r="D167">
            <v>87</v>
          </cell>
          <cell r="E167">
            <v>86</v>
          </cell>
          <cell r="F167">
            <v>87</v>
          </cell>
          <cell r="G167">
            <v>84</v>
          </cell>
          <cell r="H167">
            <v>86.666666666666671</v>
          </cell>
          <cell r="I167">
            <v>86.66</v>
          </cell>
        </row>
        <row r="168">
          <cell r="B168" t="str">
            <v>167</v>
          </cell>
          <cell r="C168">
            <v>99</v>
          </cell>
          <cell r="D168">
            <v>87</v>
          </cell>
          <cell r="E168">
            <v>86</v>
          </cell>
          <cell r="F168">
            <v>87</v>
          </cell>
          <cell r="G168">
            <v>84</v>
          </cell>
          <cell r="H168">
            <v>86.666666666666671</v>
          </cell>
          <cell r="I168">
            <v>86.66</v>
          </cell>
        </row>
        <row r="169">
          <cell r="B169" t="str">
            <v>168</v>
          </cell>
          <cell r="C169">
            <v>99</v>
          </cell>
          <cell r="D169">
            <v>87</v>
          </cell>
          <cell r="E169">
            <v>86</v>
          </cell>
          <cell r="F169">
            <v>87</v>
          </cell>
          <cell r="G169">
            <v>84</v>
          </cell>
          <cell r="H169">
            <v>86.666666666666671</v>
          </cell>
          <cell r="I169">
            <v>86.66</v>
          </cell>
        </row>
        <row r="170">
          <cell r="B170" t="str">
            <v>169</v>
          </cell>
          <cell r="C170">
            <v>99</v>
          </cell>
          <cell r="D170">
            <v>87</v>
          </cell>
          <cell r="E170">
            <v>86</v>
          </cell>
          <cell r="F170">
            <v>87</v>
          </cell>
          <cell r="G170">
            <v>84</v>
          </cell>
          <cell r="H170">
            <v>86.666666666666671</v>
          </cell>
          <cell r="I170">
            <v>86.66</v>
          </cell>
        </row>
        <row r="171">
          <cell r="B171" t="str">
            <v>170</v>
          </cell>
          <cell r="C171">
            <v>99</v>
          </cell>
          <cell r="D171">
            <v>87</v>
          </cell>
          <cell r="E171">
            <v>86</v>
          </cell>
          <cell r="F171">
            <v>87</v>
          </cell>
          <cell r="G171">
            <v>84</v>
          </cell>
          <cell r="H171">
            <v>86.666666666666671</v>
          </cell>
          <cell r="I171">
            <v>86.66</v>
          </cell>
        </row>
        <row r="172">
          <cell r="B172" t="str">
            <v>171</v>
          </cell>
          <cell r="C172">
            <v>99</v>
          </cell>
          <cell r="D172">
            <v>87</v>
          </cell>
          <cell r="E172">
            <v>86</v>
          </cell>
          <cell r="F172">
            <v>87</v>
          </cell>
          <cell r="G172">
            <v>84</v>
          </cell>
          <cell r="H172">
            <v>86.666666666666671</v>
          </cell>
          <cell r="I172">
            <v>86.66</v>
          </cell>
        </row>
        <row r="173">
          <cell r="B173" t="str">
            <v>172</v>
          </cell>
          <cell r="C173">
            <v>99</v>
          </cell>
          <cell r="D173">
            <v>87</v>
          </cell>
          <cell r="E173">
            <v>86</v>
          </cell>
          <cell r="F173">
            <v>87</v>
          </cell>
          <cell r="G173">
            <v>84</v>
          </cell>
          <cell r="H173">
            <v>86.666666666666671</v>
          </cell>
          <cell r="I173">
            <v>86.66</v>
          </cell>
        </row>
        <row r="174">
          <cell r="B174" t="str">
            <v>173</v>
          </cell>
          <cell r="C174">
            <v>99</v>
          </cell>
          <cell r="D174">
            <v>87</v>
          </cell>
          <cell r="E174">
            <v>86</v>
          </cell>
          <cell r="F174">
            <v>87</v>
          </cell>
          <cell r="G174">
            <v>84</v>
          </cell>
          <cell r="H174">
            <v>86.666666666666671</v>
          </cell>
          <cell r="I174">
            <v>86.66</v>
          </cell>
        </row>
        <row r="175">
          <cell r="B175" t="str">
            <v>174</v>
          </cell>
          <cell r="C175">
            <v>99</v>
          </cell>
          <cell r="D175">
            <v>87</v>
          </cell>
          <cell r="E175">
            <v>86</v>
          </cell>
          <cell r="F175">
            <v>87</v>
          </cell>
          <cell r="G175">
            <v>84</v>
          </cell>
          <cell r="H175">
            <v>86.666666666666671</v>
          </cell>
          <cell r="I175">
            <v>86.66</v>
          </cell>
        </row>
        <row r="176">
          <cell r="B176" t="str">
            <v>175</v>
          </cell>
          <cell r="C176">
            <v>99</v>
          </cell>
          <cell r="D176">
            <v>87</v>
          </cell>
          <cell r="E176">
            <v>86</v>
          </cell>
          <cell r="F176">
            <v>87</v>
          </cell>
          <cell r="G176">
            <v>84</v>
          </cell>
          <cell r="H176">
            <v>86.666666666666671</v>
          </cell>
          <cell r="I176">
            <v>86.66</v>
          </cell>
        </row>
        <row r="177">
          <cell r="B177" t="str">
            <v>176</v>
          </cell>
          <cell r="C177">
            <v>99</v>
          </cell>
          <cell r="D177">
            <v>87</v>
          </cell>
          <cell r="E177">
            <v>86</v>
          </cell>
          <cell r="F177">
            <v>87</v>
          </cell>
          <cell r="G177">
            <v>84</v>
          </cell>
          <cell r="H177">
            <v>86.666666666666671</v>
          </cell>
          <cell r="I177">
            <v>86.66</v>
          </cell>
        </row>
        <row r="178">
          <cell r="B178" t="str">
            <v>177</v>
          </cell>
          <cell r="C178">
            <v>99</v>
          </cell>
          <cell r="D178">
            <v>87</v>
          </cell>
          <cell r="E178">
            <v>86</v>
          </cell>
          <cell r="F178">
            <v>87</v>
          </cell>
          <cell r="G178">
            <v>84</v>
          </cell>
          <cell r="H178">
            <v>86.666666666666671</v>
          </cell>
          <cell r="I178">
            <v>86.66</v>
          </cell>
        </row>
        <row r="179">
          <cell r="B179" t="str">
            <v>178</v>
          </cell>
          <cell r="C179">
            <v>99</v>
          </cell>
          <cell r="D179">
            <v>87</v>
          </cell>
          <cell r="E179">
            <v>86</v>
          </cell>
          <cell r="F179">
            <v>87</v>
          </cell>
          <cell r="G179">
            <v>84</v>
          </cell>
          <cell r="H179">
            <v>86.666666666666671</v>
          </cell>
          <cell r="I179">
            <v>86.66</v>
          </cell>
        </row>
        <row r="180">
          <cell r="B180" t="str">
            <v>179</v>
          </cell>
          <cell r="C180">
            <v>99</v>
          </cell>
          <cell r="D180">
            <v>87</v>
          </cell>
          <cell r="E180">
            <v>86</v>
          </cell>
          <cell r="F180">
            <v>87</v>
          </cell>
          <cell r="G180">
            <v>84</v>
          </cell>
          <cell r="H180">
            <v>86.666666666666671</v>
          </cell>
          <cell r="I180">
            <v>86.66</v>
          </cell>
        </row>
        <row r="181">
          <cell r="B181" t="str">
            <v>180</v>
          </cell>
          <cell r="C181">
            <v>99</v>
          </cell>
          <cell r="D181">
            <v>87</v>
          </cell>
          <cell r="E181">
            <v>86</v>
          </cell>
          <cell r="F181">
            <v>87</v>
          </cell>
          <cell r="G181">
            <v>84</v>
          </cell>
          <cell r="H181">
            <v>86.666666666666671</v>
          </cell>
          <cell r="I181">
            <v>86.66</v>
          </cell>
        </row>
        <row r="182">
          <cell r="B182" t="str">
            <v>181</v>
          </cell>
          <cell r="C182">
            <v>99</v>
          </cell>
          <cell r="D182">
            <v>87</v>
          </cell>
          <cell r="E182">
            <v>86</v>
          </cell>
          <cell r="F182">
            <v>87</v>
          </cell>
          <cell r="G182">
            <v>84</v>
          </cell>
          <cell r="H182">
            <v>86.666666666666671</v>
          </cell>
          <cell r="I182">
            <v>86.66</v>
          </cell>
        </row>
        <row r="183">
          <cell r="B183" t="str">
            <v>182</v>
          </cell>
          <cell r="C183">
            <v>99</v>
          </cell>
          <cell r="D183">
            <v>87</v>
          </cell>
          <cell r="E183">
            <v>86</v>
          </cell>
          <cell r="F183">
            <v>87</v>
          </cell>
          <cell r="G183">
            <v>84</v>
          </cell>
          <cell r="H183">
            <v>86.666666666666671</v>
          </cell>
          <cell r="I183">
            <v>86.66</v>
          </cell>
        </row>
        <row r="184">
          <cell r="B184" t="str">
            <v>183</v>
          </cell>
          <cell r="C184">
            <v>99</v>
          </cell>
          <cell r="D184">
            <v>87</v>
          </cell>
          <cell r="E184">
            <v>86</v>
          </cell>
          <cell r="F184">
            <v>87</v>
          </cell>
          <cell r="G184">
            <v>84</v>
          </cell>
          <cell r="H184">
            <v>86.666666666666671</v>
          </cell>
          <cell r="I184">
            <v>86.66</v>
          </cell>
        </row>
        <row r="185">
          <cell r="B185" t="str">
            <v>184</v>
          </cell>
          <cell r="C185">
            <v>99</v>
          </cell>
          <cell r="D185">
            <v>87</v>
          </cell>
          <cell r="E185">
            <v>86</v>
          </cell>
          <cell r="F185">
            <v>87</v>
          </cell>
          <cell r="G185">
            <v>84</v>
          </cell>
          <cell r="H185">
            <v>86.666666666666671</v>
          </cell>
          <cell r="I185">
            <v>86.66</v>
          </cell>
        </row>
        <row r="186">
          <cell r="B186" t="str">
            <v>185</v>
          </cell>
          <cell r="C186">
            <v>99</v>
          </cell>
          <cell r="D186">
            <v>87</v>
          </cell>
          <cell r="E186">
            <v>86</v>
          </cell>
          <cell r="F186">
            <v>87</v>
          </cell>
          <cell r="G186">
            <v>84</v>
          </cell>
          <cell r="H186">
            <v>86.666666666666671</v>
          </cell>
          <cell r="I186">
            <v>86.66</v>
          </cell>
        </row>
        <row r="187">
          <cell r="B187" t="str">
            <v>186</v>
          </cell>
          <cell r="C187">
            <v>99</v>
          </cell>
          <cell r="D187">
            <v>87</v>
          </cell>
          <cell r="E187">
            <v>86</v>
          </cell>
          <cell r="F187">
            <v>87</v>
          </cell>
          <cell r="G187">
            <v>84</v>
          </cell>
          <cell r="H187">
            <v>86.666666666666671</v>
          </cell>
          <cell r="I187">
            <v>86.66</v>
          </cell>
        </row>
        <row r="188">
          <cell r="B188" t="str">
            <v>187</v>
          </cell>
          <cell r="C188">
            <v>99</v>
          </cell>
          <cell r="D188">
            <v>87</v>
          </cell>
          <cell r="E188">
            <v>86</v>
          </cell>
          <cell r="F188">
            <v>87</v>
          </cell>
          <cell r="G188">
            <v>84</v>
          </cell>
          <cell r="H188">
            <v>86.666666666666671</v>
          </cell>
          <cell r="I188">
            <v>86.66</v>
          </cell>
        </row>
        <row r="189">
          <cell r="B189" t="str">
            <v>188</v>
          </cell>
          <cell r="C189">
            <v>99</v>
          </cell>
          <cell r="D189">
            <v>87</v>
          </cell>
          <cell r="E189">
            <v>86</v>
          </cell>
          <cell r="F189">
            <v>87</v>
          </cell>
          <cell r="G189">
            <v>84</v>
          </cell>
          <cell r="H189">
            <v>86.666666666666671</v>
          </cell>
          <cell r="I189">
            <v>86.66</v>
          </cell>
        </row>
        <row r="190">
          <cell r="B190" t="str">
            <v>189</v>
          </cell>
          <cell r="C190">
            <v>99</v>
          </cell>
          <cell r="D190">
            <v>87</v>
          </cell>
          <cell r="E190">
            <v>86</v>
          </cell>
          <cell r="F190">
            <v>87</v>
          </cell>
          <cell r="G190">
            <v>84</v>
          </cell>
          <cell r="H190">
            <v>86.666666666666671</v>
          </cell>
          <cell r="I190">
            <v>86.66</v>
          </cell>
        </row>
        <row r="191">
          <cell r="B191" t="str">
            <v>190</v>
          </cell>
          <cell r="C191">
            <v>99</v>
          </cell>
          <cell r="D191">
            <v>87</v>
          </cell>
          <cell r="E191">
            <v>86</v>
          </cell>
          <cell r="F191">
            <v>87</v>
          </cell>
          <cell r="G191">
            <v>84</v>
          </cell>
          <cell r="H191">
            <v>86.666666666666671</v>
          </cell>
          <cell r="I191">
            <v>86.66</v>
          </cell>
        </row>
        <row r="192">
          <cell r="B192" t="str">
            <v>191</v>
          </cell>
          <cell r="C192">
            <v>99</v>
          </cell>
          <cell r="D192">
            <v>87</v>
          </cell>
          <cell r="E192">
            <v>86</v>
          </cell>
          <cell r="F192">
            <v>87</v>
          </cell>
          <cell r="G192">
            <v>84</v>
          </cell>
          <cell r="H192">
            <v>86.666666666666671</v>
          </cell>
          <cell r="I192">
            <v>86.66</v>
          </cell>
        </row>
        <row r="193">
          <cell r="B193" t="str">
            <v>192</v>
          </cell>
          <cell r="C193">
            <v>99</v>
          </cell>
          <cell r="D193">
            <v>87</v>
          </cell>
          <cell r="E193">
            <v>86</v>
          </cell>
          <cell r="F193">
            <v>87</v>
          </cell>
          <cell r="G193">
            <v>84</v>
          </cell>
          <cell r="H193">
            <v>86.666666666666671</v>
          </cell>
          <cell r="I193">
            <v>86.66</v>
          </cell>
        </row>
        <row r="194">
          <cell r="B194" t="str">
            <v>193</v>
          </cell>
          <cell r="C194">
            <v>99</v>
          </cell>
          <cell r="D194">
            <v>87</v>
          </cell>
          <cell r="E194">
            <v>86</v>
          </cell>
          <cell r="F194">
            <v>87</v>
          </cell>
          <cell r="G194">
            <v>84</v>
          </cell>
          <cell r="H194">
            <v>86.666666666666671</v>
          </cell>
          <cell r="I194">
            <v>86.66</v>
          </cell>
        </row>
        <row r="195">
          <cell r="B195" t="str">
            <v>194</v>
          </cell>
          <cell r="C195">
            <v>99</v>
          </cell>
          <cell r="D195">
            <v>87</v>
          </cell>
          <cell r="E195">
            <v>86</v>
          </cell>
          <cell r="F195">
            <v>87</v>
          </cell>
          <cell r="G195">
            <v>84</v>
          </cell>
          <cell r="H195">
            <v>86.666666666666671</v>
          </cell>
          <cell r="I195">
            <v>86.66</v>
          </cell>
        </row>
        <row r="196">
          <cell r="B196" t="str">
            <v>195</v>
          </cell>
          <cell r="C196">
            <v>99</v>
          </cell>
          <cell r="D196">
            <v>87</v>
          </cell>
          <cell r="E196">
            <v>86</v>
          </cell>
          <cell r="F196">
            <v>87</v>
          </cell>
          <cell r="G196">
            <v>84</v>
          </cell>
          <cell r="H196">
            <v>86.666666666666671</v>
          </cell>
          <cell r="I196">
            <v>86.66</v>
          </cell>
        </row>
        <row r="197">
          <cell r="B197" t="str">
            <v>196</v>
          </cell>
          <cell r="C197">
            <v>99</v>
          </cell>
          <cell r="D197">
            <v>87</v>
          </cell>
          <cell r="E197">
            <v>86</v>
          </cell>
          <cell r="F197">
            <v>87</v>
          </cell>
          <cell r="G197">
            <v>84</v>
          </cell>
          <cell r="H197">
            <v>86.666666666666671</v>
          </cell>
          <cell r="I197">
            <v>86.66</v>
          </cell>
        </row>
        <row r="198">
          <cell r="B198" t="str">
            <v>197</v>
          </cell>
          <cell r="C198">
            <v>99</v>
          </cell>
          <cell r="D198">
            <v>87</v>
          </cell>
          <cell r="E198">
            <v>86</v>
          </cell>
          <cell r="F198">
            <v>87</v>
          </cell>
          <cell r="G198">
            <v>84</v>
          </cell>
          <cell r="H198">
            <v>86.666666666666671</v>
          </cell>
          <cell r="I198">
            <v>86.66</v>
          </cell>
        </row>
        <row r="199">
          <cell r="B199" t="str">
            <v>198</v>
          </cell>
          <cell r="C199">
            <v>99</v>
          </cell>
          <cell r="D199">
            <v>87</v>
          </cell>
          <cell r="E199">
            <v>86</v>
          </cell>
          <cell r="F199">
            <v>87</v>
          </cell>
          <cell r="G199">
            <v>84</v>
          </cell>
          <cell r="H199">
            <v>86.666666666666671</v>
          </cell>
          <cell r="I199">
            <v>86.66</v>
          </cell>
        </row>
        <row r="200">
          <cell r="B200" t="str">
            <v>199</v>
          </cell>
          <cell r="C200">
            <v>99</v>
          </cell>
          <cell r="D200">
            <v>87</v>
          </cell>
          <cell r="E200">
            <v>86</v>
          </cell>
          <cell r="F200">
            <v>87</v>
          </cell>
          <cell r="G200">
            <v>84</v>
          </cell>
          <cell r="H200">
            <v>86.666666666666671</v>
          </cell>
          <cell r="I200">
            <v>86.66</v>
          </cell>
        </row>
        <row r="201">
          <cell r="B201" t="str">
            <v>200</v>
          </cell>
          <cell r="C201">
            <v>99</v>
          </cell>
          <cell r="D201">
            <v>87</v>
          </cell>
          <cell r="E201">
            <v>86</v>
          </cell>
          <cell r="F201">
            <v>87</v>
          </cell>
          <cell r="G201">
            <v>84</v>
          </cell>
          <cell r="H201">
            <v>86.666666666666671</v>
          </cell>
          <cell r="I201">
            <v>86.66</v>
          </cell>
        </row>
        <row r="202">
          <cell r="B202" t="str">
            <v>201</v>
          </cell>
          <cell r="C202">
            <v>99</v>
          </cell>
          <cell r="D202">
            <v>87</v>
          </cell>
          <cell r="E202">
            <v>86</v>
          </cell>
          <cell r="F202">
            <v>87</v>
          </cell>
          <cell r="G202">
            <v>84</v>
          </cell>
          <cell r="H202">
            <v>86.666666666666671</v>
          </cell>
          <cell r="I202">
            <v>86.66</v>
          </cell>
        </row>
        <row r="203">
          <cell r="B203" t="str">
            <v>202</v>
          </cell>
          <cell r="C203">
            <v>99</v>
          </cell>
          <cell r="D203">
            <v>87</v>
          </cell>
          <cell r="E203">
            <v>86</v>
          </cell>
          <cell r="F203">
            <v>87</v>
          </cell>
          <cell r="G203">
            <v>84</v>
          </cell>
          <cell r="H203">
            <v>86.666666666666671</v>
          </cell>
          <cell r="I203">
            <v>86.66</v>
          </cell>
        </row>
        <row r="204">
          <cell r="B204" t="str">
            <v>203</v>
          </cell>
          <cell r="C204">
            <v>99</v>
          </cell>
          <cell r="D204">
            <v>87</v>
          </cell>
          <cell r="E204">
            <v>86</v>
          </cell>
          <cell r="F204">
            <v>87</v>
          </cell>
          <cell r="G204">
            <v>84</v>
          </cell>
          <cell r="H204">
            <v>86.666666666666671</v>
          </cell>
          <cell r="I204">
            <v>86.66</v>
          </cell>
        </row>
        <row r="205">
          <cell r="B205" t="str">
            <v>204</v>
          </cell>
          <cell r="C205">
            <v>99</v>
          </cell>
          <cell r="D205">
            <v>87</v>
          </cell>
          <cell r="E205">
            <v>86</v>
          </cell>
          <cell r="F205">
            <v>87</v>
          </cell>
          <cell r="G205">
            <v>84</v>
          </cell>
          <cell r="H205">
            <v>86.666666666666671</v>
          </cell>
          <cell r="I205">
            <v>86.66</v>
          </cell>
        </row>
        <row r="206">
          <cell r="B206" t="str">
            <v>205</v>
          </cell>
          <cell r="C206">
            <v>99</v>
          </cell>
          <cell r="D206">
            <v>87</v>
          </cell>
          <cell r="E206">
            <v>86</v>
          </cell>
          <cell r="F206">
            <v>87</v>
          </cell>
          <cell r="G206">
            <v>84</v>
          </cell>
          <cell r="H206">
            <v>86.666666666666671</v>
          </cell>
          <cell r="I206">
            <v>86.66</v>
          </cell>
        </row>
        <row r="207">
          <cell r="B207" t="str">
            <v>206</v>
          </cell>
          <cell r="C207">
            <v>99</v>
          </cell>
          <cell r="D207">
            <v>87</v>
          </cell>
          <cell r="E207">
            <v>86</v>
          </cell>
          <cell r="F207">
            <v>87</v>
          </cell>
          <cell r="G207">
            <v>84</v>
          </cell>
          <cell r="H207">
            <v>86.666666666666671</v>
          </cell>
          <cell r="I207">
            <v>86.66</v>
          </cell>
        </row>
        <row r="208">
          <cell r="B208" t="str">
            <v>207</v>
          </cell>
          <cell r="C208">
            <v>99</v>
          </cell>
          <cell r="D208">
            <v>87</v>
          </cell>
          <cell r="E208">
            <v>86</v>
          </cell>
          <cell r="F208">
            <v>87</v>
          </cell>
          <cell r="G208">
            <v>84</v>
          </cell>
          <cell r="H208">
            <v>86.666666666666671</v>
          </cell>
          <cell r="I208">
            <v>86.66</v>
          </cell>
        </row>
        <row r="209">
          <cell r="B209" t="str">
            <v>208</v>
          </cell>
          <cell r="C209">
            <v>99</v>
          </cell>
          <cell r="D209">
            <v>87</v>
          </cell>
          <cell r="E209">
            <v>86</v>
          </cell>
          <cell r="F209">
            <v>87</v>
          </cell>
          <cell r="G209">
            <v>84</v>
          </cell>
          <cell r="H209">
            <v>86.666666666666671</v>
          </cell>
          <cell r="I209">
            <v>86.66</v>
          </cell>
        </row>
        <row r="210">
          <cell r="B210" t="str">
            <v>209</v>
          </cell>
          <cell r="C210">
            <v>99</v>
          </cell>
          <cell r="D210">
            <v>87</v>
          </cell>
          <cell r="E210">
            <v>86</v>
          </cell>
          <cell r="F210">
            <v>87</v>
          </cell>
          <cell r="G210">
            <v>84</v>
          </cell>
          <cell r="H210">
            <v>86.666666666666671</v>
          </cell>
          <cell r="I210">
            <v>86.66</v>
          </cell>
        </row>
        <row r="211">
          <cell r="B211" t="str">
            <v>210</v>
          </cell>
          <cell r="C211">
            <v>99</v>
          </cell>
          <cell r="D211">
            <v>87</v>
          </cell>
          <cell r="E211">
            <v>86</v>
          </cell>
          <cell r="F211">
            <v>87</v>
          </cell>
          <cell r="G211">
            <v>84</v>
          </cell>
          <cell r="H211">
            <v>86.666666666666671</v>
          </cell>
          <cell r="I211">
            <v>86.66</v>
          </cell>
        </row>
        <row r="212">
          <cell r="B212" t="str">
            <v>211</v>
          </cell>
          <cell r="C212">
            <v>99</v>
          </cell>
          <cell r="D212">
            <v>87</v>
          </cell>
          <cell r="E212">
            <v>86</v>
          </cell>
          <cell r="F212">
            <v>87</v>
          </cell>
          <cell r="G212">
            <v>84</v>
          </cell>
          <cell r="H212">
            <v>86.666666666666671</v>
          </cell>
          <cell r="I212">
            <v>86.66</v>
          </cell>
        </row>
        <row r="213">
          <cell r="B213" t="str">
            <v>212</v>
          </cell>
          <cell r="C213">
            <v>99</v>
          </cell>
          <cell r="D213">
            <v>87</v>
          </cell>
          <cell r="E213">
            <v>86</v>
          </cell>
          <cell r="F213">
            <v>87</v>
          </cell>
          <cell r="G213">
            <v>84</v>
          </cell>
          <cell r="H213">
            <v>86.666666666666671</v>
          </cell>
          <cell r="I213">
            <v>86.66</v>
          </cell>
        </row>
        <row r="214">
          <cell r="B214" t="str">
            <v>213</v>
          </cell>
          <cell r="C214">
            <v>99</v>
          </cell>
          <cell r="D214">
            <v>87</v>
          </cell>
          <cell r="E214">
            <v>86</v>
          </cell>
          <cell r="F214">
            <v>87</v>
          </cell>
          <cell r="G214">
            <v>84</v>
          </cell>
          <cell r="H214">
            <v>86.666666666666671</v>
          </cell>
          <cell r="I214">
            <v>86.66</v>
          </cell>
        </row>
        <row r="215">
          <cell r="B215" t="str">
            <v>214</v>
          </cell>
          <cell r="C215">
            <v>99</v>
          </cell>
          <cell r="D215">
            <v>87</v>
          </cell>
          <cell r="E215">
            <v>86</v>
          </cell>
          <cell r="F215">
            <v>87</v>
          </cell>
          <cell r="G215">
            <v>84</v>
          </cell>
          <cell r="H215">
            <v>86.666666666666671</v>
          </cell>
          <cell r="I215">
            <v>86.66</v>
          </cell>
        </row>
        <row r="216">
          <cell r="B216" t="str">
            <v>215</v>
          </cell>
          <cell r="C216">
            <v>99</v>
          </cell>
          <cell r="D216">
            <v>87</v>
          </cell>
          <cell r="E216">
            <v>86</v>
          </cell>
          <cell r="F216">
            <v>87</v>
          </cell>
          <cell r="G216">
            <v>84</v>
          </cell>
          <cell r="H216">
            <v>86.666666666666671</v>
          </cell>
          <cell r="I216">
            <v>86.66</v>
          </cell>
        </row>
        <row r="217">
          <cell r="B217" t="str">
            <v>216</v>
          </cell>
          <cell r="C217">
            <v>99</v>
          </cell>
          <cell r="D217">
            <v>87</v>
          </cell>
          <cell r="E217">
            <v>86</v>
          </cell>
          <cell r="F217">
            <v>87</v>
          </cell>
          <cell r="G217">
            <v>84</v>
          </cell>
          <cell r="H217">
            <v>86.666666666666671</v>
          </cell>
          <cell r="I217">
            <v>86.66</v>
          </cell>
        </row>
        <row r="218">
          <cell r="B218" t="str">
            <v>217</v>
          </cell>
          <cell r="C218">
            <v>99</v>
          </cell>
          <cell r="D218">
            <v>87</v>
          </cell>
          <cell r="E218">
            <v>86</v>
          </cell>
          <cell r="F218">
            <v>87</v>
          </cell>
          <cell r="G218">
            <v>84</v>
          </cell>
          <cell r="H218">
            <v>86.666666666666671</v>
          </cell>
          <cell r="I218">
            <v>86.66</v>
          </cell>
        </row>
        <row r="219">
          <cell r="B219" t="str">
            <v>218</v>
          </cell>
          <cell r="C219">
            <v>99</v>
          </cell>
          <cell r="D219">
            <v>87</v>
          </cell>
          <cell r="E219">
            <v>86</v>
          </cell>
          <cell r="F219">
            <v>87</v>
          </cell>
          <cell r="G219">
            <v>84</v>
          </cell>
          <cell r="H219">
            <v>86.666666666666671</v>
          </cell>
          <cell r="I219">
            <v>86.66</v>
          </cell>
        </row>
        <row r="220">
          <cell r="B220" t="str">
            <v>219</v>
          </cell>
          <cell r="C220">
            <v>99</v>
          </cell>
          <cell r="D220">
            <v>87</v>
          </cell>
          <cell r="E220">
            <v>86</v>
          </cell>
          <cell r="F220">
            <v>87</v>
          </cell>
          <cell r="G220">
            <v>84</v>
          </cell>
          <cell r="H220">
            <v>86.666666666666671</v>
          </cell>
          <cell r="I220">
            <v>86.66</v>
          </cell>
        </row>
        <row r="221">
          <cell r="B221" t="str">
            <v>220</v>
          </cell>
          <cell r="C221">
            <v>99</v>
          </cell>
          <cell r="D221">
            <v>87</v>
          </cell>
          <cell r="E221">
            <v>86</v>
          </cell>
          <cell r="F221">
            <v>87</v>
          </cell>
          <cell r="G221">
            <v>84</v>
          </cell>
          <cell r="H221">
            <v>86.666666666666671</v>
          </cell>
          <cell r="I221">
            <v>86.66</v>
          </cell>
        </row>
        <row r="222">
          <cell r="B222" t="str">
            <v>221</v>
          </cell>
          <cell r="C222">
            <v>99</v>
          </cell>
          <cell r="D222">
            <v>89</v>
          </cell>
          <cell r="E222">
            <v>86</v>
          </cell>
          <cell r="F222">
            <v>87</v>
          </cell>
          <cell r="G222">
            <v>84</v>
          </cell>
          <cell r="H222">
            <v>87.333333333333329</v>
          </cell>
          <cell r="I222">
            <v>87.33</v>
          </cell>
        </row>
        <row r="223">
          <cell r="B223" t="str">
            <v>222</v>
          </cell>
          <cell r="C223">
            <v>99</v>
          </cell>
          <cell r="D223">
            <v>89</v>
          </cell>
          <cell r="E223">
            <v>86</v>
          </cell>
          <cell r="F223">
            <v>87</v>
          </cell>
          <cell r="G223">
            <v>84</v>
          </cell>
          <cell r="H223">
            <v>87.333333333333329</v>
          </cell>
          <cell r="I223">
            <v>87.33</v>
          </cell>
        </row>
        <row r="224">
          <cell r="B224" t="str">
            <v>223</v>
          </cell>
          <cell r="C224">
            <v>99</v>
          </cell>
          <cell r="D224">
            <v>89</v>
          </cell>
          <cell r="E224">
            <v>86</v>
          </cell>
          <cell r="F224">
            <v>87</v>
          </cell>
          <cell r="G224">
            <v>84</v>
          </cell>
          <cell r="H224">
            <v>87.333333333333329</v>
          </cell>
          <cell r="I224">
            <v>87.33</v>
          </cell>
        </row>
        <row r="225">
          <cell r="B225" t="str">
            <v>224</v>
          </cell>
          <cell r="C225">
            <v>99</v>
          </cell>
          <cell r="D225">
            <v>89</v>
          </cell>
          <cell r="E225">
            <v>86</v>
          </cell>
          <cell r="F225">
            <v>87</v>
          </cell>
          <cell r="G225">
            <v>84</v>
          </cell>
          <cell r="H225">
            <v>87.333333333333329</v>
          </cell>
          <cell r="I225">
            <v>87.33</v>
          </cell>
        </row>
        <row r="226">
          <cell r="B226" t="str">
            <v>225</v>
          </cell>
          <cell r="C226">
            <v>99</v>
          </cell>
          <cell r="D226">
            <v>89</v>
          </cell>
          <cell r="E226">
            <v>86</v>
          </cell>
          <cell r="F226">
            <v>87</v>
          </cell>
          <cell r="G226">
            <v>84</v>
          </cell>
          <cell r="H226">
            <v>87.333333333333329</v>
          </cell>
          <cell r="I226">
            <v>87.33</v>
          </cell>
        </row>
        <row r="227">
          <cell r="B227" t="str">
            <v>226</v>
          </cell>
          <cell r="C227">
            <v>99</v>
          </cell>
          <cell r="D227">
            <v>89</v>
          </cell>
          <cell r="E227">
            <v>86</v>
          </cell>
          <cell r="F227">
            <v>87</v>
          </cell>
          <cell r="G227">
            <v>84</v>
          </cell>
          <cell r="H227">
            <v>87.333333333333329</v>
          </cell>
          <cell r="I227">
            <v>87.33</v>
          </cell>
        </row>
        <row r="228">
          <cell r="B228" t="str">
            <v>227</v>
          </cell>
          <cell r="C228">
            <v>99</v>
          </cell>
          <cell r="D228">
            <v>89</v>
          </cell>
          <cell r="E228">
            <v>86</v>
          </cell>
          <cell r="F228">
            <v>87</v>
          </cell>
          <cell r="G228">
            <v>84</v>
          </cell>
          <cell r="H228">
            <v>87.333333333333329</v>
          </cell>
          <cell r="I228">
            <v>87.33</v>
          </cell>
        </row>
        <row r="229">
          <cell r="B229" t="str">
            <v>228</v>
          </cell>
          <cell r="C229">
            <v>99</v>
          </cell>
          <cell r="D229">
            <v>89</v>
          </cell>
          <cell r="E229">
            <v>86</v>
          </cell>
          <cell r="F229">
            <v>87</v>
          </cell>
          <cell r="G229">
            <v>84</v>
          </cell>
          <cell r="H229">
            <v>87.333333333333329</v>
          </cell>
          <cell r="I229">
            <v>87.33</v>
          </cell>
        </row>
        <row r="230">
          <cell r="B230" t="str">
            <v>229</v>
          </cell>
          <cell r="C230">
            <v>99</v>
          </cell>
          <cell r="D230">
            <v>89</v>
          </cell>
          <cell r="E230">
            <v>86</v>
          </cell>
          <cell r="F230">
            <v>87</v>
          </cell>
          <cell r="G230">
            <v>84</v>
          </cell>
          <cell r="H230">
            <v>87.333333333333329</v>
          </cell>
          <cell r="I230">
            <v>87.33</v>
          </cell>
        </row>
        <row r="231">
          <cell r="B231" t="str">
            <v>230</v>
          </cell>
          <cell r="C231">
            <v>99</v>
          </cell>
          <cell r="D231">
            <v>89</v>
          </cell>
          <cell r="E231">
            <v>86</v>
          </cell>
          <cell r="F231">
            <v>87</v>
          </cell>
          <cell r="G231">
            <v>84</v>
          </cell>
          <cell r="H231">
            <v>87.333333333333329</v>
          </cell>
          <cell r="I231">
            <v>87.33</v>
          </cell>
        </row>
        <row r="232">
          <cell r="B232" t="str">
            <v>231</v>
          </cell>
          <cell r="C232">
            <v>99</v>
          </cell>
          <cell r="D232">
            <v>89</v>
          </cell>
          <cell r="E232">
            <v>86</v>
          </cell>
          <cell r="F232">
            <v>87</v>
          </cell>
          <cell r="G232">
            <v>84</v>
          </cell>
          <cell r="H232">
            <v>87.333333333333329</v>
          </cell>
          <cell r="I232">
            <v>87.33</v>
          </cell>
        </row>
        <row r="233">
          <cell r="B233" t="str">
            <v>232</v>
          </cell>
          <cell r="C233">
            <v>99</v>
          </cell>
          <cell r="D233">
            <v>89</v>
          </cell>
          <cell r="E233">
            <v>86</v>
          </cell>
          <cell r="F233">
            <v>87</v>
          </cell>
          <cell r="G233">
            <v>84</v>
          </cell>
          <cell r="H233">
            <v>87.333333333333329</v>
          </cell>
          <cell r="I233">
            <v>87.33</v>
          </cell>
        </row>
        <row r="234">
          <cell r="B234" t="str">
            <v>233</v>
          </cell>
          <cell r="C234">
            <v>99</v>
          </cell>
          <cell r="D234">
            <v>89</v>
          </cell>
          <cell r="E234">
            <v>86</v>
          </cell>
          <cell r="F234">
            <v>87</v>
          </cell>
          <cell r="G234">
            <v>84</v>
          </cell>
          <cell r="H234">
            <v>87.333333333333329</v>
          </cell>
          <cell r="I234">
            <v>87.33</v>
          </cell>
        </row>
        <row r="235">
          <cell r="B235" t="str">
            <v>234</v>
          </cell>
          <cell r="C235">
            <v>99</v>
          </cell>
          <cell r="D235">
            <v>89</v>
          </cell>
          <cell r="E235">
            <v>86</v>
          </cell>
          <cell r="F235">
            <v>87</v>
          </cell>
          <cell r="G235">
            <v>84</v>
          </cell>
          <cell r="H235">
            <v>87.333333333333329</v>
          </cell>
          <cell r="I235">
            <v>87.33</v>
          </cell>
        </row>
        <row r="236">
          <cell r="B236" t="str">
            <v>235</v>
          </cell>
          <cell r="C236">
            <v>99</v>
          </cell>
          <cell r="D236">
            <v>89</v>
          </cell>
          <cell r="E236">
            <v>86</v>
          </cell>
          <cell r="F236">
            <v>87</v>
          </cell>
          <cell r="G236">
            <v>84</v>
          </cell>
          <cell r="H236">
            <v>87.333333333333329</v>
          </cell>
          <cell r="I236">
            <v>87.33</v>
          </cell>
        </row>
        <row r="237">
          <cell r="B237" t="str">
            <v>236</v>
          </cell>
          <cell r="C237">
            <v>99</v>
          </cell>
          <cell r="D237">
            <v>89</v>
          </cell>
          <cell r="E237">
            <v>86</v>
          </cell>
          <cell r="F237">
            <v>87</v>
          </cell>
          <cell r="G237">
            <v>84</v>
          </cell>
          <cell r="H237">
            <v>87.333333333333329</v>
          </cell>
          <cell r="I237">
            <v>87.33</v>
          </cell>
        </row>
        <row r="238">
          <cell r="B238" t="str">
            <v>237</v>
          </cell>
          <cell r="C238">
            <v>99</v>
          </cell>
          <cell r="D238">
            <v>89</v>
          </cell>
          <cell r="E238">
            <v>86</v>
          </cell>
          <cell r="F238">
            <v>87</v>
          </cell>
          <cell r="G238">
            <v>84</v>
          </cell>
          <cell r="H238">
            <v>87.333333333333329</v>
          </cell>
          <cell r="I238">
            <v>87.33</v>
          </cell>
        </row>
        <row r="239">
          <cell r="B239" t="str">
            <v>238</v>
          </cell>
          <cell r="C239">
            <v>99</v>
          </cell>
          <cell r="D239">
            <v>89</v>
          </cell>
          <cell r="E239">
            <v>86</v>
          </cell>
          <cell r="F239">
            <v>87</v>
          </cell>
          <cell r="G239">
            <v>84</v>
          </cell>
          <cell r="H239">
            <v>87.333333333333329</v>
          </cell>
          <cell r="I239">
            <v>87.33</v>
          </cell>
        </row>
        <row r="240">
          <cell r="B240" t="str">
            <v>239</v>
          </cell>
          <cell r="C240">
            <v>99</v>
          </cell>
          <cell r="D240">
            <v>89</v>
          </cell>
          <cell r="E240">
            <v>86</v>
          </cell>
          <cell r="F240">
            <v>87</v>
          </cell>
          <cell r="G240">
            <v>84</v>
          </cell>
          <cell r="H240">
            <v>87.333333333333329</v>
          </cell>
          <cell r="I240">
            <v>87.33</v>
          </cell>
        </row>
        <row r="241">
          <cell r="B241" t="str">
            <v>240</v>
          </cell>
          <cell r="C241">
            <v>99</v>
          </cell>
          <cell r="D241">
            <v>89</v>
          </cell>
          <cell r="E241">
            <v>86</v>
          </cell>
          <cell r="F241">
            <v>87</v>
          </cell>
          <cell r="G241">
            <v>84</v>
          </cell>
          <cell r="H241">
            <v>87.333333333333329</v>
          </cell>
          <cell r="I241">
            <v>87.33</v>
          </cell>
        </row>
        <row r="242">
          <cell r="B242" t="str">
            <v>241</v>
          </cell>
          <cell r="C242">
            <v>99</v>
          </cell>
          <cell r="D242">
            <v>89</v>
          </cell>
          <cell r="E242">
            <v>86</v>
          </cell>
          <cell r="F242">
            <v>87</v>
          </cell>
          <cell r="G242">
            <v>84</v>
          </cell>
          <cell r="H242">
            <v>87.333333333333329</v>
          </cell>
          <cell r="I242">
            <v>87.33</v>
          </cell>
        </row>
        <row r="243">
          <cell r="B243" t="str">
            <v>242</v>
          </cell>
          <cell r="C243">
            <v>99</v>
          </cell>
          <cell r="D243">
            <v>89</v>
          </cell>
          <cell r="E243">
            <v>86</v>
          </cell>
          <cell r="F243">
            <v>87</v>
          </cell>
          <cell r="G243">
            <v>84</v>
          </cell>
          <cell r="H243">
            <v>87.333333333333329</v>
          </cell>
          <cell r="I243">
            <v>87.33</v>
          </cell>
        </row>
        <row r="244">
          <cell r="B244" t="str">
            <v>243</v>
          </cell>
          <cell r="C244">
            <v>99</v>
          </cell>
          <cell r="D244">
            <v>89</v>
          </cell>
          <cell r="E244">
            <v>86</v>
          </cell>
          <cell r="F244">
            <v>87</v>
          </cell>
          <cell r="G244">
            <v>84</v>
          </cell>
          <cell r="H244">
            <v>87.333333333333329</v>
          </cell>
          <cell r="I244">
            <v>87.33</v>
          </cell>
        </row>
        <row r="245">
          <cell r="B245" t="str">
            <v>244</v>
          </cell>
          <cell r="C245">
            <v>99</v>
          </cell>
          <cell r="D245">
            <v>89</v>
          </cell>
          <cell r="E245">
            <v>86</v>
          </cell>
          <cell r="F245">
            <v>87</v>
          </cell>
          <cell r="G245">
            <v>84</v>
          </cell>
          <cell r="H245">
            <v>87.333333333333329</v>
          </cell>
          <cell r="I245">
            <v>87.33</v>
          </cell>
        </row>
        <row r="246">
          <cell r="B246" t="str">
            <v>245</v>
          </cell>
          <cell r="C246">
            <v>99</v>
          </cell>
          <cell r="D246">
            <v>89</v>
          </cell>
          <cell r="E246">
            <v>86</v>
          </cell>
          <cell r="F246">
            <v>87</v>
          </cell>
          <cell r="G246">
            <v>84</v>
          </cell>
          <cell r="H246">
            <v>87.333333333333329</v>
          </cell>
          <cell r="I246">
            <v>87.33</v>
          </cell>
        </row>
        <row r="247">
          <cell r="B247" t="str">
            <v>246</v>
          </cell>
          <cell r="C247">
            <v>99</v>
          </cell>
          <cell r="D247">
            <v>89</v>
          </cell>
          <cell r="E247">
            <v>86</v>
          </cell>
          <cell r="F247">
            <v>87</v>
          </cell>
          <cell r="G247">
            <v>84</v>
          </cell>
          <cell r="H247">
            <v>87.333333333333329</v>
          </cell>
          <cell r="I247">
            <v>87.33</v>
          </cell>
        </row>
        <row r="248">
          <cell r="B248" t="str">
            <v>247</v>
          </cell>
          <cell r="C248">
            <v>99</v>
          </cell>
          <cell r="D248">
            <v>89</v>
          </cell>
          <cell r="E248">
            <v>86</v>
          </cell>
          <cell r="F248">
            <v>87</v>
          </cell>
          <cell r="G248">
            <v>84</v>
          </cell>
          <cell r="H248">
            <v>87.333333333333329</v>
          </cell>
          <cell r="I248">
            <v>87.33</v>
          </cell>
        </row>
        <row r="249">
          <cell r="B249" t="str">
            <v>248</v>
          </cell>
          <cell r="C249">
            <v>99</v>
          </cell>
          <cell r="D249">
            <v>89</v>
          </cell>
          <cell r="E249">
            <v>86</v>
          </cell>
          <cell r="F249">
            <v>87</v>
          </cell>
          <cell r="G249">
            <v>84</v>
          </cell>
          <cell r="H249">
            <v>87.333333333333329</v>
          </cell>
          <cell r="I249">
            <v>87.33</v>
          </cell>
        </row>
        <row r="250">
          <cell r="B250" t="str">
            <v>249</v>
          </cell>
          <cell r="C250">
            <v>99</v>
          </cell>
          <cell r="D250">
            <v>89</v>
          </cell>
          <cell r="E250">
            <v>86</v>
          </cell>
          <cell r="F250">
            <v>87</v>
          </cell>
          <cell r="G250">
            <v>84</v>
          </cell>
          <cell r="H250">
            <v>87.333333333333329</v>
          </cell>
          <cell r="I250">
            <v>87.33</v>
          </cell>
        </row>
        <row r="251">
          <cell r="B251" t="str">
            <v>250</v>
          </cell>
          <cell r="C251">
            <v>99</v>
          </cell>
          <cell r="D251">
            <v>89</v>
          </cell>
          <cell r="E251">
            <v>86</v>
          </cell>
          <cell r="F251">
            <v>87</v>
          </cell>
          <cell r="G251">
            <v>84</v>
          </cell>
          <cell r="H251">
            <v>87.333333333333329</v>
          </cell>
          <cell r="I251">
            <v>87.33</v>
          </cell>
        </row>
        <row r="252">
          <cell r="B252" t="str">
            <v>251</v>
          </cell>
          <cell r="C252">
            <v>99</v>
          </cell>
          <cell r="D252">
            <v>89</v>
          </cell>
          <cell r="E252">
            <v>86</v>
          </cell>
          <cell r="F252">
            <v>87</v>
          </cell>
          <cell r="G252">
            <v>84</v>
          </cell>
          <cell r="H252">
            <v>87.333333333333329</v>
          </cell>
          <cell r="I252">
            <v>87.33</v>
          </cell>
        </row>
        <row r="253">
          <cell r="B253" t="str">
            <v>252</v>
          </cell>
          <cell r="C253">
            <v>99</v>
          </cell>
          <cell r="D253">
            <v>89</v>
          </cell>
          <cell r="E253">
            <v>86</v>
          </cell>
          <cell r="F253">
            <v>87</v>
          </cell>
          <cell r="G253">
            <v>84</v>
          </cell>
          <cell r="H253">
            <v>87.333333333333329</v>
          </cell>
          <cell r="I253">
            <v>87.33</v>
          </cell>
        </row>
        <row r="254">
          <cell r="B254" t="str">
            <v>253</v>
          </cell>
          <cell r="C254">
            <v>99</v>
          </cell>
          <cell r="D254">
            <v>89</v>
          </cell>
          <cell r="E254">
            <v>86</v>
          </cell>
          <cell r="F254">
            <v>87</v>
          </cell>
          <cell r="G254">
            <v>84</v>
          </cell>
          <cell r="H254">
            <v>87.333333333333329</v>
          </cell>
          <cell r="I254">
            <v>87.33</v>
          </cell>
        </row>
        <row r="255">
          <cell r="B255" t="str">
            <v>254</v>
          </cell>
          <cell r="C255">
            <v>99</v>
          </cell>
          <cell r="D255">
            <v>89</v>
          </cell>
          <cell r="E255">
            <v>86</v>
          </cell>
          <cell r="F255">
            <v>87</v>
          </cell>
          <cell r="G255">
            <v>84</v>
          </cell>
          <cell r="H255">
            <v>87.333333333333329</v>
          </cell>
          <cell r="I255">
            <v>87.33</v>
          </cell>
        </row>
        <row r="256">
          <cell r="B256" t="str">
            <v>255</v>
          </cell>
          <cell r="C256">
            <v>99</v>
          </cell>
          <cell r="D256">
            <v>89</v>
          </cell>
          <cell r="E256">
            <v>86</v>
          </cell>
          <cell r="F256">
            <v>87</v>
          </cell>
          <cell r="G256">
            <v>84</v>
          </cell>
          <cell r="H256">
            <v>87.333333333333329</v>
          </cell>
          <cell r="I256">
            <v>87.33</v>
          </cell>
        </row>
        <row r="257">
          <cell r="B257" t="str">
            <v>256</v>
          </cell>
          <cell r="C257">
            <v>99</v>
          </cell>
          <cell r="D257">
            <v>89</v>
          </cell>
          <cell r="E257">
            <v>86</v>
          </cell>
          <cell r="F257">
            <v>87</v>
          </cell>
          <cell r="G257">
            <v>84</v>
          </cell>
          <cell r="H257">
            <v>87.333333333333329</v>
          </cell>
          <cell r="I257">
            <v>87.33</v>
          </cell>
        </row>
        <row r="258">
          <cell r="B258" t="str">
            <v>257</v>
          </cell>
          <cell r="C258">
            <v>99</v>
          </cell>
          <cell r="D258">
            <v>89</v>
          </cell>
          <cell r="E258">
            <v>86</v>
          </cell>
          <cell r="F258">
            <v>87</v>
          </cell>
          <cell r="G258">
            <v>84</v>
          </cell>
          <cell r="H258">
            <v>87.333333333333329</v>
          </cell>
          <cell r="I258">
            <v>87.33</v>
          </cell>
        </row>
        <row r="259">
          <cell r="B259" t="str">
            <v>258</v>
          </cell>
          <cell r="C259">
            <v>99</v>
          </cell>
          <cell r="D259">
            <v>89</v>
          </cell>
          <cell r="E259">
            <v>86</v>
          </cell>
          <cell r="F259">
            <v>87</v>
          </cell>
          <cell r="G259">
            <v>84</v>
          </cell>
          <cell r="H259">
            <v>87.333333333333329</v>
          </cell>
          <cell r="I259">
            <v>87.33</v>
          </cell>
        </row>
        <row r="260">
          <cell r="B260" t="str">
            <v>259</v>
          </cell>
          <cell r="C260">
            <v>99</v>
          </cell>
          <cell r="D260">
            <v>89</v>
          </cell>
          <cell r="E260">
            <v>86</v>
          </cell>
          <cell r="F260">
            <v>87</v>
          </cell>
          <cell r="G260">
            <v>84</v>
          </cell>
          <cell r="H260">
            <v>87.333333333333329</v>
          </cell>
          <cell r="I260">
            <v>87.33</v>
          </cell>
        </row>
        <row r="261">
          <cell r="B261" t="str">
            <v>260</v>
          </cell>
          <cell r="C261">
            <v>99</v>
          </cell>
          <cell r="D261">
            <v>89</v>
          </cell>
          <cell r="E261">
            <v>86</v>
          </cell>
          <cell r="F261">
            <v>87</v>
          </cell>
          <cell r="G261">
            <v>84</v>
          </cell>
          <cell r="H261">
            <v>87.333333333333329</v>
          </cell>
          <cell r="I261">
            <v>87.33</v>
          </cell>
        </row>
        <row r="262">
          <cell r="B262" t="str">
            <v>261</v>
          </cell>
          <cell r="C262">
            <v>99</v>
          </cell>
          <cell r="D262">
            <v>89</v>
          </cell>
          <cell r="E262">
            <v>86</v>
          </cell>
          <cell r="F262">
            <v>87</v>
          </cell>
          <cell r="G262">
            <v>84</v>
          </cell>
          <cell r="H262">
            <v>87.333333333333329</v>
          </cell>
          <cell r="I262">
            <v>87.33</v>
          </cell>
        </row>
        <row r="263">
          <cell r="B263" t="str">
            <v>262</v>
          </cell>
          <cell r="C263">
            <v>99</v>
          </cell>
          <cell r="D263">
            <v>89</v>
          </cell>
          <cell r="E263">
            <v>86</v>
          </cell>
          <cell r="F263">
            <v>87</v>
          </cell>
          <cell r="G263">
            <v>84</v>
          </cell>
          <cell r="H263">
            <v>87.333333333333329</v>
          </cell>
          <cell r="I263">
            <v>87.33</v>
          </cell>
        </row>
        <row r="264">
          <cell r="B264" t="str">
            <v>263</v>
          </cell>
          <cell r="C264">
            <v>99</v>
          </cell>
          <cell r="D264">
            <v>89</v>
          </cell>
          <cell r="E264">
            <v>86</v>
          </cell>
          <cell r="F264">
            <v>87</v>
          </cell>
          <cell r="G264">
            <v>84</v>
          </cell>
          <cell r="H264">
            <v>87.333333333333329</v>
          </cell>
          <cell r="I264">
            <v>87.33</v>
          </cell>
        </row>
        <row r="265">
          <cell r="B265" t="str">
            <v>264</v>
          </cell>
          <cell r="C265">
            <v>99</v>
          </cell>
          <cell r="D265">
            <v>89</v>
          </cell>
          <cell r="E265">
            <v>86</v>
          </cell>
          <cell r="F265">
            <v>87</v>
          </cell>
          <cell r="G265">
            <v>84</v>
          </cell>
          <cell r="H265">
            <v>87.333333333333329</v>
          </cell>
          <cell r="I265">
            <v>87.33</v>
          </cell>
        </row>
        <row r="266">
          <cell r="B266" t="str">
            <v>265</v>
          </cell>
          <cell r="C266">
            <v>99</v>
          </cell>
          <cell r="D266">
            <v>89</v>
          </cell>
          <cell r="E266">
            <v>86</v>
          </cell>
          <cell r="F266">
            <v>87</v>
          </cell>
          <cell r="G266">
            <v>84</v>
          </cell>
          <cell r="H266">
            <v>87.333333333333329</v>
          </cell>
          <cell r="I266">
            <v>87.33</v>
          </cell>
        </row>
        <row r="267">
          <cell r="B267" t="str">
            <v>266</v>
          </cell>
          <cell r="C267">
            <v>99</v>
          </cell>
          <cell r="D267">
            <v>89</v>
          </cell>
          <cell r="E267">
            <v>86</v>
          </cell>
          <cell r="F267">
            <v>87</v>
          </cell>
          <cell r="G267">
            <v>84</v>
          </cell>
          <cell r="H267">
            <v>87.333333333333329</v>
          </cell>
          <cell r="I267">
            <v>87.33</v>
          </cell>
        </row>
        <row r="268">
          <cell r="B268" t="str">
            <v>267</v>
          </cell>
          <cell r="C268">
            <v>99</v>
          </cell>
          <cell r="D268">
            <v>89</v>
          </cell>
          <cell r="E268">
            <v>86</v>
          </cell>
          <cell r="F268">
            <v>87</v>
          </cell>
          <cell r="G268">
            <v>84</v>
          </cell>
          <cell r="H268">
            <v>87.333333333333329</v>
          </cell>
          <cell r="I268">
            <v>87.33</v>
          </cell>
        </row>
        <row r="269">
          <cell r="B269" t="str">
            <v>268</v>
          </cell>
          <cell r="C269">
            <v>99</v>
          </cell>
          <cell r="D269">
            <v>89</v>
          </cell>
          <cell r="E269">
            <v>86</v>
          </cell>
          <cell r="F269">
            <v>87</v>
          </cell>
          <cell r="G269">
            <v>84</v>
          </cell>
          <cell r="H269">
            <v>87.333333333333329</v>
          </cell>
          <cell r="I269">
            <v>87.33</v>
          </cell>
        </row>
        <row r="270">
          <cell r="B270" t="str">
            <v>269</v>
          </cell>
          <cell r="C270">
            <v>99</v>
          </cell>
          <cell r="D270">
            <v>89</v>
          </cell>
          <cell r="E270">
            <v>86</v>
          </cell>
          <cell r="F270">
            <v>87</v>
          </cell>
          <cell r="G270">
            <v>84</v>
          </cell>
          <cell r="H270">
            <v>87.333333333333329</v>
          </cell>
          <cell r="I270">
            <v>87.33</v>
          </cell>
        </row>
        <row r="271">
          <cell r="B271" t="str">
            <v>270</v>
          </cell>
          <cell r="C271">
            <v>99</v>
          </cell>
          <cell r="D271">
            <v>89</v>
          </cell>
          <cell r="E271">
            <v>86</v>
          </cell>
          <cell r="F271">
            <v>87</v>
          </cell>
          <cell r="G271">
            <v>84</v>
          </cell>
          <cell r="H271">
            <v>87.333333333333329</v>
          </cell>
          <cell r="I271">
            <v>87.33</v>
          </cell>
        </row>
        <row r="272">
          <cell r="B272" t="str">
            <v>271</v>
          </cell>
          <cell r="C272">
            <v>99</v>
          </cell>
          <cell r="D272">
            <v>89</v>
          </cell>
          <cell r="E272">
            <v>86</v>
          </cell>
          <cell r="F272">
            <v>87</v>
          </cell>
          <cell r="G272">
            <v>84</v>
          </cell>
          <cell r="H272">
            <v>87.333333333333329</v>
          </cell>
          <cell r="I272">
            <v>87.33</v>
          </cell>
        </row>
        <row r="273">
          <cell r="B273" t="str">
            <v>272</v>
          </cell>
          <cell r="C273">
            <v>99</v>
          </cell>
          <cell r="D273">
            <v>89</v>
          </cell>
          <cell r="E273">
            <v>86</v>
          </cell>
          <cell r="F273">
            <v>87</v>
          </cell>
          <cell r="G273">
            <v>84</v>
          </cell>
          <cell r="H273">
            <v>87.333333333333329</v>
          </cell>
          <cell r="I273">
            <v>87.33</v>
          </cell>
        </row>
        <row r="274">
          <cell r="B274" t="str">
            <v>273</v>
          </cell>
          <cell r="C274">
            <v>99</v>
          </cell>
          <cell r="D274">
            <v>89</v>
          </cell>
          <cell r="E274">
            <v>86</v>
          </cell>
          <cell r="F274">
            <v>87</v>
          </cell>
          <cell r="G274">
            <v>84</v>
          </cell>
          <cell r="H274">
            <v>87.333333333333329</v>
          </cell>
          <cell r="I274">
            <v>87.33</v>
          </cell>
        </row>
        <row r="275">
          <cell r="B275" t="str">
            <v>274</v>
          </cell>
          <cell r="C275">
            <v>99</v>
          </cell>
          <cell r="D275">
            <v>89</v>
          </cell>
          <cell r="E275">
            <v>86</v>
          </cell>
          <cell r="F275">
            <v>87</v>
          </cell>
          <cell r="G275">
            <v>84</v>
          </cell>
          <cell r="H275">
            <v>87.333333333333329</v>
          </cell>
          <cell r="I275">
            <v>87.33</v>
          </cell>
        </row>
        <row r="276">
          <cell r="B276" t="str">
            <v>275</v>
          </cell>
          <cell r="C276">
            <v>99</v>
          </cell>
          <cell r="D276">
            <v>89</v>
          </cell>
          <cell r="E276">
            <v>86</v>
          </cell>
          <cell r="F276">
            <v>87</v>
          </cell>
          <cell r="G276">
            <v>84</v>
          </cell>
          <cell r="H276">
            <v>87.333333333333329</v>
          </cell>
          <cell r="I276">
            <v>87.33</v>
          </cell>
        </row>
        <row r="277">
          <cell r="B277" t="str">
            <v>276</v>
          </cell>
          <cell r="C277">
            <v>99</v>
          </cell>
          <cell r="D277">
            <v>89</v>
          </cell>
          <cell r="E277">
            <v>86</v>
          </cell>
          <cell r="F277">
            <v>87</v>
          </cell>
          <cell r="G277">
            <v>84</v>
          </cell>
          <cell r="H277">
            <v>87.333333333333329</v>
          </cell>
          <cell r="I277">
            <v>87.33</v>
          </cell>
        </row>
        <row r="278">
          <cell r="B278" t="str">
            <v>277</v>
          </cell>
          <cell r="C278">
            <v>99</v>
          </cell>
          <cell r="D278">
            <v>89</v>
          </cell>
          <cell r="E278">
            <v>86</v>
          </cell>
          <cell r="F278">
            <v>87</v>
          </cell>
          <cell r="G278">
            <v>84</v>
          </cell>
          <cell r="H278">
            <v>87.333333333333329</v>
          </cell>
          <cell r="I278">
            <v>87.33</v>
          </cell>
        </row>
        <row r="279">
          <cell r="B279" t="str">
            <v>278</v>
          </cell>
          <cell r="C279">
            <v>99</v>
          </cell>
          <cell r="D279">
            <v>89</v>
          </cell>
          <cell r="E279">
            <v>86</v>
          </cell>
          <cell r="F279">
            <v>87</v>
          </cell>
          <cell r="G279">
            <v>84</v>
          </cell>
          <cell r="H279">
            <v>87.333333333333329</v>
          </cell>
          <cell r="I279">
            <v>87.33</v>
          </cell>
        </row>
        <row r="280">
          <cell r="B280" t="str">
            <v>279</v>
          </cell>
          <cell r="C280">
            <v>99</v>
          </cell>
          <cell r="D280">
            <v>89</v>
          </cell>
          <cell r="E280">
            <v>86</v>
          </cell>
          <cell r="F280">
            <v>87</v>
          </cell>
          <cell r="G280">
            <v>84</v>
          </cell>
          <cell r="H280">
            <v>87.333333333333329</v>
          </cell>
          <cell r="I280">
            <v>87.33</v>
          </cell>
        </row>
        <row r="281">
          <cell r="B281" t="str">
            <v>280</v>
          </cell>
          <cell r="C281">
            <v>99</v>
          </cell>
          <cell r="D281">
            <v>89</v>
          </cell>
          <cell r="E281">
            <v>86</v>
          </cell>
          <cell r="F281">
            <v>87</v>
          </cell>
          <cell r="G281">
            <v>84</v>
          </cell>
          <cell r="H281">
            <v>87.333333333333329</v>
          </cell>
          <cell r="I281">
            <v>87.33</v>
          </cell>
        </row>
        <row r="282">
          <cell r="B282" t="str">
            <v>281</v>
          </cell>
          <cell r="C282">
            <v>99</v>
          </cell>
          <cell r="D282">
            <v>89</v>
          </cell>
          <cell r="E282">
            <v>86</v>
          </cell>
          <cell r="F282">
            <v>87</v>
          </cell>
          <cell r="G282">
            <v>84</v>
          </cell>
          <cell r="H282">
            <v>87.333333333333329</v>
          </cell>
          <cell r="I282">
            <v>87.33</v>
          </cell>
        </row>
        <row r="283">
          <cell r="B283" t="str">
            <v>282</v>
          </cell>
          <cell r="C283">
            <v>99</v>
          </cell>
          <cell r="D283">
            <v>89</v>
          </cell>
          <cell r="E283">
            <v>86</v>
          </cell>
          <cell r="F283">
            <v>87</v>
          </cell>
          <cell r="G283">
            <v>84</v>
          </cell>
          <cell r="H283">
            <v>87.333333333333329</v>
          </cell>
          <cell r="I283">
            <v>87.33</v>
          </cell>
        </row>
        <row r="284">
          <cell r="B284" t="str">
            <v>283</v>
          </cell>
          <cell r="C284">
            <v>99</v>
          </cell>
          <cell r="D284">
            <v>89</v>
          </cell>
          <cell r="E284">
            <v>86</v>
          </cell>
          <cell r="F284">
            <v>87</v>
          </cell>
          <cell r="G284">
            <v>84</v>
          </cell>
          <cell r="H284">
            <v>87.333333333333329</v>
          </cell>
          <cell r="I284">
            <v>87.33</v>
          </cell>
        </row>
        <row r="285">
          <cell r="B285" t="str">
            <v>284</v>
          </cell>
          <cell r="C285">
            <v>99</v>
          </cell>
          <cell r="D285">
            <v>89</v>
          </cell>
          <cell r="E285">
            <v>86</v>
          </cell>
          <cell r="F285">
            <v>87</v>
          </cell>
          <cell r="G285">
            <v>84</v>
          </cell>
          <cell r="H285">
            <v>87.333333333333329</v>
          </cell>
          <cell r="I285">
            <v>87.33</v>
          </cell>
        </row>
        <row r="286">
          <cell r="B286" t="str">
            <v>285</v>
          </cell>
          <cell r="C286">
            <v>99</v>
          </cell>
          <cell r="D286">
            <v>89</v>
          </cell>
          <cell r="E286">
            <v>86</v>
          </cell>
          <cell r="F286">
            <v>87</v>
          </cell>
          <cell r="G286">
            <v>84</v>
          </cell>
          <cell r="H286">
            <v>87.333333333333329</v>
          </cell>
          <cell r="I286">
            <v>87.33</v>
          </cell>
        </row>
        <row r="287">
          <cell r="B287" t="str">
            <v>286</v>
          </cell>
          <cell r="C287">
            <v>99</v>
          </cell>
          <cell r="D287">
            <v>89</v>
          </cell>
          <cell r="E287">
            <v>86</v>
          </cell>
          <cell r="F287">
            <v>87</v>
          </cell>
          <cell r="G287">
            <v>84</v>
          </cell>
          <cell r="H287">
            <v>87.333333333333329</v>
          </cell>
          <cell r="I287">
            <v>87.33</v>
          </cell>
        </row>
        <row r="288">
          <cell r="B288" t="str">
            <v>287</v>
          </cell>
          <cell r="C288">
            <v>99</v>
          </cell>
          <cell r="D288">
            <v>89</v>
          </cell>
          <cell r="E288">
            <v>86</v>
          </cell>
          <cell r="F288">
            <v>87</v>
          </cell>
          <cell r="G288">
            <v>84</v>
          </cell>
          <cell r="H288">
            <v>87.333333333333329</v>
          </cell>
          <cell r="I288">
            <v>87.33</v>
          </cell>
        </row>
        <row r="289">
          <cell r="B289" t="str">
            <v>288</v>
          </cell>
          <cell r="C289">
            <v>99</v>
          </cell>
          <cell r="D289">
            <v>89</v>
          </cell>
          <cell r="E289">
            <v>86</v>
          </cell>
          <cell r="F289">
            <v>87</v>
          </cell>
          <cell r="G289">
            <v>84</v>
          </cell>
          <cell r="H289">
            <v>87.333333333333329</v>
          </cell>
          <cell r="I289">
            <v>87.33</v>
          </cell>
        </row>
        <row r="290">
          <cell r="B290" t="str">
            <v>289</v>
          </cell>
          <cell r="C290">
            <v>99</v>
          </cell>
          <cell r="D290">
            <v>89</v>
          </cell>
          <cell r="E290">
            <v>86</v>
          </cell>
          <cell r="F290">
            <v>87</v>
          </cell>
          <cell r="G290">
            <v>84</v>
          </cell>
          <cell r="H290">
            <v>87.333333333333329</v>
          </cell>
          <cell r="I290">
            <v>87.33</v>
          </cell>
        </row>
        <row r="291">
          <cell r="B291" t="str">
            <v>290</v>
          </cell>
          <cell r="C291">
            <v>99</v>
          </cell>
          <cell r="D291">
            <v>89</v>
          </cell>
          <cell r="E291">
            <v>86</v>
          </cell>
          <cell r="F291">
            <v>87</v>
          </cell>
          <cell r="G291">
            <v>84</v>
          </cell>
          <cell r="H291">
            <v>87.333333333333329</v>
          </cell>
          <cell r="I291">
            <v>87.33</v>
          </cell>
        </row>
        <row r="292">
          <cell r="B292" t="str">
            <v>291</v>
          </cell>
          <cell r="C292">
            <v>99</v>
          </cell>
          <cell r="D292">
            <v>89</v>
          </cell>
          <cell r="E292">
            <v>86</v>
          </cell>
          <cell r="F292">
            <v>87</v>
          </cell>
          <cell r="G292">
            <v>84</v>
          </cell>
          <cell r="H292">
            <v>87.333333333333329</v>
          </cell>
          <cell r="I292">
            <v>87.33</v>
          </cell>
        </row>
        <row r="293">
          <cell r="B293" t="str">
            <v>292</v>
          </cell>
          <cell r="C293">
            <v>99</v>
          </cell>
          <cell r="D293">
            <v>89</v>
          </cell>
          <cell r="E293">
            <v>86</v>
          </cell>
          <cell r="F293">
            <v>87</v>
          </cell>
          <cell r="G293">
            <v>84</v>
          </cell>
          <cell r="H293">
            <v>87.333333333333329</v>
          </cell>
          <cell r="I293">
            <v>87.33</v>
          </cell>
        </row>
        <row r="294">
          <cell r="B294" t="str">
            <v>293</v>
          </cell>
          <cell r="C294">
            <v>99</v>
          </cell>
          <cell r="D294">
            <v>89</v>
          </cell>
          <cell r="E294">
            <v>86</v>
          </cell>
          <cell r="F294">
            <v>87</v>
          </cell>
          <cell r="G294">
            <v>84</v>
          </cell>
          <cell r="H294">
            <v>87.333333333333329</v>
          </cell>
          <cell r="I294">
            <v>87.33</v>
          </cell>
        </row>
        <row r="295">
          <cell r="B295" t="str">
            <v>294</v>
          </cell>
          <cell r="C295">
            <v>99</v>
          </cell>
          <cell r="D295">
            <v>89</v>
          </cell>
          <cell r="E295">
            <v>86</v>
          </cell>
          <cell r="F295">
            <v>87</v>
          </cell>
          <cell r="G295">
            <v>84</v>
          </cell>
          <cell r="H295">
            <v>87.333333333333329</v>
          </cell>
          <cell r="I295">
            <v>87.33</v>
          </cell>
        </row>
        <row r="296">
          <cell r="B296" t="str">
            <v>295</v>
          </cell>
          <cell r="C296">
            <v>99</v>
          </cell>
          <cell r="D296">
            <v>89</v>
          </cell>
          <cell r="E296">
            <v>86</v>
          </cell>
          <cell r="F296">
            <v>87</v>
          </cell>
          <cell r="G296">
            <v>84</v>
          </cell>
          <cell r="H296">
            <v>87.333333333333329</v>
          </cell>
          <cell r="I296">
            <v>87.33</v>
          </cell>
        </row>
        <row r="297">
          <cell r="B297" t="str">
            <v>296</v>
          </cell>
          <cell r="C297">
            <v>99</v>
          </cell>
          <cell r="D297">
            <v>89</v>
          </cell>
          <cell r="E297">
            <v>86</v>
          </cell>
          <cell r="F297">
            <v>87</v>
          </cell>
          <cell r="G297">
            <v>84</v>
          </cell>
          <cell r="H297">
            <v>87.333333333333329</v>
          </cell>
          <cell r="I297">
            <v>87.33</v>
          </cell>
        </row>
        <row r="298">
          <cell r="B298" t="str">
            <v>297</v>
          </cell>
          <cell r="C298">
            <v>99</v>
          </cell>
          <cell r="D298">
            <v>89</v>
          </cell>
          <cell r="E298">
            <v>86</v>
          </cell>
          <cell r="F298">
            <v>87</v>
          </cell>
          <cell r="G298">
            <v>84</v>
          </cell>
          <cell r="H298">
            <v>87.333333333333329</v>
          </cell>
          <cell r="I298">
            <v>87.33</v>
          </cell>
        </row>
        <row r="299">
          <cell r="B299" t="str">
            <v>298</v>
          </cell>
          <cell r="C299">
            <v>99</v>
          </cell>
          <cell r="D299">
            <v>89</v>
          </cell>
          <cell r="E299">
            <v>86</v>
          </cell>
          <cell r="F299">
            <v>87</v>
          </cell>
          <cell r="G299">
            <v>84</v>
          </cell>
          <cell r="H299">
            <v>87.333333333333329</v>
          </cell>
          <cell r="I299">
            <v>87.33</v>
          </cell>
        </row>
        <row r="300">
          <cell r="B300" t="str">
            <v>299</v>
          </cell>
          <cell r="C300">
            <v>99</v>
          </cell>
          <cell r="D300">
            <v>89</v>
          </cell>
          <cell r="E300">
            <v>86</v>
          </cell>
          <cell r="F300">
            <v>87</v>
          </cell>
          <cell r="G300">
            <v>84</v>
          </cell>
          <cell r="H300">
            <v>87.333333333333329</v>
          </cell>
          <cell r="I300">
            <v>87.33</v>
          </cell>
        </row>
        <row r="301">
          <cell r="B301" t="str">
            <v>300</v>
          </cell>
          <cell r="C301">
            <v>99</v>
          </cell>
          <cell r="D301">
            <v>89</v>
          </cell>
          <cell r="E301">
            <v>86</v>
          </cell>
          <cell r="F301">
            <v>87</v>
          </cell>
          <cell r="G301">
            <v>84</v>
          </cell>
          <cell r="H301">
            <v>87.333333333333329</v>
          </cell>
          <cell r="I301">
            <v>87.33</v>
          </cell>
        </row>
        <row r="302">
          <cell r="B302" t="str">
            <v>301</v>
          </cell>
          <cell r="C302">
            <v>99</v>
          </cell>
          <cell r="D302">
            <v>89</v>
          </cell>
          <cell r="E302">
            <v>86</v>
          </cell>
          <cell r="F302">
            <v>87</v>
          </cell>
          <cell r="G302">
            <v>84</v>
          </cell>
          <cell r="H302">
            <v>87.333333333333329</v>
          </cell>
          <cell r="I302">
            <v>87.33</v>
          </cell>
        </row>
        <row r="303">
          <cell r="B303" t="str">
            <v>302</v>
          </cell>
          <cell r="C303">
            <v>99</v>
          </cell>
          <cell r="D303">
            <v>89</v>
          </cell>
          <cell r="E303">
            <v>86</v>
          </cell>
          <cell r="F303">
            <v>87</v>
          </cell>
          <cell r="G303">
            <v>84</v>
          </cell>
          <cell r="H303">
            <v>87.333333333333329</v>
          </cell>
          <cell r="I303">
            <v>87.33</v>
          </cell>
        </row>
        <row r="304">
          <cell r="B304" t="str">
            <v>303</v>
          </cell>
          <cell r="C304">
            <v>99</v>
          </cell>
          <cell r="D304">
            <v>89</v>
          </cell>
          <cell r="E304">
            <v>86</v>
          </cell>
          <cell r="F304">
            <v>87</v>
          </cell>
          <cell r="G304">
            <v>84</v>
          </cell>
          <cell r="H304">
            <v>87.333333333333329</v>
          </cell>
          <cell r="I304">
            <v>87.33</v>
          </cell>
        </row>
        <row r="305">
          <cell r="B305" t="str">
            <v>304</v>
          </cell>
          <cell r="C305">
            <v>99</v>
          </cell>
          <cell r="D305">
            <v>89</v>
          </cell>
          <cell r="E305">
            <v>86</v>
          </cell>
          <cell r="F305">
            <v>87</v>
          </cell>
          <cell r="G305">
            <v>84</v>
          </cell>
          <cell r="H305">
            <v>87.333333333333329</v>
          </cell>
          <cell r="I305">
            <v>87.33</v>
          </cell>
        </row>
        <row r="306">
          <cell r="B306" t="str">
            <v>305</v>
          </cell>
          <cell r="C306">
            <v>99</v>
          </cell>
          <cell r="D306">
            <v>89</v>
          </cell>
          <cell r="E306">
            <v>86</v>
          </cell>
          <cell r="F306">
            <v>87</v>
          </cell>
          <cell r="G306">
            <v>84</v>
          </cell>
          <cell r="H306">
            <v>87.333333333333329</v>
          </cell>
          <cell r="I306">
            <v>87.33</v>
          </cell>
        </row>
        <row r="307">
          <cell r="B307" t="str">
            <v>306</v>
          </cell>
          <cell r="C307">
            <v>99</v>
          </cell>
          <cell r="D307">
            <v>89</v>
          </cell>
          <cell r="E307">
            <v>86</v>
          </cell>
          <cell r="F307">
            <v>87</v>
          </cell>
          <cell r="G307">
            <v>84</v>
          </cell>
          <cell r="H307">
            <v>87.333333333333329</v>
          </cell>
          <cell r="I307">
            <v>87.33</v>
          </cell>
        </row>
        <row r="308">
          <cell r="B308" t="str">
            <v>307</v>
          </cell>
          <cell r="C308">
            <v>99</v>
          </cell>
          <cell r="D308">
            <v>89</v>
          </cell>
          <cell r="E308">
            <v>86</v>
          </cell>
          <cell r="F308">
            <v>87</v>
          </cell>
          <cell r="G308">
            <v>84</v>
          </cell>
          <cell r="H308">
            <v>87.333333333333329</v>
          </cell>
          <cell r="I308">
            <v>87.33</v>
          </cell>
        </row>
        <row r="309">
          <cell r="B309" t="str">
            <v>308</v>
          </cell>
          <cell r="C309">
            <v>99</v>
          </cell>
          <cell r="D309">
            <v>89</v>
          </cell>
          <cell r="E309">
            <v>86</v>
          </cell>
          <cell r="F309">
            <v>87</v>
          </cell>
          <cell r="G309">
            <v>84</v>
          </cell>
          <cell r="H309">
            <v>87.333333333333329</v>
          </cell>
          <cell r="I309">
            <v>87.33</v>
          </cell>
        </row>
        <row r="310">
          <cell r="B310" t="str">
            <v>309</v>
          </cell>
          <cell r="C310">
            <v>99</v>
          </cell>
          <cell r="D310">
            <v>89</v>
          </cell>
          <cell r="E310">
            <v>86</v>
          </cell>
          <cell r="F310">
            <v>87</v>
          </cell>
          <cell r="G310">
            <v>84</v>
          </cell>
          <cell r="H310">
            <v>87.333333333333329</v>
          </cell>
          <cell r="I310">
            <v>87.33</v>
          </cell>
        </row>
        <row r="311">
          <cell r="B311" t="str">
            <v>310</v>
          </cell>
          <cell r="C311">
            <v>99</v>
          </cell>
          <cell r="D311">
            <v>89</v>
          </cell>
          <cell r="E311">
            <v>86</v>
          </cell>
          <cell r="F311">
            <v>87</v>
          </cell>
          <cell r="G311">
            <v>84</v>
          </cell>
          <cell r="H311">
            <v>87.333333333333329</v>
          </cell>
          <cell r="I311">
            <v>87.33</v>
          </cell>
        </row>
        <row r="312">
          <cell r="B312" t="str">
            <v>311</v>
          </cell>
          <cell r="C312">
            <v>99</v>
          </cell>
          <cell r="D312">
            <v>89</v>
          </cell>
          <cell r="E312">
            <v>86</v>
          </cell>
          <cell r="F312">
            <v>87</v>
          </cell>
          <cell r="G312">
            <v>84</v>
          </cell>
          <cell r="H312">
            <v>87.333333333333329</v>
          </cell>
          <cell r="I312">
            <v>87.33</v>
          </cell>
        </row>
        <row r="313">
          <cell r="B313" t="str">
            <v>312</v>
          </cell>
          <cell r="C313">
            <v>99</v>
          </cell>
          <cell r="D313">
            <v>89</v>
          </cell>
          <cell r="E313">
            <v>86</v>
          </cell>
          <cell r="F313">
            <v>87</v>
          </cell>
          <cell r="G313">
            <v>84</v>
          </cell>
          <cell r="H313">
            <v>87.333333333333329</v>
          </cell>
          <cell r="I313">
            <v>87.33</v>
          </cell>
        </row>
        <row r="314">
          <cell r="B314" t="str">
            <v>313</v>
          </cell>
          <cell r="C314">
            <v>99</v>
          </cell>
          <cell r="D314">
            <v>89</v>
          </cell>
          <cell r="E314">
            <v>86</v>
          </cell>
          <cell r="F314">
            <v>87</v>
          </cell>
          <cell r="G314">
            <v>84</v>
          </cell>
          <cell r="H314">
            <v>87.333333333333329</v>
          </cell>
          <cell r="I314">
            <v>87.33</v>
          </cell>
        </row>
        <row r="315">
          <cell r="B315" t="str">
            <v>314</v>
          </cell>
          <cell r="C315">
            <v>99</v>
          </cell>
          <cell r="D315">
            <v>89</v>
          </cell>
          <cell r="E315">
            <v>86</v>
          </cell>
          <cell r="F315">
            <v>87</v>
          </cell>
          <cell r="G315">
            <v>84</v>
          </cell>
          <cell r="H315">
            <v>87.333333333333329</v>
          </cell>
          <cell r="I315">
            <v>87.33</v>
          </cell>
        </row>
        <row r="316">
          <cell r="B316" t="str">
            <v>315</v>
          </cell>
          <cell r="C316">
            <v>99</v>
          </cell>
          <cell r="D316">
            <v>89</v>
          </cell>
          <cell r="E316">
            <v>86</v>
          </cell>
          <cell r="F316">
            <v>87</v>
          </cell>
          <cell r="G316">
            <v>84</v>
          </cell>
          <cell r="H316">
            <v>87.333333333333329</v>
          </cell>
          <cell r="I316">
            <v>87.33</v>
          </cell>
        </row>
        <row r="317">
          <cell r="B317" t="str">
            <v>316</v>
          </cell>
          <cell r="C317">
            <v>99</v>
          </cell>
          <cell r="D317">
            <v>89</v>
          </cell>
          <cell r="E317">
            <v>86</v>
          </cell>
          <cell r="F317">
            <v>87</v>
          </cell>
          <cell r="G317">
            <v>84</v>
          </cell>
          <cell r="H317">
            <v>87.333333333333329</v>
          </cell>
          <cell r="I317">
            <v>87.33</v>
          </cell>
        </row>
        <row r="318">
          <cell r="B318" t="str">
            <v>317</v>
          </cell>
          <cell r="C318">
            <v>99</v>
          </cell>
          <cell r="D318">
            <v>89</v>
          </cell>
          <cell r="E318">
            <v>86</v>
          </cell>
          <cell r="F318">
            <v>87</v>
          </cell>
          <cell r="G318">
            <v>84</v>
          </cell>
          <cell r="H318">
            <v>87.333333333333329</v>
          </cell>
          <cell r="I318">
            <v>87.33</v>
          </cell>
        </row>
        <row r="319">
          <cell r="B319" t="str">
            <v>318</v>
          </cell>
          <cell r="C319">
            <v>99</v>
          </cell>
          <cell r="D319">
            <v>89</v>
          </cell>
          <cell r="E319">
            <v>86</v>
          </cell>
          <cell r="F319">
            <v>87</v>
          </cell>
          <cell r="G319">
            <v>84</v>
          </cell>
          <cell r="H319">
            <v>87.333333333333329</v>
          </cell>
          <cell r="I319">
            <v>87.33</v>
          </cell>
        </row>
        <row r="320">
          <cell r="B320" t="str">
            <v>319</v>
          </cell>
          <cell r="C320">
            <v>99</v>
          </cell>
          <cell r="D320">
            <v>89</v>
          </cell>
          <cell r="E320">
            <v>86</v>
          </cell>
          <cell r="F320">
            <v>87</v>
          </cell>
          <cell r="G320">
            <v>84</v>
          </cell>
          <cell r="H320">
            <v>87.333333333333329</v>
          </cell>
          <cell r="I320">
            <v>87.33</v>
          </cell>
        </row>
        <row r="321">
          <cell r="B321" t="str">
            <v>320</v>
          </cell>
          <cell r="C321">
            <v>99</v>
          </cell>
          <cell r="D321">
            <v>89</v>
          </cell>
          <cell r="E321">
            <v>86</v>
          </cell>
          <cell r="F321">
            <v>87</v>
          </cell>
          <cell r="G321">
            <v>84</v>
          </cell>
          <cell r="H321">
            <v>87.333333333333329</v>
          </cell>
          <cell r="I321">
            <v>87.33</v>
          </cell>
        </row>
        <row r="322">
          <cell r="B322" t="str">
            <v>321</v>
          </cell>
          <cell r="C322">
            <v>99</v>
          </cell>
          <cell r="D322">
            <v>89</v>
          </cell>
          <cell r="E322">
            <v>86</v>
          </cell>
          <cell r="F322">
            <v>87</v>
          </cell>
          <cell r="G322">
            <v>84</v>
          </cell>
          <cell r="H322">
            <v>87.333333333333329</v>
          </cell>
          <cell r="I322">
            <v>87.33</v>
          </cell>
        </row>
        <row r="323">
          <cell r="B323" t="str">
            <v>322</v>
          </cell>
          <cell r="C323">
            <v>99</v>
          </cell>
          <cell r="D323">
            <v>89</v>
          </cell>
          <cell r="E323">
            <v>86</v>
          </cell>
          <cell r="F323">
            <v>87</v>
          </cell>
          <cell r="G323">
            <v>84</v>
          </cell>
          <cell r="H323">
            <v>87.333333333333329</v>
          </cell>
          <cell r="I323">
            <v>87.33</v>
          </cell>
        </row>
        <row r="324">
          <cell r="B324" t="str">
            <v>323</v>
          </cell>
          <cell r="C324">
            <v>99</v>
          </cell>
          <cell r="D324">
            <v>89</v>
          </cell>
          <cell r="E324">
            <v>86</v>
          </cell>
          <cell r="F324">
            <v>87</v>
          </cell>
          <cell r="G324">
            <v>84</v>
          </cell>
          <cell r="H324">
            <v>87.333333333333329</v>
          </cell>
          <cell r="I324">
            <v>87.33</v>
          </cell>
        </row>
        <row r="325">
          <cell r="B325" t="str">
            <v>324</v>
          </cell>
          <cell r="C325">
            <v>99</v>
          </cell>
          <cell r="D325">
            <v>89</v>
          </cell>
          <cell r="E325">
            <v>86</v>
          </cell>
          <cell r="F325">
            <v>87</v>
          </cell>
          <cell r="G325">
            <v>84</v>
          </cell>
          <cell r="H325">
            <v>87.333333333333329</v>
          </cell>
          <cell r="I325">
            <v>87.33</v>
          </cell>
        </row>
        <row r="326">
          <cell r="B326" t="str">
            <v>325</v>
          </cell>
          <cell r="C326">
            <v>99</v>
          </cell>
          <cell r="D326">
            <v>89</v>
          </cell>
          <cell r="E326">
            <v>86</v>
          </cell>
          <cell r="F326">
            <v>87</v>
          </cell>
          <cell r="G326">
            <v>84</v>
          </cell>
          <cell r="H326">
            <v>87.333333333333329</v>
          </cell>
          <cell r="I326">
            <v>87.33</v>
          </cell>
        </row>
        <row r="327">
          <cell r="B327" t="str">
            <v>326</v>
          </cell>
          <cell r="C327">
            <v>99</v>
          </cell>
          <cell r="D327">
            <v>89</v>
          </cell>
          <cell r="E327">
            <v>86</v>
          </cell>
          <cell r="F327">
            <v>87</v>
          </cell>
          <cell r="G327">
            <v>84</v>
          </cell>
          <cell r="H327">
            <v>87.333333333333329</v>
          </cell>
          <cell r="I327">
            <v>87.33</v>
          </cell>
        </row>
        <row r="328">
          <cell r="B328" t="str">
            <v>327</v>
          </cell>
          <cell r="C328">
            <v>99</v>
          </cell>
          <cell r="D328">
            <v>89</v>
          </cell>
          <cell r="E328">
            <v>86</v>
          </cell>
          <cell r="F328">
            <v>87</v>
          </cell>
          <cell r="G328">
            <v>84</v>
          </cell>
          <cell r="H328">
            <v>87.333333333333329</v>
          </cell>
          <cell r="I328">
            <v>87.33</v>
          </cell>
        </row>
        <row r="329">
          <cell r="B329" t="str">
            <v>328</v>
          </cell>
          <cell r="C329">
            <v>99</v>
          </cell>
          <cell r="D329">
            <v>89</v>
          </cell>
          <cell r="E329">
            <v>86</v>
          </cell>
          <cell r="F329">
            <v>87</v>
          </cell>
          <cell r="G329">
            <v>84</v>
          </cell>
          <cell r="H329">
            <v>87.333333333333329</v>
          </cell>
          <cell r="I329">
            <v>87.33</v>
          </cell>
        </row>
        <row r="330">
          <cell r="B330" t="str">
            <v>329</v>
          </cell>
          <cell r="C330">
            <v>99</v>
          </cell>
          <cell r="D330">
            <v>89</v>
          </cell>
          <cell r="E330">
            <v>86</v>
          </cell>
          <cell r="F330">
            <v>87</v>
          </cell>
          <cell r="G330">
            <v>84</v>
          </cell>
          <cell r="H330">
            <v>87.333333333333329</v>
          </cell>
          <cell r="I330">
            <v>87.33</v>
          </cell>
        </row>
        <row r="331">
          <cell r="B331" t="str">
            <v>330</v>
          </cell>
          <cell r="C331">
            <v>99</v>
          </cell>
          <cell r="D331">
            <v>89</v>
          </cell>
          <cell r="E331">
            <v>86</v>
          </cell>
          <cell r="F331">
            <v>87</v>
          </cell>
          <cell r="G331">
            <v>84</v>
          </cell>
          <cell r="H331">
            <v>87.333333333333329</v>
          </cell>
          <cell r="I331">
            <v>87.33</v>
          </cell>
        </row>
        <row r="332">
          <cell r="B332" t="str">
            <v>331</v>
          </cell>
          <cell r="C332">
            <v>99</v>
          </cell>
          <cell r="D332">
            <v>89</v>
          </cell>
          <cell r="E332">
            <v>86</v>
          </cell>
          <cell r="F332">
            <v>87</v>
          </cell>
          <cell r="G332">
            <v>84</v>
          </cell>
          <cell r="H332">
            <v>87.333333333333329</v>
          </cell>
          <cell r="I332">
            <v>87.33</v>
          </cell>
        </row>
        <row r="333">
          <cell r="B333" t="str">
            <v>332</v>
          </cell>
          <cell r="C333">
            <v>99</v>
          </cell>
          <cell r="D333">
            <v>89</v>
          </cell>
          <cell r="E333">
            <v>86</v>
          </cell>
          <cell r="F333">
            <v>87</v>
          </cell>
          <cell r="G333">
            <v>84</v>
          </cell>
          <cell r="H333">
            <v>87.333333333333329</v>
          </cell>
          <cell r="I333">
            <v>87.33</v>
          </cell>
        </row>
        <row r="334">
          <cell r="B334" t="str">
            <v>333</v>
          </cell>
          <cell r="C334">
            <v>99</v>
          </cell>
          <cell r="D334">
            <v>89</v>
          </cell>
          <cell r="E334">
            <v>86</v>
          </cell>
          <cell r="F334">
            <v>87</v>
          </cell>
          <cell r="G334">
            <v>84</v>
          </cell>
          <cell r="H334">
            <v>87.333333333333329</v>
          </cell>
          <cell r="I334">
            <v>87.33</v>
          </cell>
        </row>
        <row r="335">
          <cell r="B335" t="str">
            <v>334</v>
          </cell>
          <cell r="C335">
            <v>99</v>
          </cell>
          <cell r="D335">
            <v>89</v>
          </cell>
          <cell r="E335">
            <v>86</v>
          </cell>
          <cell r="F335">
            <v>87</v>
          </cell>
          <cell r="G335">
            <v>84</v>
          </cell>
          <cell r="H335">
            <v>87.333333333333329</v>
          </cell>
          <cell r="I335">
            <v>87.33</v>
          </cell>
        </row>
        <row r="336">
          <cell r="B336" t="str">
            <v>335</v>
          </cell>
          <cell r="C336">
            <v>99</v>
          </cell>
          <cell r="D336">
            <v>89</v>
          </cell>
          <cell r="E336">
            <v>86</v>
          </cell>
          <cell r="F336">
            <v>87</v>
          </cell>
          <cell r="G336">
            <v>84</v>
          </cell>
          <cell r="H336">
            <v>87.333333333333329</v>
          </cell>
          <cell r="I336">
            <v>87.33</v>
          </cell>
        </row>
        <row r="337">
          <cell r="B337" t="str">
            <v>336</v>
          </cell>
          <cell r="C337">
            <v>99</v>
          </cell>
          <cell r="D337">
            <v>89</v>
          </cell>
          <cell r="E337">
            <v>86</v>
          </cell>
          <cell r="F337">
            <v>87</v>
          </cell>
          <cell r="G337">
            <v>84</v>
          </cell>
          <cell r="H337">
            <v>87.333333333333329</v>
          </cell>
          <cell r="I337">
            <v>87.33</v>
          </cell>
        </row>
        <row r="338">
          <cell r="B338" t="str">
            <v>337</v>
          </cell>
          <cell r="C338">
            <v>99</v>
          </cell>
          <cell r="D338">
            <v>89</v>
          </cell>
          <cell r="E338">
            <v>86</v>
          </cell>
          <cell r="F338">
            <v>87</v>
          </cell>
          <cell r="G338">
            <v>84</v>
          </cell>
          <cell r="H338">
            <v>87.333333333333329</v>
          </cell>
          <cell r="I338">
            <v>87.33</v>
          </cell>
        </row>
        <row r="339">
          <cell r="B339" t="str">
            <v>338</v>
          </cell>
          <cell r="C339">
            <v>99</v>
          </cell>
          <cell r="D339">
            <v>89</v>
          </cell>
          <cell r="E339">
            <v>86</v>
          </cell>
          <cell r="F339">
            <v>87</v>
          </cell>
          <cell r="G339">
            <v>84</v>
          </cell>
          <cell r="H339">
            <v>87.333333333333329</v>
          </cell>
          <cell r="I339">
            <v>87.33</v>
          </cell>
        </row>
        <row r="340">
          <cell r="B340" t="str">
            <v>339</v>
          </cell>
          <cell r="C340">
            <v>99</v>
          </cell>
          <cell r="D340">
            <v>89</v>
          </cell>
          <cell r="E340">
            <v>86</v>
          </cell>
          <cell r="F340">
            <v>87</v>
          </cell>
          <cell r="G340">
            <v>84</v>
          </cell>
          <cell r="H340">
            <v>87.333333333333329</v>
          </cell>
          <cell r="I340">
            <v>87.33</v>
          </cell>
        </row>
        <row r="341">
          <cell r="B341" t="str">
            <v>340</v>
          </cell>
          <cell r="C341">
            <v>99</v>
          </cell>
          <cell r="D341">
            <v>89</v>
          </cell>
          <cell r="E341">
            <v>86</v>
          </cell>
          <cell r="F341">
            <v>87</v>
          </cell>
          <cell r="G341">
            <v>84</v>
          </cell>
          <cell r="H341">
            <v>87.333333333333329</v>
          </cell>
          <cell r="I341">
            <v>87.33</v>
          </cell>
        </row>
        <row r="342">
          <cell r="B342" t="str">
            <v>341</v>
          </cell>
          <cell r="C342">
            <v>99</v>
          </cell>
          <cell r="D342">
            <v>89</v>
          </cell>
          <cell r="E342">
            <v>86</v>
          </cell>
          <cell r="F342">
            <v>87</v>
          </cell>
          <cell r="G342">
            <v>84</v>
          </cell>
          <cell r="H342">
            <v>87.333333333333329</v>
          </cell>
          <cell r="I342">
            <v>87.33</v>
          </cell>
        </row>
        <row r="343">
          <cell r="B343" t="str">
            <v>342</v>
          </cell>
          <cell r="C343">
            <v>99</v>
          </cell>
          <cell r="D343">
            <v>89</v>
          </cell>
          <cell r="E343">
            <v>86</v>
          </cell>
          <cell r="F343">
            <v>87</v>
          </cell>
          <cell r="G343">
            <v>84</v>
          </cell>
          <cell r="H343">
            <v>87.333333333333329</v>
          </cell>
          <cell r="I343">
            <v>87.33</v>
          </cell>
        </row>
        <row r="344">
          <cell r="B344" t="str">
            <v>343</v>
          </cell>
          <cell r="C344">
            <v>99</v>
          </cell>
          <cell r="D344">
            <v>89</v>
          </cell>
          <cell r="E344">
            <v>86</v>
          </cell>
          <cell r="F344">
            <v>87</v>
          </cell>
          <cell r="G344">
            <v>84</v>
          </cell>
          <cell r="H344">
            <v>87.333333333333329</v>
          </cell>
          <cell r="I344">
            <v>87.33</v>
          </cell>
        </row>
        <row r="345">
          <cell r="B345" t="str">
            <v>344</v>
          </cell>
          <cell r="C345">
            <v>99</v>
          </cell>
          <cell r="D345">
            <v>89</v>
          </cell>
          <cell r="E345">
            <v>86</v>
          </cell>
          <cell r="F345">
            <v>87</v>
          </cell>
          <cell r="G345">
            <v>84</v>
          </cell>
          <cell r="H345">
            <v>87.333333333333329</v>
          </cell>
          <cell r="I345">
            <v>87.33</v>
          </cell>
        </row>
        <row r="346">
          <cell r="B346" t="str">
            <v>345</v>
          </cell>
          <cell r="C346">
            <v>99</v>
          </cell>
          <cell r="D346">
            <v>89</v>
          </cell>
          <cell r="E346">
            <v>86</v>
          </cell>
          <cell r="F346">
            <v>87</v>
          </cell>
          <cell r="G346">
            <v>84</v>
          </cell>
          <cell r="H346">
            <v>87.333333333333329</v>
          </cell>
          <cell r="I346">
            <v>87.33</v>
          </cell>
        </row>
        <row r="347">
          <cell r="B347" t="str">
            <v>346</v>
          </cell>
          <cell r="C347">
            <v>99</v>
          </cell>
          <cell r="D347">
            <v>89</v>
          </cell>
          <cell r="E347">
            <v>86</v>
          </cell>
          <cell r="F347">
            <v>87</v>
          </cell>
          <cell r="G347">
            <v>84</v>
          </cell>
          <cell r="H347">
            <v>87.333333333333329</v>
          </cell>
          <cell r="I347">
            <v>87.33</v>
          </cell>
        </row>
        <row r="348">
          <cell r="B348" t="str">
            <v>347</v>
          </cell>
          <cell r="C348">
            <v>99</v>
          </cell>
          <cell r="D348">
            <v>89</v>
          </cell>
          <cell r="E348">
            <v>86</v>
          </cell>
          <cell r="F348">
            <v>87</v>
          </cell>
          <cell r="G348">
            <v>84</v>
          </cell>
          <cell r="H348">
            <v>87.333333333333329</v>
          </cell>
          <cell r="I348">
            <v>87.33</v>
          </cell>
        </row>
        <row r="349">
          <cell r="B349" t="str">
            <v>348</v>
          </cell>
          <cell r="C349">
            <v>99</v>
          </cell>
          <cell r="D349">
            <v>89</v>
          </cell>
          <cell r="E349">
            <v>86</v>
          </cell>
          <cell r="F349">
            <v>87</v>
          </cell>
          <cell r="G349">
            <v>84</v>
          </cell>
          <cell r="H349">
            <v>87.333333333333329</v>
          </cell>
          <cell r="I349">
            <v>87.33</v>
          </cell>
        </row>
        <row r="350">
          <cell r="B350" t="str">
            <v>349</v>
          </cell>
          <cell r="C350">
            <v>99</v>
          </cell>
          <cell r="D350">
            <v>89</v>
          </cell>
          <cell r="E350">
            <v>86</v>
          </cell>
          <cell r="F350">
            <v>87</v>
          </cell>
          <cell r="G350">
            <v>84</v>
          </cell>
          <cell r="H350">
            <v>87.333333333333329</v>
          </cell>
          <cell r="I350">
            <v>87.33</v>
          </cell>
        </row>
        <row r="351">
          <cell r="B351" t="str">
            <v>350</v>
          </cell>
          <cell r="C351">
            <v>99</v>
          </cell>
          <cell r="D351">
            <v>89</v>
          </cell>
          <cell r="E351">
            <v>86</v>
          </cell>
          <cell r="F351">
            <v>87</v>
          </cell>
          <cell r="G351">
            <v>84</v>
          </cell>
          <cell r="H351">
            <v>87.333333333333329</v>
          </cell>
          <cell r="I351">
            <v>87.33</v>
          </cell>
        </row>
        <row r="352">
          <cell r="B352" t="str">
            <v>351</v>
          </cell>
          <cell r="C352">
            <v>99</v>
          </cell>
          <cell r="D352">
            <v>89</v>
          </cell>
          <cell r="E352">
            <v>86</v>
          </cell>
          <cell r="F352">
            <v>87</v>
          </cell>
          <cell r="G352">
            <v>84</v>
          </cell>
          <cell r="H352">
            <v>87.333333333333329</v>
          </cell>
          <cell r="I352">
            <v>87.33</v>
          </cell>
        </row>
        <row r="353">
          <cell r="B353" t="str">
            <v>352</v>
          </cell>
          <cell r="C353">
            <v>99</v>
          </cell>
          <cell r="D353">
            <v>89</v>
          </cell>
          <cell r="E353">
            <v>86</v>
          </cell>
          <cell r="F353">
            <v>87</v>
          </cell>
          <cell r="G353">
            <v>84</v>
          </cell>
          <cell r="H353">
            <v>87.333333333333329</v>
          </cell>
          <cell r="I353">
            <v>87.33</v>
          </cell>
        </row>
        <row r="354">
          <cell r="B354" t="str">
            <v>353</v>
          </cell>
          <cell r="C354">
            <v>99</v>
          </cell>
          <cell r="D354">
            <v>89</v>
          </cell>
          <cell r="E354">
            <v>86</v>
          </cell>
          <cell r="F354">
            <v>87</v>
          </cell>
          <cell r="G354">
            <v>84</v>
          </cell>
          <cell r="H354">
            <v>87.333333333333329</v>
          </cell>
          <cell r="I354">
            <v>87.33</v>
          </cell>
        </row>
        <row r="355">
          <cell r="B355" t="str">
            <v>354</v>
          </cell>
          <cell r="C355">
            <v>99</v>
          </cell>
          <cell r="D355">
            <v>89</v>
          </cell>
          <cell r="E355">
            <v>86</v>
          </cell>
          <cell r="F355">
            <v>87</v>
          </cell>
          <cell r="G355">
            <v>84</v>
          </cell>
          <cell r="H355">
            <v>87.333333333333329</v>
          </cell>
          <cell r="I355">
            <v>87.33</v>
          </cell>
        </row>
        <row r="356">
          <cell r="B356" t="str">
            <v>355</v>
          </cell>
          <cell r="C356">
            <v>99</v>
          </cell>
          <cell r="D356">
            <v>89</v>
          </cell>
          <cell r="E356">
            <v>86</v>
          </cell>
          <cell r="F356">
            <v>87</v>
          </cell>
          <cell r="G356">
            <v>84</v>
          </cell>
          <cell r="H356">
            <v>87.333333333333329</v>
          </cell>
          <cell r="I356">
            <v>87.33</v>
          </cell>
        </row>
        <row r="357">
          <cell r="B357" t="str">
            <v>356</v>
          </cell>
          <cell r="C357">
            <v>99</v>
          </cell>
          <cell r="D357">
            <v>89</v>
          </cell>
          <cell r="E357">
            <v>86</v>
          </cell>
          <cell r="F357">
            <v>87</v>
          </cell>
          <cell r="G357">
            <v>84</v>
          </cell>
          <cell r="H357">
            <v>87.333333333333329</v>
          </cell>
          <cell r="I357">
            <v>87.33</v>
          </cell>
        </row>
        <row r="358">
          <cell r="B358" t="str">
            <v>357</v>
          </cell>
          <cell r="C358">
            <v>99</v>
          </cell>
          <cell r="D358">
            <v>89</v>
          </cell>
          <cell r="E358">
            <v>86</v>
          </cell>
          <cell r="F358">
            <v>87</v>
          </cell>
          <cell r="G358">
            <v>84</v>
          </cell>
          <cell r="H358">
            <v>87.333333333333329</v>
          </cell>
          <cell r="I358">
            <v>87.33</v>
          </cell>
        </row>
        <row r="359">
          <cell r="B359" t="str">
            <v>358</v>
          </cell>
          <cell r="C359">
            <v>99</v>
          </cell>
          <cell r="D359">
            <v>89</v>
          </cell>
          <cell r="E359">
            <v>86</v>
          </cell>
          <cell r="F359">
            <v>87</v>
          </cell>
          <cell r="G359">
            <v>84</v>
          </cell>
          <cell r="H359">
            <v>87.333333333333329</v>
          </cell>
          <cell r="I359">
            <v>87.33</v>
          </cell>
        </row>
        <row r="360">
          <cell r="B360" t="str">
            <v>359</v>
          </cell>
          <cell r="C360">
            <v>99</v>
          </cell>
          <cell r="D360">
            <v>89</v>
          </cell>
          <cell r="E360">
            <v>86</v>
          </cell>
          <cell r="F360">
            <v>87</v>
          </cell>
          <cell r="G360">
            <v>84</v>
          </cell>
          <cell r="H360">
            <v>87.333333333333329</v>
          </cell>
          <cell r="I360">
            <v>87.33</v>
          </cell>
        </row>
        <row r="361">
          <cell r="B361" t="str">
            <v>360</v>
          </cell>
          <cell r="C361">
            <v>99</v>
          </cell>
          <cell r="D361">
            <v>89</v>
          </cell>
          <cell r="E361">
            <v>86</v>
          </cell>
          <cell r="F361">
            <v>87</v>
          </cell>
          <cell r="G361">
            <v>84</v>
          </cell>
          <cell r="H361">
            <v>87.333333333333329</v>
          </cell>
          <cell r="I361">
            <v>87.33</v>
          </cell>
        </row>
        <row r="362">
          <cell r="B362" t="str">
            <v>361</v>
          </cell>
          <cell r="C362">
            <v>99</v>
          </cell>
          <cell r="D362">
            <v>89</v>
          </cell>
          <cell r="E362">
            <v>86</v>
          </cell>
          <cell r="F362">
            <v>87</v>
          </cell>
          <cell r="G362">
            <v>84</v>
          </cell>
          <cell r="H362">
            <v>87.333333333333329</v>
          </cell>
          <cell r="I362">
            <v>87.33</v>
          </cell>
        </row>
        <row r="363">
          <cell r="B363" t="str">
            <v>362</v>
          </cell>
          <cell r="C363">
            <v>99</v>
          </cell>
          <cell r="D363">
            <v>89</v>
          </cell>
          <cell r="E363">
            <v>86</v>
          </cell>
          <cell r="F363">
            <v>87</v>
          </cell>
          <cell r="G363">
            <v>84</v>
          </cell>
          <cell r="H363">
            <v>87.333333333333329</v>
          </cell>
          <cell r="I363">
            <v>87.33</v>
          </cell>
        </row>
        <row r="364">
          <cell r="B364" t="str">
            <v>363</v>
          </cell>
          <cell r="C364">
            <v>99</v>
          </cell>
          <cell r="D364">
            <v>89</v>
          </cell>
          <cell r="E364">
            <v>86</v>
          </cell>
          <cell r="F364">
            <v>87</v>
          </cell>
          <cell r="G364">
            <v>84</v>
          </cell>
          <cell r="H364">
            <v>87.333333333333329</v>
          </cell>
          <cell r="I364">
            <v>87.33</v>
          </cell>
        </row>
        <row r="365">
          <cell r="B365" t="str">
            <v>364</v>
          </cell>
          <cell r="C365">
            <v>99</v>
          </cell>
          <cell r="D365">
            <v>89</v>
          </cell>
          <cell r="E365">
            <v>86</v>
          </cell>
          <cell r="F365">
            <v>87</v>
          </cell>
          <cell r="G365">
            <v>84</v>
          </cell>
          <cell r="H365">
            <v>87.333333333333329</v>
          </cell>
          <cell r="I365">
            <v>87.33</v>
          </cell>
        </row>
        <row r="366">
          <cell r="B366" t="str">
            <v>365</v>
          </cell>
          <cell r="C366">
            <v>99</v>
          </cell>
          <cell r="D366">
            <v>89</v>
          </cell>
          <cell r="E366">
            <v>86</v>
          </cell>
          <cell r="F366">
            <v>87</v>
          </cell>
          <cell r="G366">
            <v>84</v>
          </cell>
          <cell r="H366">
            <v>87.333333333333329</v>
          </cell>
          <cell r="I366">
            <v>87.33</v>
          </cell>
        </row>
        <row r="367">
          <cell r="B367" t="str">
            <v>366</v>
          </cell>
          <cell r="C367">
            <v>99</v>
          </cell>
          <cell r="D367">
            <v>89</v>
          </cell>
          <cell r="E367">
            <v>86</v>
          </cell>
          <cell r="F367">
            <v>87</v>
          </cell>
          <cell r="G367">
            <v>84</v>
          </cell>
          <cell r="H367">
            <v>87.333333333333329</v>
          </cell>
          <cell r="I367">
            <v>87.33</v>
          </cell>
        </row>
        <row r="368">
          <cell r="B368" t="str">
            <v>367</v>
          </cell>
          <cell r="C368">
            <v>99</v>
          </cell>
          <cell r="D368">
            <v>89</v>
          </cell>
          <cell r="E368">
            <v>86</v>
          </cell>
          <cell r="F368">
            <v>87</v>
          </cell>
          <cell r="G368">
            <v>84</v>
          </cell>
          <cell r="H368">
            <v>87.333333333333329</v>
          </cell>
          <cell r="I368">
            <v>87.33</v>
          </cell>
        </row>
        <row r="369">
          <cell r="B369" t="str">
            <v>368</v>
          </cell>
          <cell r="C369">
            <v>99</v>
          </cell>
          <cell r="D369">
            <v>89</v>
          </cell>
          <cell r="E369">
            <v>86</v>
          </cell>
          <cell r="F369">
            <v>87</v>
          </cell>
          <cell r="G369">
            <v>84</v>
          </cell>
          <cell r="H369">
            <v>87.333333333333329</v>
          </cell>
          <cell r="I369">
            <v>87.33</v>
          </cell>
        </row>
        <row r="370">
          <cell r="B370" t="str">
            <v>369</v>
          </cell>
          <cell r="C370">
            <v>99</v>
          </cell>
          <cell r="D370">
            <v>89</v>
          </cell>
          <cell r="E370">
            <v>86</v>
          </cell>
          <cell r="F370">
            <v>87</v>
          </cell>
          <cell r="G370">
            <v>84</v>
          </cell>
          <cell r="H370">
            <v>87.333333333333329</v>
          </cell>
          <cell r="I370">
            <v>87.33</v>
          </cell>
        </row>
        <row r="371">
          <cell r="B371" t="str">
            <v>370</v>
          </cell>
          <cell r="C371">
            <v>99</v>
          </cell>
          <cell r="D371">
            <v>89</v>
          </cell>
          <cell r="E371">
            <v>86</v>
          </cell>
          <cell r="F371">
            <v>87</v>
          </cell>
          <cell r="G371">
            <v>84</v>
          </cell>
          <cell r="H371">
            <v>87.333333333333329</v>
          </cell>
          <cell r="I371">
            <v>87.33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成绩统计表"/>
    </sheetNames>
    <sheetDataSet>
      <sheetData sheetId="0" refreshError="1">
        <row r="1">
          <cell r="B1" t="str">
            <v>考生编号</v>
          </cell>
          <cell r="C1" t="str">
            <v>评委1</v>
          </cell>
          <cell r="D1" t="str">
            <v>评委2</v>
          </cell>
          <cell r="E1" t="str">
            <v>评委3</v>
          </cell>
          <cell r="F1" t="str">
            <v>评委4</v>
          </cell>
          <cell r="G1" t="str">
            <v>评委5</v>
          </cell>
          <cell r="H1" t="str">
            <v>平均成绩</v>
          </cell>
          <cell r="I1" t="str">
            <v>面试成绩</v>
          </cell>
        </row>
        <row r="2">
          <cell r="B2" t="str">
            <v>001</v>
          </cell>
          <cell r="C2">
            <v>99</v>
          </cell>
          <cell r="D2">
            <v>87</v>
          </cell>
          <cell r="E2">
            <v>85</v>
          </cell>
          <cell r="F2">
            <v>86</v>
          </cell>
          <cell r="G2">
            <v>84</v>
          </cell>
          <cell r="H2">
            <v>86</v>
          </cell>
          <cell r="I2">
            <v>86</v>
          </cell>
        </row>
        <row r="3">
          <cell r="B3" t="str">
            <v>002</v>
          </cell>
          <cell r="C3">
            <v>99</v>
          </cell>
          <cell r="D3">
            <v>87</v>
          </cell>
          <cell r="E3">
            <v>85</v>
          </cell>
          <cell r="F3">
            <v>86</v>
          </cell>
          <cell r="G3">
            <v>84</v>
          </cell>
          <cell r="H3">
            <v>86</v>
          </cell>
          <cell r="I3">
            <v>86</v>
          </cell>
        </row>
        <row r="4">
          <cell r="B4" t="str">
            <v>003</v>
          </cell>
          <cell r="C4">
            <v>99</v>
          </cell>
          <cell r="D4">
            <v>87</v>
          </cell>
          <cell r="E4">
            <v>85</v>
          </cell>
          <cell r="F4">
            <v>86</v>
          </cell>
          <cell r="G4">
            <v>84</v>
          </cell>
          <cell r="H4">
            <v>86</v>
          </cell>
          <cell r="I4">
            <v>86</v>
          </cell>
        </row>
        <row r="5">
          <cell r="B5" t="str">
            <v>004</v>
          </cell>
          <cell r="C5">
            <v>99</v>
          </cell>
          <cell r="D5">
            <v>87</v>
          </cell>
          <cell r="E5">
            <v>85</v>
          </cell>
          <cell r="F5">
            <v>86</v>
          </cell>
          <cell r="G5">
            <v>84</v>
          </cell>
          <cell r="H5">
            <v>86</v>
          </cell>
          <cell r="I5">
            <v>86</v>
          </cell>
        </row>
        <row r="6">
          <cell r="B6" t="str">
            <v>005</v>
          </cell>
          <cell r="C6">
            <v>99</v>
          </cell>
          <cell r="D6">
            <v>87</v>
          </cell>
          <cell r="E6">
            <v>85</v>
          </cell>
          <cell r="F6">
            <v>86</v>
          </cell>
          <cell r="G6">
            <v>84</v>
          </cell>
          <cell r="H6">
            <v>86</v>
          </cell>
          <cell r="I6">
            <v>86</v>
          </cell>
        </row>
        <row r="7">
          <cell r="B7" t="str">
            <v>006</v>
          </cell>
          <cell r="C7">
            <v>99</v>
          </cell>
          <cell r="D7">
            <v>87</v>
          </cell>
          <cell r="E7">
            <v>85</v>
          </cell>
          <cell r="F7">
            <v>86</v>
          </cell>
          <cell r="G7">
            <v>84</v>
          </cell>
          <cell r="H7">
            <v>86</v>
          </cell>
          <cell r="I7">
            <v>86</v>
          </cell>
        </row>
        <row r="8">
          <cell r="B8" t="str">
            <v>007</v>
          </cell>
          <cell r="C8">
            <v>99</v>
          </cell>
          <cell r="D8">
            <v>87</v>
          </cell>
          <cell r="E8">
            <v>85</v>
          </cell>
          <cell r="F8">
            <v>86</v>
          </cell>
          <cell r="G8">
            <v>84</v>
          </cell>
          <cell r="H8">
            <v>86</v>
          </cell>
          <cell r="I8">
            <v>86</v>
          </cell>
        </row>
        <row r="9">
          <cell r="B9" t="str">
            <v>008</v>
          </cell>
          <cell r="C9">
            <v>99</v>
          </cell>
          <cell r="D9">
            <v>87</v>
          </cell>
          <cell r="E9">
            <v>85</v>
          </cell>
          <cell r="F9">
            <v>87</v>
          </cell>
          <cell r="G9">
            <v>84</v>
          </cell>
          <cell r="H9">
            <v>86.3333333333333</v>
          </cell>
          <cell r="I9">
            <v>86.33</v>
          </cell>
        </row>
        <row r="10">
          <cell r="B10" t="str">
            <v>009</v>
          </cell>
          <cell r="C10">
            <v>99</v>
          </cell>
          <cell r="D10">
            <v>87</v>
          </cell>
          <cell r="E10">
            <v>85</v>
          </cell>
          <cell r="F10">
            <v>87</v>
          </cell>
          <cell r="G10">
            <v>84</v>
          </cell>
          <cell r="H10">
            <v>86.3333333333333</v>
          </cell>
          <cell r="I10">
            <v>86.33</v>
          </cell>
        </row>
        <row r="11">
          <cell r="B11" t="str">
            <v>010</v>
          </cell>
          <cell r="C11">
            <v>99</v>
          </cell>
          <cell r="D11">
            <v>87</v>
          </cell>
          <cell r="E11">
            <v>85</v>
          </cell>
          <cell r="F11">
            <v>87</v>
          </cell>
          <cell r="G11">
            <v>84</v>
          </cell>
          <cell r="H11">
            <v>86.3333333333333</v>
          </cell>
          <cell r="I11">
            <v>86.33</v>
          </cell>
        </row>
        <row r="12">
          <cell r="B12" t="str">
            <v>011</v>
          </cell>
          <cell r="C12">
            <v>99</v>
          </cell>
          <cell r="D12">
            <v>87</v>
          </cell>
          <cell r="E12">
            <v>85</v>
          </cell>
          <cell r="F12">
            <v>87</v>
          </cell>
          <cell r="G12">
            <v>84</v>
          </cell>
          <cell r="H12">
            <v>86.3333333333333</v>
          </cell>
          <cell r="I12">
            <v>86.33</v>
          </cell>
        </row>
        <row r="13">
          <cell r="B13" t="str">
            <v>012</v>
          </cell>
          <cell r="C13">
            <v>99</v>
          </cell>
          <cell r="D13">
            <v>87</v>
          </cell>
          <cell r="E13">
            <v>85</v>
          </cell>
          <cell r="F13">
            <v>87</v>
          </cell>
          <cell r="G13">
            <v>84</v>
          </cell>
          <cell r="H13">
            <v>86.3333333333333</v>
          </cell>
          <cell r="I13">
            <v>86.33</v>
          </cell>
        </row>
        <row r="14">
          <cell r="B14" t="str">
            <v>013</v>
          </cell>
          <cell r="C14">
            <v>99</v>
          </cell>
          <cell r="D14">
            <v>87</v>
          </cell>
          <cell r="E14">
            <v>85</v>
          </cell>
          <cell r="F14">
            <v>87</v>
          </cell>
          <cell r="G14">
            <v>84</v>
          </cell>
          <cell r="H14">
            <v>86.3333333333333</v>
          </cell>
          <cell r="I14">
            <v>86.33</v>
          </cell>
        </row>
        <row r="15">
          <cell r="B15" t="str">
            <v>014</v>
          </cell>
          <cell r="C15">
            <v>99</v>
          </cell>
          <cell r="D15">
            <v>87</v>
          </cell>
          <cell r="E15">
            <v>85</v>
          </cell>
          <cell r="F15">
            <v>87</v>
          </cell>
          <cell r="G15">
            <v>84</v>
          </cell>
          <cell r="H15">
            <v>86.3333333333333</v>
          </cell>
          <cell r="I15">
            <v>86.33</v>
          </cell>
        </row>
        <row r="16">
          <cell r="B16" t="str">
            <v>015</v>
          </cell>
          <cell r="C16">
            <v>99</v>
          </cell>
          <cell r="D16">
            <v>87</v>
          </cell>
          <cell r="E16">
            <v>85</v>
          </cell>
          <cell r="F16">
            <v>87</v>
          </cell>
          <cell r="G16">
            <v>84</v>
          </cell>
          <cell r="H16">
            <v>86.3333333333333</v>
          </cell>
          <cell r="I16">
            <v>86.33</v>
          </cell>
        </row>
        <row r="17">
          <cell r="B17" t="str">
            <v>016</v>
          </cell>
          <cell r="C17">
            <v>99</v>
          </cell>
          <cell r="D17">
            <v>87</v>
          </cell>
          <cell r="E17">
            <v>85</v>
          </cell>
          <cell r="F17">
            <v>87</v>
          </cell>
          <cell r="G17">
            <v>84</v>
          </cell>
          <cell r="H17">
            <v>86.3333333333333</v>
          </cell>
          <cell r="I17">
            <v>86.33</v>
          </cell>
        </row>
        <row r="18">
          <cell r="B18" t="str">
            <v>017</v>
          </cell>
          <cell r="C18">
            <v>99</v>
          </cell>
          <cell r="D18">
            <v>87</v>
          </cell>
          <cell r="E18">
            <v>85</v>
          </cell>
          <cell r="F18">
            <v>87</v>
          </cell>
          <cell r="G18">
            <v>84</v>
          </cell>
          <cell r="H18">
            <v>86.3333333333333</v>
          </cell>
          <cell r="I18">
            <v>86.33</v>
          </cell>
        </row>
        <row r="19">
          <cell r="B19" t="str">
            <v>018</v>
          </cell>
          <cell r="C19">
            <v>99</v>
          </cell>
          <cell r="D19">
            <v>87</v>
          </cell>
          <cell r="E19">
            <v>85</v>
          </cell>
          <cell r="F19">
            <v>87</v>
          </cell>
          <cell r="G19">
            <v>84</v>
          </cell>
          <cell r="H19">
            <v>86.3333333333333</v>
          </cell>
          <cell r="I19">
            <v>86.33</v>
          </cell>
        </row>
        <row r="20">
          <cell r="B20" t="str">
            <v>019</v>
          </cell>
          <cell r="C20">
            <v>99</v>
          </cell>
          <cell r="D20">
            <v>87</v>
          </cell>
          <cell r="E20">
            <v>85</v>
          </cell>
          <cell r="F20">
            <v>87</v>
          </cell>
          <cell r="G20">
            <v>84</v>
          </cell>
          <cell r="H20">
            <v>86.3333333333333</v>
          </cell>
          <cell r="I20">
            <v>86.33</v>
          </cell>
        </row>
        <row r="21">
          <cell r="B21" t="str">
            <v>020</v>
          </cell>
          <cell r="C21">
            <v>99</v>
          </cell>
          <cell r="D21">
            <v>87</v>
          </cell>
          <cell r="E21">
            <v>85</v>
          </cell>
          <cell r="F21">
            <v>87</v>
          </cell>
          <cell r="G21">
            <v>84</v>
          </cell>
          <cell r="H21">
            <v>86.3333333333333</v>
          </cell>
          <cell r="I21">
            <v>86.33</v>
          </cell>
        </row>
        <row r="22">
          <cell r="B22" t="str">
            <v>021</v>
          </cell>
          <cell r="C22">
            <v>99</v>
          </cell>
          <cell r="D22">
            <v>87</v>
          </cell>
          <cell r="E22">
            <v>85</v>
          </cell>
          <cell r="F22">
            <v>87</v>
          </cell>
          <cell r="G22">
            <v>84</v>
          </cell>
          <cell r="H22">
            <v>86.3333333333333</v>
          </cell>
          <cell r="I22">
            <v>86.33</v>
          </cell>
        </row>
        <row r="23">
          <cell r="B23" t="str">
            <v>022</v>
          </cell>
          <cell r="C23">
            <v>99</v>
          </cell>
          <cell r="D23">
            <v>87</v>
          </cell>
          <cell r="E23">
            <v>85</v>
          </cell>
          <cell r="F23">
            <v>87</v>
          </cell>
          <cell r="G23">
            <v>84</v>
          </cell>
          <cell r="H23">
            <v>86.3333333333333</v>
          </cell>
          <cell r="I23">
            <v>86.33</v>
          </cell>
        </row>
        <row r="24">
          <cell r="B24" t="str">
            <v>023</v>
          </cell>
          <cell r="C24">
            <v>99</v>
          </cell>
          <cell r="D24">
            <v>87</v>
          </cell>
          <cell r="E24">
            <v>85</v>
          </cell>
          <cell r="F24">
            <v>87</v>
          </cell>
          <cell r="G24">
            <v>84</v>
          </cell>
          <cell r="H24">
            <v>86.3333333333333</v>
          </cell>
          <cell r="I24">
            <v>86.33</v>
          </cell>
        </row>
        <row r="25">
          <cell r="B25" t="str">
            <v>024</v>
          </cell>
          <cell r="C25">
            <v>99</v>
          </cell>
          <cell r="D25">
            <v>87</v>
          </cell>
          <cell r="E25">
            <v>85</v>
          </cell>
          <cell r="F25">
            <v>87</v>
          </cell>
          <cell r="G25">
            <v>84</v>
          </cell>
          <cell r="H25">
            <v>86.3333333333333</v>
          </cell>
          <cell r="I25">
            <v>86.33</v>
          </cell>
        </row>
        <row r="26">
          <cell r="B26" t="str">
            <v>025</v>
          </cell>
          <cell r="C26">
            <v>99</v>
          </cell>
          <cell r="D26">
            <v>87</v>
          </cell>
          <cell r="E26">
            <v>85</v>
          </cell>
          <cell r="F26">
            <v>87</v>
          </cell>
          <cell r="G26">
            <v>84</v>
          </cell>
          <cell r="H26">
            <v>86.3333333333333</v>
          </cell>
          <cell r="I26">
            <v>86.33</v>
          </cell>
        </row>
        <row r="27">
          <cell r="B27" t="str">
            <v>026</v>
          </cell>
          <cell r="C27">
            <v>99</v>
          </cell>
          <cell r="D27">
            <v>87</v>
          </cell>
          <cell r="E27">
            <v>85</v>
          </cell>
          <cell r="F27">
            <v>87</v>
          </cell>
          <cell r="G27">
            <v>84</v>
          </cell>
          <cell r="H27">
            <v>86.3333333333333</v>
          </cell>
          <cell r="I27">
            <v>86.33</v>
          </cell>
        </row>
        <row r="28">
          <cell r="B28" t="str">
            <v>027</v>
          </cell>
          <cell r="C28">
            <v>99</v>
          </cell>
          <cell r="D28">
            <v>87</v>
          </cell>
          <cell r="E28">
            <v>85</v>
          </cell>
          <cell r="F28">
            <v>87</v>
          </cell>
          <cell r="G28">
            <v>84</v>
          </cell>
          <cell r="H28">
            <v>86.3333333333333</v>
          </cell>
          <cell r="I28">
            <v>86.33</v>
          </cell>
        </row>
        <row r="29">
          <cell r="B29" t="str">
            <v>028</v>
          </cell>
          <cell r="C29">
            <v>99</v>
          </cell>
          <cell r="D29">
            <v>87</v>
          </cell>
          <cell r="E29">
            <v>85</v>
          </cell>
          <cell r="F29">
            <v>87</v>
          </cell>
          <cell r="G29">
            <v>84</v>
          </cell>
          <cell r="H29">
            <v>86.3333333333333</v>
          </cell>
          <cell r="I29">
            <v>86.33</v>
          </cell>
        </row>
        <row r="30">
          <cell r="B30" t="str">
            <v>029</v>
          </cell>
          <cell r="C30">
            <v>99</v>
          </cell>
          <cell r="D30">
            <v>87</v>
          </cell>
          <cell r="E30">
            <v>85</v>
          </cell>
          <cell r="F30">
            <v>87</v>
          </cell>
          <cell r="G30">
            <v>84</v>
          </cell>
          <cell r="H30">
            <v>86.3333333333333</v>
          </cell>
          <cell r="I30">
            <v>86.33</v>
          </cell>
        </row>
        <row r="31">
          <cell r="B31" t="str">
            <v>030</v>
          </cell>
          <cell r="C31">
            <v>99</v>
          </cell>
          <cell r="D31">
            <v>87</v>
          </cell>
          <cell r="E31">
            <v>85</v>
          </cell>
          <cell r="F31">
            <v>87</v>
          </cell>
          <cell r="G31">
            <v>84</v>
          </cell>
          <cell r="H31">
            <v>86.3333333333333</v>
          </cell>
          <cell r="I31">
            <v>86.33</v>
          </cell>
        </row>
        <row r="32">
          <cell r="B32" t="str">
            <v>031</v>
          </cell>
          <cell r="C32">
            <v>99</v>
          </cell>
          <cell r="D32">
            <v>87</v>
          </cell>
          <cell r="E32">
            <v>85</v>
          </cell>
          <cell r="F32">
            <v>87</v>
          </cell>
          <cell r="G32">
            <v>84</v>
          </cell>
          <cell r="H32">
            <v>86.3333333333333</v>
          </cell>
          <cell r="I32">
            <v>86.33</v>
          </cell>
        </row>
        <row r="33">
          <cell r="B33" t="str">
            <v>032</v>
          </cell>
          <cell r="C33">
            <v>99</v>
          </cell>
          <cell r="D33">
            <v>87</v>
          </cell>
          <cell r="E33">
            <v>85</v>
          </cell>
          <cell r="F33">
            <v>87</v>
          </cell>
          <cell r="G33">
            <v>84</v>
          </cell>
          <cell r="H33">
            <v>86.3333333333333</v>
          </cell>
          <cell r="I33">
            <v>86.33</v>
          </cell>
        </row>
        <row r="34">
          <cell r="B34" t="str">
            <v>033</v>
          </cell>
          <cell r="C34">
            <v>99</v>
          </cell>
          <cell r="D34">
            <v>87</v>
          </cell>
          <cell r="E34">
            <v>85</v>
          </cell>
          <cell r="F34">
            <v>87</v>
          </cell>
          <cell r="G34">
            <v>84</v>
          </cell>
          <cell r="H34">
            <v>86.3333333333333</v>
          </cell>
          <cell r="I34">
            <v>86.33</v>
          </cell>
        </row>
        <row r="35">
          <cell r="B35" t="str">
            <v>034</v>
          </cell>
          <cell r="C35">
            <v>99</v>
          </cell>
          <cell r="D35">
            <v>87</v>
          </cell>
          <cell r="E35">
            <v>85</v>
          </cell>
          <cell r="F35">
            <v>87</v>
          </cell>
          <cell r="G35">
            <v>84</v>
          </cell>
          <cell r="H35">
            <v>86.3333333333333</v>
          </cell>
          <cell r="I35">
            <v>86.33</v>
          </cell>
        </row>
        <row r="36">
          <cell r="B36" t="str">
            <v>035</v>
          </cell>
          <cell r="C36">
            <v>99</v>
          </cell>
          <cell r="D36">
            <v>87</v>
          </cell>
          <cell r="E36">
            <v>85</v>
          </cell>
          <cell r="F36">
            <v>87</v>
          </cell>
          <cell r="G36">
            <v>84</v>
          </cell>
          <cell r="H36">
            <v>86.3333333333333</v>
          </cell>
          <cell r="I36">
            <v>86.33</v>
          </cell>
        </row>
        <row r="37">
          <cell r="B37" t="str">
            <v>036</v>
          </cell>
          <cell r="C37">
            <v>99</v>
          </cell>
          <cell r="D37">
            <v>87</v>
          </cell>
          <cell r="E37">
            <v>85</v>
          </cell>
          <cell r="F37">
            <v>87</v>
          </cell>
          <cell r="G37">
            <v>84</v>
          </cell>
          <cell r="H37">
            <v>86.3333333333333</v>
          </cell>
          <cell r="I37">
            <v>86.33</v>
          </cell>
        </row>
        <row r="38">
          <cell r="B38" t="str">
            <v>037</v>
          </cell>
          <cell r="C38">
            <v>99</v>
          </cell>
          <cell r="D38">
            <v>87</v>
          </cell>
          <cell r="E38">
            <v>85</v>
          </cell>
          <cell r="F38">
            <v>87</v>
          </cell>
          <cell r="G38">
            <v>84</v>
          </cell>
          <cell r="H38">
            <v>86.3333333333333</v>
          </cell>
          <cell r="I38">
            <v>86.33</v>
          </cell>
        </row>
        <row r="39">
          <cell r="B39" t="str">
            <v>038</v>
          </cell>
          <cell r="C39">
            <v>99</v>
          </cell>
          <cell r="D39">
            <v>87</v>
          </cell>
          <cell r="E39">
            <v>85</v>
          </cell>
          <cell r="F39">
            <v>87</v>
          </cell>
          <cell r="G39">
            <v>84</v>
          </cell>
          <cell r="H39">
            <v>86.3333333333333</v>
          </cell>
          <cell r="I39">
            <v>86.33</v>
          </cell>
        </row>
        <row r="40">
          <cell r="B40" t="str">
            <v>039</v>
          </cell>
          <cell r="C40">
            <v>99</v>
          </cell>
          <cell r="D40">
            <v>87</v>
          </cell>
          <cell r="E40">
            <v>85</v>
          </cell>
          <cell r="F40">
            <v>87</v>
          </cell>
          <cell r="G40">
            <v>84</v>
          </cell>
          <cell r="H40">
            <v>86.3333333333333</v>
          </cell>
          <cell r="I40">
            <v>86.33</v>
          </cell>
        </row>
        <row r="41">
          <cell r="B41" t="str">
            <v>040</v>
          </cell>
          <cell r="C41">
            <v>99</v>
          </cell>
          <cell r="D41">
            <v>87</v>
          </cell>
          <cell r="E41">
            <v>85</v>
          </cell>
          <cell r="F41">
            <v>87</v>
          </cell>
          <cell r="G41">
            <v>84</v>
          </cell>
          <cell r="H41">
            <v>86.3333333333333</v>
          </cell>
          <cell r="I41">
            <v>86.33</v>
          </cell>
        </row>
        <row r="42">
          <cell r="B42" t="str">
            <v>041</v>
          </cell>
          <cell r="C42">
            <v>99</v>
          </cell>
          <cell r="D42">
            <v>87</v>
          </cell>
          <cell r="E42">
            <v>85</v>
          </cell>
          <cell r="F42">
            <v>87</v>
          </cell>
          <cell r="G42">
            <v>84</v>
          </cell>
          <cell r="H42">
            <v>86.3333333333333</v>
          </cell>
          <cell r="I42">
            <v>86.33</v>
          </cell>
        </row>
        <row r="43">
          <cell r="B43" t="str">
            <v>042</v>
          </cell>
          <cell r="C43">
            <v>99</v>
          </cell>
          <cell r="D43">
            <v>87</v>
          </cell>
          <cell r="E43">
            <v>85</v>
          </cell>
          <cell r="F43">
            <v>87</v>
          </cell>
          <cell r="G43">
            <v>84</v>
          </cell>
          <cell r="H43">
            <v>86.3333333333333</v>
          </cell>
          <cell r="I43">
            <v>86.33</v>
          </cell>
        </row>
        <row r="44">
          <cell r="B44" t="str">
            <v>043</v>
          </cell>
          <cell r="C44">
            <v>99</v>
          </cell>
          <cell r="D44">
            <v>87</v>
          </cell>
          <cell r="E44">
            <v>85</v>
          </cell>
          <cell r="F44">
            <v>87</v>
          </cell>
          <cell r="G44">
            <v>84</v>
          </cell>
          <cell r="H44">
            <v>86.3333333333333</v>
          </cell>
          <cell r="I44">
            <v>86.33</v>
          </cell>
        </row>
        <row r="45">
          <cell r="B45" t="str">
            <v>044</v>
          </cell>
          <cell r="C45">
            <v>99</v>
          </cell>
          <cell r="D45">
            <v>87</v>
          </cell>
          <cell r="E45">
            <v>85</v>
          </cell>
          <cell r="F45">
            <v>87</v>
          </cell>
          <cell r="G45">
            <v>84</v>
          </cell>
          <cell r="H45">
            <v>86.3333333333333</v>
          </cell>
          <cell r="I45">
            <v>86.33</v>
          </cell>
        </row>
        <row r="46">
          <cell r="B46" t="str">
            <v>045</v>
          </cell>
          <cell r="C46">
            <v>99</v>
          </cell>
          <cell r="D46">
            <v>87</v>
          </cell>
          <cell r="E46">
            <v>85</v>
          </cell>
          <cell r="F46">
            <v>87</v>
          </cell>
          <cell r="G46">
            <v>84</v>
          </cell>
          <cell r="H46">
            <v>86.3333333333333</v>
          </cell>
          <cell r="I46">
            <v>86.33</v>
          </cell>
        </row>
        <row r="47">
          <cell r="B47" t="str">
            <v>046</v>
          </cell>
          <cell r="C47">
            <v>99</v>
          </cell>
          <cell r="D47">
            <v>87</v>
          </cell>
          <cell r="E47">
            <v>85</v>
          </cell>
          <cell r="F47">
            <v>87</v>
          </cell>
          <cell r="G47">
            <v>84</v>
          </cell>
          <cell r="H47">
            <v>86.3333333333333</v>
          </cell>
          <cell r="I47">
            <v>86.33</v>
          </cell>
        </row>
        <row r="48">
          <cell r="B48" t="str">
            <v>047</v>
          </cell>
          <cell r="C48">
            <v>99</v>
          </cell>
          <cell r="D48">
            <v>87</v>
          </cell>
          <cell r="E48">
            <v>85</v>
          </cell>
          <cell r="F48">
            <v>87</v>
          </cell>
          <cell r="G48">
            <v>84</v>
          </cell>
          <cell r="H48">
            <v>86.3333333333333</v>
          </cell>
          <cell r="I48">
            <v>86.33</v>
          </cell>
        </row>
        <row r="49">
          <cell r="B49" t="str">
            <v>048</v>
          </cell>
          <cell r="C49">
            <v>99</v>
          </cell>
          <cell r="D49">
            <v>87</v>
          </cell>
          <cell r="E49">
            <v>85</v>
          </cell>
          <cell r="F49">
            <v>87</v>
          </cell>
          <cell r="G49">
            <v>84</v>
          </cell>
          <cell r="H49">
            <v>86.3333333333333</v>
          </cell>
          <cell r="I49">
            <v>86.33</v>
          </cell>
        </row>
        <row r="50">
          <cell r="B50" t="str">
            <v>049</v>
          </cell>
          <cell r="C50">
            <v>99</v>
          </cell>
          <cell r="D50">
            <v>87</v>
          </cell>
          <cell r="E50">
            <v>85</v>
          </cell>
          <cell r="F50">
            <v>87</v>
          </cell>
          <cell r="G50">
            <v>84</v>
          </cell>
          <cell r="H50">
            <v>86.3333333333333</v>
          </cell>
          <cell r="I50">
            <v>86.33</v>
          </cell>
        </row>
        <row r="51">
          <cell r="B51" t="str">
            <v>050</v>
          </cell>
          <cell r="C51">
            <v>99</v>
          </cell>
          <cell r="D51">
            <v>87</v>
          </cell>
          <cell r="E51">
            <v>85</v>
          </cell>
          <cell r="F51">
            <v>87</v>
          </cell>
          <cell r="G51">
            <v>84</v>
          </cell>
          <cell r="H51">
            <v>86.3333333333333</v>
          </cell>
          <cell r="I51">
            <v>86.33</v>
          </cell>
        </row>
        <row r="52">
          <cell r="B52" t="str">
            <v>051</v>
          </cell>
          <cell r="C52">
            <v>99</v>
          </cell>
          <cell r="D52">
            <v>87</v>
          </cell>
          <cell r="E52">
            <v>85</v>
          </cell>
          <cell r="F52">
            <v>87</v>
          </cell>
          <cell r="G52">
            <v>84</v>
          </cell>
          <cell r="H52">
            <v>86.3333333333333</v>
          </cell>
          <cell r="I52">
            <v>86.33</v>
          </cell>
        </row>
        <row r="53">
          <cell r="B53" t="str">
            <v>052</v>
          </cell>
          <cell r="C53">
            <v>99</v>
          </cell>
          <cell r="D53">
            <v>87</v>
          </cell>
          <cell r="E53">
            <v>85</v>
          </cell>
          <cell r="F53">
            <v>87</v>
          </cell>
          <cell r="G53">
            <v>84</v>
          </cell>
          <cell r="H53">
            <v>86.3333333333333</v>
          </cell>
          <cell r="I53">
            <v>86.33</v>
          </cell>
        </row>
        <row r="54">
          <cell r="B54" t="str">
            <v>053</v>
          </cell>
          <cell r="C54">
            <v>99</v>
          </cell>
          <cell r="D54">
            <v>87</v>
          </cell>
          <cell r="E54">
            <v>85</v>
          </cell>
          <cell r="F54">
            <v>87</v>
          </cell>
          <cell r="G54">
            <v>84</v>
          </cell>
          <cell r="H54">
            <v>86.3333333333333</v>
          </cell>
          <cell r="I54">
            <v>86.33</v>
          </cell>
        </row>
        <row r="55">
          <cell r="B55" t="str">
            <v>054</v>
          </cell>
          <cell r="C55">
            <v>99</v>
          </cell>
          <cell r="D55">
            <v>87</v>
          </cell>
          <cell r="E55">
            <v>85</v>
          </cell>
          <cell r="F55">
            <v>87</v>
          </cell>
          <cell r="G55">
            <v>84</v>
          </cell>
          <cell r="H55">
            <v>86.3333333333333</v>
          </cell>
          <cell r="I55">
            <v>86.33</v>
          </cell>
        </row>
        <row r="56">
          <cell r="B56" t="str">
            <v>055</v>
          </cell>
          <cell r="C56">
            <v>99</v>
          </cell>
          <cell r="D56">
            <v>87</v>
          </cell>
          <cell r="E56">
            <v>85</v>
          </cell>
          <cell r="F56">
            <v>87</v>
          </cell>
          <cell r="G56">
            <v>84</v>
          </cell>
          <cell r="H56">
            <v>86.3333333333333</v>
          </cell>
          <cell r="I56">
            <v>86.33</v>
          </cell>
        </row>
        <row r="57">
          <cell r="B57" t="str">
            <v>056</v>
          </cell>
          <cell r="C57">
            <v>99</v>
          </cell>
          <cell r="D57">
            <v>87</v>
          </cell>
          <cell r="E57">
            <v>85</v>
          </cell>
          <cell r="F57">
            <v>87</v>
          </cell>
          <cell r="G57">
            <v>84</v>
          </cell>
          <cell r="H57">
            <v>86.3333333333333</v>
          </cell>
          <cell r="I57">
            <v>86.33</v>
          </cell>
        </row>
        <row r="58">
          <cell r="B58" t="str">
            <v>057</v>
          </cell>
          <cell r="C58">
            <v>99</v>
          </cell>
          <cell r="D58">
            <v>87</v>
          </cell>
          <cell r="E58">
            <v>85</v>
          </cell>
          <cell r="F58">
            <v>87</v>
          </cell>
          <cell r="G58">
            <v>84</v>
          </cell>
          <cell r="H58">
            <v>86.3333333333333</v>
          </cell>
          <cell r="I58">
            <v>86.33</v>
          </cell>
        </row>
        <row r="59">
          <cell r="B59" t="str">
            <v>058</v>
          </cell>
          <cell r="C59">
            <v>99</v>
          </cell>
          <cell r="D59">
            <v>87</v>
          </cell>
          <cell r="E59">
            <v>85</v>
          </cell>
          <cell r="F59">
            <v>87</v>
          </cell>
          <cell r="G59">
            <v>84</v>
          </cell>
          <cell r="H59">
            <v>86.3333333333333</v>
          </cell>
          <cell r="I59">
            <v>86.33</v>
          </cell>
        </row>
        <row r="60">
          <cell r="B60" t="str">
            <v>059</v>
          </cell>
          <cell r="C60">
            <v>99</v>
          </cell>
          <cell r="D60">
            <v>87</v>
          </cell>
          <cell r="E60">
            <v>85</v>
          </cell>
          <cell r="F60">
            <v>87</v>
          </cell>
          <cell r="G60">
            <v>84</v>
          </cell>
          <cell r="H60">
            <v>86.3333333333333</v>
          </cell>
          <cell r="I60">
            <v>86.33</v>
          </cell>
        </row>
        <row r="61">
          <cell r="B61" t="str">
            <v>060</v>
          </cell>
          <cell r="C61">
            <v>99</v>
          </cell>
          <cell r="D61">
            <v>87</v>
          </cell>
          <cell r="E61">
            <v>85</v>
          </cell>
          <cell r="F61">
            <v>87</v>
          </cell>
          <cell r="G61">
            <v>84</v>
          </cell>
          <cell r="H61">
            <v>86.3333333333333</v>
          </cell>
          <cell r="I61">
            <v>86.33</v>
          </cell>
        </row>
        <row r="62">
          <cell r="B62" t="str">
            <v>061</v>
          </cell>
          <cell r="C62">
            <v>99</v>
          </cell>
          <cell r="D62">
            <v>87</v>
          </cell>
          <cell r="E62">
            <v>85</v>
          </cell>
          <cell r="F62">
            <v>87</v>
          </cell>
          <cell r="G62">
            <v>84</v>
          </cell>
          <cell r="H62">
            <v>86.3333333333333</v>
          </cell>
          <cell r="I62">
            <v>86.33</v>
          </cell>
        </row>
        <row r="63">
          <cell r="B63" t="str">
            <v>062</v>
          </cell>
          <cell r="C63">
            <v>99</v>
          </cell>
          <cell r="D63">
            <v>87</v>
          </cell>
          <cell r="E63">
            <v>85</v>
          </cell>
          <cell r="F63">
            <v>87</v>
          </cell>
          <cell r="G63">
            <v>84</v>
          </cell>
          <cell r="H63">
            <v>86.3333333333333</v>
          </cell>
          <cell r="I63">
            <v>86.33</v>
          </cell>
        </row>
        <row r="64">
          <cell r="B64" t="str">
            <v>063</v>
          </cell>
          <cell r="C64">
            <v>99</v>
          </cell>
          <cell r="D64">
            <v>87</v>
          </cell>
          <cell r="E64">
            <v>85</v>
          </cell>
          <cell r="F64">
            <v>87</v>
          </cell>
          <cell r="G64">
            <v>84</v>
          </cell>
          <cell r="H64">
            <v>86.3333333333333</v>
          </cell>
          <cell r="I64">
            <v>86.33</v>
          </cell>
        </row>
        <row r="65">
          <cell r="B65" t="str">
            <v>064</v>
          </cell>
          <cell r="C65">
            <v>99</v>
          </cell>
          <cell r="D65">
            <v>87</v>
          </cell>
          <cell r="E65">
            <v>85</v>
          </cell>
          <cell r="F65">
            <v>87</v>
          </cell>
          <cell r="G65">
            <v>84</v>
          </cell>
          <cell r="H65">
            <v>86.3333333333333</v>
          </cell>
          <cell r="I65">
            <v>86.33</v>
          </cell>
        </row>
        <row r="66">
          <cell r="B66" t="str">
            <v>065</v>
          </cell>
          <cell r="C66">
            <v>99</v>
          </cell>
          <cell r="D66">
            <v>87</v>
          </cell>
          <cell r="E66">
            <v>85</v>
          </cell>
          <cell r="F66">
            <v>87</v>
          </cell>
          <cell r="G66">
            <v>84</v>
          </cell>
          <cell r="H66">
            <v>86.3333333333333</v>
          </cell>
          <cell r="I66">
            <v>86.33</v>
          </cell>
        </row>
        <row r="67">
          <cell r="B67" t="str">
            <v>066</v>
          </cell>
          <cell r="C67">
            <v>99</v>
          </cell>
          <cell r="D67">
            <v>87</v>
          </cell>
          <cell r="E67">
            <v>85</v>
          </cell>
          <cell r="F67">
            <v>87</v>
          </cell>
          <cell r="G67">
            <v>84</v>
          </cell>
          <cell r="H67">
            <v>86.3333333333333</v>
          </cell>
          <cell r="I67">
            <v>86.33</v>
          </cell>
        </row>
        <row r="68">
          <cell r="B68" t="str">
            <v>067</v>
          </cell>
          <cell r="C68">
            <v>99</v>
          </cell>
          <cell r="D68">
            <v>87</v>
          </cell>
          <cell r="E68">
            <v>85</v>
          </cell>
          <cell r="F68">
            <v>87</v>
          </cell>
          <cell r="G68">
            <v>84</v>
          </cell>
          <cell r="H68">
            <v>86.3333333333333</v>
          </cell>
          <cell r="I68">
            <v>86.33</v>
          </cell>
        </row>
        <row r="69">
          <cell r="B69" t="str">
            <v>068</v>
          </cell>
          <cell r="C69">
            <v>99</v>
          </cell>
          <cell r="D69">
            <v>87</v>
          </cell>
          <cell r="E69">
            <v>85</v>
          </cell>
          <cell r="F69">
            <v>87</v>
          </cell>
          <cell r="G69">
            <v>84</v>
          </cell>
          <cell r="H69">
            <v>86.3333333333333</v>
          </cell>
          <cell r="I69">
            <v>86.33</v>
          </cell>
        </row>
        <row r="70">
          <cell r="B70" t="str">
            <v>069</v>
          </cell>
          <cell r="C70">
            <v>99</v>
          </cell>
          <cell r="D70">
            <v>87</v>
          </cell>
          <cell r="E70">
            <v>85</v>
          </cell>
          <cell r="F70">
            <v>87</v>
          </cell>
          <cell r="G70">
            <v>84</v>
          </cell>
          <cell r="H70">
            <v>86.3333333333333</v>
          </cell>
          <cell r="I70">
            <v>86.33</v>
          </cell>
        </row>
        <row r="71">
          <cell r="B71" t="str">
            <v>070</v>
          </cell>
          <cell r="C71">
            <v>99</v>
          </cell>
          <cell r="D71">
            <v>87</v>
          </cell>
          <cell r="E71">
            <v>85</v>
          </cell>
          <cell r="F71">
            <v>87</v>
          </cell>
          <cell r="G71">
            <v>84</v>
          </cell>
          <cell r="H71">
            <v>86.3333333333333</v>
          </cell>
          <cell r="I71">
            <v>86.33</v>
          </cell>
        </row>
        <row r="72">
          <cell r="B72" t="str">
            <v>071</v>
          </cell>
          <cell r="C72">
            <v>99</v>
          </cell>
          <cell r="D72">
            <v>87</v>
          </cell>
          <cell r="E72">
            <v>85</v>
          </cell>
          <cell r="F72">
            <v>87</v>
          </cell>
          <cell r="G72">
            <v>84</v>
          </cell>
          <cell r="H72">
            <v>86.3333333333333</v>
          </cell>
          <cell r="I72">
            <v>86.33</v>
          </cell>
        </row>
        <row r="73">
          <cell r="B73" t="str">
            <v>072</v>
          </cell>
          <cell r="C73">
            <v>99</v>
          </cell>
          <cell r="D73">
            <v>87</v>
          </cell>
          <cell r="E73">
            <v>85</v>
          </cell>
          <cell r="F73">
            <v>87</v>
          </cell>
          <cell r="G73">
            <v>84</v>
          </cell>
          <cell r="H73">
            <v>86.3333333333333</v>
          </cell>
          <cell r="I73">
            <v>86.33</v>
          </cell>
        </row>
        <row r="74">
          <cell r="B74" t="str">
            <v>073</v>
          </cell>
          <cell r="C74">
            <v>99</v>
          </cell>
          <cell r="D74">
            <v>87</v>
          </cell>
          <cell r="E74">
            <v>85</v>
          </cell>
          <cell r="F74">
            <v>87</v>
          </cell>
          <cell r="G74">
            <v>84</v>
          </cell>
          <cell r="H74">
            <v>86.3333333333333</v>
          </cell>
          <cell r="I74">
            <v>86.33</v>
          </cell>
        </row>
        <row r="75">
          <cell r="B75" t="str">
            <v>074</v>
          </cell>
          <cell r="C75">
            <v>99</v>
          </cell>
          <cell r="D75">
            <v>87</v>
          </cell>
          <cell r="E75">
            <v>85</v>
          </cell>
          <cell r="F75">
            <v>87</v>
          </cell>
          <cell r="G75">
            <v>84</v>
          </cell>
          <cell r="H75">
            <v>86.3333333333333</v>
          </cell>
          <cell r="I75">
            <v>86.33</v>
          </cell>
        </row>
        <row r="76">
          <cell r="B76" t="str">
            <v>075</v>
          </cell>
          <cell r="C76">
            <v>99</v>
          </cell>
          <cell r="D76">
            <v>87</v>
          </cell>
          <cell r="E76">
            <v>85</v>
          </cell>
          <cell r="F76">
            <v>87</v>
          </cell>
          <cell r="G76">
            <v>84</v>
          </cell>
          <cell r="H76">
            <v>86.3333333333333</v>
          </cell>
          <cell r="I76">
            <v>86.33</v>
          </cell>
        </row>
        <row r="77">
          <cell r="B77" t="str">
            <v>076</v>
          </cell>
          <cell r="C77">
            <v>99</v>
          </cell>
          <cell r="D77">
            <v>87</v>
          </cell>
          <cell r="E77">
            <v>85</v>
          </cell>
          <cell r="F77">
            <v>87</v>
          </cell>
          <cell r="G77">
            <v>84</v>
          </cell>
          <cell r="H77">
            <v>86.3333333333333</v>
          </cell>
          <cell r="I77">
            <v>86.33</v>
          </cell>
        </row>
        <row r="78">
          <cell r="B78" t="str">
            <v>077</v>
          </cell>
          <cell r="C78">
            <v>99</v>
          </cell>
          <cell r="D78">
            <v>87</v>
          </cell>
          <cell r="E78">
            <v>85</v>
          </cell>
          <cell r="F78">
            <v>87</v>
          </cell>
          <cell r="G78">
            <v>84</v>
          </cell>
          <cell r="H78">
            <v>86.3333333333333</v>
          </cell>
          <cell r="I78">
            <v>86.33</v>
          </cell>
        </row>
        <row r="79">
          <cell r="B79" t="str">
            <v>078</v>
          </cell>
          <cell r="C79">
            <v>99</v>
          </cell>
          <cell r="D79">
            <v>87</v>
          </cell>
          <cell r="E79">
            <v>85</v>
          </cell>
          <cell r="F79">
            <v>87</v>
          </cell>
          <cell r="G79">
            <v>84</v>
          </cell>
          <cell r="H79">
            <v>86.3333333333333</v>
          </cell>
          <cell r="I79">
            <v>86.33</v>
          </cell>
        </row>
        <row r="80">
          <cell r="B80" t="str">
            <v>079</v>
          </cell>
          <cell r="C80">
            <v>99</v>
          </cell>
          <cell r="D80">
            <v>87</v>
          </cell>
          <cell r="E80">
            <v>85</v>
          </cell>
          <cell r="F80">
            <v>87</v>
          </cell>
          <cell r="G80">
            <v>84</v>
          </cell>
          <cell r="H80">
            <v>86.3333333333333</v>
          </cell>
          <cell r="I80">
            <v>86.33</v>
          </cell>
        </row>
        <row r="81">
          <cell r="B81" t="str">
            <v>080</v>
          </cell>
          <cell r="C81">
            <v>99</v>
          </cell>
          <cell r="D81">
            <v>87</v>
          </cell>
          <cell r="E81">
            <v>85</v>
          </cell>
          <cell r="F81">
            <v>87</v>
          </cell>
          <cell r="G81">
            <v>84</v>
          </cell>
          <cell r="H81">
            <v>86.3333333333333</v>
          </cell>
          <cell r="I81">
            <v>86.33</v>
          </cell>
        </row>
        <row r="82">
          <cell r="B82" t="str">
            <v>081</v>
          </cell>
          <cell r="C82">
            <v>99</v>
          </cell>
          <cell r="D82">
            <v>87</v>
          </cell>
          <cell r="E82">
            <v>85</v>
          </cell>
          <cell r="F82">
            <v>87</v>
          </cell>
          <cell r="G82">
            <v>84</v>
          </cell>
          <cell r="H82">
            <v>86.3333333333333</v>
          </cell>
          <cell r="I82">
            <v>86.33</v>
          </cell>
        </row>
        <row r="83">
          <cell r="B83" t="str">
            <v>082</v>
          </cell>
          <cell r="C83">
            <v>99</v>
          </cell>
          <cell r="D83">
            <v>87</v>
          </cell>
          <cell r="E83">
            <v>85</v>
          </cell>
          <cell r="F83">
            <v>87</v>
          </cell>
          <cell r="G83">
            <v>84</v>
          </cell>
          <cell r="H83">
            <v>86.3333333333333</v>
          </cell>
          <cell r="I83">
            <v>86.33</v>
          </cell>
        </row>
        <row r="84">
          <cell r="B84" t="str">
            <v>083</v>
          </cell>
          <cell r="C84">
            <v>99</v>
          </cell>
          <cell r="D84">
            <v>87</v>
          </cell>
          <cell r="E84">
            <v>85</v>
          </cell>
          <cell r="F84">
            <v>87</v>
          </cell>
          <cell r="G84">
            <v>84</v>
          </cell>
          <cell r="H84">
            <v>86.3333333333333</v>
          </cell>
          <cell r="I84">
            <v>86.33</v>
          </cell>
        </row>
        <row r="85">
          <cell r="B85" t="str">
            <v>084</v>
          </cell>
          <cell r="C85">
            <v>99</v>
          </cell>
          <cell r="D85">
            <v>87</v>
          </cell>
          <cell r="E85">
            <v>85</v>
          </cell>
          <cell r="F85">
            <v>87</v>
          </cell>
          <cell r="G85">
            <v>84</v>
          </cell>
          <cell r="H85">
            <v>86.3333333333333</v>
          </cell>
          <cell r="I85">
            <v>86.33</v>
          </cell>
        </row>
        <row r="86">
          <cell r="B86" t="str">
            <v>085</v>
          </cell>
          <cell r="C86">
            <v>99</v>
          </cell>
          <cell r="D86">
            <v>87</v>
          </cell>
          <cell r="E86">
            <v>85</v>
          </cell>
          <cell r="F86">
            <v>87</v>
          </cell>
          <cell r="G86">
            <v>84</v>
          </cell>
          <cell r="H86">
            <v>86.3333333333333</v>
          </cell>
          <cell r="I86">
            <v>86.33</v>
          </cell>
        </row>
        <row r="87">
          <cell r="B87" t="str">
            <v>086</v>
          </cell>
          <cell r="C87">
            <v>99</v>
          </cell>
          <cell r="D87">
            <v>87</v>
          </cell>
          <cell r="E87">
            <v>85</v>
          </cell>
          <cell r="F87">
            <v>87</v>
          </cell>
          <cell r="G87">
            <v>84</v>
          </cell>
          <cell r="H87">
            <v>86.3333333333333</v>
          </cell>
          <cell r="I87">
            <v>86.33</v>
          </cell>
        </row>
        <row r="88">
          <cell r="B88" t="str">
            <v>087</v>
          </cell>
          <cell r="C88">
            <v>99</v>
          </cell>
          <cell r="D88">
            <v>87</v>
          </cell>
          <cell r="E88">
            <v>85</v>
          </cell>
          <cell r="F88">
            <v>87</v>
          </cell>
          <cell r="G88">
            <v>84</v>
          </cell>
          <cell r="H88">
            <v>86.3333333333333</v>
          </cell>
          <cell r="I88">
            <v>86.33</v>
          </cell>
        </row>
        <row r="89">
          <cell r="B89" t="str">
            <v>088</v>
          </cell>
          <cell r="C89">
            <v>99</v>
          </cell>
          <cell r="D89">
            <v>87</v>
          </cell>
          <cell r="E89">
            <v>85</v>
          </cell>
          <cell r="F89">
            <v>87</v>
          </cell>
          <cell r="G89">
            <v>84</v>
          </cell>
          <cell r="H89">
            <v>86.3333333333333</v>
          </cell>
          <cell r="I89">
            <v>86.33</v>
          </cell>
        </row>
        <row r="90">
          <cell r="B90" t="str">
            <v>089</v>
          </cell>
          <cell r="C90">
            <v>99</v>
          </cell>
          <cell r="D90">
            <v>87</v>
          </cell>
          <cell r="E90">
            <v>85</v>
          </cell>
          <cell r="F90">
            <v>87</v>
          </cell>
          <cell r="G90">
            <v>84</v>
          </cell>
          <cell r="H90">
            <v>86.3333333333333</v>
          </cell>
          <cell r="I90">
            <v>86.33</v>
          </cell>
        </row>
        <row r="91">
          <cell r="B91" t="str">
            <v>090</v>
          </cell>
          <cell r="C91">
            <v>99</v>
          </cell>
          <cell r="D91">
            <v>87</v>
          </cell>
          <cell r="E91">
            <v>85</v>
          </cell>
          <cell r="F91">
            <v>87</v>
          </cell>
          <cell r="G91">
            <v>84</v>
          </cell>
          <cell r="H91">
            <v>86.3333333333333</v>
          </cell>
          <cell r="I91">
            <v>86.33</v>
          </cell>
        </row>
        <row r="92">
          <cell r="B92" t="str">
            <v>091</v>
          </cell>
          <cell r="C92">
            <v>99</v>
          </cell>
          <cell r="D92">
            <v>87</v>
          </cell>
          <cell r="E92">
            <v>85</v>
          </cell>
          <cell r="F92">
            <v>87</v>
          </cell>
          <cell r="G92">
            <v>84</v>
          </cell>
          <cell r="H92">
            <v>86.3333333333333</v>
          </cell>
          <cell r="I92">
            <v>86.33</v>
          </cell>
        </row>
        <row r="93">
          <cell r="B93" t="str">
            <v>092</v>
          </cell>
          <cell r="C93">
            <v>99</v>
          </cell>
          <cell r="D93">
            <v>87</v>
          </cell>
          <cell r="E93">
            <v>85</v>
          </cell>
          <cell r="F93">
            <v>87</v>
          </cell>
          <cell r="G93">
            <v>84</v>
          </cell>
          <cell r="H93">
            <v>86.3333333333333</v>
          </cell>
          <cell r="I93">
            <v>86.33</v>
          </cell>
        </row>
        <row r="94">
          <cell r="B94" t="str">
            <v>093</v>
          </cell>
          <cell r="C94">
            <v>99</v>
          </cell>
          <cell r="D94">
            <v>87</v>
          </cell>
          <cell r="E94">
            <v>85</v>
          </cell>
          <cell r="F94">
            <v>87</v>
          </cell>
          <cell r="G94">
            <v>84</v>
          </cell>
          <cell r="H94">
            <v>86.3333333333333</v>
          </cell>
          <cell r="I94">
            <v>86.33</v>
          </cell>
        </row>
        <row r="95">
          <cell r="B95" t="str">
            <v>094</v>
          </cell>
          <cell r="C95">
            <v>99</v>
          </cell>
          <cell r="D95">
            <v>87</v>
          </cell>
          <cell r="E95">
            <v>85</v>
          </cell>
          <cell r="F95">
            <v>87</v>
          </cell>
          <cell r="G95">
            <v>84</v>
          </cell>
          <cell r="H95">
            <v>86.3333333333333</v>
          </cell>
          <cell r="I95">
            <v>86.33</v>
          </cell>
        </row>
        <row r="96">
          <cell r="B96" t="str">
            <v>095</v>
          </cell>
          <cell r="C96">
            <v>99</v>
          </cell>
          <cell r="D96">
            <v>87</v>
          </cell>
          <cell r="E96">
            <v>85</v>
          </cell>
          <cell r="F96">
            <v>87</v>
          </cell>
          <cell r="G96">
            <v>84</v>
          </cell>
          <cell r="H96">
            <v>86.3333333333333</v>
          </cell>
          <cell r="I96">
            <v>86.33</v>
          </cell>
        </row>
        <row r="97">
          <cell r="B97" t="str">
            <v>096</v>
          </cell>
          <cell r="C97">
            <v>99</v>
          </cell>
          <cell r="D97">
            <v>87</v>
          </cell>
          <cell r="E97">
            <v>85</v>
          </cell>
          <cell r="F97">
            <v>87</v>
          </cell>
          <cell r="G97">
            <v>84</v>
          </cell>
          <cell r="H97">
            <v>86.3333333333333</v>
          </cell>
          <cell r="I97">
            <v>86.33</v>
          </cell>
        </row>
        <row r="98">
          <cell r="B98" t="str">
            <v>097</v>
          </cell>
          <cell r="C98">
            <v>99</v>
          </cell>
          <cell r="D98">
            <v>87</v>
          </cell>
          <cell r="E98">
            <v>85</v>
          </cell>
          <cell r="F98">
            <v>87</v>
          </cell>
          <cell r="G98">
            <v>84</v>
          </cell>
          <cell r="H98">
            <v>86.3333333333333</v>
          </cell>
          <cell r="I98">
            <v>86.33</v>
          </cell>
        </row>
        <row r="99">
          <cell r="B99" t="str">
            <v>098</v>
          </cell>
          <cell r="C99">
            <v>99</v>
          </cell>
          <cell r="D99">
            <v>87</v>
          </cell>
          <cell r="E99">
            <v>85</v>
          </cell>
          <cell r="F99">
            <v>87</v>
          </cell>
          <cell r="G99">
            <v>84</v>
          </cell>
          <cell r="H99">
            <v>86.3333333333333</v>
          </cell>
          <cell r="I99">
            <v>86.33</v>
          </cell>
        </row>
        <row r="100">
          <cell r="B100" t="str">
            <v>099</v>
          </cell>
          <cell r="C100">
            <v>99</v>
          </cell>
          <cell r="D100">
            <v>87</v>
          </cell>
          <cell r="E100">
            <v>85</v>
          </cell>
          <cell r="F100">
            <v>87</v>
          </cell>
          <cell r="G100">
            <v>84</v>
          </cell>
          <cell r="H100">
            <v>86.3333333333333</v>
          </cell>
          <cell r="I100">
            <v>86.33</v>
          </cell>
        </row>
        <row r="101">
          <cell r="B101" t="str">
            <v>100</v>
          </cell>
          <cell r="C101">
            <v>99</v>
          </cell>
          <cell r="D101">
            <v>87</v>
          </cell>
          <cell r="E101">
            <v>85</v>
          </cell>
          <cell r="F101">
            <v>87</v>
          </cell>
          <cell r="G101">
            <v>84</v>
          </cell>
          <cell r="H101">
            <v>86.3333333333333</v>
          </cell>
          <cell r="I101">
            <v>86.33</v>
          </cell>
        </row>
        <row r="102">
          <cell r="B102" t="str">
            <v>101</v>
          </cell>
          <cell r="C102">
            <v>99</v>
          </cell>
          <cell r="D102">
            <v>87</v>
          </cell>
          <cell r="E102">
            <v>85</v>
          </cell>
          <cell r="F102">
            <v>87</v>
          </cell>
          <cell r="G102">
            <v>84</v>
          </cell>
          <cell r="H102">
            <v>86.3333333333333</v>
          </cell>
          <cell r="I102">
            <v>86.33</v>
          </cell>
        </row>
        <row r="103">
          <cell r="B103" t="str">
            <v>102</v>
          </cell>
          <cell r="C103">
            <v>99</v>
          </cell>
          <cell r="D103">
            <v>87</v>
          </cell>
          <cell r="E103">
            <v>85</v>
          </cell>
          <cell r="F103">
            <v>87</v>
          </cell>
          <cell r="G103">
            <v>84</v>
          </cell>
          <cell r="H103">
            <v>86.3333333333333</v>
          </cell>
          <cell r="I103">
            <v>86.33</v>
          </cell>
        </row>
        <row r="104">
          <cell r="B104" t="str">
            <v>103</v>
          </cell>
          <cell r="C104">
            <v>99</v>
          </cell>
          <cell r="D104">
            <v>87</v>
          </cell>
          <cell r="E104">
            <v>85</v>
          </cell>
          <cell r="F104">
            <v>87</v>
          </cell>
          <cell r="G104">
            <v>84</v>
          </cell>
          <cell r="H104">
            <v>86.3333333333333</v>
          </cell>
          <cell r="I104">
            <v>86.33</v>
          </cell>
        </row>
        <row r="105">
          <cell r="B105" t="str">
            <v>104</v>
          </cell>
          <cell r="C105">
            <v>99</v>
          </cell>
          <cell r="D105">
            <v>87</v>
          </cell>
          <cell r="E105">
            <v>85</v>
          </cell>
          <cell r="F105">
            <v>87</v>
          </cell>
          <cell r="G105">
            <v>84</v>
          </cell>
          <cell r="H105">
            <v>86.3333333333333</v>
          </cell>
          <cell r="I105">
            <v>86.33</v>
          </cell>
        </row>
        <row r="106">
          <cell r="B106" t="str">
            <v>105</v>
          </cell>
          <cell r="C106">
            <v>99</v>
          </cell>
          <cell r="D106">
            <v>87</v>
          </cell>
          <cell r="E106">
            <v>85</v>
          </cell>
          <cell r="F106">
            <v>87</v>
          </cell>
          <cell r="G106">
            <v>84</v>
          </cell>
          <cell r="H106">
            <v>86.3333333333333</v>
          </cell>
          <cell r="I106">
            <v>86.33</v>
          </cell>
        </row>
        <row r="107">
          <cell r="B107" t="str">
            <v>106</v>
          </cell>
          <cell r="C107">
            <v>99</v>
          </cell>
          <cell r="D107">
            <v>87</v>
          </cell>
          <cell r="E107">
            <v>85</v>
          </cell>
          <cell r="F107">
            <v>87</v>
          </cell>
          <cell r="G107">
            <v>84</v>
          </cell>
          <cell r="H107">
            <v>86.3333333333333</v>
          </cell>
          <cell r="I107">
            <v>86.33</v>
          </cell>
        </row>
        <row r="108">
          <cell r="B108" t="str">
            <v>107</v>
          </cell>
          <cell r="C108">
            <v>99</v>
          </cell>
          <cell r="D108">
            <v>87</v>
          </cell>
          <cell r="E108">
            <v>85</v>
          </cell>
          <cell r="F108">
            <v>87</v>
          </cell>
          <cell r="G108">
            <v>84</v>
          </cell>
          <cell r="H108">
            <v>86.3333333333333</v>
          </cell>
          <cell r="I108">
            <v>86.33</v>
          </cell>
        </row>
        <row r="109">
          <cell r="B109" t="str">
            <v>108</v>
          </cell>
          <cell r="C109">
            <v>99</v>
          </cell>
          <cell r="D109">
            <v>87</v>
          </cell>
          <cell r="E109">
            <v>85</v>
          </cell>
          <cell r="F109">
            <v>87</v>
          </cell>
          <cell r="G109">
            <v>84</v>
          </cell>
          <cell r="H109">
            <v>86.3333333333333</v>
          </cell>
          <cell r="I109">
            <v>86.33</v>
          </cell>
        </row>
        <row r="110">
          <cell r="B110" t="str">
            <v>109</v>
          </cell>
          <cell r="C110">
            <v>99</v>
          </cell>
          <cell r="D110">
            <v>87</v>
          </cell>
          <cell r="E110">
            <v>85</v>
          </cell>
          <cell r="F110">
            <v>87</v>
          </cell>
          <cell r="G110">
            <v>84</v>
          </cell>
          <cell r="H110">
            <v>86.3333333333333</v>
          </cell>
          <cell r="I110">
            <v>86.33</v>
          </cell>
        </row>
        <row r="111">
          <cell r="B111" t="str">
            <v>110</v>
          </cell>
          <cell r="C111">
            <v>99</v>
          </cell>
          <cell r="D111">
            <v>87</v>
          </cell>
          <cell r="E111">
            <v>85</v>
          </cell>
          <cell r="F111">
            <v>87</v>
          </cell>
          <cell r="G111">
            <v>84</v>
          </cell>
          <cell r="H111">
            <v>86.3333333333333</v>
          </cell>
          <cell r="I111">
            <v>86.33</v>
          </cell>
        </row>
        <row r="112">
          <cell r="B112" t="str">
            <v>111</v>
          </cell>
          <cell r="C112">
            <v>99</v>
          </cell>
          <cell r="D112">
            <v>87</v>
          </cell>
          <cell r="E112">
            <v>85</v>
          </cell>
          <cell r="F112">
            <v>87</v>
          </cell>
          <cell r="G112">
            <v>84</v>
          </cell>
          <cell r="H112">
            <v>86.3333333333333</v>
          </cell>
          <cell r="I112">
            <v>86.33</v>
          </cell>
        </row>
        <row r="113">
          <cell r="B113" t="str">
            <v>112</v>
          </cell>
          <cell r="C113">
            <v>99</v>
          </cell>
          <cell r="D113">
            <v>87</v>
          </cell>
          <cell r="E113">
            <v>85</v>
          </cell>
          <cell r="F113">
            <v>87</v>
          </cell>
          <cell r="G113">
            <v>84</v>
          </cell>
          <cell r="H113">
            <v>86.3333333333333</v>
          </cell>
          <cell r="I113">
            <v>86.33</v>
          </cell>
        </row>
        <row r="114">
          <cell r="B114" t="str">
            <v>113</v>
          </cell>
          <cell r="C114">
            <v>99</v>
          </cell>
          <cell r="D114">
            <v>87</v>
          </cell>
          <cell r="E114">
            <v>85</v>
          </cell>
          <cell r="F114">
            <v>87</v>
          </cell>
          <cell r="G114">
            <v>84</v>
          </cell>
          <cell r="H114">
            <v>86.3333333333333</v>
          </cell>
          <cell r="I114">
            <v>86.33</v>
          </cell>
        </row>
        <row r="115">
          <cell r="B115" t="str">
            <v>114</v>
          </cell>
          <cell r="C115">
            <v>99</v>
          </cell>
          <cell r="D115">
            <v>87</v>
          </cell>
          <cell r="E115">
            <v>85</v>
          </cell>
          <cell r="F115">
            <v>87</v>
          </cell>
          <cell r="G115">
            <v>84</v>
          </cell>
          <cell r="H115">
            <v>86.3333333333333</v>
          </cell>
          <cell r="I115">
            <v>86.33</v>
          </cell>
        </row>
        <row r="116">
          <cell r="B116" t="str">
            <v>115</v>
          </cell>
          <cell r="C116">
            <v>99</v>
          </cell>
          <cell r="D116">
            <v>87</v>
          </cell>
          <cell r="E116">
            <v>85</v>
          </cell>
          <cell r="F116">
            <v>87</v>
          </cell>
          <cell r="G116">
            <v>84</v>
          </cell>
          <cell r="H116">
            <v>86.3333333333333</v>
          </cell>
          <cell r="I116">
            <v>86.33</v>
          </cell>
        </row>
        <row r="117">
          <cell r="B117" t="str">
            <v>116</v>
          </cell>
          <cell r="C117">
            <v>99</v>
          </cell>
          <cell r="D117">
            <v>87</v>
          </cell>
          <cell r="E117">
            <v>85</v>
          </cell>
          <cell r="F117">
            <v>87</v>
          </cell>
          <cell r="G117">
            <v>84</v>
          </cell>
          <cell r="H117">
            <v>86.3333333333333</v>
          </cell>
          <cell r="I117">
            <v>86.33</v>
          </cell>
        </row>
        <row r="118">
          <cell r="B118" t="str">
            <v>117</v>
          </cell>
          <cell r="C118">
            <v>99</v>
          </cell>
          <cell r="D118">
            <v>87</v>
          </cell>
          <cell r="E118">
            <v>85</v>
          </cell>
          <cell r="F118">
            <v>87</v>
          </cell>
          <cell r="G118">
            <v>84</v>
          </cell>
          <cell r="H118">
            <v>86.3333333333333</v>
          </cell>
          <cell r="I118">
            <v>86.33</v>
          </cell>
        </row>
        <row r="119">
          <cell r="B119" t="str">
            <v>118</v>
          </cell>
          <cell r="C119">
            <v>99</v>
          </cell>
          <cell r="D119">
            <v>87</v>
          </cell>
          <cell r="E119">
            <v>85</v>
          </cell>
          <cell r="F119">
            <v>87</v>
          </cell>
          <cell r="G119">
            <v>84</v>
          </cell>
          <cell r="H119">
            <v>86.3333333333333</v>
          </cell>
          <cell r="I119">
            <v>86.33</v>
          </cell>
        </row>
        <row r="120">
          <cell r="B120" t="str">
            <v>119</v>
          </cell>
          <cell r="C120">
            <v>99</v>
          </cell>
          <cell r="D120">
            <v>87</v>
          </cell>
          <cell r="E120">
            <v>85</v>
          </cell>
          <cell r="F120">
            <v>87</v>
          </cell>
          <cell r="G120">
            <v>84</v>
          </cell>
          <cell r="H120">
            <v>86.3333333333333</v>
          </cell>
          <cell r="I120">
            <v>86.33</v>
          </cell>
        </row>
        <row r="121">
          <cell r="B121" t="str">
            <v>120</v>
          </cell>
          <cell r="C121">
            <v>99</v>
          </cell>
          <cell r="D121">
            <v>87</v>
          </cell>
          <cell r="E121">
            <v>85</v>
          </cell>
          <cell r="F121">
            <v>87</v>
          </cell>
          <cell r="G121">
            <v>84</v>
          </cell>
          <cell r="H121">
            <v>86.3333333333333</v>
          </cell>
          <cell r="I121">
            <v>86.33</v>
          </cell>
        </row>
        <row r="122">
          <cell r="B122" t="str">
            <v>121</v>
          </cell>
          <cell r="C122">
            <v>99</v>
          </cell>
          <cell r="D122">
            <v>87</v>
          </cell>
          <cell r="E122">
            <v>85</v>
          </cell>
          <cell r="F122">
            <v>87</v>
          </cell>
          <cell r="G122">
            <v>84</v>
          </cell>
          <cell r="H122">
            <v>86.3333333333333</v>
          </cell>
          <cell r="I122">
            <v>86.33</v>
          </cell>
        </row>
        <row r="123">
          <cell r="B123" t="str">
            <v>122</v>
          </cell>
          <cell r="C123">
            <v>99</v>
          </cell>
          <cell r="D123">
            <v>87</v>
          </cell>
          <cell r="E123">
            <v>85</v>
          </cell>
          <cell r="F123">
            <v>87</v>
          </cell>
          <cell r="G123">
            <v>84</v>
          </cell>
          <cell r="H123">
            <v>86.3333333333333</v>
          </cell>
          <cell r="I123">
            <v>86.33</v>
          </cell>
        </row>
        <row r="124">
          <cell r="B124" t="str">
            <v>123</v>
          </cell>
          <cell r="C124">
            <v>99</v>
          </cell>
          <cell r="D124">
            <v>87</v>
          </cell>
          <cell r="E124">
            <v>85</v>
          </cell>
          <cell r="F124">
            <v>87</v>
          </cell>
          <cell r="G124">
            <v>84</v>
          </cell>
          <cell r="H124">
            <v>86.3333333333333</v>
          </cell>
          <cell r="I124">
            <v>86.33</v>
          </cell>
        </row>
        <row r="125">
          <cell r="B125" t="str">
            <v>124</v>
          </cell>
          <cell r="C125">
            <v>99</v>
          </cell>
          <cell r="D125">
            <v>87</v>
          </cell>
          <cell r="E125">
            <v>85</v>
          </cell>
          <cell r="F125">
            <v>87</v>
          </cell>
          <cell r="G125">
            <v>84</v>
          </cell>
          <cell r="H125">
            <v>86.3333333333333</v>
          </cell>
          <cell r="I125">
            <v>86.33</v>
          </cell>
        </row>
        <row r="126">
          <cell r="B126" t="str">
            <v>125</v>
          </cell>
          <cell r="C126">
            <v>99</v>
          </cell>
          <cell r="D126">
            <v>87</v>
          </cell>
          <cell r="E126">
            <v>85</v>
          </cell>
          <cell r="F126">
            <v>87</v>
          </cell>
          <cell r="G126">
            <v>84</v>
          </cell>
          <cell r="H126">
            <v>86.3333333333333</v>
          </cell>
          <cell r="I126">
            <v>86.33</v>
          </cell>
        </row>
        <row r="127">
          <cell r="B127" t="str">
            <v>126</v>
          </cell>
          <cell r="C127">
            <v>99</v>
          </cell>
          <cell r="D127">
            <v>87</v>
          </cell>
          <cell r="E127">
            <v>85</v>
          </cell>
          <cell r="F127">
            <v>87</v>
          </cell>
          <cell r="G127">
            <v>84</v>
          </cell>
          <cell r="H127">
            <v>86.3333333333333</v>
          </cell>
          <cell r="I127">
            <v>86.33</v>
          </cell>
        </row>
        <row r="128">
          <cell r="B128" t="str">
            <v>127</v>
          </cell>
          <cell r="C128">
            <v>99</v>
          </cell>
          <cell r="D128">
            <v>87</v>
          </cell>
          <cell r="E128">
            <v>85</v>
          </cell>
          <cell r="F128">
            <v>87</v>
          </cell>
          <cell r="G128">
            <v>84</v>
          </cell>
          <cell r="H128">
            <v>86.3333333333333</v>
          </cell>
          <cell r="I128">
            <v>86.33</v>
          </cell>
        </row>
        <row r="129">
          <cell r="B129" t="str">
            <v>128</v>
          </cell>
          <cell r="C129">
            <v>99</v>
          </cell>
          <cell r="D129">
            <v>87</v>
          </cell>
          <cell r="E129">
            <v>85</v>
          </cell>
          <cell r="F129">
            <v>87</v>
          </cell>
          <cell r="G129">
            <v>84</v>
          </cell>
          <cell r="H129">
            <v>86.3333333333333</v>
          </cell>
          <cell r="I129">
            <v>86.33</v>
          </cell>
        </row>
        <row r="130">
          <cell r="B130" t="str">
            <v>129</v>
          </cell>
          <cell r="C130">
            <v>99</v>
          </cell>
          <cell r="D130">
            <v>87</v>
          </cell>
          <cell r="E130">
            <v>85</v>
          </cell>
          <cell r="F130">
            <v>87</v>
          </cell>
          <cell r="G130">
            <v>84</v>
          </cell>
          <cell r="H130">
            <v>86.3333333333333</v>
          </cell>
          <cell r="I130">
            <v>86.33</v>
          </cell>
        </row>
        <row r="131">
          <cell r="B131" t="str">
            <v>130</v>
          </cell>
          <cell r="C131">
            <v>99</v>
          </cell>
          <cell r="D131">
            <v>87</v>
          </cell>
          <cell r="E131">
            <v>85</v>
          </cell>
          <cell r="F131">
            <v>87</v>
          </cell>
          <cell r="G131">
            <v>84</v>
          </cell>
          <cell r="H131">
            <v>86.3333333333333</v>
          </cell>
          <cell r="I131">
            <v>86.33</v>
          </cell>
        </row>
        <row r="132">
          <cell r="B132" t="str">
            <v>131</v>
          </cell>
          <cell r="C132">
            <v>99</v>
          </cell>
          <cell r="D132">
            <v>87</v>
          </cell>
          <cell r="E132">
            <v>85</v>
          </cell>
          <cell r="F132">
            <v>87</v>
          </cell>
          <cell r="G132">
            <v>84</v>
          </cell>
          <cell r="H132">
            <v>86.3333333333333</v>
          </cell>
          <cell r="I132">
            <v>86.33</v>
          </cell>
        </row>
        <row r="133">
          <cell r="B133" t="str">
            <v>132</v>
          </cell>
          <cell r="C133">
            <v>99</v>
          </cell>
          <cell r="D133">
            <v>87</v>
          </cell>
          <cell r="E133">
            <v>85</v>
          </cell>
          <cell r="F133">
            <v>87</v>
          </cell>
          <cell r="G133">
            <v>84</v>
          </cell>
          <cell r="H133">
            <v>86.3333333333333</v>
          </cell>
          <cell r="I133">
            <v>86.33</v>
          </cell>
        </row>
        <row r="134">
          <cell r="B134" t="str">
            <v>133</v>
          </cell>
          <cell r="C134">
            <v>99</v>
          </cell>
          <cell r="D134">
            <v>87</v>
          </cell>
          <cell r="E134">
            <v>85</v>
          </cell>
          <cell r="F134">
            <v>87</v>
          </cell>
          <cell r="G134">
            <v>84</v>
          </cell>
          <cell r="H134">
            <v>86.3333333333333</v>
          </cell>
          <cell r="I134">
            <v>86.33</v>
          </cell>
        </row>
        <row r="135">
          <cell r="B135" t="str">
            <v>134</v>
          </cell>
          <cell r="C135">
            <v>99</v>
          </cell>
          <cell r="D135">
            <v>87</v>
          </cell>
          <cell r="E135">
            <v>85</v>
          </cell>
          <cell r="F135">
            <v>87</v>
          </cell>
          <cell r="G135">
            <v>84</v>
          </cell>
          <cell r="H135">
            <v>86.3333333333333</v>
          </cell>
          <cell r="I135">
            <v>86.33</v>
          </cell>
        </row>
        <row r="136">
          <cell r="B136" t="str">
            <v>135</v>
          </cell>
          <cell r="C136">
            <v>99</v>
          </cell>
          <cell r="D136">
            <v>87</v>
          </cell>
          <cell r="E136">
            <v>85</v>
          </cell>
          <cell r="F136">
            <v>87</v>
          </cell>
          <cell r="G136">
            <v>84</v>
          </cell>
          <cell r="H136">
            <v>86.3333333333333</v>
          </cell>
          <cell r="I136">
            <v>86.33</v>
          </cell>
        </row>
        <row r="137">
          <cell r="B137" t="str">
            <v>136</v>
          </cell>
          <cell r="C137">
            <v>99</v>
          </cell>
          <cell r="D137">
            <v>87</v>
          </cell>
          <cell r="E137">
            <v>85</v>
          </cell>
          <cell r="F137">
            <v>87</v>
          </cell>
          <cell r="G137">
            <v>84</v>
          </cell>
          <cell r="H137">
            <v>86.3333333333333</v>
          </cell>
          <cell r="I137">
            <v>86.33</v>
          </cell>
        </row>
        <row r="138">
          <cell r="B138" t="str">
            <v>137</v>
          </cell>
          <cell r="C138">
            <v>99</v>
          </cell>
          <cell r="D138">
            <v>87</v>
          </cell>
          <cell r="E138">
            <v>85</v>
          </cell>
          <cell r="F138">
            <v>87</v>
          </cell>
          <cell r="G138">
            <v>84</v>
          </cell>
          <cell r="H138">
            <v>86.3333333333333</v>
          </cell>
          <cell r="I138">
            <v>86.33</v>
          </cell>
        </row>
        <row r="139">
          <cell r="B139" t="str">
            <v>138</v>
          </cell>
          <cell r="C139">
            <v>99</v>
          </cell>
          <cell r="D139">
            <v>87</v>
          </cell>
          <cell r="E139">
            <v>85</v>
          </cell>
          <cell r="F139">
            <v>87</v>
          </cell>
          <cell r="G139">
            <v>84</v>
          </cell>
          <cell r="H139">
            <v>86.3333333333333</v>
          </cell>
          <cell r="I139">
            <v>86.33</v>
          </cell>
        </row>
        <row r="140">
          <cell r="B140" t="str">
            <v>139</v>
          </cell>
          <cell r="C140">
            <v>99</v>
          </cell>
          <cell r="D140">
            <v>87</v>
          </cell>
          <cell r="E140">
            <v>85</v>
          </cell>
          <cell r="F140">
            <v>87</v>
          </cell>
          <cell r="G140">
            <v>84</v>
          </cell>
          <cell r="H140">
            <v>86.3333333333333</v>
          </cell>
          <cell r="I140">
            <v>86.33</v>
          </cell>
        </row>
        <row r="141">
          <cell r="B141" t="str">
            <v>140</v>
          </cell>
          <cell r="C141">
            <v>99</v>
          </cell>
          <cell r="D141">
            <v>87</v>
          </cell>
          <cell r="E141">
            <v>85</v>
          </cell>
          <cell r="F141">
            <v>87</v>
          </cell>
          <cell r="G141">
            <v>84</v>
          </cell>
          <cell r="H141">
            <v>86.3333333333333</v>
          </cell>
          <cell r="I141">
            <v>86.33</v>
          </cell>
        </row>
        <row r="142">
          <cell r="B142" t="str">
            <v>141</v>
          </cell>
          <cell r="C142">
            <v>99</v>
          </cell>
          <cell r="D142">
            <v>87</v>
          </cell>
          <cell r="E142">
            <v>85</v>
          </cell>
          <cell r="F142">
            <v>87</v>
          </cell>
          <cell r="G142">
            <v>84</v>
          </cell>
          <cell r="H142">
            <v>86.3333333333333</v>
          </cell>
          <cell r="I142">
            <v>86.33</v>
          </cell>
        </row>
        <row r="143">
          <cell r="B143" t="str">
            <v>142</v>
          </cell>
          <cell r="C143">
            <v>99</v>
          </cell>
          <cell r="D143">
            <v>87</v>
          </cell>
          <cell r="E143">
            <v>85</v>
          </cell>
          <cell r="F143">
            <v>87</v>
          </cell>
          <cell r="G143">
            <v>84</v>
          </cell>
          <cell r="H143">
            <v>86.3333333333333</v>
          </cell>
          <cell r="I143">
            <v>86.33</v>
          </cell>
        </row>
        <row r="144">
          <cell r="B144" t="str">
            <v>143</v>
          </cell>
          <cell r="C144">
            <v>99</v>
          </cell>
          <cell r="D144">
            <v>87</v>
          </cell>
          <cell r="E144">
            <v>85</v>
          </cell>
          <cell r="F144">
            <v>87</v>
          </cell>
          <cell r="G144">
            <v>84</v>
          </cell>
          <cell r="H144">
            <v>86.3333333333333</v>
          </cell>
          <cell r="I144">
            <v>86.33</v>
          </cell>
        </row>
        <row r="145">
          <cell r="B145" t="str">
            <v>144</v>
          </cell>
          <cell r="C145">
            <v>99</v>
          </cell>
          <cell r="D145">
            <v>87</v>
          </cell>
          <cell r="E145">
            <v>85</v>
          </cell>
          <cell r="F145">
            <v>87</v>
          </cell>
          <cell r="G145">
            <v>84</v>
          </cell>
          <cell r="H145">
            <v>86.3333333333333</v>
          </cell>
          <cell r="I145">
            <v>86.33</v>
          </cell>
        </row>
        <row r="146">
          <cell r="B146" t="str">
            <v>145</v>
          </cell>
          <cell r="C146">
            <v>99</v>
          </cell>
          <cell r="D146">
            <v>87</v>
          </cell>
          <cell r="E146">
            <v>85</v>
          </cell>
          <cell r="F146">
            <v>87</v>
          </cell>
          <cell r="G146">
            <v>84</v>
          </cell>
          <cell r="H146">
            <v>86.3333333333333</v>
          </cell>
          <cell r="I146">
            <v>86.33</v>
          </cell>
        </row>
        <row r="147">
          <cell r="B147" t="str">
            <v>146</v>
          </cell>
          <cell r="C147">
            <v>99</v>
          </cell>
          <cell r="D147">
            <v>87</v>
          </cell>
          <cell r="E147">
            <v>85</v>
          </cell>
          <cell r="F147">
            <v>87</v>
          </cell>
          <cell r="G147">
            <v>84</v>
          </cell>
          <cell r="H147">
            <v>86.3333333333333</v>
          </cell>
          <cell r="I147">
            <v>86.33</v>
          </cell>
        </row>
        <row r="148">
          <cell r="B148" t="str">
            <v>147</v>
          </cell>
          <cell r="C148">
            <v>99</v>
          </cell>
          <cell r="D148">
            <v>87</v>
          </cell>
          <cell r="E148">
            <v>85</v>
          </cell>
          <cell r="F148">
            <v>87</v>
          </cell>
          <cell r="G148">
            <v>84</v>
          </cell>
          <cell r="H148">
            <v>86.3333333333333</v>
          </cell>
          <cell r="I148">
            <v>86.33</v>
          </cell>
        </row>
        <row r="149">
          <cell r="B149" t="str">
            <v>148</v>
          </cell>
          <cell r="C149">
            <v>99</v>
          </cell>
          <cell r="D149">
            <v>87</v>
          </cell>
          <cell r="E149">
            <v>86</v>
          </cell>
          <cell r="F149">
            <v>87</v>
          </cell>
          <cell r="G149">
            <v>84</v>
          </cell>
          <cell r="H149">
            <v>86.6666666666667</v>
          </cell>
          <cell r="I149">
            <v>86.66</v>
          </cell>
        </row>
        <row r="150">
          <cell r="B150" t="str">
            <v>149</v>
          </cell>
          <cell r="C150">
            <v>99</v>
          </cell>
          <cell r="D150">
            <v>87</v>
          </cell>
          <cell r="E150">
            <v>86</v>
          </cell>
          <cell r="F150">
            <v>87</v>
          </cell>
          <cell r="G150">
            <v>84</v>
          </cell>
          <cell r="H150">
            <v>86.6666666666667</v>
          </cell>
          <cell r="I150">
            <v>86.66</v>
          </cell>
        </row>
        <row r="151">
          <cell r="B151" t="str">
            <v>150</v>
          </cell>
          <cell r="C151">
            <v>99</v>
          </cell>
          <cell r="D151">
            <v>87</v>
          </cell>
          <cell r="E151">
            <v>86</v>
          </cell>
          <cell r="F151">
            <v>87</v>
          </cell>
          <cell r="G151">
            <v>84</v>
          </cell>
          <cell r="H151">
            <v>86.6666666666667</v>
          </cell>
          <cell r="I151">
            <v>86.66</v>
          </cell>
        </row>
        <row r="152">
          <cell r="B152" t="str">
            <v>151</v>
          </cell>
          <cell r="C152">
            <v>99</v>
          </cell>
          <cell r="D152">
            <v>87</v>
          </cell>
          <cell r="E152">
            <v>86</v>
          </cell>
          <cell r="F152">
            <v>87</v>
          </cell>
          <cell r="G152">
            <v>84</v>
          </cell>
          <cell r="H152">
            <v>86.6666666666667</v>
          </cell>
          <cell r="I152">
            <v>86.66</v>
          </cell>
        </row>
        <row r="153">
          <cell r="B153" t="str">
            <v>152</v>
          </cell>
          <cell r="C153">
            <v>99</v>
          </cell>
          <cell r="D153">
            <v>87</v>
          </cell>
          <cell r="E153">
            <v>86</v>
          </cell>
          <cell r="F153">
            <v>87</v>
          </cell>
          <cell r="G153">
            <v>84</v>
          </cell>
          <cell r="H153">
            <v>86.6666666666667</v>
          </cell>
          <cell r="I153">
            <v>86.66</v>
          </cell>
        </row>
        <row r="154">
          <cell r="B154" t="str">
            <v>153</v>
          </cell>
          <cell r="C154">
            <v>99</v>
          </cell>
          <cell r="D154">
            <v>87</v>
          </cell>
          <cell r="E154">
            <v>86</v>
          </cell>
          <cell r="F154">
            <v>87</v>
          </cell>
          <cell r="G154">
            <v>84</v>
          </cell>
          <cell r="H154">
            <v>86.6666666666667</v>
          </cell>
          <cell r="I154">
            <v>86.66</v>
          </cell>
        </row>
        <row r="155">
          <cell r="B155" t="str">
            <v>154</v>
          </cell>
          <cell r="C155">
            <v>99</v>
          </cell>
          <cell r="D155">
            <v>87</v>
          </cell>
          <cell r="E155">
            <v>86</v>
          </cell>
          <cell r="F155">
            <v>87</v>
          </cell>
          <cell r="G155">
            <v>84</v>
          </cell>
          <cell r="H155">
            <v>86.6666666666667</v>
          </cell>
          <cell r="I155">
            <v>86.66</v>
          </cell>
        </row>
        <row r="156">
          <cell r="B156" t="str">
            <v>155</v>
          </cell>
          <cell r="C156">
            <v>99</v>
          </cell>
          <cell r="D156">
            <v>87</v>
          </cell>
          <cell r="E156">
            <v>86</v>
          </cell>
          <cell r="F156">
            <v>87</v>
          </cell>
          <cell r="G156">
            <v>84</v>
          </cell>
          <cell r="H156">
            <v>86.6666666666667</v>
          </cell>
          <cell r="I156">
            <v>86.66</v>
          </cell>
        </row>
        <row r="157">
          <cell r="B157" t="str">
            <v>156</v>
          </cell>
          <cell r="C157">
            <v>99</v>
          </cell>
          <cell r="D157">
            <v>87</v>
          </cell>
          <cell r="E157">
            <v>86</v>
          </cell>
          <cell r="F157">
            <v>87</v>
          </cell>
          <cell r="G157">
            <v>84</v>
          </cell>
          <cell r="H157">
            <v>86.6666666666667</v>
          </cell>
          <cell r="I157">
            <v>86.66</v>
          </cell>
        </row>
        <row r="158">
          <cell r="B158" t="str">
            <v>157</v>
          </cell>
          <cell r="C158">
            <v>99</v>
          </cell>
          <cell r="D158">
            <v>87</v>
          </cell>
          <cell r="E158">
            <v>86</v>
          </cell>
          <cell r="F158">
            <v>87</v>
          </cell>
          <cell r="G158">
            <v>84</v>
          </cell>
          <cell r="H158">
            <v>86.6666666666667</v>
          </cell>
          <cell r="I158">
            <v>86.66</v>
          </cell>
        </row>
        <row r="159">
          <cell r="B159" t="str">
            <v>158</v>
          </cell>
          <cell r="C159">
            <v>99</v>
          </cell>
          <cell r="D159">
            <v>87</v>
          </cell>
          <cell r="E159">
            <v>86</v>
          </cell>
          <cell r="F159">
            <v>87</v>
          </cell>
          <cell r="G159">
            <v>84</v>
          </cell>
          <cell r="H159">
            <v>86.6666666666667</v>
          </cell>
          <cell r="I159">
            <v>86.66</v>
          </cell>
        </row>
        <row r="160">
          <cell r="B160" t="str">
            <v>159</v>
          </cell>
          <cell r="C160">
            <v>99</v>
          </cell>
          <cell r="D160">
            <v>87</v>
          </cell>
          <cell r="E160">
            <v>86</v>
          </cell>
          <cell r="F160">
            <v>87</v>
          </cell>
          <cell r="G160">
            <v>84</v>
          </cell>
          <cell r="H160">
            <v>86.6666666666667</v>
          </cell>
          <cell r="I160">
            <v>86.66</v>
          </cell>
        </row>
        <row r="161">
          <cell r="B161" t="str">
            <v>160</v>
          </cell>
          <cell r="C161">
            <v>99</v>
          </cell>
          <cell r="D161">
            <v>87</v>
          </cell>
          <cell r="E161">
            <v>86</v>
          </cell>
          <cell r="F161">
            <v>87</v>
          </cell>
          <cell r="G161">
            <v>84</v>
          </cell>
          <cell r="H161">
            <v>86.6666666666667</v>
          </cell>
          <cell r="I161">
            <v>86.66</v>
          </cell>
        </row>
        <row r="162">
          <cell r="B162" t="str">
            <v>161</v>
          </cell>
          <cell r="C162">
            <v>99</v>
          </cell>
          <cell r="D162">
            <v>87</v>
          </cell>
          <cell r="E162">
            <v>86</v>
          </cell>
          <cell r="F162">
            <v>87</v>
          </cell>
          <cell r="G162">
            <v>84</v>
          </cell>
          <cell r="H162">
            <v>86.6666666666667</v>
          </cell>
          <cell r="I162">
            <v>86.66</v>
          </cell>
        </row>
        <row r="163">
          <cell r="B163" t="str">
            <v>162</v>
          </cell>
          <cell r="C163">
            <v>99</v>
          </cell>
          <cell r="D163">
            <v>87</v>
          </cell>
          <cell r="E163">
            <v>86</v>
          </cell>
          <cell r="F163">
            <v>87</v>
          </cell>
          <cell r="G163">
            <v>84</v>
          </cell>
          <cell r="H163">
            <v>86.6666666666667</v>
          </cell>
          <cell r="I163">
            <v>86.66</v>
          </cell>
        </row>
        <row r="164">
          <cell r="B164" t="str">
            <v>163</v>
          </cell>
          <cell r="C164">
            <v>99</v>
          </cell>
          <cell r="D164">
            <v>87</v>
          </cell>
          <cell r="E164">
            <v>86</v>
          </cell>
          <cell r="F164">
            <v>87</v>
          </cell>
          <cell r="G164">
            <v>84</v>
          </cell>
          <cell r="H164">
            <v>86.6666666666667</v>
          </cell>
          <cell r="I164">
            <v>86.66</v>
          </cell>
        </row>
        <row r="165">
          <cell r="B165" t="str">
            <v>164</v>
          </cell>
          <cell r="C165">
            <v>99</v>
          </cell>
          <cell r="D165">
            <v>87</v>
          </cell>
          <cell r="E165">
            <v>86</v>
          </cell>
          <cell r="F165">
            <v>87</v>
          </cell>
          <cell r="G165">
            <v>84</v>
          </cell>
          <cell r="H165">
            <v>86.6666666666667</v>
          </cell>
          <cell r="I165">
            <v>86.66</v>
          </cell>
        </row>
        <row r="166">
          <cell r="B166" t="str">
            <v>165</v>
          </cell>
          <cell r="C166">
            <v>99</v>
          </cell>
          <cell r="D166">
            <v>87</v>
          </cell>
          <cell r="E166">
            <v>86</v>
          </cell>
          <cell r="F166">
            <v>87</v>
          </cell>
          <cell r="G166">
            <v>84</v>
          </cell>
          <cell r="H166">
            <v>86.6666666666667</v>
          </cell>
          <cell r="I166">
            <v>86.66</v>
          </cell>
        </row>
        <row r="167">
          <cell r="B167" t="str">
            <v>166</v>
          </cell>
          <cell r="C167">
            <v>99</v>
          </cell>
          <cell r="D167">
            <v>87</v>
          </cell>
          <cell r="E167">
            <v>86</v>
          </cell>
          <cell r="F167">
            <v>87</v>
          </cell>
          <cell r="G167">
            <v>84</v>
          </cell>
          <cell r="H167">
            <v>86.6666666666667</v>
          </cell>
          <cell r="I167">
            <v>86.66</v>
          </cell>
        </row>
        <row r="168">
          <cell r="B168" t="str">
            <v>167</v>
          </cell>
          <cell r="C168">
            <v>99</v>
          </cell>
          <cell r="D168">
            <v>87</v>
          </cell>
          <cell r="E168">
            <v>86</v>
          </cell>
          <cell r="F168">
            <v>87</v>
          </cell>
          <cell r="G168">
            <v>84</v>
          </cell>
          <cell r="H168">
            <v>86.6666666666667</v>
          </cell>
          <cell r="I168">
            <v>86.66</v>
          </cell>
        </row>
        <row r="169">
          <cell r="B169" t="str">
            <v>168</v>
          </cell>
          <cell r="C169">
            <v>99</v>
          </cell>
          <cell r="D169">
            <v>87</v>
          </cell>
          <cell r="E169">
            <v>86</v>
          </cell>
          <cell r="F169">
            <v>87</v>
          </cell>
          <cell r="G169">
            <v>84</v>
          </cell>
          <cell r="H169">
            <v>86.6666666666667</v>
          </cell>
          <cell r="I169">
            <v>86.66</v>
          </cell>
        </row>
        <row r="170">
          <cell r="B170" t="str">
            <v>169</v>
          </cell>
          <cell r="C170">
            <v>99</v>
          </cell>
          <cell r="D170">
            <v>87</v>
          </cell>
          <cell r="E170">
            <v>86</v>
          </cell>
          <cell r="F170">
            <v>87</v>
          </cell>
          <cell r="G170">
            <v>84</v>
          </cell>
          <cell r="H170">
            <v>86.6666666666667</v>
          </cell>
          <cell r="I170">
            <v>86.66</v>
          </cell>
        </row>
        <row r="171">
          <cell r="B171" t="str">
            <v>170</v>
          </cell>
          <cell r="C171">
            <v>99</v>
          </cell>
          <cell r="D171">
            <v>87</v>
          </cell>
          <cell r="E171">
            <v>86</v>
          </cell>
          <cell r="F171">
            <v>87</v>
          </cell>
          <cell r="G171">
            <v>84</v>
          </cell>
          <cell r="H171">
            <v>86.6666666666667</v>
          </cell>
          <cell r="I171">
            <v>86.66</v>
          </cell>
        </row>
        <row r="172">
          <cell r="B172" t="str">
            <v>171</v>
          </cell>
          <cell r="C172">
            <v>99</v>
          </cell>
          <cell r="D172">
            <v>87</v>
          </cell>
          <cell r="E172">
            <v>86</v>
          </cell>
          <cell r="F172">
            <v>87</v>
          </cell>
          <cell r="G172">
            <v>84</v>
          </cell>
          <cell r="H172">
            <v>86.6666666666667</v>
          </cell>
          <cell r="I172">
            <v>86.66</v>
          </cell>
        </row>
        <row r="173">
          <cell r="B173" t="str">
            <v>172</v>
          </cell>
          <cell r="C173">
            <v>99</v>
          </cell>
          <cell r="D173">
            <v>87</v>
          </cell>
          <cell r="E173">
            <v>86</v>
          </cell>
          <cell r="F173">
            <v>87</v>
          </cell>
          <cell r="G173">
            <v>84</v>
          </cell>
          <cell r="H173">
            <v>86.6666666666667</v>
          </cell>
          <cell r="I173">
            <v>86.66</v>
          </cell>
        </row>
        <row r="174">
          <cell r="B174" t="str">
            <v>173</v>
          </cell>
          <cell r="C174">
            <v>99</v>
          </cell>
          <cell r="D174">
            <v>87</v>
          </cell>
          <cell r="E174">
            <v>86</v>
          </cell>
          <cell r="F174">
            <v>87</v>
          </cell>
          <cell r="G174">
            <v>84</v>
          </cell>
          <cell r="H174">
            <v>86.6666666666667</v>
          </cell>
          <cell r="I174">
            <v>86.66</v>
          </cell>
        </row>
        <row r="175">
          <cell r="B175" t="str">
            <v>174</v>
          </cell>
          <cell r="C175">
            <v>99</v>
          </cell>
          <cell r="D175">
            <v>87</v>
          </cell>
          <cell r="E175">
            <v>86</v>
          </cell>
          <cell r="F175">
            <v>87</v>
          </cell>
          <cell r="G175">
            <v>84</v>
          </cell>
          <cell r="H175">
            <v>86.6666666666667</v>
          </cell>
          <cell r="I175">
            <v>86.66</v>
          </cell>
        </row>
        <row r="176">
          <cell r="B176" t="str">
            <v>175</v>
          </cell>
          <cell r="C176">
            <v>99</v>
          </cell>
          <cell r="D176">
            <v>87</v>
          </cell>
          <cell r="E176">
            <v>86</v>
          </cell>
          <cell r="F176">
            <v>87</v>
          </cell>
          <cell r="G176">
            <v>84</v>
          </cell>
          <cell r="H176">
            <v>86.6666666666667</v>
          </cell>
          <cell r="I176">
            <v>86.66</v>
          </cell>
        </row>
        <row r="177">
          <cell r="B177" t="str">
            <v>176</v>
          </cell>
          <cell r="C177">
            <v>99</v>
          </cell>
          <cell r="D177">
            <v>87</v>
          </cell>
          <cell r="E177">
            <v>86</v>
          </cell>
          <cell r="F177">
            <v>87</v>
          </cell>
          <cell r="G177">
            <v>84</v>
          </cell>
          <cell r="H177">
            <v>86.6666666666667</v>
          </cell>
          <cell r="I177">
            <v>86.66</v>
          </cell>
        </row>
        <row r="178">
          <cell r="B178" t="str">
            <v>177</v>
          </cell>
          <cell r="C178">
            <v>99</v>
          </cell>
          <cell r="D178">
            <v>87</v>
          </cell>
          <cell r="E178">
            <v>86</v>
          </cell>
          <cell r="F178">
            <v>87</v>
          </cell>
          <cell r="G178">
            <v>84</v>
          </cell>
          <cell r="H178">
            <v>86.6666666666667</v>
          </cell>
          <cell r="I178">
            <v>86.66</v>
          </cell>
        </row>
        <row r="179">
          <cell r="B179" t="str">
            <v>178</v>
          </cell>
          <cell r="C179">
            <v>99</v>
          </cell>
          <cell r="D179">
            <v>87</v>
          </cell>
          <cell r="E179">
            <v>86</v>
          </cell>
          <cell r="F179">
            <v>87</v>
          </cell>
          <cell r="G179">
            <v>84</v>
          </cell>
          <cell r="H179">
            <v>86.6666666666667</v>
          </cell>
          <cell r="I179">
            <v>86.66</v>
          </cell>
        </row>
        <row r="180">
          <cell r="B180" t="str">
            <v>179</v>
          </cell>
          <cell r="C180">
            <v>99</v>
          </cell>
          <cell r="D180">
            <v>87</v>
          </cell>
          <cell r="E180">
            <v>86</v>
          </cell>
          <cell r="F180">
            <v>87</v>
          </cell>
          <cell r="G180">
            <v>84</v>
          </cell>
          <cell r="H180">
            <v>86.6666666666667</v>
          </cell>
          <cell r="I180">
            <v>86.66</v>
          </cell>
        </row>
        <row r="181">
          <cell r="B181" t="str">
            <v>180</v>
          </cell>
          <cell r="C181">
            <v>99</v>
          </cell>
          <cell r="D181">
            <v>87</v>
          </cell>
          <cell r="E181">
            <v>86</v>
          </cell>
          <cell r="F181">
            <v>87</v>
          </cell>
          <cell r="G181">
            <v>84</v>
          </cell>
          <cell r="H181">
            <v>86.6666666666667</v>
          </cell>
          <cell r="I181">
            <v>86.66</v>
          </cell>
        </row>
        <row r="182">
          <cell r="B182" t="str">
            <v>181</v>
          </cell>
          <cell r="C182">
            <v>99</v>
          </cell>
          <cell r="D182">
            <v>87</v>
          </cell>
          <cell r="E182">
            <v>86</v>
          </cell>
          <cell r="F182">
            <v>87</v>
          </cell>
          <cell r="G182">
            <v>84</v>
          </cell>
          <cell r="H182">
            <v>86.6666666666667</v>
          </cell>
          <cell r="I182">
            <v>86.66</v>
          </cell>
        </row>
        <row r="183">
          <cell r="B183" t="str">
            <v>182</v>
          </cell>
          <cell r="C183">
            <v>99</v>
          </cell>
          <cell r="D183">
            <v>87</v>
          </cell>
          <cell r="E183">
            <v>86</v>
          </cell>
          <cell r="F183">
            <v>87</v>
          </cell>
          <cell r="G183">
            <v>84</v>
          </cell>
          <cell r="H183">
            <v>86.6666666666667</v>
          </cell>
          <cell r="I183">
            <v>86.66</v>
          </cell>
        </row>
        <row r="184">
          <cell r="B184" t="str">
            <v>183</v>
          </cell>
          <cell r="C184">
            <v>99</v>
          </cell>
          <cell r="D184">
            <v>87</v>
          </cell>
          <cell r="E184">
            <v>86</v>
          </cell>
          <cell r="F184">
            <v>87</v>
          </cell>
          <cell r="G184">
            <v>84</v>
          </cell>
          <cell r="H184">
            <v>86.6666666666667</v>
          </cell>
          <cell r="I184">
            <v>86.66</v>
          </cell>
        </row>
        <row r="185">
          <cell r="B185" t="str">
            <v>184</v>
          </cell>
          <cell r="C185">
            <v>99</v>
          </cell>
          <cell r="D185">
            <v>87</v>
          </cell>
          <cell r="E185">
            <v>86</v>
          </cell>
          <cell r="F185">
            <v>87</v>
          </cell>
          <cell r="G185">
            <v>84</v>
          </cell>
          <cell r="H185">
            <v>86.6666666666667</v>
          </cell>
          <cell r="I185">
            <v>86.66</v>
          </cell>
        </row>
        <row r="186">
          <cell r="B186" t="str">
            <v>185</v>
          </cell>
          <cell r="C186">
            <v>99</v>
          </cell>
          <cell r="D186">
            <v>87</v>
          </cell>
          <cell r="E186">
            <v>86</v>
          </cell>
          <cell r="F186">
            <v>87</v>
          </cell>
          <cell r="G186">
            <v>84</v>
          </cell>
          <cell r="H186">
            <v>86.6666666666667</v>
          </cell>
          <cell r="I186">
            <v>86.66</v>
          </cell>
        </row>
        <row r="187">
          <cell r="B187" t="str">
            <v>186</v>
          </cell>
          <cell r="C187">
            <v>99</v>
          </cell>
          <cell r="D187">
            <v>87</v>
          </cell>
          <cell r="E187">
            <v>86</v>
          </cell>
          <cell r="F187">
            <v>87</v>
          </cell>
          <cell r="G187">
            <v>84</v>
          </cell>
          <cell r="H187">
            <v>86.6666666666667</v>
          </cell>
          <cell r="I187">
            <v>86.66</v>
          </cell>
        </row>
        <row r="188">
          <cell r="B188" t="str">
            <v>187</v>
          </cell>
          <cell r="C188">
            <v>99</v>
          </cell>
          <cell r="D188">
            <v>87</v>
          </cell>
          <cell r="E188">
            <v>86</v>
          </cell>
          <cell r="F188">
            <v>87</v>
          </cell>
          <cell r="G188">
            <v>84</v>
          </cell>
          <cell r="H188">
            <v>86.6666666666667</v>
          </cell>
          <cell r="I188">
            <v>86.66</v>
          </cell>
        </row>
        <row r="189">
          <cell r="B189" t="str">
            <v>188</v>
          </cell>
          <cell r="C189">
            <v>99</v>
          </cell>
          <cell r="D189">
            <v>87</v>
          </cell>
          <cell r="E189">
            <v>86</v>
          </cell>
          <cell r="F189">
            <v>87</v>
          </cell>
          <cell r="G189">
            <v>84</v>
          </cell>
          <cell r="H189">
            <v>86.6666666666667</v>
          </cell>
          <cell r="I189">
            <v>86.66</v>
          </cell>
        </row>
        <row r="190">
          <cell r="B190" t="str">
            <v>189</v>
          </cell>
          <cell r="C190">
            <v>99</v>
          </cell>
          <cell r="D190">
            <v>87</v>
          </cell>
          <cell r="E190">
            <v>86</v>
          </cell>
          <cell r="F190">
            <v>87</v>
          </cell>
          <cell r="G190">
            <v>84</v>
          </cell>
          <cell r="H190">
            <v>86.6666666666667</v>
          </cell>
          <cell r="I190">
            <v>86.66</v>
          </cell>
        </row>
        <row r="191">
          <cell r="B191" t="str">
            <v>190</v>
          </cell>
          <cell r="C191">
            <v>99</v>
          </cell>
          <cell r="D191">
            <v>87</v>
          </cell>
          <cell r="E191">
            <v>86</v>
          </cell>
          <cell r="F191">
            <v>87</v>
          </cell>
          <cell r="G191">
            <v>84</v>
          </cell>
          <cell r="H191">
            <v>86.6666666666667</v>
          </cell>
          <cell r="I191">
            <v>86.66</v>
          </cell>
        </row>
        <row r="192">
          <cell r="B192" t="str">
            <v>191</v>
          </cell>
          <cell r="C192">
            <v>99</v>
          </cell>
          <cell r="D192">
            <v>87</v>
          </cell>
          <cell r="E192">
            <v>86</v>
          </cell>
          <cell r="F192">
            <v>87</v>
          </cell>
          <cell r="G192">
            <v>84</v>
          </cell>
          <cell r="H192">
            <v>86.6666666666667</v>
          </cell>
          <cell r="I192">
            <v>86.66</v>
          </cell>
        </row>
        <row r="193">
          <cell r="B193" t="str">
            <v>192</v>
          </cell>
          <cell r="C193">
            <v>99</v>
          </cell>
          <cell r="D193">
            <v>87</v>
          </cell>
          <cell r="E193">
            <v>86</v>
          </cell>
          <cell r="F193">
            <v>87</v>
          </cell>
          <cell r="G193">
            <v>84</v>
          </cell>
          <cell r="H193">
            <v>86.6666666666667</v>
          </cell>
          <cell r="I193">
            <v>86.66</v>
          </cell>
        </row>
        <row r="194">
          <cell r="B194" t="str">
            <v>193</v>
          </cell>
          <cell r="C194">
            <v>99</v>
          </cell>
          <cell r="D194">
            <v>87</v>
          </cell>
          <cell r="E194">
            <v>86</v>
          </cell>
          <cell r="F194">
            <v>87</v>
          </cell>
          <cell r="G194">
            <v>84</v>
          </cell>
          <cell r="H194">
            <v>86.6666666666667</v>
          </cell>
          <cell r="I194">
            <v>86.66</v>
          </cell>
        </row>
        <row r="195">
          <cell r="B195" t="str">
            <v>194</v>
          </cell>
          <cell r="C195">
            <v>99</v>
          </cell>
          <cell r="D195">
            <v>87</v>
          </cell>
          <cell r="E195">
            <v>86</v>
          </cell>
          <cell r="F195">
            <v>87</v>
          </cell>
          <cell r="G195">
            <v>84</v>
          </cell>
          <cell r="H195">
            <v>86.6666666666667</v>
          </cell>
          <cell r="I195">
            <v>86.66</v>
          </cell>
        </row>
        <row r="196">
          <cell r="B196" t="str">
            <v>195</v>
          </cell>
          <cell r="C196">
            <v>99</v>
          </cell>
          <cell r="D196">
            <v>87</v>
          </cell>
          <cell r="E196">
            <v>86</v>
          </cell>
          <cell r="F196">
            <v>87</v>
          </cell>
          <cell r="G196">
            <v>84</v>
          </cell>
          <cell r="H196">
            <v>86.6666666666667</v>
          </cell>
          <cell r="I196">
            <v>86.66</v>
          </cell>
        </row>
        <row r="197">
          <cell r="B197" t="str">
            <v>196</v>
          </cell>
          <cell r="C197">
            <v>99</v>
          </cell>
          <cell r="D197">
            <v>87</v>
          </cell>
          <cell r="E197">
            <v>86</v>
          </cell>
          <cell r="F197">
            <v>87</v>
          </cell>
          <cell r="G197">
            <v>84</v>
          </cell>
          <cell r="H197">
            <v>86.6666666666667</v>
          </cell>
          <cell r="I197">
            <v>86.66</v>
          </cell>
        </row>
        <row r="198">
          <cell r="B198" t="str">
            <v>197</v>
          </cell>
          <cell r="C198">
            <v>99</v>
          </cell>
          <cell r="D198">
            <v>87</v>
          </cell>
          <cell r="E198">
            <v>86</v>
          </cell>
          <cell r="F198">
            <v>87</v>
          </cell>
          <cell r="G198">
            <v>84</v>
          </cell>
          <cell r="H198">
            <v>86.6666666666667</v>
          </cell>
          <cell r="I198">
            <v>86.66</v>
          </cell>
        </row>
        <row r="199">
          <cell r="B199" t="str">
            <v>198</v>
          </cell>
          <cell r="C199">
            <v>99</v>
          </cell>
          <cell r="D199">
            <v>87</v>
          </cell>
          <cell r="E199">
            <v>86</v>
          </cell>
          <cell r="F199">
            <v>87</v>
          </cell>
          <cell r="G199">
            <v>84</v>
          </cell>
          <cell r="H199">
            <v>86.6666666666667</v>
          </cell>
          <cell r="I199">
            <v>86.66</v>
          </cell>
        </row>
        <row r="200">
          <cell r="B200" t="str">
            <v>199</v>
          </cell>
          <cell r="C200">
            <v>99</v>
          </cell>
          <cell r="D200">
            <v>87</v>
          </cell>
          <cell r="E200">
            <v>86</v>
          </cell>
          <cell r="F200">
            <v>87</v>
          </cell>
          <cell r="G200">
            <v>84</v>
          </cell>
          <cell r="H200">
            <v>86.6666666666667</v>
          </cell>
          <cell r="I200">
            <v>86.66</v>
          </cell>
        </row>
        <row r="201">
          <cell r="B201" t="str">
            <v>200</v>
          </cell>
          <cell r="C201">
            <v>99</v>
          </cell>
          <cell r="D201">
            <v>87</v>
          </cell>
          <cell r="E201">
            <v>86</v>
          </cell>
          <cell r="F201">
            <v>87</v>
          </cell>
          <cell r="G201">
            <v>84</v>
          </cell>
          <cell r="H201">
            <v>86.6666666666667</v>
          </cell>
          <cell r="I201">
            <v>86.66</v>
          </cell>
        </row>
        <row r="202">
          <cell r="B202" t="str">
            <v>201</v>
          </cell>
          <cell r="C202">
            <v>99</v>
          </cell>
          <cell r="D202">
            <v>87</v>
          </cell>
          <cell r="E202">
            <v>86</v>
          </cell>
          <cell r="F202">
            <v>87</v>
          </cell>
          <cell r="G202">
            <v>84</v>
          </cell>
          <cell r="H202">
            <v>86.6666666666667</v>
          </cell>
          <cell r="I202">
            <v>86.66</v>
          </cell>
        </row>
        <row r="203">
          <cell r="B203" t="str">
            <v>202</v>
          </cell>
          <cell r="C203">
            <v>99</v>
          </cell>
          <cell r="D203">
            <v>87</v>
          </cell>
          <cell r="E203">
            <v>86</v>
          </cell>
          <cell r="F203">
            <v>87</v>
          </cell>
          <cell r="G203">
            <v>84</v>
          </cell>
          <cell r="H203">
            <v>86.6666666666667</v>
          </cell>
          <cell r="I203">
            <v>86.66</v>
          </cell>
        </row>
        <row r="204">
          <cell r="B204" t="str">
            <v>203</v>
          </cell>
          <cell r="C204">
            <v>99</v>
          </cell>
          <cell r="D204">
            <v>87</v>
          </cell>
          <cell r="E204">
            <v>86</v>
          </cell>
          <cell r="F204">
            <v>87</v>
          </cell>
          <cell r="G204">
            <v>84</v>
          </cell>
          <cell r="H204">
            <v>86.6666666666667</v>
          </cell>
          <cell r="I204">
            <v>86.66</v>
          </cell>
        </row>
        <row r="205">
          <cell r="B205" t="str">
            <v>204</v>
          </cell>
          <cell r="C205">
            <v>99</v>
          </cell>
          <cell r="D205">
            <v>87</v>
          </cell>
          <cell r="E205">
            <v>86</v>
          </cell>
          <cell r="F205">
            <v>87</v>
          </cell>
          <cell r="G205">
            <v>84</v>
          </cell>
          <cell r="H205">
            <v>86.6666666666667</v>
          </cell>
          <cell r="I205">
            <v>86.66</v>
          </cell>
        </row>
        <row r="206">
          <cell r="B206" t="str">
            <v>205</v>
          </cell>
          <cell r="C206">
            <v>99</v>
          </cell>
          <cell r="D206">
            <v>87</v>
          </cell>
          <cell r="E206">
            <v>86</v>
          </cell>
          <cell r="F206">
            <v>87</v>
          </cell>
          <cell r="G206">
            <v>84</v>
          </cell>
          <cell r="H206">
            <v>86.6666666666667</v>
          </cell>
          <cell r="I206">
            <v>86.66</v>
          </cell>
        </row>
        <row r="207">
          <cell r="B207" t="str">
            <v>206</v>
          </cell>
          <cell r="C207">
            <v>99</v>
          </cell>
          <cell r="D207">
            <v>87</v>
          </cell>
          <cell r="E207">
            <v>86</v>
          </cell>
          <cell r="F207">
            <v>87</v>
          </cell>
          <cell r="G207">
            <v>84</v>
          </cell>
          <cell r="H207">
            <v>86.6666666666667</v>
          </cell>
          <cell r="I207">
            <v>86.66</v>
          </cell>
        </row>
        <row r="208">
          <cell r="B208" t="str">
            <v>207</v>
          </cell>
          <cell r="C208">
            <v>99</v>
          </cell>
          <cell r="D208">
            <v>87</v>
          </cell>
          <cell r="E208">
            <v>86</v>
          </cell>
          <cell r="F208">
            <v>87</v>
          </cell>
          <cell r="G208">
            <v>84</v>
          </cell>
          <cell r="H208">
            <v>86.6666666666667</v>
          </cell>
          <cell r="I208">
            <v>86.66</v>
          </cell>
        </row>
        <row r="209">
          <cell r="B209" t="str">
            <v>208</v>
          </cell>
          <cell r="C209">
            <v>99</v>
          </cell>
          <cell r="D209">
            <v>87</v>
          </cell>
          <cell r="E209">
            <v>86</v>
          </cell>
          <cell r="F209">
            <v>87</v>
          </cell>
          <cell r="G209">
            <v>84</v>
          </cell>
          <cell r="H209">
            <v>86.6666666666667</v>
          </cell>
          <cell r="I209">
            <v>86.66</v>
          </cell>
        </row>
        <row r="210">
          <cell r="B210" t="str">
            <v>209</v>
          </cell>
          <cell r="C210">
            <v>99</v>
          </cell>
          <cell r="D210">
            <v>87</v>
          </cell>
          <cell r="E210">
            <v>86</v>
          </cell>
          <cell r="F210">
            <v>87</v>
          </cell>
          <cell r="G210">
            <v>84</v>
          </cell>
          <cell r="H210">
            <v>86.6666666666667</v>
          </cell>
          <cell r="I210">
            <v>86.66</v>
          </cell>
        </row>
        <row r="211">
          <cell r="B211" t="str">
            <v>210</v>
          </cell>
          <cell r="C211">
            <v>99</v>
          </cell>
          <cell r="D211">
            <v>87</v>
          </cell>
          <cell r="E211">
            <v>86</v>
          </cell>
          <cell r="F211">
            <v>87</v>
          </cell>
          <cell r="G211">
            <v>84</v>
          </cell>
          <cell r="H211">
            <v>86.6666666666667</v>
          </cell>
          <cell r="I211">
            <v>86.66</v>
          </cell>
        </row>
        <row r="212">
          <cell r="B212" t="str">
            <v>211</v>
          </cell>
          <cell r="C212">
            <v>99</v>
          </cell>
          <cell r="D212">
            <v>87</v>
          </cell>
          <cell r="E212">
            <v>86</v>
          </cell>
          <cell r="F212">
            <v>87</v>
          </cell>
          <cell r="G212">
            <v>84</v>
          </cell>
          <cell r="H212">
            <v>86.6666666666667</v>
          </cell>
          <cell r="I212">
            <v>86.66</v>
          </cell>
        </row>
        <row r="213">
          <cell r="B213" t="str">
            <v>212</v>
          </cell>
          <cell r="C213">
            <v>99</v>
          </cell>
          <cell r="D213">
            <v>87</v>
          </cell>
          <cell r="E213">
            <v>86</v>
          </cell>
          <cell r="F213">
            <v>87</v>
          </cell>
          <cell r="G213">
            <v>84</v>
          </cell>
          <cell r="H213">
            <v>86.6666666666667</v>
          </cell>
          <cell r="I213">
            <v>86.66</v>
          </cell>
        </row>
        <row r="214">
          <cell r="B214" t="str">
            <v>213</v>
          </cell>
          <cell r="C214">
            <v>99</v>
          </cell>
          <cell r="D214">
            <v>87</v>
          </cell>
          <cell r="E214">
            <v>86</v>
          </cell>
          <cell r="F214">
            <v>87</v>
          </cell>
          <cell r="G214">
            <v>84</v>
          </cell>
          <cell r="H214">
            <v>86.6666666666667</v>
          </cell>
          <cell r="I214">
            <v>86.66</v>
          </cell>
        </row>
        <row r="215">
          <cell r="B215" t="str">
            <v>214</v>
          </cell>
          <cell r="C215">
            <v>99</v>
          </cell>
          <cell r="D215">
            <v>87</v>
          </cell>
          <cell r="E215">
            <v>86</v>
          </cell>
          <cell r="F215">
            <v>87</v>
          </cell>
          <cell r="G215">
            <v>84</v>
          </cell>
          <cell r="H215">
            <v>86.6666666666667</v>
          </cell>
          <cell r="I215">
            <v>86.66</v>
          </cell>
        </row>
        <row r="216">
          <cell r="B216" t="str">
            <v>215</v>
          </cell>
          <cell r="C216">
            <v>99</v>
          </cell>
          <cell r="D216">
            <v>87</v>
          </cell>
          <cell r="E216">
            <v>86</v>
          </cell>
          <cell r="F216">
            <v>87</v>
          </cell>
          <cell r="G216">
            <v>84</v>
          </cell>
          <cell r="H216">
            <v>86.6666666666667</v>
          </cell>
          <cell r="I216">
            <v>86.66</v>
          </cell>
        </row>
        <row r="217">
          <cell r="B217" t="str">
            <v>216</v>
          </cell>
          <cell r="C217">
            <v>99</v>
          </cell>
          <cell r="D217">
            <v>87</v>
          </cell>
          <cell r="E217">
            <v>86</v>
          </cell>
          <cell r="F217">
            <v>87</v>
          </cell>
          <cell r="G217">
            <v>84</v>
          </cell>
          <cell r="H217">
            <v>86.6666666666667</v>
          </cell>
          <cell r="I217">
            <v>86.66</v>
          </cell>
        </row>
        <row r="218">
          <cell r="B218" t="str">
            <v>217</v>
          </cell>
          <cell r="C218">
            <v>99</v>
          </cell>
          <cell r="D218">
            <v>87</v>
          </cell>
          <cell r="E218">
            <v>86</v>
          </cell>
          <cell r="F218">
            <v>87</v>
          </cell>
          <cell r="G218">
            <v>84</v>
          </cell>
          <cell r="H218">
            <v>86.6666666666667</v>
          </cell>
          <cell r="I218">
            <v>86.66</v>
          </cell>
        </row>
        <row r="219">
          <cell r="B219" t="str">
            <v>218</v>
          </cell>
          <cell r="C219">
            <v>99</v>
          </cell>
          <cell r="D219">
            <v>87</v>
          </cell>
          <cell r="E219">
            <v>86</v>
          </cell>
          <cell r="F219">
            <v>87</v>
          </cell>
          <cell r="G219">
            <v>84</v>
          </cell>
          <cell r="H219">
            <v>86.6666666666667</v>
          </cell>
          <cell r="I219">
            <v>86.66</v>
          </cell>
        </row>
        <row r="220">
          <cell r="B220" t="str">
            <v>219</v>
          </cell>
          <cell r="C220">
            <v>99</v>
          </cell>
          <cell r="D220">
            <v>87</v>
          </cell>
          <cell r="E220">
            <v>86</v>
          </cell>
          <cell r="F220">
            <v>87</v>
          </cell>
          <cell r="G220">
            <v>84</v>
          </cell>
          <cell r="H220">
            <v>86.6666666666667</v>
          </cell>
          <cell r="I220">
            <v>86.66</v>
          </cell>
        </row>
        <row r="221">
          <cell r="B221" t="str">
            <v>220</v>
          </cell>
          <cell r="C221">
            <v>99</v>
          </cell>
          <cell r="D221">
            <v>87</v>
          </cell>
          <cell r="E221">
            <v>86</v>
          </cell>
          <cell r="F221">
            <v>87</v>
          </cell>
          <cell r="G221">
            <v>84</v>
          </cell>
          <cell r="H221">
            <v>86.6666666666667</v>
          </cell>
          <cell r="I221">
            <v>86.66</v>
          </cell>
        </row>
        <row r="222">
          <cell r="B222" t="str">
            <v>221</v>
          </cell>
          <cell r="C222">
            <v>99</v>
          </cell>
          <cell r="D222">
            <v>89</v>
          </cell>
          <cell r="E222">
            <v>86</v>
          </cell>
          <cell r="F222">
            <v>87</v>
          </cell>
          <cell r="G222">
            <v>84</v>
          </cell>
          <cell r="H222">
            <v>87.3333333333333</v>
          </cell>
          <cell r="I222">
            <v>87.33</v>
          </cell>
        </row>
        <row r="223">
          <cell r="B223" t="str">
            <v>222</v>
          </cell>
          <cell r="C223">
            <v>99</v>
          </cell>
          <cell r="D223">
            <v>89</v>
          </cell>
          <cell r="E223">
            <v>86</v>
          </cell>
          <cell r="F223">
            <v>87</v>
          </cell>
          <cell r="G223">
            <v>84</v>
          </cell>
          <cell r="H223">
            <v>87.3333333333333</v>
          </cell>
          <cell r="I223">
            <v>87.33</v>
          </cell>
        </row>
        <row r="224">
          <cell r="B224" t="str">
            <v>223</v>
          </cell>
          <cell r="C224">
            <v>99</v>
          </cell>
          <cell r="D224">
            <v>89</v>
          </cell>
          <cell r="E224">
            <v>86</v>
          </cell>
          <cell r="F224">
            <v>87</v>
          </cell>
          <cell r="G224">
            <v>84</v>
          </cell>
          <cell r="H224">
            <v>87.3333333333333</v>
          </cell>
          <cell r="I224">
            <v>87.33</v>
          </cell>
        </row>
        <row r="225">
          <cell r="B225" t="str">
            <v>224</v>
          </cell>
          <cell r="C225">
            <v>99</v>
          </cell>
          <cell r="D225">
            <v>89</v>
          </cell>
          <cell r="E225">
            <v>86</v>
          </cell>
          <cell r="F225">
            <v>87</v>
          </cell>
          <cell r="G225">
            <v>84</v>
          </cell>
          <cell r="H225">
            <v>87.3333333333333</v>
          </cell>
          <cell r="I225">
            <v>87.33</v>
          </cell>
        </row>
        <row r="226">
          <cell r="B226" t="str">
            <v>225</v>
          </cell>
          <cell r="C226">
            <v>99</v>
          </cell>
          <cell r="D226">
            <v>89</v>
          </cell>
          <cell r="E226">
            <v>86</v>
          </cell>
          <cell r="F226">
            <v>87</v>
          </cell>
          <cell r="G226">
            <v>84</v>
          </cell>
          <cell r="H226">
            <v>87.3333333333333</v>
          </cell>
          <cell r="I226">
            <v>87.33</v>
          </cell>
        </row>
        <row r="227">
          <cell r="B227" t="str">
            <v>226</v>
          </cell>
          <cell r="C227">
            <v>99</v>
          </cell>
          <cell r="D227">
            <v>89</v>
          </cell>
          <cell r="E227">
            <v>86</v>
          </cell>
          <cell r="F227">
            <v>87</v>
          </cell>
          <cell r="G227">
            <v>84</v>
          </cell>
          <cell r="H227">
            <v>87.3333333333333</v>
          </cell>
          <cell r="I227">
            <v>87.33</v>
          </cell>
        </row>
        <row r="228">
          <cell r="B228" t="str">
            <v>227</v>
          </cell>
          <cell r="C228">
            <v>99</v>
          </cell>
          <cell r="D228">
            <v>89</v>
          </cell>
          <cell r="E228">
            <v>86</v>
          </cell>
          <cell r="F228">
            <v>87</v>
          </cell>
          <cell r="G228">
            <v>84</v>
          </cell>
          <cell r="H228">
            <v>87.3333333333333</v>
          </cell>
          <cell r="I228">
            <v>87.33</v>
          </cell>
        </row>
        <row r="229">
          <cell r="B229" t="str">
            <v>228</v>
          </cell>
          <cell r="C229">
            <v>99</v>
          </cell>
          <cell r="D229">
            <v>89</v>
          </cell>
          <cell r="E229">
            <v>86</v>
          </cell>
          <cell r="F229">
            <v>87</v>
          </cell>
          <cell r="G229">
            <v>84</v>
          </cell>
          <cell r="H229">
            <v>87.3333333333333</v>
          </cell>
          <cell r="I229">
            <v>87.33</v>
          </cell>
        </row>
        <row r="230">
          <cell r="B230" t="str">
            <v>229</v>
          </cell>
          <cell r="C230">
            <v>99</v>
          </cell>
          <cell r="D230">
            <v>89</v>
          </cell>
          <cell r="E230">
            <v>86</v>
          </cell>
          <cell r="F230">
            <v>87</v>
          </cell>
          <cell r="G230">
            <v>84</v>
          </cell>
          <cell r="H230">
            <v>87.3333333333333</v>
          </cell>
          <cell r="I230">
            <v>87.33</v>
          </cell>
        </row>
        <row r="231">
          <cell r="B231" t="str">
            <v>230</v>
          </cell>
          <cell r="C231">
            <v>99</v>
          </cell>
          <cell r="D231">
            <v>89</v>
          </cell>
          <cell r="E231">
            <v>86</v>
          </cell>
          <cell r="F231">
            <v>87</v>
          </cell>
          <cell r="G231">
            <v>84</v>
          </cell>
          <cell r="H231">
            <v>87.3333333333333</v>
          </cell>
          <cell r="I231">
            <v>87.33</v>
          </cell>
        </row>
        <row r="232">
          <cell r="B232" t="str">
            <v>231</v>
          </cell>
          <cell r="C232">
            <v>99</v>
          </cell>
          <cell r="D232">
            <v>89</v>
          </cell>
          <cell r="E232">
            <v>86</v>
          </cell>
          <cell r="F232">
            <v>87</v>
          </cell>
          <cell r="G232">
            <v>84</v>
          </cell>
          <cell r="H232">
            <v>87.3333333333333</v>
          </cell>
          <cell r="I232">
            <v>87.33</v>
          </cell>
        </row>
        <row r="233">
          <cell r="B233" t="str">
            <v>232</v>
          </cell>
          <cell r="C233">
            <v>99</v>
          </cell>
          <cell r="D233">
            <v>89</v>
          </cell>
          <cell r="E233">
            <v>86</v>
          </cell>
          <cell r="F233">
            <v>87</v>
          </cell>
          <cell r="G233">
            <v>84</v>
          </cell>
          <cell r="H233">
            <v>87.3333333333333</v>
          </cell>
          <cell r="I233">
            <v>87.33</v>
          </cell>
        </row>
        <row r="234">
          <cell r="B234" t="str">
            <v>233</v>
          </cell>
          <cell r="C234">
            <v>99</v>
          </cell>
          <cell r="D234">
            <v>89</v>
          </cell>
          <cell r="E234">
            <v>86</v>
          </cell>
          <cell r="F234">
            <v>87</v>
          </cell>
          <cell r="G234">
            <v>84</v>
          </cell>
          <cell r="H234">
            <v>87.3333333333333</v>
          </cell>
          <cell r="I234">
            <v>87.33</v>
          </cell>
        </row>
        <row r="235">
          <cell r="B235" t="str">
            <v>234</v>
          </cell>
          <cell r="C235">
            <v>99</v>
          </cell>
          <cell r="D235">
            <v>89</v>
          </cell>
          <cell r="E235">
            <v>86</v>
          </cell>
          <cell r="F235">
            <v>87</v>
          </cell>
          <cell r="G235">
            <v>84</v>
          </cell>
          <cell r="H235">
            <v>87.3333333333333</v>
          </cell>
          <cell r="I235">
            <v>87.33</v>
          </cell>
        </row>
        <row r="236">
          <cell r="B236" t="str">
            <v>235</v>
          </cell>
          <cell r="C236">
            <v>99</v>
          </cell>
          <cell r="D236">
            <v>89</v>
          </cell>
          <cell r="E236">
            <v>86</v>
          </cell>
          <cell r="F236">
            <v>87</v>
          </cell>
          <cell r="G236">
            <v>84</v>
          </cell>
          <cell r="H236">
            <v>87.3333333333333</v>
          </cell>
          <cell r="I236">
            <v>87.33</v>
          </cell>
        </row>
        <row r="237">
          <cell r="B237" t="str">
            <v>236</v>
          </cell>
          <cell r="C237">
            <v>99</v>
          </cell>
          <cell r="D237">
            <v>89</v>
          </cell>
          <cell r="E237">
            <v>86</v>
          </cell>
          <cell r="F237">
            <v>87</v>
          </cell>
          <cell r="G237">
            <v>84</v>
          </cell>
          <cell r="H237">
            <v>87.3333333333333</v>
          </cell>
          <cell r="I237">
            <v>87.33</v>
          </cell>
        </row>
        <row r="238">
          <cell r="B238" t="str">
            <v>237</v>
          </cell>
          <cell r="C238">
            <v>99</v>
          </cell>
          <cell r="D238">
            <v>89</v>
          </cell>
          <cell r="E238">
            <v>86</v>
          </cell>
          <cell r="F238">
            <v>87</v>
          </cell>
          <cell r="G238">
            <v>84</v>
          </cell>
          <cell r="H238">
            <v>87.3333333333333</v>
          </cell>
          <cell r="I238">
            <v>87.33</v>
          </cell>
        </row>
        <row r="239">
          <cell r="B239" t="str">
            <v>238</v>
          </cell>
          <cell r="C239">
            <v>99</v>
          </cell>
          <cell r="D239">
            <v>89</v>
          </cell>
          <cell r="E239">
            <v>86</v>
          </cell>
          <cell r="F239">
            <v>87</v>
          </cell>
          <cell r="G239">
            <v>84</v>
          </cell>
          <cell r="H239">
            <v>87.3333333333333</v>
          </cell>
          <cell r="I239">
            <v>87.33</v>
          </cell>
        </row>
        <row r="240">
          <cell r="B240" t="str">
            <v>239</v>
          </cell>
          <cell r="C240">
            <v>99</v>
          </cell>
          <cell r="D240">
            <v>89</v>
          </cell>
          <cell r="E240">
            <v>86</v>
          </cell>
          <cell r="F240">
            <v>87</v>
          </cell>
          <cell r="G240">
            <v>84</v>
          </cell>
          <cell r="H240">
            <v>87.3333333333333</v>
          </cell>
          <cell r="I240">
            <v>87.33</v>
          </cell>
        </row>
        <row r="241">
          <cell r="B241" t="str">
            <v>240</v>
          </cell>
          <cell r="C241">
            <v>99</v>
          </cell>
          <cell r="D241">
            <v>89</v>
          </cell>
          <cell r="E241">
            <v>86</v>
          </cell>
          <cell r="F241">
            <v>87</v>
          </cell>
          <cell r="G241">
            <v>84</v>
          </cell>
          <cell r="H241">
            <v>87.3333333333333</v>
          </cell>
          <cell r="I241">
            <v>87.33</v>
          </cell>
        </row>
        <row r="242">
          <cell r="B242" t="str">
            <v>241</v>
          </cell>
          <cell r="C242">
            <v>99</v>
          </cell>
          <cell r="D242">
            <v>89</v>
          </cell>
          <cell r="E242">
            <v>86</v>
          </cell>
          <cell r="F242">
            <v>87</v>
          </cell>
          <cell r="G242">
            <v>84</v>
          </cell>
          <cell r="H242">
            <v>87.3333333333333</v>
          </cell>
          <cell r="I242">
            <v>87.33</v>
          </cell>
        </row>
        <row r="243">
          <cell r="B243" t="str">
            <v>242</v>
          </cell>
          <cell r="C243">
            <v>99</v>
          </cell>
          <cell r="D243">
            <v>89</v>
          </cell>
          <cell r="E243">
            <v>86</v>
          </cell>
          <cell r="F243">
            <v>87</v>
          </cell>
          <cell r="G243">
            <v>84</v>
          </cell>
          <cell r="H243">
            <v>87.3333333333333</v>
          </cell>
          <cell r="I243">
            <v>87.33</v>
          </cell>
        </row>
        <row r="244">
          <cell r="B244" t="str">
            <v>243</v>
          </cell>
          <cell r="C244">
            <v>99</v>
          </cell>
          <cell r="D244">
            <v>89</v>
          </cell>
          <cell r="E244">
            <v>86</v>
          </cell>
          <cell r="F244">
            <v>87</v>
          </cell>
          <cell r="G244">
            <v>84</v>
          </cell>
          <cell r="H244">
            <v>87.3333333333333</v>
          </cell>
          <cell r="I244">
            <v>87.33</v>
          </cell>
        </row>
        <row r="245">
          <cell r="B245" t="str">
            <v>244</v>
          </cell>
          <cell r="C245">
            <v>99</v>
          </cell>
          <cell r="D245">
            <v>89</v>
          </cell>
          <cell r="E245">
            <v>86</v>
          </cell>
          <cell r="F245">
            <v>87</v>
          </cell>
          <cell r="G245">
            <v>84</v>
          </cell>
          <cell r="H245">
            <v>87.3333333333333</v>
          </cell>
          <cell r="I245">
            <v>87.33</v>
          </cell>
        </row>
        <row r="246">
          <cell r="B246" t="str">
            <v>245</v>
          </cell>
          <cell r="C246">
            <v>99</v>
          </cell>
          <cell r="D246">
            <v>89</v>
          </cell>
          <cell r="E246">
            <v>86</v>
          </cell>
          <cell r="F246">
            <v>87</v>
          </cell>
          <cell r="G246">
            <v>84</v>
          </cell>
          <cell r="H246">
            <v>87.3333333333333</v>
          </cell>
          <cell r="I246">
            <v>87.33</v>
          </cell>
        </row>
        <row r="247">
          <cell r="B247" t="str">
            <v>246</v>
          </cell>
          <cell r="C247">
            <v>99</v>
          </cell>
          <cell r="D247">
            <v>89</v>
          </cell>
          <cell r="E247">
            <v>86</v>
          </cell>
          <cell r="F247">
            <v>87</v>
          </cell>
          <cell r="G247">
            <v>84</v>
          </cell>
          <cell r="H247">
            <v>87.3333333333333</v>
          </cell>
          <cell r="I247">
            <v>87.33</v>
          </cell>
        </row>
        <row r="248">
          <cell r="B248" t="str">
            <v>247</v>
          </cell>
          <cell r="C248">
            <v>99</v>
          </cell>
          <cell r="D248">
            <v>89</v>
          </cell>
          <cell r="E248">
            <v>86</v>
          </cell>
          <cell r="F248">
            <v>87</v>
          </cell>
          <cell r="G248">
            <v>84</v>
          </cell>
          <cell r="H248">
            <v>87.3333333333333</v>
          </cell>
          <cell r="I248">
            <v>87.33</v>
          </cell>
        </row>
        <row r="249">
          <cell r="B249" t="str">
            <v>248</v>
          </cell>
          <cell r="C249">
            <v>99</v>
          </cell>
          <cell r="D249">
            <v>89</v>
          </cell>
          <cell r="E249">
            <v>86</v>
          </cell>
          <cell r="F249">
            <v>87</v>
          </cell>
          <cell r="G249">
            <v>84</v>
          </cell>
          <cell r="H249">
            <v>87.3333333333333</v>
          </cell>
          <cell r="I249">
            <v>87.33</v>
          </cell>
        </row>
        <row r="250">
          <cell r="B250" t="str">
            <v>249</v>
          </cell>
          <cell r="C250">
            <v>99</v>
          </cell>
          <cell r="D250">
            <v>89</v>
          </cell>
          <cell r="E250">
            <v>86</v>
          </cell>
          <cell r="F250">
            <v>87</v>
          </cell>
          <cell r="G250">
            <v>84</v>
          </cell>
          <cell r="H250">
            <v>87.3333333333333</v>
          </cell>
          <cell r="I250">
            <v>87.33</v>
          </cell>
        </row>
        <row r="251">
          <cell r="B251" t="str">
            <v>250</v>
          </cell>
          <cell r="C251">
            <v>99</v>
          </cell>
          <cell r="D251">
            <v>89</v>
          </cell>
          <cell r="E251">
            <v>86</v>
          </cell>
          <cell r="F251">
            <v>87</v>
          </cell>
          <cell r="G251">
            <v>84</v>
          </cell>
          <cell r="H251">
            <v>87.3333333333333</v>
          </cell>
          <cell r="I251">
            <v>87.33</v>
          </cell>
        </row>
        <row r="252">
          <cell r="B252" t="str">
            <v>251</v>
          </cell>
          <cell r="C252">
            <v>99</v>
          </cell>
          <cell r="D252">
            <v>89</v>
          </cell>
          <cell r="E252">
            <v>86</v>
          </cell>
          <cell r="F252">
            <v>87</v>
          </cell>
          <cell r="G252">
            <v>84</v>
          </cell>
          <cell r="H252">
            <v>87.3333333333333</v>
          </cell>
          <cell r="I252">
            <v>87.33</v>
          </cell>
        </row>
        <row r="253">
          <cell r="B253" t="str">
            <v>252</v>
          </cell>
          <cell r="C253">
            <v>99</v>
          </cell>
          <cell r="D253">
            <v>89</v>
          </cell>
          <cell r="E253">
            <v>86</v>
          </cell>
          <cell r="F253">
            <v>87</v>
          </cell>
          <cell r="G253">
            <v>84</v>
          </cell>
          <cell r="H253">
            <v>87.3333333333333</v>
          </cell>
          <cell r="I253">
            <v>87.33</v>
          </cell>
        </row>
        <row r="254">
          <cell r="B254" t="str">
            <v>253</v>
          </cell>
          <cell r="C254">
            <v>99</v>
          </cell>
          <cell r="D254">
            <v>89</v>
          </cell>
          <cell r="E254">
            <v>86</v>
          </cell>
          <cell r="F254">
            <v>87</v>
          </cell>
          <cell r="G254">
            <v>84</v>
          </cell>
          <cell r="H254">
            <v>87.3333333333333</v>
          </cell>
          <cell r="I254">
            <v>87.33</v>
          </cell>
        </row>
        <row r="255">
          <cell r="B255" t="str">
            <v>254</v>
          </cell>
          <cell r="C255">
            <v>99</v>
          </cell>
          <cell r="D255">
            <v>89</v>
          </cell>
          <cell r="E255">
            <v>86</v>
          </cell>
          <cell r="F255">
            <v>87</v>
          </cell>
          <cell r="G255">
            <v>84</v>
          </cell>
          <cell r="H255">
            <v>87.3333333333333</v>
          </cell>
          <cell r="I255">
            <v>87.33</v>
          </cell>
        </row>
        <row r="256">
          <cell r="B256" t="str">
            <v>255</v>
          </cell>
          <cell r="C256">
            <v>99</v>
          </cell>
          <cell r="D256">
            <v>89</v>
          </cell>
          <cell r="E256">
            <v>86</v>
          </cell>
          <cell r="F256">
            <v>87</v>
          </cell>
          <cell r="G256">
            <v>84</v>
          </cell>
          <cell r="H256">
            <v>87.3333333333333</v>
          </cell>
          <cell r="I256">
            <v>87.33</v>
          </cell>
        </row>
        <row r="257">
          <cell r="B257" t="str">
            <v>256</v>
          </cell>
          <cell r="C257">
            <v>99</v>
          </cell>
          <cell r="D257">
            <v>89</v>
          </cell>
          <cell r="E257">
            <v>86</v>
          </cell>
          <cell r="F257">
            <v>87</v>
          </cell>
          <cell r="G257">
            <v>84</v>
          </cell>
          <cell r="H257">
            <v>87.3333333333333</v>
          </cell>
          <cell r="I257">
            <v>87.33</v>
          </cell>
        </row>
        <row r="258">
          <cell r="B258" t="str">
            <v>257</v>
          </cell>
          <cell r="C258">
            <v>99</v>
          </cell>
          <cell r="D258">
            <v>89</v>
          </cell>
          <cell r="E258">
            <v>86</v>
          </cell>
          <cell r="F258">
            <v>87</v>
          </cell>
          <cell r="G258">
            <v>84</v>
          </cell>
          <cell r="H258">
            <v>87.3333333333333</v>
          </cell>
          <cell r="I258">
            <v>87.33</v>
          </cell>
        </row>
        <row r="259">
          <cell r="B259" t="str">
            <v>258</v>
          </cell>
          <cell r="C259">
            <v>99</v>
          </cell>
          <cell r="D259">
            <v>89</v>
          </cell>
          <cell r="E259">
            <v>86</v>
          </cell>
          <cell r="F259">
            <v>87</v>
          </cell>
          <cell r="G259">
            <v>84</v>
          </cell>
          <cell r="H259">
            <v>87.3333333333333</v>
          </cell>
          <cell r="I259">
            <v>87.33</v>
          </cell>
        </row>
        <row r="260">
          <cell r="B260" t="str">
            <v>259</v>
          </cell>
          <cell r="C260">
            <v>99</v>
          </cell>
          <cell r="D260">
            <v>89</v>
          </cell>
          <cell r="E260">
            <v>86</v>
          </cell>
          <cell r="F260">
            <v>87</v>
          </cell>
          <cell r="G260">
            <v>84</v>
          </cell>
          <cell r="H260">
            <v>87.3333333333333</v>
          </cell>
          <cell r="I260">
            <v>87.33</v>
          </cell>
        </row>
        <row r="261">
          <cell r="B261" t="str">
            <v>260</v>
          </cell>
          <cell r="C261">
            <v>99</v>
          </cell>
          <cell r="D261">
            <v>89</v>
          </cell>
          <cell r="E261">
            <v>86</v>
          </cell>
          <cell r="F261">
            <v>87</v>
          </cell>
          <cell r="G261">
            <v>84</v>
          </cell>
          <cell r="H261">
            <v>87.3333333333333</v>
          </cell>
          <cell r="I261">
            <v>87.33</v>
          </cell>
        </row>
        <row r="262">
          <cell r="B262" t="str">
            <v>261</v>
          </cell>
          <cell r="C262">
            <v>99</v>
          </cell>
          <cell r="D262">
            <v>89</v>
          </cell>
          <cell r="E262">
            <v>86</v>
          </cell>
          <cell r="F262">
            <v>87</v>
          </cell>
          <cell r="G262">
            <v>84</v>
          </cell>
          <cell r="H262">
            <v>87.3333333333333</v>
          </cell>
          <cell r="I262">
            <v>87.33</v>
          </cell>
        </row>
        <row r="263">
          <cell r="B263" t="str">
            <v>262</v>
          </cell>
          <cell r="C263">
            <v>99</v>
          </cell>
          <cell r="D263">
            <v>89</v>
          </cell>
          <cell r="E263">
            <v>86</v>
          </cell>
          <cell r="F263">
            <v>87</v>
          </cell>
          <cell r="G263">
            <v>84</v>
          </cell>
          <cell r="H263">
            <v>87.3333333333333</v>
          </cell>
          <cell r="I263">
            <v>87.33</v>
          </cell>
        </row>
        <row r="264">
          <cell r="B264" t="str">
            <v>263</v>
          </cell>
          <cell r="C264">
            <v>99</v>
          </cell>
          <cell r="D264">
            <v>89</v>
          </cell>
          <cell r="E264">
            <v>86</v>
          </cell>
          <cell r="F264">
            <v>87</v>
          </cell>
          <cell r="G264">
            <v>84</v>
          </cell>
          <cell r="H264">
            <v>87.3333333333333</v>
          </cell>
          <cell r="I264">
            <v>87.33</v>
          </cell>
        </row>
        <row r="265">
          <cell r="B265" t="str">
            <v>264</v>
          </cell>
          <cell r="C265">
            <v>99</v>
          </cell>
          <cell r="D265">
            <v>89</v>
          </cell>
          <cell r="E265">
            <v>86</v>
          </cell>
          <cell r="F265">
            <v>87</v>
          </cell>
          <cell r="G265">
            <v>84</v>
          </cell>
          <cell r="H265">
            <v>87.3333333333333</v>
          </cell>
          <cell r="I265">
            <v>87.33</v>
          </cell>
        </row>
        <row r="266">
          <cell r="B266" t="str">
            <v>265</v>
          </cell>
          <cell r="C266">
            <v>99</v>
          </cell>
          <cell r="D266">
            <v>89</v>
          </cell>
          <cell r="E266">
            <v>86</v>
          </cell>
          <cell r="F266">
            <v>87</v>
          </cell>
          <cell r="G266">
            <v>84</v>
          </cell>
          <cell r="H266">
            <v>87.3333333333333</v>
          </cell>
          <cell r="I266">
            <v>87.33</v>
          </cell>
        </row>
        <row r="267">
          <cell r="B267" t="str">
            <v>266</v>
          </cell>
          <cell r="C267">
            <v>99</v>
          </cell>
          <cell r="D267">
            <v>89</v>
          </cell>
          <cell r="E267">
            <v>86</v>
          </cell>
          <cell r="F267">
            <v>87</v>
          </cell>
          <cell r="G267">
            <v>84</v>
          </cell>
          <cell r="H267">
            <v>87.3333333333333</v>
          </cell>
          <cell r="I267">
            <v>87.33</v>
          </cell>
        </row>
        <row r="268">
          <cell r="B268" t="str">
            <v>267</v>
          </cell>
          <cell r="C268">
            <v>99</v>
          </cell>
          <cell r="D268">
            <v>89</v>
          </cell>
          <cell r="E268">
            <v>86</v>
          </cell>
          <cell r="F268">
            <v>87</v>
          </cell>
          <cell r="G268">
            <v>84</v>
          </cell>
          <cell r="H268">
            <v>87.3333333333333</v>
          </cell>
          <cell r="I268">
            <v>87.33</v>
          </cell>
        </row>
        <row r="269">
          <cell r="B269" t="str">
            <v>268</v>
          </cell>
          <cell r="C269">
            <v>99</v>
          </cell>
          <cell r="D269">
            <v>89</v>
          </cell>
          <cell r="E269">
            <v>86</v>
          </cell>
          <cell r="F269">
            <v>87</v>
          </cell>
          <cell r="G269">
            <v>84</v>
          </cell>
          <cell r="H269">
            <v>87.3333333333333</v>
          </cell>
          <cell r="I269">
            <v>87.33</v>
          </cell>
        </row>
        <row r="270">
          <cell r="B270" t="str">
            <v>269</v>
          </cell>
          <cell r="C270">
            <v>99</v>
          </cell>
          <cell r="D270">
            <v>89</v>
          </cell>
          <cell r="E270">
            <v>86</v>
          </cell>
          <cell r="F270">
            <v>87</v>
          </cell>
          <cell r="G270">
            <v>84</v>
          </cell>
          <cell r="H270">
            <v>87.3333333333333</v>
          </cell>
          <cell r="I270">
            <v>87.33</v>
          </cell>
        </row>
        <row r="271">
          <cell r="B271" t="str">
            <v>270</v>
          </cell>
          <cell r="C271">
            <v>99</v>
          </cell>
          <cell r="D271">
            <v>89</v>
          </cell>
          <cell r="E271">
            <v>86</v>
          </cell>
          <cell r="F271">
            <v>87</v>
          </cell>
          <cell r="G271">
            <v>84</v>
          </cell>
          <cell r="H271">
            <v>87.3333333333333</v>
          </cell>
          <cell r="I271">
            <v>87.33</v>
          </cell>
        </row>
        <row r="272">
          <cell r="B272" t="str">
            <v>271</v>
          </cell>
          <cell r="C272">
            <v>99</v>
          </cell>
          <cell r="D272">
            <v>89</v>
          </cell>
          <cell r="E272">
            <v>86</v>
          </cell>
          <cell r="F272">
            <v>87</v>
          </cell>
          <cell r="G272">
            <v>84</v>
          </cell>
          <cell r="H272">
            <v>87.3333333333333</v>
          </cell>
          <cell r="I272">
            <v>87.33</v>
          </cell>
        </row>
        <row r="273">
          <cell r="B273" t="str">
            <v>272</v>
          </cell>
          <cell r="C273">
            <v>99</v>
          </cell>
          <cell r="D273">
            <v>89</v>
          </cell>
          <cell r="E273">
            <v>86</v>
          </cell>
          <cell r="F273">
            <v>87</v>
          </cell>
          <cell r="G273">
            <v>84</v>
          </cell>
          <cell r="H273">
            <v>87.3333333333333</v>
          </cell>
          <cell r="I273">
            <v>87.33</v>
          </cell>
        </row>
        <row r="274">
          <cell r="B274" t="str">
            <v>273</v>
          </cell>
          <cell r="C274">
            <v>99</v>
          </cell>
          <cell r="D274">
            <v>89</v>
          </cell>
          <cell r="E274">
            <v>86</v>
          </cell>
          <cell r="F274">
            <v>87</v>
          </cell>
          <cell r="G274">
            <v>84</v>
          </cell>
          <cell r="H274">
            <v>87.3333333333333</v>
          </cell>
          <cell r="I274">
            <v>87.33</v>
          </cell>
        </row>
        <row r="275">
          <cell r="B275" t="str">
            <v>274</v>
          </cell>
          <cell r="C275">
            <v>99</v>
          </cell>
          <cell r="D275">
            <v>89</v>
          </cell>
          <cell r="E275">
            <v>86</v>
          </cell>
          <cell r="F275">
            <v>87</v>
          </cell>
          <cell r="G275">
            <v>84</v>
          </cell>
          <cell r="H275">
            <v>87.3333333333333</v>
          </cell>
          <cell r="I275">
            <v>87.33</v>
          </cell>
        </row>
        <row r="276">
          <cell r="B276" t="str">
            <v>275</v>
          </cell>
          <cell r="C276">
            <v>99</v>
          </cell>
          <cell r="D276">
            <v>89</v>
          </cell>
          <cell r="E276">
            <v>86</v>
          </cell>
          <cell r="F276">
            <v>87</v>
          </cell>
          <cell r="G276">
            <v>84</v>
          </cell>
          <cell r="H276">
            <v>87.3333333333333</v>
          </cell>
          <cell r="I276">
            <v>87.33</v>
          </cell>
        </row>
        <row r="277">
          <cell r="B277" t="str">
            <v>276</v>
          </cell>
          <cell r="C277">
            <v>99</v>
          </cell>
          <cell r="D277">
            <v>89</v>
          </cell>
          <cell r="E277">
            <v>86</v>
          </cell>
          <cell r="F277">
            <v>87</v>
          </cell>
          <cell r="G277">
            <v>84</v>
          </cell>
          <cell r="H277">
            <v>87.3333333333333</v>
          </cell>
          <cell r="I277">
            <v>87.33</v>
          </cell>
        </row>
        <row r="278">
          <cell r="B278" t="str">
            <v>277</v>
          </cell>
          <cell r="C278">
            <v>99</v>
          </cell>
          <cell r="D278">
            <v>89</v>
          </cell>
          <cell r="E278">
            <v>86</v>
          </cell>
          <cell r="F278">
            <v>87</v>
          </cell>
          <cell r="G278">
            <v>84</v>
          </cell>
          <cell r="H278">
            <v>87.3333333333333</v>
          </cell>
          <cell r="I278">
            <v>87.33</v>
          </cell>
        </row>
        <row r="279">
          <cell r="B279" t="str">
            <v>278</v>
          </cell>
          <cell r="C279">
            <v>99</v>
          </cell>
          <cell r="D279">
            <v>89</v>
          </cell>
          <cell r="E279">
            <v>86</v>
          </cell>
          <cell r="F279">
            <v>87</v>
          </cell>
          <cell r="G279">
            <v>84</v>
          </cell>
          <cell r="H279">
            <v>87.3333333333333</v>
          </cell>
          <cell r="I279">
            <v>87.33</v>
          </cell>
        </row>
        <row r="280">
          <cell r="B280" t="str">
            <v>279</v>
          </cell>
          <cell r="C280">
            <v>99</v>
          </cell>
          <cell r="D280">
            <v>89</v>
          </cell>
          <cell r="E280">
            <v>86</v>
          </cell>
          <cell r="F280">
            <v>87</v>
          </cell>
          <cell r="G280">
            <v>84</v>
          </cell>
          <cell r="H280">
            <v>87.3333333333333</v>
          </cell>
          <cell r="I280">
            <v>87.33</v>
          </cell>
        </row>
        <row r="281">
          <cell r="B281" t="str">
            <v>280</v>
          </cell>
          <cell r="C281">
            <v>99</v>
          </cell>
          <cell r="D281">
            <v>89</v>
          </cell>
          <cell r="E281">
            <v>86</v>
          </cell>
          <cell r="F281">
            <v>87</v>
          </cell>
          <cell r="G281">
            <v>84</v>
          </cell>
          <cell r="H281">
            <v>87.3333333333333</v>
          </cell>
          <cell r="I281">
            <v>87.33</v>
          </cell>
        </row>
        <row r="282">
          <cell r="B282" t="str">
            <v>281</v>
          </cell>
          <cell r="C282">
            <v>99</v>
          </cell>
          <cell r="D282">
            <v>89</v>
          </cell>
          <cell r="E282">
            <v>86</v>
          </cell>
          <cell r="F282">
            <v>87</v>
          </cell>
          <cell r="G282">
            <v>84</v>
          </cell>
          <cell r="H282">
            <v>87.3333333333333</v>
          </cell>
          <cell r="I282">
            <v>87.33</v>
          </cell>
        </row>
        <row r="283">
          <cell r="B283" t="str">
            <v>282</v>
          </cell>
          <cell r="C283">
            <v>99</v>
          </cell>
          <cell r="D283">
            <v>89</v>
          </cell>
          <cell r="E283">
            <v>86</v>
          </cell>
          <cell r="F283">
            <v>87</v>
          </cell>
          <cell r="G283">
            <v>84</v>
          </cell>
          <cell r="H283">
            <v>87.3333333333333</v>
          </cell>
          <cell r="I283">
            <v>87.33</v>
          </cell>
        </row>
        <row r="284">
          <cell r="B284" t="str">
            <v>283</v>
          </cell>
          <cell r="C284">
            <v>99</v>
          </cell>
          <cell r="D284">
            <v>89</v>
          </cell>
          <cell r="E284">
            <v>86</v>
          </cell>
          <cell r="F284">
            <v>87</v>
          </cell>
          <cell r="G284">
            <v>84</v>
          </cell>
          <cell r="H284">
            <v>87.3333333333333</v>
          </cell>
          <cell r="I284">
            <v>87.33</v>
          </cell>
        </row>
        <row r="285">
          <cell r="B285" t="str">
            <v>284</v>
          </cell>
          <cell r="C285">
            <v>99</v>
          </cell>
          <cell r="D285">
            <v>89</v>
          </cell>
          <cell r="E285">
            <v>86</v>
          </cell>
          <cell r="F285">
            <v>87</v>
          </cell>
          <cell r="G285">
            <v>84</v>
          </cell>
          <cell r="H285">
            <v>87.3333333333333</v>
          </cell>
          <cell r="I285">
            <v>87.33</v>
          </cell>
        </row>
        <row r="286">
          <cell r="B286" t="str">
            <v>285</v>
          </cell>
          <cell r="C286">
            <v>99</v>
          </cell>
          <cell r="D286">
            <v>89</v>
          </cell>
          <cell r="E286">
            <v>86</v>
          </cell>
          <cell r="F286">
            <v>87</v>
          </cell>
          <cell r="G286">
            <v>84</v>
          </cell>
          <cell r="H286">
            <v>87.3333333333333</v>
          </cell>
          <cell r="I286">
            <v>87.33</v>
          </cell>
        </row>
        <row r="287">
          <cell r="B287" t="str">
            <v>286</v>
          </cell>
          <cell r="C287">
            <v>99</v>
          </cell>
          <cell r="D287">
            <v>89</v>
          </cell>
          <cell r="E287">
            <v>86</v>
          </cell>
          <cell r="F287">
            <v>87</v>
          </cell>
          <cell r="G287">
            <v>84</v>
          </cell>
          <cell r="H287">
            <v>87.3333333333333</v>
          </cell>
          <cell r="I287">
            <v>87.33</v>
          </cell>
        </row>
        <row r="288">
          <cell r="B288" t="str">
            <v>287</v>
          </cell>
          <cell r="C288">
            <v>99</v>
          </cell>
          <cell r="D288">
            <v>89</v>
          </cell>
          <cell r="E288">
            <v>86</v>
          </cell>
          <cell r="F288">
            <v>87</v>
          </cell>
          <cell r="G288">
            <v>84</v>
          </cell>
          <cell r="H288">
            <v>87.3333333333333</v>
          </cell>
          <cell r="I288">
            <v>87.33</v>
          </cell>
        </row>
        <row r="289">
          <cell r="B289" t="str">
            <v>288</v>
          </cell>
          <cell r="C289">
            <v>99</v>
          </cell>
          <cell r="D289">
            <v>89</v>
          </cell>
          <cell r="E289">
            <v>86</v>
          </cell>
          <cell r="F289">
            <v>87</v>
          </cell>
          <cell r="G289">
            <v>84</v>
          </cell>
          <cell r="H289">
            <v>87.3333333333333</v>
          </cell>
          <cell r="I289">
            <v>87.33</v>
          </cell>
        </row>
        <row r="290">
          <cell r="B290" t="str">
            <v>289</v>
          </cell>
          <cell r="C290">
            <v>99</v>
          </cell>
          <cell r="D290">
            <v>89</v>
          </cell>
          <cell r="E290">
            <v>86</v>
          </cell>
          <cell r="F290">
            <v>87</v>
          </cell>
          <cell r="G290">
            <v>84</v>
          </cell>
          <cell r="H290">
            <v>87.3333333333333</v>
          </cell>
          <cell r="I290">
            <v>87.33</v>
          </cell>
        </row>
        <row r="291">
          <cell r="B291" t="str">
            <v>290</v>
          </cell>
          <cell r="C291">
            <v>99</v>
          </cell>
          <cell r="D291">
            <v>89</v>
          </cell>
          <cell r="E291">
            <v>86</v>
          </cell>
          <cell r="F291">
            <v>87</v>
          </cell>
          <cell r="G291">
            <v>84</v>
          </cell>
          <cell r="H291">
            <v>87.3333333333333</v>
          </cell>
          <cell r="I291">
            <v>87.33</v>
          </cell>
        </row>
        <row r="292">
          <cell r="B292" t="str">
            <v>291</v>
          </cell>
          <cell r="C292">
            <v>99</v>
          </cell>
          <cell r="D292">
            <v>89</v>
          </cell>
          <cell r="E292">
            <v>86</v>
          </cell>
          <cell r="F292">
            <v>87</v>
          </cell>
          <cell r="G292">
            <v>84</v>
          </cell>
          <cell r="H292">
            <v>87.3333333333333</v>
          </cell>
          <cell r="I292">
            <v>87.33</v>
          </cell>
        </row>
        <row r="293">
          <cell r="B293" t="str">
            <v>292</v>
          </cell>
          <cell r="C293">
            <v>99</v>
          </cell>
          <cell r="D293">
            <v>89</v>
          </cell>
          <cell r="E293">
            <v>86</v>
          </cell>
          <cell r="F293">
            <v>87</v>
          </cell>
          <cell r="G293">
            <v>84</v>
          </cell>
          <cell r="H293">
            <v>87.3333333333333</v>
          </cell>
          <cell r="I293">
            <v>87.33</v>
          </cell>
        </row>
        <row r="294">
          <cell r="B294" t="str">
            <v>293</v>
          </cell>
          <cell r="C294">
            <v>99</v>
          </cell>
          <cell r="D294">
            <v>89</v>
          </cell>
          <cell r="E294">
            <v>86</v>
          </cell>
          <cell r="F294">
            <v>87</v>
          </cell>
          <cell r="G294">
            <v>84</v>
          </cell>
          <cell r="H294">
            <v>87.3333333333333</v>
          </cell>
          <cell r="I294">
            <v>87.33</v>
          </cell>
        </row>
        <row r="295">
          <cell r="B295" t="str">
            <v>294</v>
          </cell>
          <cell r="C295">
            <v>99</v>
          </cell>
          <cell r="D295">
            <v>89</v>
          </cell>
          <cell r="E295">
            <v>86</v>
          </cell>
          <cell r="F295">
            <v>87</v>
          </cell>
          <cell r="G295">
            <v>84</v>
          </cell>
          <cell r="H295">
            <v>87.3333333333333</v>
          </cell>
          <cell r="I295">
            <v>87.33</v>
          </cell>
        </row>
        <row r="296">
          <cell r="B296" t="str">
            <v>295</v>
          </cell>
          <cell r="C296">
            <v>99</v>
          </cell>
          <cell r="D296">
            <v>89</v>
          </cell>
          <cell r="E296">
            <v>86</v>
          </cell>
          <cell r="F296">
            <v>87</v>
          </cell>
          <cell r="G296">
            <v>84</v>
          </cell>
          <cell r="H296">
            <v>87.3333333333333</v>
          </cell>
          <cell r="I296">
            <v>87.33</v>
          </cell>
        </row>
        <row r="297">
          <cell r="B297" t="str">
            <v>296</v>
          </cell>
          <cell r="C297">
            <v>99</v>
          </cell>
          <cell r="D297">
            <v>89</v>
          </cell>
          <cell r="E297">
            <v>86</v>
          </cell>
          <cell r="F297">
            <v>87</v>
          </cell>
          <cell r="G297">
            <v>84</v>
          </cell>
          <cell r="H297">
            <v>87.3333333333333</v>
          </cell>
          <cell r="I297">
            <v>87.33</v>
          </cell>
        </row>
        <row r="298">
          <cell r="B298" t="str">
            <v>297</v>
          </cell>
          <cell r="C298">
            <v>99</v>
          </cell>
          <cell r="D298">
            <v>89</v>
          </cell>
          <cell r="E298">
            <v>86</v>
          </cell>
          <cell r="F298">
            <v>87</v>
          </cell>
          <cell r="G298">
            <v>84</v>
          </cell>
          <cell r="H298">
            <v>87.3333333333333</v>
          </cell>
          <cell r="I298">
            <v>87.33</v>
          </cell>
        </row>
        <row r="299">
          <cell r="B299" t="str">
            <v>298</v>
          </cell>
          <cell r="C299">
            <v>99</v>
          </cell>
          <cell r="D299">
            <v>89</v>
          </cell>
          <cell r="E299">
            <v>86</v>
          </cell>
          <cell r="F299">
            <v>87</v>
          </cell>
          <cell r="G299">
            <v>84</v>
          </cell>
          <cell r="H299">
            <v>87.3333333333333</v>
          </cell>
          <cell r="I299">
            <v>87.33</v>
          </cell>
        </row>
        <row r="300">
          <cell r="B300" t="str">
            <v>299</v>
          </cell>
          <cell r="C300">
            <v>99</v>
          </cell>
          <cell r="D300">
            <v>89</v>
          </cell>
          <cell r="E300">
            <v>86</v>
          </cell>
          <cell r="F300">
            <v>87</v>
          </cell>
          <cell r="G300">
            <v>84</v>
          </cell>
          <cell r="H300">
            <v>87.3333333333333</v>
          </cell>
          <cell r="I300">
            <v>87.33</v>
          </cell>
        </row>
        <row r="301">
          <cell r="B301" t="str">
            <v>300</v>
          </cell>
          <cell r="C301">
            <v>99</v>
          </cell>
          <cell r="D301">
            <v>89</v>
          </cell>
          <cell r="E301">
            <v>86</v>
          </cell>
          <cell r="F301">
            <v>87</v>
          </cell>
          <cell r="G301">
            <v>84</v>
          </cell>
          <cell r="H301">
            <v>87.3333333333333</v>
          </cell>
          <cell r="I301">
            <v>87.33</v>
          </cell>
        </row>
        <row r="302">
          <cell r="B302" t="str">
            <v>301</v>
          </cell>
          <cell r="C302">
            <v>99</v>
          </cell>
          <cell r="D302">
            <v>89</v>
          </cell>
          <cell r="E302">
            <v>86</v>
          </cell>
          <cell r="F302">
            <v>87</v>
          </cell>
          <cell r="G302">
            <v>84</v>
          </cell>
          <cell r="H302">
            <v>87.3333333333333</v>
          </cell>
          <cell r="I302">
            <v>87.33</v>
          </cell>
        </row>
        <row r="303">
          <cell r="B303" t="str">
            <v>302</v>
          </cell>
          <cell r="C303">
            <v>99</v>
          </cell>
          <cell r="D303">
            <v>89</v>
          </cell>
          <cell r="E303">
            <v>86</v>
          </cell>
          <cell r="F303">
            <v>87</v>
          </cell>
          <cell r="G303">
            <v>84</v>
          </cell>
          <cell r="H303">
            <v>87.3333333333333</v>
          </cell>
          <cell r="I303">
            <v>87.33</v>
          </cell>
        </row>
        <row r="304">
          <cell r="B304" t="str">
            <v>303</v>
          </cell>
          <cell r="C304">
            <v>99</v>
          </cell>
          <cell r="D304">
            <v>89</v>
          </cell>
          <cell r="E304">
            <v>86</v>
          </cell>
          <cell r="F304">
            <v>87</v>
          </cell>
          <cell r="G304">
            <v>84</v>
          </cell>
          <cell r="H304">
            <v>87.3333333333333</v>
          </cell>
          <cell r="I304">
            <v>87.33</v>
          </cell>
        </row>
        <row r="305">
          <cell r="B305" t="str">
            <v>304</v>
          </cell>
          <cell r="C305">
            <v>99</v>
          </cell>
          <cell r="D305">
            <v>89</v>
          </cell>
          <cell r="E305">
            <v>86</v>
          </cell>
          <cell r="F305">
            <v>87</v>
          </cell>
          <cell r="G305">
            <v>84</v>
          </cell>
          <cell r="H305">
            <v>87.3333333333333</v>
          </cell>
          <cell r="I305">
            <v>87.33</v>
          </cell>
        </row>
        <row r="306">
          <cell r="B306" t="str">
            <v>305</v>
          </cell>
          <cell r="C306">
            <v>99</v>
          </cell>
          <cell r="D306">
            <v>89</v>
          </cell>
          <cell r="E306">
            <v>86</v>
          </cell>
          <cell r="F306">
            <v>87</v>
          </cell>
          <cell r="G306">
            <v>84</v>
          </cell>
          <cell r="H306">
            <v>87.3333333333333</v>
          </cell>
          <cell r="I306">
            <v>87.33</v>
          </cell>
        </row>
        <row r="307">
          <cell r="B307" t="str">
            <v>306</v>
          </cell>
          <cell r="C307">
            <v>99</v>
          </cell>
          <cell r="D307">
            <v>89</v>
          </cell>
          <cell r="E307">
            <v>86</v>
          </cell>
          <cell r="F307">
            <v>87</v>
          </cell>
          <cell r="G307">
            <v>84</v>
          </cell>
          <cell r="H307">
            <v>87.3333333333333</v>
          </cell>
          <cell r="I307">
            <v>87.33</v>
          </cell>
        </row>
        <row r="308">
          <cell r="B308" t="str">
            <v>307</v>
          </cell>
          <cell r="C308">
            <v>99</v>
          </cell>
          <cell r="D308">
            <v>89</v>
          </cell>
          <cell r="E308">
            <v>86</v>
          </cell>
          <cell r="F308">
            <v>87</v>
          </cell>
          <cell r="G308">
            <v>84</v>
          </cell>
          <cell r="H308">
            <v>87.3333333333333</v>
          </cell>
          <cell r="I308">
            <v>87.33</v>
          </cell>
        </row>
        <row r="309">
          <cell r="B309" t="str">
            <v>308</v>
          </cell>
          <cell r="C309">
            <v>99</v>
          </cell>
          <cell r="D309">
            <v>89</v>
          </cell>
          <cell r="E309">
            <v>86</v>
          </cell>
          <cell r="F309">
            <v>87</v>
          </cell>
          <cell r="G309">
            <v>84</v>
          </cell>
          <cell r="H309">
            <v>87.3333333333333</v>
          </cell>
          <cell r="I309">
            <v>87.33</v>
          </cell>
        </row>
        <row r="310">
          <cell r="B310" t="str">
            <v>309</v>
          </cell>
          <cell r="C310">
            <v>99</v>
          </cell>
          <cell r="D310">
            <v>89</v>
          </cell>
          <cell r="E310">
            <v>86</v>
          </cell>
          <cell r="F310">
            <v>87</v>
          </cell>
          <cell r="G310">
            <v>84</v>
          </cell>
          <cell r="H310">
            <v>87.3333333333333</v>
          </cell>
          <cell r="I310">
            <v>87.33</v>
          </cell>
        </row>
        <row r="311">
          <cell r="B311" t="str">
            <v>310</v>
          </cell>
          <cell r="C311">
            <v>99</v>
          </cell>
          <cell r="D311">
            <v>89</v>
          </cell>
          <cell r="E311">
            <v>86</v>
          </cell>
          <cell r="F311">
            <v>87</v>
          </cell>
          <cell r="G311">
            <v>84</v>
          </cell>
          <cell r="H311">
            <v>87.3333333333333</v>
          </cell>
          <cell r="I311">
            <v>87.33</v>
          </cell>
        </row>
        <row r="312">
          <cell r="B312" t="str">
            <v>311</v>
          </cell>
          <cell r="C312">
            <v>99</v>
          </cell>
          <cell r="D312">
            <v>89</v>
          </cell>
          <cell r="E312">
            <v>86</v>
          </cell>
          <cell r="F312">
            <v>87</v>
          </cell>
          <cell r="G312">
            <v>84</v>
          </cell>
          <cell r="H312">
            <v>87.3333333333333</v>
          </cell>
          <cell r="I312">
            <v>87.33</v>
          </cell>
        </row>
        <row r="313">
          <cell r="B313" t="str">
            <v>312</v>
          </cell>
          <cell r="C313">
            <v>99</v>
          </cell>
          <cell r="D313">
            <v>89</v>
          </cell>
          <cell r="E313">
            <v>86</v>
          </cell>
          <cell r="F313">
            <v>87</v>
          </cell>
          <cell r="G313">
            <v>84</v>
          </cell>
          <cell r="H313">
            <v>87.3333333333333</v>
          </cell>
          <cell r="I313">
            <v>87.33</v>
          </cell>
        </row>
        <row r="314">
          <cell r="B314" t="str">
            <v>313</v>
          </cell>
          <cell r="C314">
            <v>99</v>
          </cell>
          <cell r="D314">
            <v>89</v>
          </cell>
          <cell r="E314">
            <v>86</v>
          </cell>
          <cell r="F314">
            <v>87</v>
          </cell>
          <cell r="G314">
            <v>84</v>
          </cell>
          <cell r="H314">
            <v>87.3333333333333</v>
          </cell>
          <cell r="I314">
            <v>87.33</v>
          </cell>
        </row>
        <row r="315">
          <cell r="B315" t="str">
            <v>314</v>
          </cell>
          <cell r="C315">
            <v>99</v>
          </cell>
          <cell r="D315">
            <v>89</v>
          </cell>
          <cell r="E315">
            <v>86</v>
          </cell>
          <cell r="F315">
            <v>87</v>
          </cell>
          <cell r="G315">
            <v>84</v>
          </cell>
          <cell r="H315">
            <v>87.3333333333333</v>
          </cell>
          <cell r="I315">
            <v>87.33</v>
          </cell>
        </row>
        <row r="316">
          <cell r="B316" t="str">
            <v>315</v>
          </cell>
          <cell r="C316">
            <v>99</v>
          </cell>
          <cell r="D316">
            <v>89</v>
          </cell>
          <cell r="E316">
            <v>86</v>
          </cell>
          <cell r="F316">
            <v>87</v>
          </cell>
          <cell r="G316">
            <v>84</v>
          </cell>
          <cell r="H316">
            <v>87.3333333333333</v>
          </cell>
          <cell r="I316">
            <v>87.33</v>
          </cell>
        </row>
        <row r="317">
          <cell r="B317" t="str">
            <v>316</v>
          </cell>
          <cell r="C317">
            <v>99</v>
          </cell>
          <cell r="D317">
            <v>89</v>
          </cell>
          <cell r="E317">
            <v>86</v>
          </cell>
          <cell r="F317">
            <v>87</v>
          </cell>
          <cell r="G317">
            <v>84</v>
          </cell>
          <cell r="H317">
            <v>87.3333333333333</v>
          </cell>
          <cell r="I317">
            <v>87.33</v>
          </cell>
        </row>
        <row r="318">
          <cell r="B318" t="str">
            <v>317</v>
          </cell>
          <cell r="C318">
            <v>99</v>
          </cell>
          <cell r="D318">
            <v>89</v>
          </cell>
          <cell r="E318">
            <v>86</v>
          </cell>
          <cell r="F318">
            <v>87</v>
          </cell>
          <cell r="G318">
            <v>84</v>
          </cell>
          <cell r="H318">
            <v>87.3333333333333</v>
          </cell>
          <cell r="I318">
            <v>87.33</v>
          </cell>
        </row>
        <row r="319">
          <cell r="B319" t="str">
            <v>318</v>
          </cell>
          <cell r="C319">
            <v>99</v>
          </cell>
          <cell r="D319">
            <v>89</v>
          </cell>
          <cell r="E319">
            <v>86</v>
          </cell>
          <cell r="F319">
            <v>87</v>
          </cell>
          <cell r="G319">
            <v>84</v>
          </cell>
          <cell r="H319">
            <v>87.3333333333333</v>
          </cell>
          <cell r="I319">
            <v>87.33</v>
          </cell>
        </row>
        <row r="320">
          <cell r="B320" t="str">
            <v>319</v>
          </cell>
          <cell r="C320">
            <v>99</v>
          </cell>
          <cell r="D320">
            <v>89</v>
          </cell>
          <cell r="E320">
            <v>86</v>
          </cell>
          <cell r="F320">
            <v>87</v>
          </cell>
          <cell r="G320">
            <v>84</v>
          </cell>
          <cell r="H320">
            <v>87.3333333333333</v>
          </cell>
          <cell r="I320">
            <v>87.33</v>
          </cell>
        </row>
        <row r="321">
          <cell r="B321" t="str">
            <v>320</v>
          </cell>
          <cell r="C321">
            <v>99</v>
          </cell>
          <cell r="D321">
            <v>89</v>
          </cell>
          <cell r="E321">
            <v>86</v>
          </cell>
          <cell r="F321">
            <v>87</v>
          </cell>
          <cell r="G321">
            <v>84</v>
          </cell>
          <cell r="H321">
            <v>87.3333333333333</v>
          </cell>
          <cell r="I321">
            <v>87.33</v>
          </cell>
        </row>
        <row r="322">
          <cell r="B322" t="str">
            <v>321</v>
          </cell>
          <cell r="C322">
            <v>99</v>
          </cell>
          <cell r="D322">
            <v>89</v>
          </cell>
          <cell r="E322">
            <v>86</v>
          </cell>
          <cell r="F322">
            <v>87</v>
          </cell>
          <cell r="G322">
            <v>84</v>
          </cell>
          <cell r="H322">
            <v>87.3333333333333</v>
          </cell>
          <cell r="I322">
            <v>87.33</v>
          </cell>
        </row>
        <row r="323">
          <cell r="B323" t="str">
            <v>322</v>
          </cell>
          <cell r="C323">
            <v>99</v>
          </cell>
          <cell r="D323">
            <v>89</v>
          </cell>
          <cell r="E323">
            <v>86</v>
          </cell>
          <cell r="F323">
            <v>87</v>
          </cell>
          <cell r="G323">
            <v>84</v>
          </cell>
          <cell r="H323">
            <v>87.3333333333333</v>
          </cell>
          <cell r="I323">
            <v>87.33</v>
          </cell>
        </row>
        <row r="324">
          <cell r="B324" t="str">
            <v>323</v>
          </cell>
          <cell r="C324">
            <v>99</v>
          </cell>
          <cell r="D324">
            <v>89</v>
          </cell>
          <cell r="E324">
            <v>86</v>
          </cell>
          <cell r="F324">
            <v>87</v>
          </cell>
          <cell r="G324">
            <v>84</v>
          </cell>
          <cell r="H324">
            <v>87.3333333333333</v>
          </cell>
          <cell r="I324">
            <v>87.33</v>
          </cell>
        </row>
        <row r="325">
          <cell r="B325" t="str">
            <v>324</v>
          </cell>
          <cell r="C325">
            <v>99</v>
          </cell>
          <cell r="D325">
            <v>89</v>
          </cell>
          <cell r="E325">
            <v>86</v>
          </cell>
          <cell r="F325">
            <v>87</v>
          </cell>
          <cell r="G325">
            <v>84</v>
          </cell>
          <cell r="H325">
            <v>87.3333333333333</v>
          </cell>
          <cell r="I325">
            <v>87.33</v>
          </cell>
        </row>
        <row r="326">
          <cell r="B326" t="str">
            <v>325</v>
          </cell>
          <cell r="C326">
            <v>99</v>
          </cell>
          <cell r="D326">
            <v>89</v>
          </cell>
          <cell r="E326">
            <v>86</v>
          </cell>
          <cell r="F326">
            <v>87</v>
          </cell>
          <cell r="G326">
            <v>84</v>
          </cell>
          <cell r="H326">
            <v>87.3333333333333</v>
          </cell>
          <cell r="I326">
            <v>87.33</v>
          </cell>
        </row>
        <row r="327">
          <cell r="B327" t="str">
            <v>326</v>
          </cell>
          <cell r="C327">
            <v>99</v>
          </cell>
          <cell r="D327">
            <v>89</v>
          </cell>
          <cell r="E327">
            <v>86</v>
          </cell>
          <cell r="F327">
            <v>87</v>
          </cell>
          <cell r="G327">
            <v>84</v>
          </cell>
          <cell r="H327">
            <v>87.3333333333333</v>
          </cell>
          <cell r="I327">
            <v>87.33</v>
          </cell>
        </row>
        <row r="328">
          <cell r="B328" t="str">
            <v>327</v>
          </cell>
          <cell r="C328">
            <v>99</v>
          </cell>
          <cell r="D328">
            <v>89</v>
          </cell>
          <cell r="E328">
            <v>86</v>
          </cell>
          <cell r="F328">
            <v>87</v>
          </cell>
          <cell r="G328">
            <v>84</v>
          </cell>
          <cell r="H328">
            <v>87.3333333333333</v>
          </cell>
          <cell r="I328">
            <v>87.33</v>
          </cell>
        </row>
        <row r="329">
          <cell r="B329" t="str">
            <v>328</v>
          </cell>
          <cell r="C329">
            <v>99</v>
          </cell>
          <cell r="D329">
            <v>89</v>
          </cell>
          <cell r="E329">
            <v>86</v>
          </cell>
          <cell r="F329">
            <v>87</v>
          </cell>
          <cell r="G329">
            <v>84</v>
          </cell>
          <cell r="H329">
            <v>87.3333333333333</v>
          </cell>
          <cell r="I329">
            <v>87.33</v>
          </cell>
        </row>
        <row r="330">
          <cell r="B330" t="str">
            <v>329</v>
          </cell>
          <cell r="C330">
            <v>99</v>
          </cell>
          <cell r="D330">
            <v>89</v>
          </cell>
          <cell r="E330">
            <v>86</v>
          </cell>
          <cell r="F330">
            <v>87</v>
          </cell>
          <cell r="G330">
            <v>84</v>
          </cell>
          <cell r="H330">
            <v>87.3333333333333</v>
          </cell>
          <cell r="I330">
            <v>87.33</v>
          </cell>
        </row>
        <row r="331">
          <cell r="B331" t="str">
            <v>330</v>
          </cell>
          <cell r="C331">
            <v>99</v>
          </cell>
          <cell r="D331">
            <v>89</v>
          </cell>
          <cell r="E331">
            <v>86</v>
          </cell>
          <cell r="F331">
            <v>87</v>
          </cell>
          <cell r="G331">
            <v>84</v>
          </cell>
          <cell r="H331">
            <v>87.3333333333333</v>
          </cell>
          <cell r="I331">
            <v>87.33</v>
          </cell>
        </row>
        <row r="332">
          <cell r="B332" t="str">
            <v>331</v>
          </cell>
          <cell r="C332">
            <v>99</v>
          </cell>
          <cell r="D332">
            <v>89</v>
          </cell>
          <cell r="E332">
            <v>86</v>
          </cell>
          <cell r="F332">
            <v>87</v>
          </cell>
          <cell r="G332">
            <v>84</v>
          </cell>
          <cell r="H332">
            <v>87.3333333333333</v>
          </cell>
          <cell r="I332">
            <v>87.33</v>
          </cell>
        </row>
        <row r="333">
          <cell r="B333" t="str">
            <v>332</v>
          </cell>
          <cell r="C333">
            <v>99</v>
          </cell>
          <cell r="D333">
            <v>89</v>
          </cell>
          <cell r="E333">
            <v>86</v>
          </cell>
          <cell r="F333">
            <v>87</v>
          </cell>
          <cell r="G333">
            <v>84</v>
          </cell>
          <cell r="H333">
            <v>87.3333333333333</v>
          </cell>
          <cell r="I333">
            <v>87.33</v>
          </cell>
        </row>
        <row r="334">
          <cell r="B334" t="str">
            <v>333</v>
          </cell>
          <cell r="C334">
            <v>99</v>
          </cell>
          <cell r="D334">
            <v>89</v>
          </cell>
          <cell r="E334">
            <v>86</v>
          </cell>
          <cell r="F334">
            <v>87</v>
          </cell>
          <cell r="G334">
            <v>84</v>
          </cell>
          <cell r="H334">
            <v>87.3333333333333</v>
          </cell>
          <cell r="I334">
            <v>87.33</v>
          </cell>
        </row>
        <row r="335">
          <cell r="B335" t="str">
            <v>334</v>
          </cell>
          <cell r="C335">
            <v>99</v>
          </cell>
          <cell r="D335">
            <v>89</v>
          </cell>
          <cell r="E335">
            <v>86</v>
          </cell>
          <cell r="F335">
            <v>87</v>
          </cell>
          <cell r="G335">
            <v>84</v>
          </cell>
          <cell r="H335">
            <v>87.3333333333333</v>
          </cell>
          <cell r="I335">
            <v>87.33</v>
          </cell>
        </row>
        <row r="336">
          <cell r="B336" t="str">
            <v>335</v>
          </cell>
          <cell r="C336">
            <v>99</v>
          </cell>
          <cell r="D336">
            <v>89</v>
          </cell>
          <cell r="E336">
            <v>86</v>
          </cell>
          <cell r="F336">
            <v>87</v>
          </cell>
          <cell r="G336">
            <v>84</v>
          </cell>
          <cell r="H336">
            <v>87.3333333333333</v>
          </cell>
          <cell r="I336">
            <v>87.33</v>
          </cell>
        </row>
        <row r="337">
          <cell r="B337" t="str">
            <v>336</v>
          </cell>
          <cell r="C337">
            <v>99</v>
          </cell>
          <cell r="D337">
            <v>89</v>
          </cell>
          <cell r="E337">
            <v>86</v>
          </cell>
          <cell r="F337">
            <v>87</v>
          </cell>
          <cell r="G337">
            <v>84</v>
          </cell>
          <cell r="H337">
            <v>87.3333333333333</v>
          </cell>
          <cell r="I337">
            <v>87.33</v>
          </cell>
        </row>
        <row r="338">
          <cell r="B338" t="str">
            <v>337</v>
          </cell>
          <cell r="C338">
            <v>99</v>
          </cell>
          <cell r="D338">
            <v>89</v>
          </cell>
          <cell r="E338">
            <v>86</v>
          </cell>
          <cell r="F338">
            <v>87</v>
          </cell>
          <cell r="G338">
            <v>84</v>
          </cell>
          <cell r="H338">
            <v>87.3333333333333</v>
          </cell>
          <cell r="I338">
            <v>87.33</v>
          </cell>
        </row>
        <row r="339">
          <cell r="B339" t="str">
            <v>338</v>
          </cell>
          <cell r="C339">
            <v>99</v>
          </cell>
          <cell r="D339">
            <v>89</v>
          </cell>
          <cell r="E339">
            <v>86</v>
          </cell>
          <cell r="F339">
            <v>87</v>
          </cell>
          <cell r="G339">
            <v>84</v>
          </cell>
          <cell r="H339">
            <v>87.3333333333333</v>
          </cell>
          <cell r="I339">
            <v>87.33</v>
          </cell>
        </row>
        <row r="340">
          <cell r="B340" t="str">
            <v>339</v>
          </cell>
          <cell r="C340">
            <v>99</v>
          </cell>
          <cell r="D340">
            <v>89</v>
          </cell>
          <cell r="E340">
            <v>86</v>
          </cell>
          <cell r="F340">
            <v>87</v>
          </cell>
          <cell r="G340">
            <v>84</v>
          </cell>
          <cell r="H340">
            <v>87.3333333333333</v>
          </cell>
          <cell r="I340">
            <v>87.33</v>
          </cell>
        </row>
        <row r="341">
          <cell r="B341" t="str">
            <v>340</v>
          </cell>
          <cell r="C341">
            <v>99</v>
          </cell>
          <cell r="D341">
            <v>89</v>
          </cell>
          <cell r="E341">
            <v>86</v>
          </cell>
          <cell r="F341">
            <v>87</v>
          </cell>
          <cell r="G341">
            <v>84</v>
          </cell>
          <cell r="H341">
            <v>87.3333333333333</v>
          </cell>
          <cell r="I341">
            <v>87.33</v>
          </cell>
        </row>
        <row r="342">
          <cell r="B342" t="str">
            <v>341</v>
          </cell>
          <cell r="C342">
            <v>99</v>
          </cell>
          <cell r="D342">
            <v>89</v>
          </cell>
          <cell r="E342">
            <v>86</v>
          </cell>
          <cell r="F342">
            <v>87</v>
          </cell>
          <cell r="G342">
            <v>84</v>
          </cell>
          <cell r="H342">
            <v>87.3333333333333</v>
          </cell>
          <cell r="I342">
            <v>87.33</v>
          </cell>
        </row>
        <row r="343">
          <cell r="B343" t="str">
            <v>342</v>
          </cell>
          <cell r="C343">
            <v>99</v>
          </cell>
          <cell r="D343">
            <v>89</v>
          </cell>
          <cell r="E343">
            <v>86</v>
          </cell>
          <cell r="F343">
            <v>87</v>
          </cell>
          <cell r="G343">
            <v>84</v>
          </cell>
          <cell r="H343">
            <v>87.3333333333333</v>
          </cell>
          <cell r="I343">
            <v>87.33</v>
          </cell>
        </row>
        <row r="344">
          <cell r="B344" t="str">
            <v>343</v>
          </cell>
          <cell r="C344">
            <v>99</v>
          </cell>
          <cell r="D344">
            <v>89</v>
          </cell>
          <cell r="E344">
            <v>86</v>
          </cell>
          <cell r="F344">
            <v>87</v>
          </cell>
          <cell r="G344">
            <v>84</v>
          </cell>
          <cell r="H344">
            <v>87.3333333333333</v>
          </cell>
          <cell r="I344">
            <v>87.33</v>
          </cell>
        </row>
        <row r="345">
          <cell r="B345" t="str">
            <v>344</v>
          </cell>
          <cell r="C345">
            <v>99</v>
          </cell>
          <cell r="D345">
            <v>89</v>
          </cell>
          <cell r="E345">
            <v>86</v>
          </cell>
          <cell r="F345">
            <v>87</v>
          </cell>
          <cell r="G345">
            <v>84</v>
          </cell>
          <cell r="H345">
            <v>87.3333333333333</v>
          </cell>
          <cell r="I345">
            <v>87.33</v>
          </cell>
        </row>
        <row r="346">
          <cell r="B346" t="str">
            <v>345</v>
          </cell>
          <cell r="C346">
            <v>99</v>
          </cell>
          <cell r="D346">
            <v>89</v>
          </cell>
          <cell r="E346">
            <v>86</v>
          </cell>
          <cell r="F346">
            <v>87</v>
          </cell>
          <cell r="G346">
            <v>84</v>
          </cell>
          <cell r="H346">
            <v>87.3333333333333</v>
          </cell>
          <cell r="I346">
            <v>87.33</v>
          </cell>
        </row>
        <row r="347">
          <cell r="B347" t="str">
            <v>346</v>
          </cell>
          <cell r="C347">
            <v>99</v>
          </cell>
          <cell r="D347">
            <v>89</v>
          </cell>
          <cell r="E347">
            <v>86</v>
          </cell>
          <cell r="F347">
            <v>87</v>
          </cell>
          <cell r="G347">
            <v>84</v>
          </cell>
          <cell r="H347">
            <v>87.3333333333333</v>
          </cell>
          <cell r="I347">
            <v>87.33</v>
          </cell>
        </row>
        <row r="348">
          <cell r="B348" t="str">
            <v>347</v>
          </cell>
          <cell r="C348">
            <v>99</v>
          </cell>
          <cell r="D348">
            <v>89</v>
          </cell>
          <cell r="E348">
            <v>86</v>
          </cell>
          <cell r="F348">
            <v>87</v>
          </cell>
          <cell r="G348">
            <v>84</v>
          </cell>
          <cell r="H348">
            <v>87.3333333333333</v>
          </cell>
          <cell r="I348">
            <v>87.33</v>
          </cell>
        </row>
        <row r="349">
          <cell r="B349" t="str">
            <v>348</v>
          </cell>
          <cell r="C349">
            <v>99</v>
          </cell>
          <cell r="D349">
            <v>89</v>
          </cell>
          <cell r="E349">
            <v>86</v>
          </cell>
          <cell r="F349">
            <v>87</v>
          </cell>
          <cell r="G349">
            <v>84</v>
          </cell>
          <cell r="H349">
            <v>87.3333333333333</v>
          </cell>
          <cell r="I349">
            <v>87.33</v>
          </cell>
        </row>
        <row r="350">
          <cell r="B350" t="str">
            <v>349</v>
          </cell>
          <cell r="C350">
            <v>99</v>
          </cell>
          <cell r="D350">
            <v>89</v>
          </cell>
          <cell r="E350">
            <v>86</v>
          </cell>
          <cell r="F350">
            <v>87</v>
          </cell>
          <cell r="G350">
            <v>84</v>
          </cell>
          <cell r="H350">
            <v>87.3333333333333</v>
          </cell>
          <cell r="I350">
            <v>87.33</v>
          </cell>
        </row>
        <row r="351">
          <cell r="B351" t="str">
            <v>350</v>
          </cell>
          <cell r="C351">
            <v>99</v>
          </cell>
          <cell r="D351">
            <v>89</v>
          </cell>
          <cell r="E351">
            <v>86</v>
          </cell>
          <cell r="F351">
            <v>87</v>
          </cell>
          <cell r="G351">
            <v>84</v>
          </cell>
          <cell r="H351">
            <v>87.3333333333333</v>
          </cell>
          <cell r="I351">
            <v>87.33</v>
          </cell>
        </row>
        <row r="352">
          <cell r="B352" t="str">
            <v>351</v>
          </cell>
          <cell r="C352">
            <v>99</v>
          </cell>
          <cell r="D352">
            <v>89</v>
          </cell>
          <cell r="E352">
            <v>86</v>
          </cell>
          <cell r="F352">
            <v>87</v>
          </cell>
          <cell r="G352">
            <v>84</v>
          </cell>
          <cell r="H352">
            <v>87.3333333333333</v>
          </cell>
          <cell r="I352">
            <v>87.33</v>
          </cell>
        </row>
        <row r="353">
          <cell r="B353" t="str">
            <v>352</v>
          </cell>
          <cell r="C353">
            <v>99</v>
          </cell>
          <cell r="D353">
            <v>89</v>
          </cell>
          <cell r="E353">
            <v>86</v>
          </cell>
          <cell r="F353">
            <v>87</v>
          </cell>
          <cell r="G353">
            <v>84</v>
          </cell>
          <cell r="H353">
            <v>87.3333333333333</v>
          </cell>
          <cell r="I353">
            <v>87.33</v>
          </cell>
        </row>
        <row r="354">
          <cell r="B354" t="str">
            <v>353</v>
          </cell>
          <cell r="C354">
            <v>99</v>
          </cell>
          <cell r="D354">
            <v>89</v>
          </cell>
          <cell r="E354">
            <v>86</v>
          </cell>
          <cell r="F354">
            <v>87</v>
          </cell>
          <cell r="G354">
            <v>84</v>
          </cell>
          <cell r="H354">
            <v>87.3333333333333</v>
          </cell>
          <cell r="I354">
            <v>87.33</v>
          </cell>
        </row>
        <row r="355">
          <cell r="B355" t="str">
            <v>354</v>
          </cell>
          <cell r="C355">
            <v>99</v>
          </cell>
          <cell r="D355">
            <v>89</v>
          </cell>
          <cell r="E355">
            <v>86</v>
          </cell>
          <cell r="F355">
            <v>87</v>
          </cell>
          <cell r="G355">
            <v>84</v>
          </cell>
          <cell r="H355">
            <v>87.3333333333333</v>
          </cell>
          <cell r="I355">
            <v>87.33</v>
          </cell>
        </row>
        <row r="356">
          <cell r="B356" t="str">
            <v>355</v>
          </cell>
          <cell r="C356">
            <v>99</v>
          </cell>
          <cell r="D356">
            <v>89</v>
          </cell>
          <cell r="E356">
            <v>86</v>
          </cell>
          <cell r="F356">
            <v>87</v>
          </cell>
          <cell r="G356">
            <v>84</v>
          </cell>
          <cell r="H356">
            <v>87.3333333333333</v>
          </cell>
          <cell r="I356">
            <v>87.33</v>
          </cell>
        </row>
        <row r="357">
          <cell r="B357" t="str">
            <v>356</v>
          </cell>
          <cell r="C357">
            <v>99</v>
          </cell>
          <cell r="D357">
            <v>89</v>
          </cell>
          <cell r="E357">
            <v>86</v>
          </cell>
          <cell r="F357">
            <v>87</v>
          </cell>
          <cell r="G357">
            <v>84</v>
          </cell>
          <cell r="H357">
            <v>87.3333333333333</v>
          </cell>
          <cell r="I357">
            <v>87.33</v>
          </cell>
        </row>
        <row r="358">
          <cell r="B358" t="str">
            <v>357</v>
          </cell>
          <cell r="C358">
            <v>99</v>
          </cell>
          <cell r="D358">
            <v>89</v>
          </cell>
          <cell r="E358">
            <v>86</v>
          </cell>
          <cell r="F358">
            <v>87</v>
          </cell>
          <cell r="G358">
            <v>84</v>
          </cell>
          <cell r="H358">
            <v>87.3333333333333</v>
          </cell>
          <cell r="I358">
            <v>87.33</v>
          </cell>
        </row>
        <row r="359">
          <cell r="B359" t="str">
            <v>358</v>
          </cell>
          <cell r="C359">
            <v>99</v>
          </cell>
          <cell r="D359">
            <v>89</v>
          </cell>
          <cell r="E359">
            <v>86</v>
          </cell>
          <cell r="F359">
            <v>87</v>
          </cell>
          <cell r="G359">
            <v>84</v>
          </cell>
          <cell r="H359">
            <v>87.3333333333333</v>
          </cell>
          <cell r="I359">
            <v>87.33</v>
          </cell>
        </row>
        <row r="360">
          <cell r="B360" t="str">
            <v>359</v>
          </cell>
          <cell r="C360">
            <v>99</v>
          </cell>
          <cell r="D360">
            <v>89</v>
          </cell>
          <cell r="E360">
            <v>86</v>
          </cell>
          <cell r="F360">
            <v>87</v>
          </cell>
          <cell r="G360">
            <v>84</v>
          </cell>
          <cell r="H360">
            <v>87.3333333333333</v>
          </cell>
          <cell r="I360">
            <v>87.33</v>
          </cell>
        </row>
        <row r="361">
          <cell r="B361" t="str">
            <v>360</v>
          </cell>
          <cell r="C361">
            <v>99</v>
          </cell>
          <cell r="D361">
            <v>89</v>
          </cell>
          <cell r="E361">
            <v>86</v>
          </cell>
          <cell r="F361">
            <v>87</v>
          </cell>
          <cell r="G361">
            <v>84</v>
          </cell>
          <cell r="H361">
            <v>87.3333333333333</v>
          </cell>
          <cell r="I361">
            <v>87.33</v>
          </cell>
        </row>
        <row r="362">
          <cell r="B362" t="str">
            <v>361</v>
          </cell>
          <cell r="C362">
            <v>99</v>
          </cell>
          <cell r="D362">
            <v>89</v>
          </cell>
          <cell r="E362">
            <v>86</v>
          </cell>
          <cell r="F362">
            <v>87</v>
          </cell>
          <cell r="G362">
            <v>84</v>
          </cell>
          <cell r="H362">
            <v>87.3333333333333</v>
          </cell>
          <cell r="I362">
            <v>87.33</v>
          </cell>
        </row>
        <row r="363">
          <cell r="B363" t="str">
            <v>362</v>
          </cell>
          <cell r="C363">
            <v>99</v>
          </cell>
          <cell r="D363">
            <v>89</v>
          </cell>
          <cell r="E363">
            <v>86</v>
          </cell>
          <cell r="F363">
            <v>87</v>
          </cell>
          <cell r="G363">
            <v>84</v>
          </cell>
          <cell r="H363">
            <v>87.3333333333333</v>
          </cell>
          <cell r="I363">
            <v>87.33</v>
          </cell>
        </row>
        <row r="364">
          <cell r="B364" t="str">
            <v>363</v>
          </cell>
          <cell r="C364">
            <v>99</v>
          </cell>
          <cell r="D364">
            <v>89</v>
          </cell>
          <cell r="E364">
            <v>86</v>
          </cell>
          <cell r="F364">
            <v>87</v>
          </cell>
          <cell r="G364">
            <v>84</v>
          </cell>
          <cell r="H364">
            <v>87.3333333333333</v>
          </cell>
          <cell r="I364">
            <v>87.33</v>
          </cell>
        </row>
        <row r="365">
          <cell r="B365" t="str">
            <v>364</v>
          </cell>
          <cell r="C365">
            <v>99</v>
          </cell>
          <cell r="D365">
            <v>89</v>
          </cell>
          <cell r="E365">
            <v>86</v>
          </cell>
          <cell r="F365">
            <v>87</v>
          </cell>
          <cell r="G365">
            <v>84</v>
          </cell>
          <cell r="H365">
            <v>87.3333333333333</v>
          </cell>
          <cell r="I365">
            <v>87.33</v>
          </cell>
        </row>
        <row r="366">
          <cell r="B366" t="str">
            <v>365</v>
          </cell>
          <cell r="C366">
            <v>99</v>
          </cell>
          <cell r="D366">
            <v>89</v>
          </cell>
          <cell r="E366">
            <v>86</v>
          </cell>
          <cell r="F366">
            <v>87</v>
          </cell>
          <cell r="G366">
            <v>84</v>
          </cell>
          <cell r="H366">
            <v>87.3333333333333</v>
          </cell>
          <cell r="I366">
            <v>87.33</v>
          </cell>
        </row>
        <row r="367">
          <cell r="B367" t="str">
            <v>366</v>
          </cell>
          <cell r="C367">
            <v>99</v>
          </cell>
          <cell r="D367">
            <v>89</v>
          </cell>
          <cell r="E367">
            <v>86</v>
          </cell>
          <cell r="F367">
            <v>87</v>
          </cell>
          <cell r="G367">
            <v>84</v>
          </cell>
          <cell r="H367">
            <v>87.3333333333333</v>
          </cell>
          <cell r="I367">
            <v>87.33</v>
          </cell>
        </row>
        <row r="368">
          <cell r="B368" t="str">
            <v>367</v>
          </cell>
          <cell r="C368">
            <v>99</v>
          </cell>
          <cell r="D368">
            <v>89</v>
          </cell>
          <cell r="E368">
            <v>86</v>
          </cell>
          <cell r="F368">
            <v>87</v>
          </cell>
          <cell r="G368">
            <v>84</v>
          </cell>
          <cell r="H368">
            <v>87.3333333333333</v>
          </cell>
          <cell r="I368">
            <v>87.33</v>
          </cell>
        </row>
        <row r="369">
          <cell r="B369" t="str">
            <v>368</v>
          </cell>
          <cell r="C369">
            <v>99</v>
          </cell>
          <cell r="D369">
            <v>89</v>
          </cell>
          <cell r="E369">
            <v>86</v>
          </cell>
          <cell r="F369">
            <v>87</v>
          </cell>
          <cell r="G369">
            <v>84</v>
          </cell>
          <cell r="H369">
            <v>87.3333333333333</v>
          </cell>
          <cell r="I369">
            <v>87.33</v>
          </cell>
        </row>
        <row r="370">
          <cell r="B370" t="str">
            <v>369</v>
          </cell>
          <cell r="C370">
            <v>99</v>
          </cell>
          <cell r="D370">
            <v>89</v>
          </cell>
          <cell r="E370">
            <v>86</v>
          </cell>
          <cell r="F370">
            <v>87</v>
          </cell>
          <cell r="G370">
            <v>84</v>
          </cell>
          <cell r="H370">
            <v>87.3333333333333</v>
          </cell>
          <cell r="I370">
            <v>87.33</v>
          </cell>
        </row>
        <row r="371">
          <cell r="B371" t="str">
            <v>370</v>
          </cell>
          <cell r="C371">
            <v>99</v>
          </cell>
          <cell r="D371">
            <v>89</v>
          </cell>
          <cell r="E371">
            <v>86</v>
          </cell>
          <cell r="F371">
            <v>87</v>
          </cell>
          <cell r="G371">
            <v>84</v>
          </cell>
          <cell r="H371">
            <v>87.3333333333333</v>
          </cell>
          <cell r="I371">
            <v>87.33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成绩统计表"/>
    </sheetNames>
    <sheetDataSet>
      <sheetData sheetId="0" refreshError="1">
        <row r="1">
          <cell r="B1" t="str">
            <v>考生编号</v>
          </cell>
          <cell r="C1" t="str">
            <v>评委1</v>
          </cell>
          <cell r="D1" t="str">
            <v>评委2</v>
          </cell>
          <cell r="E1" t="str">
            <v>评委3</v>
          </cell>
          <cell r="F1" t="str">
            <v>评委4</v>
          </cell>
          <cell r="G1" t="str">
            <v>评委5</v>
          </cell>
          <cell r="H1" t="str">
            <v>平均成绩</v>
          </cell>
          <cell r="I1" t="str">
            <v>面试成绩</v>
          </cell>
        </row>
        <row r="2">
          <cell r="B2" t="str">
            <v>001</v>
          </cell>
          <cell r="C2">
            <v>99</v>
          </cell>
          <cell r="D2">
            <v>87</v>
          </cell>
          <cell r="E2">
            <v>85</v>
          </cell>
          <cell r="F2">
            <v>86</v>
          </cell>
          <cell r="G2">
            <v>84</v>
          </cell>
          <cell r="H2">
            <v>86</v>
          </cell>
          <cell r="I2">
            <v>86</v>
          </cell>
        </row>
        <row r="3">
          <cell r="B3" t="str">
            <v>002</v>
          </cell>
          <cell r="C3">
            <v>99</v>
          </cell>
          <cell r="D3">
            <v>87</v>
          </cell>
          <cell r="E3">
            <v>85</v>
          </cell>
          <cell r="F3">
            <v>86</v>
          </cell>
          <cell r="G3">
            <v>84</v>
          </cell>
          <cell r="H3">
            <v>86</v>
          </cell>
          <cell r="I3">
            <v>86</v>
          </cell>
        </row>
        <row r="4">
          <cell r="B4" t="str">
            <v>003</v>
          </cell>
          <cell r="C4">
            <v>99</v>
          </cell>
          <cell r="D4">
            <v>87</v>
          </cell>
          <cell r="E4">
            <v>85</v>
          </cell>
          <cell r="F4">
            <v>86</v>
          </cell>
          <cell r="G4">
            <v>84</v>
          </cell>
          <cell r="H4">
            <v>86</v>
          </cell>
          <cell r="I4">
            <v>86</v>
          </cell>
        </row>
        <row r="5">
          <cell r="B5" t="str">
            <v>004</v>
          </cell>
          <cell r="C5">
            <v>99</v>
          </cell>
          <cell r="D5">
            <v>87</v>
          </cell>
          <cell r="E5">
            <v>85</v>
          </cell>
          <cell r="F5">
            <v>86</v>
          </cell>
          <cell r="G5">
            <v>84</v>
          </cell>
          <cell r="H5">
            <v>86</v>
          </cell>
          <cell r="I5">
            <v>86</v>
          </cell>
        </row>
        <row r="6">
          <cell r="B6" t="str">
            <v>005</v>
          </cell>
          <cell r="C6">
            <v>99</v>
          </cell>
          <cell r="D6">
            <v>87</v>
          </cell>
          <cell r="E6">
            <v>85</v>
          </cell>
          <cell r="F6">
            <v>86</v>
          </cell>
          <cell r="G6">
            <v>84</v>
          </cell>
          <cell r="H6">
            <v>86</v>
          </cell>
          <cell r="I6">
            <v>86</v>
          </cell>
        </row>
        <row r="7">
          <cell r="B7" t="str">
            <v>006</v>
          </cell>
          <cell r="C7">
            <v>99</v>
          </cell>
          <cell r="D7">
            <v>87</v>
          </cell>
          <cell r="E7">
            <v>85</v>
          </cell>
          <cell r="F7">
            <v>86</v>
          </cell>
          <cell r="G7">
            <v>84</v>
          </cell>
          <cell r="H7">
            <v>86</v>
          </cell>
          <cell r="I7">
            <v>86</v>
          </cell>
        </row>
        <row r="8">
          <cell r="B8" t="str">
            <v>007</v>
          </cell>
          <cell r="C8">
            <v>99</v>
          </cell>
          <cell r="D8">
            <v>87</v>
          </cell>
          <cell r="E8">
            <v>85</v>
          </cell>
          <cell r="F8">
            <v>86</v>
          </cell>
          <cell r="G8">
            <v>84</v>
          </cell>
          <cell r="H8">
            <v>86</v>
          </cell>
          <cell r="I8">
            <v>86</v>
          </cell>
        </row>
        <row r="9">
          <cell r="B9" t="str">
            <v>008</v>
          </cell>
          <cell r="C9">
            <v>99</v>
          </cell>
          <cell r="D9">
            <v>87</v>
          </cell>
          <cell r="E9">
            <v>85</v>
          </cell>
          <cell r="F9">
            <v>87</v>
          </cell>
          <cell r="G9">
            <v>84</v>
          </cell>
          <cell r="H9">
            <v>86.333333333333329</v>
          </cell>
          <cell r="I9">
            <v>86.33</v>
          </cell>
        </row>
        <row r="10">
          <cell r="B10" t="str">
            <v>009</v>
          </cell>
          <cell r="C10">
            <v>99</v>
          </cell>
          <cell r="D10">
            <v>87</v>
          </cell>
          <cell r="E10">
            <v>85</v>
          </cell>
          <cell r="F10">
            <v>87</v>
          </cell>
          <cell r="G10">
            <v>84</v>
          </cell>
          <cell r="H10">
            <v>86.333333333333329</v>
          </cell>
          <cell r="I10">
            <v>86.33</v>
          </cell>
        </row>
        <row r="11">
          <cell r="B11" t="str">
            <v>010</v>
          </cell>
          <cell r="C11">
            <v>99</v>
          </cell>
          <cell r="D11">
            <v>87</v>
          </cell>
          <cell r="E11">
            <v>85</v>
          </cell>
          <cell r="F11">
            <v>87</v>
          </cell>
          <cell r="G11">
            <v>84</v>
          </cell>
          <cell r="H11">
            <v>86.333333333333329</v>
          </cell>
          <cell r="I11">
            <v>86.33</v>
          </cell>
        </row>
        <row r="12">
          <cell r="B12" t="str">
            <v>011</v>
          </cell>
          <cell r="C12">
            <v>99</v>
          </cell>
          <cell r="D12">
            <v>87</v>
          </cell>
          <cell r="E12">
            <v>85</v>
          </cell>
          <cell r="F12">
            <v>87</v>
          </cell>
          <cell r="G12">
            <v>84</v>
          </cell>
          <cell r="H12">
            <v>86.333333333333329</v>
          </cell>
          <cell r="I12">
            <v>86.33</v>
          </cell>
        </row>
        <row r="13">
          <cell r="B13" t="str">
            <v>012</v>
          </cell>
          <cell r="C13">
            <v>99</v>
          </cell>
          <cell r="D13">
            <v>87</v>
          </cell>
          <cell r="E13">
            <v>85</v>
          </cell>
          <cell r="F13">
            <v>87</v>
          </cell>
          <cell r="G13">
            <v>84</v>
          </cell>
          <cell r="H13">
            <v>86.333333333333329</v>
          </cell>
          <cell r="I13">
            <v>86.33</v>
          </cell>
        </row>
        <row r="14">
          <cell r="B14" t="str">
            <v>013</v>
          </cell>
          <cell r="C14">
            <v>99</v>
          </cell>
          <cell r="D14">
            <v>87</v>
          </cell>
          <cell r="E14">
            <v>85</v>
          </cell>
          <cell r="F14">
            <v>87</v>
          </cell>
          <cell r="G14">
            <v>84</v>
          </cell>
          <cell r="H14">
            <v>86.333333333333329</v>
          </cell>
          <cell r="I14">
            <v>86.33</v>
          </cell>
        </row>
        <row r="15">
          <cell r="B15" t="str">
            <v>014</v>
          </cell>
          <cell r="C15">
            <v>99</v>
          </cell>
          <cell r="D15">
            <v>87</v>
          </cell>
          <cell r="E15">
            <v>85</v>
          </cell>
          <cell r="F15">
            <v>87</v>
          </cell>
          <cell r="G15">
            <v>84</v>
          </cell>
          <cell r="H15">
            <v>86.333333333333329</v>
          </cell>
          <cell r="I15">
            <v>86.33</v>
          </cell>
        </row>
        <row r="16">
          <cell r="B16" t="str">
            <v>015</v>
          </cell>
          <cell r="C16">
            <v>99</v>
          </cell>
          <cell r="D16">
            <v>87</v>
          </cell>
          <cell r="E16">
            <v>85</v>
          </cell>
          <cell r="F16">
            <v>87</v>
          </cell>
          <cell r="G16">
            <v>84</v>
          </cell>
          <cell r="H16">
            <v>86.333333333333329</v>
          </cell>
          <cell r="I16">
            <v>86.33</v>
          </cell>
        </row>
        <row r="17">
          <cell r="B17" t="str">
            <v>016</v>
          </cell>
          <cell r="C17">
            <v>99</v>
          </cell>
          <cell r="D17">
            <v>87</v>
          </cell>
          <cell r="E17">
            <v>85</v>
          </cell>
          <cell r="F17">
            <v>87</v>
          </cell>
          <cell r="G17">
            <v>84</v>
          </cell>
          <cell r="H17">
            <v>86.333333333333329</v>
          </cell>
          <cell r="I17">
            <v>86.33</v>
          </cell>
        </row>
        <row r="18">
          <cell r="B18" t="str">
            <v>017</v>
          </cell>
          <cell r="C18">
            <v>99</v>
          </cell>
          <cell r="D18">
            <v>87</v>
          </cell>
          <cell r="E18">
            <v>85</v>
          </cell>
          <cell r="F18">
            <v>87</v>
          </cell>
          <cell r="G18">
            <v>84</v>
          </cell>
          <cell r="H18">
            <v>86.333333333333329</v>
          </cell>
          <cell r="I18">
            <v>86.33</v>
          </cell>
        </row>
        <row r="19">
          <cell r="B19" t="str">
            <v>018</v>
          </cell>
          <cell r="C19">
            <v>99</v>
          </cell>
          <cell r="D19">
            <v>87</v>
          </cell>
          <cell r="E19">
            <v>85</v>
          </cell>
          <cell r="F19">
            <v>87</v>
          </cell>
          <cell r="G19">
            <v>84</v>
          </cell>
          <cell r="H19">
            <v>86.333333333333329</v>
          </cell>
          <cell r="I19">
            <v>86.33</v>
          </cell>
        </row>
        <row r="20">
          <cell r="B20" t="str">
            <v>019</v>
          </cell>
          <cell r="C20">
            <v>99</v>
          </cell>
          <cell r="D20">
            <v>87</v>
          </cell>
          <cell r="E20">
            <v>85</v>
          </cell>
          <cell r="F20">
            <v>87</v>
          </cell>
          <cell r="G20">
            <v>84</v>
          </cell>
          <cell r="H20">
            <v>86.333333333333329</v>
          </cell>
          <cell r="I20">
            <v>86.33</v>
          </cell>
        </row>
        <row r="21">
          <cell r="B21" t="str">
            <v>020</v>
          </cell>
          <cell r="C21">
            <v>99</v>
          </cell>
          <cell r="D21">
            <v>87</v>
          </cell>
          <cell r="E21">
            <v>85</v>
          </cell>
          <cell r="F21">
            <v>87</v>
          </cell>
          <cell r="G21">
            <v>84</v>
          </cell>
          <cell r="H21">
            <v>86.333333333333329</v>
          </cell>
          <cell r="I21">
            <v>86.33</v>
          </cell>
        </row>
        <row r="22">
          <cell r="B22" t="str">
            <v>021</v>
          </cell>
          <cell r="C22">
            <v>99</v>
          </cell>
          <cell r="D22">
            <v>87</v>
          </cell>
          <cell r="E22">
            <v>85</v>
          </cell>
          <cell r="F22">
            <v>87</v>
          </cell>
          <cell r="G22">
            <v>84</v>
          </cell>
          <cell r="H22">
            <v>86.333333333333329</v>
          </cell>
          <cell r="I22">
            <v>86.33</v>
          </cell>
        </row>
        <row r="23">
          <cell r="B23" t="str">
            <v>022</v>
          </cell>
          <cell r="C23">
            <v>99</v>
          </cell>
          <cell r="D23">
            <v>87</v>
          </cell>
          <cell r="E23">
            <v>85</v>
          </cell>
          <cell r="F23">
            <v>87</v>
          </cell>
          <cell r="G23">
            <v>84</v>
          </cell>
          <cell r="H23">
            <v>86.333333333333329</v>
          </cell>
          <cell r="I23">
            <v>86.33</v>
          </cell>
        </row>
        <row r="24">
          <cell r="B24" t="str">
            <v>023</v>
          </cell>
          <cell r="C24">
            <v>99</v>
          </cell>
          <cell r="D24">
            <v>87</v>
          </cell>
          <cell r="E24">
            <v>85</v>
          </cell>
          <cell r="F24">
            <v>87</v>
          </cell>
          <cell r="G24">
            <v>84</v>
          </cell>
          <cell r="H24">
            <v>86.333333333333329</v>
          </cell>
          <cell r="I24">
            <v>86.33</v>
          </cell>
        </row>
        <row r="25">
          <cell r="B25" t="str">
            <v>024</v>
          </cell>
          <cell r="C25">
            <v>99</v>
          </cell>
          <cell r="D25">
            <v>87</v>
          </cell>
          <cell r="E25">
            <v>85</v>
          </cell>
          <cell r="F25">
            <v>87</v>
          </cell>
          <cell r="G25">
            <v>84</v>
          </cell>
          <cell r="H25">
            <v>86.333333333333329</v>
          </cell>
          <cell r="I25">
            <v>86.33</v>
          </cell>
        </row>
        <row r="26">
          <cell r="B26" t="str">
            <v>025</v>
          </cell>
          <cell r="C26">
            <v>99</v>
          </cell>
          <cell r="D26">
            <v>87</v>
          </cell>
          <cell r="E26">
            <v>85</v>
          </cell>
          <cell r="F26">
            <v>87</v>
          </cell>
          <cell r="G26">
            <v>84</v>
          </cell>
          <cell r="H26">
            <v>86.333333333333329</v>
          </cell>
          <cell r="I26">
            <v>86.33</v>
          </cell>
        </row>
        <row r="27">
          <cell r="B27" t="str">
            <v>026</v>
          </cell>
          <cell r="C27">
            <v>99</v>
          </cell>
          <cell r="D27">
            <v>87</v>
          </cell>
          <cell r="E27">
            <v>85</v>
          </cell>
          <cell r="F27">
            <v>87</v>
          </cell>
          <cell r="G27">
            <v>84</v>
          </cell>
          <cell r="H27">
            <v>86.333333333333329</v>
          </cell>
          <cell r="I27">
            <v>86.33</v>
          </cell>
        </row>
        <row r="28">
          <cell r="B28" t="str">
            <v>027</v>
          </cell>
          <cell r="C28">
            <v>99</v>
          </cell>
          <cell r="D28">
            <v>87</v>
          </cell>
          <cell r="E28">
            <v>85</v>
          </cell>
          <cell r="F28">
            <v>87</v>
          </cell>
          <cell r="G28">
            <v>84</v>
          </cell>
          <cell r="H28">
            <v>86.333333333333329</v>
          </cell>
          <cell r="I28">
            <v>86.33</v>
          </cell>
        </row>
        <row r="29">
          <cell r="B29" t="str">
            <v>028</v>
          </cell>
          <cell r="C29">
            <v>99</v>
          </cell>
          <cell r="D29">
            <v>87</v>
          </cell>
          <cell r="E29">
            <v>85</v>
          </cell>
          <cell r="F29">
            <v>87</v>
          </cell>
          <cell r="G29">
            <v>84</v>
          </cell>
          <cell r="H29">
            <v>86.333333333333329</v>
          </cell>
          <cell r="I29">
            <v>86.33</v>
          </cell>
        </row>
        <row r="30">
          <cell r="B30" t="str">
            <v>029</v>
          </cell>
          <cell r="C30">
            <v>99</v>
          </cell>
          <cell r="D30">
            <v>87</v>
          </cell>
          <cell r="E30">
            <v>85</v>
          </cell>
          <cell r="F30">
            <v>87</v>
          </cell>
          <cell r="G30">
            <v>84</v>
          </cell>
          <cell r="H30">
            <v>86.333333333333329</v>
          </cell>
          <cell r="I30">
            <v>86.33</v>
          </cell>
        </row>
        <row r="31">
          <cell r="B31" t="str">
            <v>030</v>
          </cell>
          <cell r="C31">
            <v>99</v>
          </cell>
          <cell r="D31">
            <v>87</v>
          </cell>
          <cell r="E31">
            <v>85</v>
          </cell>
          <cell r="F31">
            <v>87</v>
          </cell>
          <cell r="G31">
            <v>84</v>
          </cell>
          <cell r="H31">
            <v>86.333333333333329</v>
          </cell>
          <cell r="I31">
            <v>86.33</v>
          </cell>
        </row>
        <row r="32">
          <cell r="B32" t="str">
            <v>031</v>
          </cell>
          <cell r="C32">
            <v>99</v>
          </cell>
          <cell r="D32">
            <v>87</v>
          </cell>
          <cell r="E32">
            <v>85</v>
          </cell>
          <cell r="F32">
            <v>87</v>
          </cell>
          <cell r="G32">
            <v>84</v>
          </cell>
          <cell r="H32">
            <v>86.333333333333329</v>
          </cell>
          <cell r="I32">
            <v>86.33</v>
          </cell>
        </row>
        <row r="33">
          <cell r="B33" t="str">
            <v>032</v>
          </cell>
          <cell r="C33">
            <v>99</v>
          </cell>
          <cell r="D33">
            <v>87</v>
          </cell>
          <cell r="E33">
            <v>85</v>
          </cell>
          <cell r="F33">
            <v>87</v>
          </cell>
          <cell r="G33">
            <v>84</v>
          </cell>
          <cell r="H33">
            <v>86.333333333333329</v>
          </cell>
          <cell r="I33">
            <v>86.33</v>
          </cell>
        </row>
        <row r="34">
          <cell r="B34" t="str">
            <v>033</v>
          </cell>
          <cell r="C34">
            <v>99</v>
          </cell>
          <cell r="D34">
            <v>87</v>
          </cell>
          <cell r="E34">
            <v>85</v>
          </cell>
          <cell r="F34">
            <v>87</v>
          </cell>
          <cell r="G34">
            <v>84</v>
          </cell>
          <cell r="H34">
            <v>86.333333333333329</v>
          </cell>
          <cell r="I34">
            <v>86.33</v>
          </cell>
        </row>
        <row r="35">
          <cell r="B35" t="str">
            <v>034</v>
          </cell>
          <cell r="C35">
            <v>99</v>
          </cell>
          <cell r="D35">
            <v>87</v>
          </cell>
          <cell r="E35">
            <v>85</v>
          </cell>
          <cell r="F35">
            <v>87</v>
          </cell>
          <cell r="G35">
            <v>84</v>
          </cell>
          <cell r="H35">
            <v>86.333333333333329</v>
          </cell>
          <cell r="I35">
            <v>86.33</v>
          </cell>
        </row>
        <row r="36">
          <cell r="B36" t="str">
            <v>035</v>
          </cell>
          <cell r="C36">
            <v>99</v>
          </cell>
          <cell r="D36">
            <v>87</v>
          </cell>
          <cell r="E36">
            <v>85</v>
          </cell>
          <cell r="F36">
            <v>87</v>
          </cell>
          <cell r="G36">
            <v>84</v>
          </cell>
          <cell r="H36">
            <v>86.333333333333329</v>
          </cell>
          <cell r="I36">
            <v>86.33</v>
          </cell>
        </row>
        <row r="37">
          <cell r="B37" t="str">
            <v>036</v>
          </cell>
          <cell r="C37">
            <v>99</v>
          </cell>
          <cell r="D37">
            <v>87</v>
          </cell>
          <cell r="E37">
            <v>85</v>
          </cell>
          <cell r="F37">
            <v>87</v>
          </cell>
          <cell r="G37">
            <v>84</v>
          </cell>
          <cell r="H37">
            <v>86.333333333333329</v>
          </cell>
          <cell r="I37">
            <v>86.33</v>
          </cell>
        </row>
        <row r="38">
          <cell r="B38" t="str">
            <v>037</v>
          </cell>
          <cell r="C38">
            <v>99</v>
          </cell>
          <cell r="D38">
            <v>87</v>
          </cell>
          <cell r="E38">
            <v>85</v>
          </cell>
          <cell r="F38">
            <v>87</v>
          </cell>
          <cell r="G38">
            <v>84</v>
          </cell>
          <cell r="H38">
            <v>86.333333333333329</v>
          </cell>
          <cell r="I38">
            <v>86.33</v>
          </cell>
        </row>
        <row r="39">
          <cell r="B39" t="str">
            <v>038</v>
          </cell>
          <cell r="C39">
            <v>99</v>
          </cell>
          <cell r="D39">
            <v>87</v>
          </cell>
          <cell r="E39">
            <v>85</v>
          </cell>
          <cell r="F39">
            <v>87</v>
          </cell>
          <cell r="G39">
            <v>84</v>
          </cell>
          <cell r="H39">
            <v>86.333333333333329</v>
          </cell>
          <cell r="I39">
            <v>86.33</v>
          </cell>
        </row>
        <row r="40">
          <cell r="B40" t="str">
            <v>039</v>
          </cell>
          <cell r="C40">
            <v>99</v>
          </cell>
          <cell r="D40">
            <v>87</v>
          </cell>
          <cell r="E40">
            <v>85</v>
          </cell>
          <cell r="F40">
            <v>87</v>
          </cell>
          <cell r="G40">
            <v>84</v>
          </cell>
          <cell r="H40">
            <v>86.333333333333329</v>
          </cell>
          <cell r="I40">
            <v>86.33</v>
          </cell>
        </row>
        <row r="41">
          <cell r="B41" t="str">
            <v>040</v>
          </cell>
          <cell r="C41">
            <v>99</v>
          </cell>
          <cell r="D41">
            <v>87</v>
          </cell>
          <cell r="E41">
            <v>85</v>
          </cell>
          <cell r="F41">
            <v>87</v>
          </cell>
          <cell r="G41">
            <v>84</v>
          </cell>
          <cell r="H41">
            <v>86.333333333333329</v>
          </cell>
          <cell r="I41">
            <v>86.33</v>
          </cell>
        </row>
        <row r="42">
          <cell r="B42" t="str">
            <v>041</v>
          </cell>
          <cell r="C42">
            <v>99</v>
          </cell>
          <cell r="D42">
            <v>87</v>
          </cell>
          <cell r="E42">
            <v>85</v>
          </cell>
          <cell r="F42">
            <v>87</v>
          </cell>
          <cell r="G42">
            <v>84</v>
          </cell>
          <cell r="H42">
            <v>86.333333333333329</v>
          </cell>
          <cell r="I42">
            <v>86.33</v>
          </cell>
        </row>
        <row r="43">
          <cell r="B43" t="str">
            <v>042</v>
          </cell>
          <cell r="C43">
            <v>99</v>
          </cell>
          <cell r="D43">
            <v>87</v>
          </cell>
          <cell r="E43">
            <v>85</v>
          </cell>
          <cell r="F43">
            <v>87</v>
          </cell>
          <cell r="G43">
            <v>84</v>
          </cell>
          <cell r="H43">
            <v>86.333333333333329</v>
          </cell>
          <cell r="I43">
            <v>86.33</v>
          </cell>
        </row>
        <row r="44">
          <cell r="B44" t="str">
            <v>043</v>
          </cell>
          <cell r="C44">
            <v>99</v>
          </cell>
          <cell r="D44">
            <v>87</v>
          </cell>
          <cell r="E44">
            <v>85</v>
          </cell>
          <cell r="F44">
            <v>87</v>
          </cell>
          <cell r="G44">
            <v>84</v>
          </cell>
          <cell r="H44">
            <v>86.333333333333329</v>
          </cell>
          <cell r="I44">
            <v>86.33</v>
          </cell>
        </row>
        <row r="45">
          <cell r="B45" t="str">
            <v>044</v>
          </cell>
          <cell r="C45">
            <v>99</v>
          </cell>
          <cell r="D45">
            <v>87</v>
          </cell>
          <cell r="E45">
            <v>85</v>
          </cell>
          <cell r="F45">
            <v>87</v>
          </cell>
          <cell r="G45">
            <v>84</v>
          </cell>
          <cell r="H45">
            <v>86.333333333333329</v>
          </cell>
          <cell r="I45">
            <v>86.33</v>
          </cell>
        </row>
        <row r="46">
          <cell r="B46" t="str">
            <v>045</v>
          </cell>
          <cell r="C46">
            <v>99</v>
          </cell>
          <cell r="D46">
            <v>87</v>
          </cell>
          <cell r="E46">
            <v>85</v>
          </cell>
          <cell r="F46">
            <v>87</v>
          </cell>
          <cell r="G46">
            <v>84</v>
          </cell>
          <cell r="H46">
            <v>86.333333333333329</v>
          </cell>
          <cell r="I46">
            <v>86.33</v>
          </cell>
        </row>
        <row r="47">
          <cell r="B47" t="str">
            <v>046</v>
          </cell>
          <cell r="C47">
            <v>99</v>
          </cell>
          <cell r="D47">
            <v>87</v>
          </cell>
          <cell r="E47">
            <v>85</v>
          </cell>
          <cell r="F47">
            <v>87</v>
          </cell>
          <cell r="G47">
            <v>84</v>
          </cell>
          <cell r="H47">
            <v>86.333333333333329</v>
          </cell>
          <cell r="I47">
            <v>86.33</v>
          </cell>
        </row>
        <row r="48">
          <cell r="B48" t="str">
            <v>047</v>
          </cell>
          <cell r="C48">
            <v>99</v>
          </cell>
          <cell r="D48">
            <v>87</v>
          </cell>
          <cell r="E48">
            <v>85</v>
          </cell>
          <cell r="F48">
            <v>87</v>
          </cell>
          <cell r="G48">
            <v>84</v>
          </cell>
          <cell r="H48">
            <v>86.333333333333329</v>
          </cell>
          <cell r="I48">
            <v>86.33</v>
          </cell>
        </row>
        <row r="49">
          <cell r="B49" t="str">
            <v>048</v>
          </cell>
          <cell r="C49">
            <v>99</v>
          </cell>
          <cell r="D49">
            <v>87</v>
          </cell>
          <cell r="E49">
            <v>85</v>
          </cell>
          <cell r="F49">
            <v>87</v>
          </cell>
          <cell r="G49">
            <v>84</v>
          </cell>
          <cell r="H49">
            <v>86.333333333333329</v>
          </cell>
          <cell r="I49">
            <v>86.33</v>
          </cell>
        </row>
        <row r="50">
          <cell r="B50" t="str">
            <v>049</v>
          </cell>
          <cell r="C50">
            <v>99</v>
          </cell>
          <cell r="D50">
            <v>87</v>
          </cell>
          <cell r="E50">
            <v>85</v>
          </cell>
          <cell r="F50">
            <v>87</v>
          </cell>
          <cell r="G50">
            <v>84</v>
          </cell>
          <cell r="H50">
            <v>86.333333333333329</v>
          </cell>
          <cell r="I50">
            <v>86.33</v>
          </cell>
        </row>
        <row r="51">
          <cell r="B51" t="str">
            <v>050</v>
          </cell>
          <cell r="C51">
            <v>99</v>
          </cell>
          <cell r="D51">
            <v>87</v>
          </cell>
          <cell r="E51">
            <v>85</v>
          </cell>
          <cell r="F51">
            <v>87</v>
          </cell>
          <cell r="G51">
            <v>84</v>
          </cell>
          <cell r="H51">
            <v>86.333333333333329</v>
          </cell>
          <cell r="I51">
            <v>86.33</v>
          </cell>
        </row>
        <row r="52">
          <cell r="B52" t="str">
            <v>051</v>
          </cell>
          <cell r="C52">
            <v>99</v>
          </cell>
          <cell r="D52">
            <v>87</v>
          </cell>
          <cell r="E52">
            <v>85</v>
          </cell>
          <cell r="F52">
            <v>87</v>
          </cell>
          <cell r="G52">
            <v>84</v>
          </cell>
          <cell r="H52">
            <v>86.333333333333329</v>
          </cell>
          <cell r="I52">
            <v>86.33</v>
          </cell>
        </row>
        <row r="53">
          <cell r="B53" t="str">
            <v>052</v>
          </cell>
          <cell r="C53">
            <v>99</v>
          </cell>
          <cell r="D53">
            <v>87</v>
          </cell>
          <cell r="E53">
            <v>85</v>
          </cell>
          <cell r="F53">
            <v>87</v>
          </cell>
          <cell r="G53">
            <v>84</v>
          </cell>
          <cell r="H53">
            <v>86.333333333333329</v>
          </cell>
          <cell r="I53">
            <v>86.33</v>
          </cell>
        </row>
        <row r="54">
          <cell r="B54" t="str">
            <v>053</v>
          </cell>
          <cell r="C54">
            <v>99</v>
          </cell>
          <cell r="D54">
            <v>87</v>
          </cell>
          <cell r="E54">
            <v>85</v>
          </cell>
          <cell r="F54">
            <v>87</v>
          </cell>
          <cell r="G54">
            <v>84</v>
          </cell>
          <cell r="H54">
            <v>86.333333333333329</v>
          </cell>
          <cell r="I54">
            <v>86.33</v>
          </cell>
        </row>
        <row r="55">
          <cell r="B55" t="str">
            <v>054</v>
          </cell>
          <cell r="C55">
            <v>99</v>
          </cell>
          <cell r="D55">
            <v>87</v>
          </cell>
          <cell r="E55">
            <v>85</v>
          </cell>
          <cell r="F55">
            <v>87</v>
          </cell>
          <cell r="G55">
            <v>84</v>
          </cell>
          <cell r="H55">
            <v>86.333333333333329</v>
          </cell>
          <cell r="I55">
            <v>86.33</v>
          </cell>
        </row>
        <row r="56">
          <cell r="B56" t="str">
            <v>055</v>
          </cell>
          <cell r="C56">
            <v>99</v>
          </cell>
          <cell r="D56">
            <v>87</v>
          </cell>
          <cell r="E56">
            <v>85</v>
          </cell>
          <cell r="F56">
            <v>87</v>
          </cell>
          <cell r="G56">
            <v>84</v>
          </cell>
          <cell r="H56">
            <v>86.333333333333329</v>
          </cell>
          <cell r="I56">
            <v>86.33</v>
          </cell>
        </row>
        <row r="57">
          <cell r="B57" t="str">
            <v>056</v>
          </cell>
          <cell r="C57">
            <v>99</v>
          </cell>
          <cell r="D57">
            <v>87</v>
          </cell>
          <cell r="E57">
            <v>85</v>
          </cell>
          <cell r="F57">
            <v>87</v>
          </cell>
          <cell r="G57">
            <v>84</v>
          </cell>
          <cell r="H57">
            <v>86.333333333333329</v>
          </cell>
          <cell r="I57">
            <v>86.33</v>
          </cell>
        </row>
        <row r="58">
          <cell r="B58" t="str">
            <v>057</v>
          </cell>
          <cell r="C58">
            <v>99</v>
          </cell>
          <cell r="D58">
            <v>87</v>
          </cell>
          <cell r="E58">
            <v>85</v>
          </cell>
          <cell r="F58">
            <v>87</v>
          </cell>
          <cell r="G58">
            <v>84</v>
          </cell>
          <cell r="H58">
            <v>86.333333333333329</v>
          </cell>
          <cell r="I58">
            <v>86.33</v>
          </cell>
        </row>
        <row r="59">
          <cell r="B59" t="str">
            <v>058</v>
          </cell>
          <cell r="C59">
            <v>99</v>
          </cell>
          <cell r="D59">
            <v>87</v>
          </cell>
          <cell r="E59">
            <v>85</v>
          </cell>
          <cell r="F59">
            <v>87</v>
          </cell>
          <cell r="G59">
            <v>84</v>
          </cell>
          <cell r="H59">
            <v>86.333333333333329</v>
          </cell>
          <cell r="I59">
            <v>86.33</v>
          </cell>
        </row>
        <row r="60">
          <cell r="B60" t="str">
            <v>059</v>
          </cell>
          <cell r="C60">
            <v>99</v>
          </cell>
          <cell r="D60">
            <v>87</v>
          </cell>
          <cell r="E60">
            <v>85</v>
          </cell>
          <cell r="F60">
            <v>87</v>
          </cell>
          <cell r="G60">
            <v>84</v>
          </cell>
          <cell r="H60">
            <v>86.333333333333329</v>
          </cell>
          <cell r="I60">
            <v>86.33</v>
          </cell>
        </row>
        <row r="61">
          <cell r="B61" t="str">
            <v>060</v>
          </cell>
          <cell r="C61">
            <v>99</v>
          </cell>
          <cell r="D61">
            <v>87</v>
          </cell>
          <cell r="E61">
            <v>85</v>
          </cell>
          <cell r="F61">
            <v>87</v>
          </cell>
          <cell r="G61">
            <v>84</v>
          </cell>
          <cell r="H61">
            <v>86.333333333333329</v>
          </cell>
          <cell r="I61">
            <v>86.33</v>
          </cell>
        </row>
        <row r="62">
          <cell r="B62" t="str">
            <v>061</v>
          </cell>
          <cell r="C62">
            <v>99</v>
          </cell>
          <cell r="D62">
            <v>87</v>
          </cell>
          <cell r="E62">
            <v>85</v>
          </cell>
          <cell r="F62">
            <v>87</v>
          </cell>
          <cell r="G62">
            <v>84</v>
          </cell>
          <cell r="H62">
            <v>86.333333333333329</v>
          </cell>
          <cell r="I62">
            <v>86.33</v>
          </cell>
        </row>
        <row r="63">
          <cell r="B63" t="str">
            <v>062</v>
          </cell>
          <cell r="C63">
            <v>99</v>
          </cell>
          <cell r="D63">
            <v>87</v>
          </cell>
          <cell r="E63">
            <v>85</v>
          </cell>
          <cell r="F63">
            <v>87</v>
          </cell>
          <cell r="G63">
            <v>84</v>
          </cell>
          <cell r="H63">
            <v>86.333333333333329</v>
          </cell>
          <cell r="I63">
            <v>86.33</v>
          </cell>
        </row>
        <row r="64">
          <cell r="B64" t="str">
            <v>063</v>
          </cell>
          <cell r="C64">
            <v>99</v>
          </cell>
          <cell r="D64">
            <v>87</v>
          </cell>
          <cell r="E64">
            <v>85</v>
          </cell>
          <cell r="F64">
            <v>87</v>
          </cell>
          <cell r="G64">
            <v>84</v>
          </cell>
          <cell r="H64">
            <v>86.333333333333329</v>
          </cell>
          <cell r="I64">
            <v>86.33</v>
          </cell>
        </row>
        <row r="65">
          <cell r="B65" t="str">
            <v>064</v>
          </cell>
          <cell r="C65">
            <v>99</v>
          </cell>
          <cell r="D65">
            <v>87</v>
          </cell>
          <cell r="E65">
            <v>85</v>
          </cell>
          <cell r="F65">
            <v>87</v>
          </cell>
          <cell r="G65">
            <v>84</v>
          </cell>
          <cell r="H65">
            <v>86.333333333333329</v>
          </cell>
          <cell r="I65">
            <v>86.33</v>
          </cell>
        </row>
        <row r="66">
          <cell r="B66" t="str">
            <v>065</v>
          </cell>
          <cell r="C66">
            <v>99</v>
          </cell>
          <cell r="D66">
            <v>87</v>
          </cell>
          <cell r="E66">
            <v>85</v>
          </cell>
          <cell r="F66">
            <v>87</v>
          </cell>
          <cell r="G66">
            <v>84</v>
          </cell>
          <cell r="H66">
            <v>86.333333333333329</v>
          </cell>
          <cell r="I66">
            <v>86.33</v>
          </cell>
        </row>
        <row r="67">
          <cell r="B67" t="str">
            <v>066</v>
          </cell>
          <cell r="C67">
            <v>99</v>
          </cell>
          <cell r="D67">
            <v>87</v>
          </cell>
          <cell r="E67">
            <v>85</v>
          </cell>
          <cell r="F67">
            <v>87</v>
          </cell>
          <cell r="G67">
            <v>84</v>
          </cell>
          <cell r="H67">
            <v>86.333333333333329</v>
          </cell>
          <cell r="I67">
            <v>86.33</v>
          </cell>
        </row>
        <row r="68">
          <cell r="B68" t="str">
            <v>067</v>
          </cell>
          <cell r="C68">
            <v>99</v>
          </cell>
          <cell r="D68">
            <v>87</v>
          </cell>
          <cell r="E68">
            <v>85</v>
          </cell>
          <cell r="F68">
            <v>87</v>
          </cell>
          <cell r="G68">
            <v>84</v>
          </cell>
          <cell r="H68">
            <v>86.333333333333329</v>
          </cell>
          <cell r="I68">
            <v>86.33</v>
          </cell>
        </row>
        <row r="69">
          <cell r="B69" t="str">
            <v>068</v>
          </cell>
          <cell r="C69">
            <v>99</v>
          </cell>
          <cell r="D69">
            <v>87</v>
          </cell>
          <cell r="E69">
            <v>85</v>
          </cell>
          <cell r="F69">
            <v>87</v>
          </cell>
          <cell r="G69">
            <v>84</v>
          </cell>
          <cell r="H69">
            <v>86.333333333333329</v>
          </cell>
          <cell r="I69">
            <v>86.33</v>
          </cell>
        </row>
        <row r="70">
          <cell r="B70" t="str">
            <v>069</v>
          </cell>
          <cell r="C70">
            <v>99</v>
          </cell>
          <cell r="D70">
            <v>87</v>
          </cell>
          <cell r="E70">
            <v>85</v>
          </cell>
          <cell r="F70">
            <v>87</v>
          </cell>
          <cell r="G70">
            <v>84</v>
          </cell>
          <cell r="H70">
            <v>86.333333333333329</v>
          </cell>
          <cell r="I70">
            <v>86.33</v>
          </cell>
        </row>
        <row r="71">
          <cell r="B71" t="str">
            <v>070</v>
          </cell>
          <cell r="C71">
            <v>99</v>
          </cell>
          <cell r="D71">
            <v>87</v>
          </cell>
          <cell r="E71">
            <v>85</v>
          </cell>
          <cell r="F71">
            <v>87</v>
          </cell>
          <cell r="G71">
            <v>84</v>
          </cell>
          <cell r="H71">
            <v>86.333333333333329</v>
          </cell>
          <cell r="I71">
            <v>86.33</v>
          </cell>
        </row>
        <row r="72">
          <cell r="B72" t="str">
            <v>071</v>
          </cell>
          <cell r="C72">
            <v>99</v>
          </cell>
          <cell r="D72">
            <v>87</v>
          </cell>
          <cell r="E72">
            <v>85</v>
          </cell>
          <cell r="F72">
            <v>87</v>
          </cell>
          <cell r="G72">
            <v>84</v>
          </cell>
          <cell r="H72">
            <v>86.333333333333329</v>
          </cell>
          <cell r="I72">
            <v>86.33</v>
          </cell>
        </row>
        <row r="73">
          <cell r="B73" t="str">
            <v>072</v>
          </cell>
          <cell r="C73">
            <v>99</v>
          </cell>
          <cell r="D73">
            <v>87</v>
          </cell>
          <cell r="E73">
            <v>85</v>
          </cell>
          <cell r="F73">
            <v>87</v>
          </cell>
          <cell r="G73">
            <v>84</v>
          </cell>
          <cell r="H73">
            <v>86.333333333333329</v>
          </cell>
          <cell r="I73">
            <v>86.33</v>
          </cell>
        </row>
        <row r="74">
          <cell r="B74" t="str">
            <v>073</v>
          </cell>
          <cell r="C74">
            <v>99</v>
          </cell>
          <cell r="D74">
            <v>87</v>
          </cell>
          <cell r="E74">
            <v>85</v>
          </cell>
          <cell r="F74">
            <v>87</v>
          </cell>
          <cell r="G74">
            <v>84</v>
          </cell>
          <cell r="H74">
            <v>86.333333333333329</v>
          </cell>
          <cell r="I74">
            <v>86.33</v>
          </cell>
        </row>
        <row r="75">
          <cell r="B75" t="str">
            <v>074</v>
          </cell>
          <cell r="C75">
            <v>99</v>
          </cell>
          <cell r="D75">
            <v>87</v>
          </cell>
          <cell r="E75">
            <v>85</v>
          </cell>
          <cell r="F75">
            <v>87</v>
          </cell>
          <cell r="G75">
            <v>84</v>
          </cell>
          <cell r="H75">
            <v>86.333333333333329</v>
          </cell>
          <cell r="I75">
            <v>86.33</v>
          </cell>
        </row>
        <row r="76">
          <cell r="B76" t="str">
            <v>075</v>
          </cell>
          <cell r="C76">
            <v>99</v>
          </cell>
          <cell r="D76">
            <v>87</v>
          </cell>
          <cell r="E76">
            <v>85</v>
          </cell>
          <cell r="F76">
            <v>87</v>
          </cell>
          <cell r="G76">
            <v>84</v>
          </cell>
          <cell r="H76">
            <v>86.333333333333329</v>
          </cell>
          <cell r="I76">
            <v>86.33</v>
          </cell>
        </row>
        <row r="77">
          <cell r="B77" t="str">
            <v>076</v>
          </cell>
          <cell r="C77">
            <v>99</v>
          </cell>
          <cell r="D77">
            <v>87</v>
          </cell>
          <cell r="E77">
            <v>85</v>
          </cell>
          <cell r="F77">
            <v>87</v>
          </cell>
          <cell r="G77">
            <v>84</v>
          </cell>
          <cell r="H77">
            <v>86.333333333333329</v>
          </cell>
          <cell r="I77">
            <v>86.33</v>
          </cell>
        </row>
        <row r="78">
          <cell r="B78" t="str">
            <v>077</v>
          </cell>
          <cell r="C78">
            <v>99</v>
          </cell>
          <cell r="D78">
            <v>87</v>
          </cell>
          <cell r="E78">
            <v>85</v>
          </cell>
          <cell r="F78">
            <v>87</v>
          </cell>
          <cell r="G78">
            <v>84</v>
          </cell>
          <cell r="H78">
            <v>86.333333333333329</v>
          </cell>
          <cell r="I78">
            <v>86.33</v>
          </cell>
        </row>
        <row r="79">
          <cell r="B79" t="str">
            <v>078</v>
          </cell>
          <cell r="C79">
            <v>99</v>
          </cell>
          <cell r="D79">
            <v>87</v>
          </cell>
          <cell r="E79">
            <v>85</v>
          </cell>
          <cell r="F79">
            <v>87</v>
          </cell>
          <cell r="G79">
            <v>84</v>
          </cell>
          <cell r="H79">
            <v>86.333333333333329</v>
          </cell>
          <cell r="I79">
            <v>86.33</v>
          </cell>
        </row>
        <row r="80">
          <cell r="B80" t="str">
            <v>079</v>
          </cell>
          <cell r="C80">
            <v>99</v>
          </cell>
          <cell r="D80">
            <v>87</v>
          </cell>
          <cell r="E80">
            <v>85</v>
          </cell>
          <cell r="F80">
            <v>87</v>
          </cell>
          <cell r="G80">
            <v>84</v>
          </cell>
          <cell r="H80">
            <v>86.333333333333329</v>
          </cell>
          <cell r="I80">
            <v>86.33</v>
          </cell>
        </row>
        <row r="81">
          <cell r="B81" t="str">
            <v>080</v>
          </cell>
          <cell r="C81">
            <v>99</v>
          </cell>
          <cell r="D81">
            <v>87</v>
          </cell>
          <cell r="E81">
            <v>85</v>
          </cell>
          <cell r="F81">
            <v>87</v>
          </cell>
          <cell r="G81">
            <v>84</v>
          </cell>
          <cell r="H81">
            <v>86.333333333333329</v>
          </cell>
          <cell r="I81">
            <v>86.33</v>
          </cell>
        </row>
        <row r="82">
          <cell r="B82" t="str">
            <v>081</v>
          </cell>
          <cell r="C82">
            <v>99</v>
          </cell>
          <cell r="D82">
            <v>87</v>
          </cell>
          <cell r="E82">
            <v>85</v>
          </cell>
          <cell r="F82">
            <v>87</v>
          </cell>
          <cell r="G82">
            <v>84</v>
          </cell>
          <cell r="H82">
            <v>86.333333333333329</v>
          </cell>
          <cell r="I82">
            <v>86.33</v>
          </cell>
        </row>
        <row r="83">
          <cell r="B83" t="str">
            <v>082</v>
          </cell>
          <cell r="C83">
            <v>99</v>
          </cell>
          <cell r="D83">
            <v>87</v>
          </cell>
          <cell r="E83">
            <v>85</v>
          </cell>
          <cell r="F83">
            <v>87</v>
          </cell>
          <cell r="G83">
            <v>84</v>
          </cell>
          <cell r="H83">
            <v>86.333333333333329</v>
          </cell>
          <cell r="I83">
            <v>86.33</v>
          </cell>
        </row>
        <row r="84">
          <cell r="B84" t="str">
            <v>083</v>
          </cell>
          <cell r="C84">
            <v>99</v>
          </cell>
          <cell r="D84">
            <v>87</v>
          </cell>
          <cell r="E84">
            <v>85</v>
          </cell>
          <cell r="F84">
            <v>87</v>
          </cell>
          <cell r="G84">
            <v>84</v>
          </cell>
          <cell r="H84">
            <v>86.333333333333329</v>
          </cell>
          <cell r="I84">
            <v>86.33</v>
          </cell>
        </row>
        <row r="85">
          <cell r="B85" t="str">
            <v>084</v>
          </cell>
          <cell r="C85">
            <v>99</v>
          </cell>
          <cell r="D85">
            <v>87</v>
          </cell>
          <cell r="E85">
            <v>85</v>
          </cell>
          <cell r="F85">
            <v>87</v>
          </cell>
          <cell r="G85">
            <v>84</v>
          </cell>
          <cell r="H85">
            <v>86.333333333333329</v>
          </cell>
          <cell r="I85">
            <v>86.33</v>
          </cell>
        </row>
        <row r="86">
          <cell r="B86" t="str">
            <v>085</v>
          </cell>
          <cell r="C86">
            <v>99</v>
          </cell>
          <cell r="D86">
            <v>87</v>
          </cell>
          <cell r="E86">
            <v>85</v>
          </cell>
          <cell r="F86">
            <v>87</v>
          </cell>
          <cell r="G86">
            <v>84</v>
          </cell>
          <cell r="H86">
            <v>86.333333333333329</v>
          </cell>
          <cell r="I86">
            <v>86.33</v>
          </cell>
        </row>
        <row r="87">
          <cell r="B87" t="str">
            <v>086</v>
          </cell>
          <cell r="C87">
            <v>99</v>
          </cell>
          <cell r="D87">
            <v>87</v>
          </cell>
          <cell r="E87">
            <v>85</v>
          </cell>
          <cell r="F87">
            <v>87</v>
          </cell>
          <cell r="G87">
            <v>84</v>
          </cell>
          <cell r="H87">
            <v>86.333333333333329</v>
          </cell>
          <cell r="I87">
            <v>86.33</v>
          </cell>
        </row>
        <row r="88">
          <cell r="B88" t="str">
            <v>087</v>
          </cell>
          <cell r="C88">
            <v>99</v>
          </cell>
          <cell r="D88">
            <v>87</v>
          </cell>
          <cell r="E88">
            <v>85</v>
          </cell>
          <cell r="F88">
            <v>87</v>
          </cell>
          <cell r="G88">
            <v>84</v>
          </cell>
          <cell r="H88">
            <v>86.333333333333329</v>
          </cell>
          <cell r="I88">
            <v>86.33</v>
          </cell>
        </row>
        <row r="89">
          <cell r="B89" t="str">
            <v>088</v>
          </cell>
          <cell r="C89">
            <v>99</v>
          </cell>
          <cell r="D89">
            <v>87</v>
          </cell>
          <cell r="E89">
            <v>85</v>
          </cell>
          <cell r="F89">
            <v>87</v>
          </cell>
          <cell r="G89">
            <v>84</v>
          </cell>
          <cell r="H89">
            <v>86.333333333333329</v>
          </cell>
          <cell r="I89">
            <v>86.33</v>
          </cell>
        </row>
        <row r="90">
          <cell r="B90" t="str">
            <v>089</v>
          </cell>
          <cell r="C90">
            <v>99</v>
          </cell>
          <cell r="D90">
            <v>87</v>
          </cell>
          <cell r="E90">
            <v>85</v>
          </cell>
          <cell r="F90">
            <v>87</v>
          </cell>
          <cell r="G90">
            <v>84</v>
          </cell>
          <cell r="H90">
            <v>86.333333333333329</v>
          </cell>
          <cell r="I90">
            <v>86.33</v>
          </cell>
        </row>
        <row r="91">
          <cell r="B91" t="str">
            <v>090</v>
          </cell>
          <cell r="C91">
            <v>99</v>
          </cell>
          <cell r="D91">
            <v>87</v>
          </cell>
          <cell r="E91">
            <v>85</v>
          </cell>
          <cell r="F91">
            <v>87</v>
          </cell>
          <cell r="G91">
            <v>84</v>
          </cell>
          <cell r="H91">
            <v>86.333333333333329</v>
          </cell>
          <cell r="I91">
            <v>86.33</v>
          </cell>
        </row>
        <row r="92">
          <cell r="B92" t="str">
            <v>091</v>
          </cell>
          <cell r="C92">
            <v>99</v>
          </cell>
          <cell r="D92">
            <v>87</v>
          </cell>
          <cell r="E92">
            <v>85</v>
          </cell>
          <cell r="F92">
            <v>87</v>
          </cell>
          <cell r="G92">
            <v>84</v>
          </cell>
          <cell r="H92">
            <v>86.333333333333329</v>
          </cell>
          <cell r="I92">
            <v>86.33</v>
          </cell>
        </row>
        <row r="93">
          <cell r="B93" t="str">
            <v>092</v>
          </cell>
          <cell r="C93">
            <v>99</v>
          </cell>
          <cell r="D93">
            <v>87</v>
          </cell>
          <cell r="E93">
            <v>85</v>
          </cell>
          <cell r="F93">
            <v>87</v>
          </cell>
          <cell r="G93">
            <v>84</v>
          </cell>
          <cell r="H93">
            <v>86.333333333333329</v>
          </cell>
          <cell r="I93">
            <v>86.33</v>
          </cell>
        </row>
        <row r="94">
          <cell r="B94" t="str">
            <v>093</v>
          </cell>
          <cell r="C94">
            <v>99</v>
          </cell>
          <cell r="D94">
            <v>87</v>
          </cell>
          <cell r="E94">
            <v>85</v>
          </cell>
          <cell r="F94">
            <v>87</v>
          </cell>
          <cell r="G94">
            <v>84</v>
          </cell>
          <cell r="H94">
            <v>86.333333333333329</v>
          </cell>
          <cell r="I94">
            <v>86.33</v>
          </cell>
        </row>
        <row r="95">
          <cell r="B95" t="str">
            <v>094</v>
          </cell>
          <cell r="C95">
            <v>99</v>
          </cell>
          <cell r="D95">
            <v>87</v>
          </cell>
          <cell r="E95">
            <v>85</v>
          </cell>
          <cell r="F95">
            <v>87</v>
          </cell>
          <cell r="G95">
            <v>84</v>
          </cell>
          <cell r="H95">
            <v>86.333333333333329</v>
          </cell>
          <cell r="I95">
            <v>86.33</v>
          </cell>
        </row>
        <row r="96">
          <cell r="B96" t="str">
            <v>095</v>
          </cell>
          <cell r="C96">
            <v>99</v>
          </cell>
          <cell r="D96">
            <v>87</v>
          </cell>
          <cell r="E96">
            <v>85</v>
          </cell>
          <cell r="F96">
            <v>87</v>
          </cell>
          <cell r="G96">
            <v>84</v>
          </cell>
          <cell r="H96">
            <v>86.333333333333329</v>
          </cell>
          <cell r="I96">
            <v>86.33</v>
          </cell>
        </row>
        <row r="97">
          <cell r="B97" t="str">
            <v>096</v>
          </cell>
          <cell r="C97">
            <v>99</v>
          </cell>
          <cell r="D97">
            <v>87</v>
          </cell>
          <cell r="E97">
            <v>85</v>
          </cell>
          <cell r="F97">
            <v>87</v>
          </cell>
          <cell r="G97">
            <v>84</v>
          </cell>
          <cell r="H97">
            <v>86.333333333333329</v>
          </cell>
          <cell r="I97">
            <v>86.33</v>
          </cell>
        </row>
        <row r="98">
          <cell r="B98" t="str">
            <v>097</v>
          </cell>
          <cell r="C98">
            <v>99</v>
          </cell>
          <cell r="D98">
            <v>87</v>
          </cell>
          <cell r="E98">
            <v>85</v>
          </cell>
          <cell r="F98">
            <v>87</v>
          </cell>
          <cell r="G98">
            <v>84</v>
          </cell>
          <cell r="H98">
            <v>86.333333333333329</v>
          </cell>
          <cell r="I98">
            <v>86.33</v>
          </cell>
        </row>
        <row r="99">
          <cell r="B99" t="str">
            <v>098</v>
          </cell>
          <cell r="C99">
            <v>99</v>
          </cell>
          <cell r="D99">
            <v>87</v>
          </cell>
          <cell r="E99">
            <v>85</v>
          </cell>
          <cell r="F99">
            <v>87</v>
          </cell>
          <cell r="G99">
            <v>84</v>
          </cell>
          <cell r="H99">
            <v>86.333333333333329</v>
          </cell>
          <cell r="I99">
            <v>86.33</v>
          </cell>
        </row>
        <row r="100">
          <cell r="B100" t="str">
            <v>099</v>
          </cell>
          <cell r="C100">
            <v>99</v>
          </cell>
          <cell r="D100">
            <v>87</v>
          </cell>
          <cell r="E100">
            <v>85</v>
          </cell>
          <cell r="F100">
            <v>87</v>
          </cell>
          <cell r="G100">
            <v>84</v>
          </cell>
          <cell r="H100">
            <v>86.333333333333329</v>
          </cell>
          <cell r="I100">
            <v>86.33</v>
          </cell>
        </row>
        <row r="101">
          <cell r="B101" t="str">
            <v>100</v>
          </cell>
          <cell r="C101">
            <v>99</v>
          </cell>
          <cell r="D101">
            <v>87</v>
          </cell>
          <cell r="E101">
            <v>85</v>
          </cell>
          <cell r="F101">
            <v>87</v>
          </cell>
          <cell r="G101">
            <v>84</v>
          </cell>
          <cell r="H101">
            <v>86.333333333333329</v>
          </cell>
          <cell r="I101">
            <v>86.33</v>
          </cell>
        </row>
        <row r="102">
          <cell r="B102" t="str">
            <v>101</v>
          </cell>
          <cell r="C102">
            <v>99</v>
          </cell>
          <cell r="D102">
            <v>87</v>
          </cell>
          <cell r="E102">
            <v>85</v>
          </cell>
          <cell r="F102">
            <v>87</v>
          </cell>
          <cell r="G102">
            <v>84</v>
          </cell>
          <cell r="H102">
            <v>86.333333333333329</v>
          </cell>
          <cell r="I102">
            <v>86.33</v>
          </cell>
        </row>
        <row r="103">
          <cell r="B103" t="str">
            <v>102</v>
          </cell>
          <cell r="C103">
            <v>99</v>
          </cell>
          <cell r="D103">
            <v>87</v>
          </cell>
          <cell r="E103">
            <v>85</v>
          </cell>
          <cell r="F103">
            <v>87</v>
          </cell>
          <cell r="G103">
            <v>84</v>
          </cell>
          <cell r="H103">
            <v>86.333333333333329</v>
          </cell>
          <cell r="I103">
            <v>86.33</v>
          </cell>
        </row>
        <row r="104">
          <cell r="B104" t="str">
            <v>103</v>
          </cell>
          <cell r="C104">
            <v>99</v>
          </cell>
          <cell r="D104">
            <v>87</v>
          </cell>
          <cell r="E104">
            <v>85</v>
          </cell>
          <cell r="F104">
            <v>87</v>
          </cell>
          <cell r="G104">
            <v>84</v>
          </cell>
          <cell r="H104">
            <v>86.333333333333329</v>
          </cell>
          <cell r="I104">
            <v>86.33</v>
          </cell>
        </row>
        <row r="105">
          <cell r="B105" t="str">
            <v>104</v>
          </cell>
          <cell r="C105">
            <v>99</v>
          </cell>
          <cell r="D105">
            <v>87</v>
          </cell>
          <cell r="E105">
            <v>85</v>
          </cell>
          <cell r="F105">
            <v>87</v>
          </cell>
          <cell r="G105">
            <v>84</v>
          </cell>
          <cell r="H105">
            <v>86.333333333333329</v>
          </cell>
          <cell r="I105">
            <v>86.33</v>
          </cell>
        </row>
        <row r="106">
          <cell r="B106" t="str">
            <v>105</v>
          </cell>
          <cell r="C106">
            <v>99</v>
          </cell>
          <cell r="D106">
            <v>87</v>
          </cell>
          <cell r="E106">
            <v>85</v>
          </cell>
          <cell r="F106">
            <v>87</v>
          </cell>
          <cell r="G106">
            <v>84</v>
          </cell>
          <cell r="H106">
            <v>86.333333333333329</v>
          </cell>
          <cell r="I106">
            <v>86.33</v>
          </cell>
        </row>
        <row r="107">
          <cell r="B107" t="str">
            <v>106</v>
          </cell>
          <cell r="C107">
            <v>99</v>
          </cell>
          <cell r="D107">
            <v>87</v>
          </cell>
          <cell r="E107">
            <v>85</v>
          </cell>
          <cell r="F107">
            <v>87</v>
          </cell>
          <cell r="G107">
            <v>84</v>
          </cell>
          <cell r="H107">
            <v>86.333333333333329</v>
          </cell>
          <cell r="I107">
            <v>86.33</v>
          </cell>
        </row>
        <row r="108">
          <cell r="B108" t="str">
            <v>107</v>
          </cell>
          <cell r="C108">
            <v>99</v>
          </cell>
          <cell r="D108">
            <v>87</v>
          </cell>
          <cell r="E108">
            <v>85</v>
          </cell>
          <cell r="F108">
            <v>87</v>
          </cell>
          <cell r="G108">
            <v>84</v>
          </cell>
          <cell r="H108">
            <v>86.333333333333329</v>
          </cell>
          <cell r="I108">
            <v>86.33</v>
          </cell>
        </row>
        <row r="109">
          <cell r="B109" t="str">
            <v>108</v>
          </cell>
          <cell r="C109">
            <v>99</v>
          </cell>
          <cell r="D109">
            <v>87</v>
          </cell>
          <cell r="E109">
            <v>85</v>
          </cell>
          <cell r="F109">
            <v>87</v>
          </cell>
          <cell r="G109">
            <v>84</v>
          </cell>
          <cell r="H109">
            <v>86.333333333333329</v>
          </cell>
          <cell r="I109">
            <v>86.33</v>
          </cell>
        </row>
        <row r="110">
          <cell r="B110" t="str">
            <v>109</v>
          </cell>
          <cell r="C110">
            <v>99</v>
          </cell>
          <cell r="D110">
            <v>87</v>
          </cell>
          <cell r="E110">
            <v>85</v>
          </cell>
          <cell r="F110">
            <v>87</v>
          </cell>
          <cell r="G110">
            <v>84</v>
          </cell>
          <cell r="H110">
            <v>86.333333333333329</v>
          </cell>
          <cell r="I110">
            <v>86.33</v>
          </cell>
        </row>
        <row r="111">
          <cell r="B111" t="str">
            <v>110</v>
          </cell>
          <cell r="C111">
            <v>99</v>
          </cell>
          <cell r="D111">
            <v>87</v>
          </cell>
          <cell r="E111">
            <v>85</v>
          </cell>
          <cell r="F111">
            <v>87</v>
          </cell>
          <cell r="G111">
            <v>84</v>
          </cell>
          <cell r="H111">
            <v>86.333333333333329</v>
          </cell>
          <cell r="I111">
            <v>86.33</v>
          </cell>
        </row>
        <row r="112">
          <cell r="B112" t="str">
            <v>111</v>
          </cell>
          <cell r="C112">
            <v>99</v>
          </cell>
          <cell r="D112">
            <v>87</v>
          </cell>
          <cell r="E112">
            <v>85</v>
          </cell>
          <cell r="F112">
            <v>87</v>
          </cell>
          <cell r="G112">
            <v>84</v>
          </cell>
          <cell r="H112">
            <v>86.333333333333329</v>
          </cell>
          <cell r="I112">
            <v>86.33</v>
          </cell>
        </row>
        <row r="113">
          <cell r="B113" t="str">
            <v>112</v>
          </cell>
          <cell r="C113">
            <v>99</v>
          </cell>
          <cell r="D113">
            <v>87</v>
          </cell>
          <cell r="E113">
            <v>85</v>
          </cell>
          <cell r="F113">
            <v>87</v>
          </cell>
          <cell r="G113">
            <v>84</v>
          </cell>
          <cell r="H113">
            <v>86.333333333333329</v>
          </cell>
          <cell r="I113">
            <v>86.33</v>
          </cell>
        </row>
        <row r="114">
          <cell r="B114" t="str">
            <v>113</v>
          </cell>
          <cell r="C114">
            <v>99</v>
          </cell>
          <cell r="D114">
            <v>87</v>
          </cell>
          <cell r="E114">
            <v>85</v>
          </cell>
          <cell r="F114">
            <v>87</v>
          </cell>
          <cell r="G114">
            <v>84</v>
          </cell>
          <cell r="H114">
            <v>86.333333333333329</v>
          </cell>
          <cell r="I114">
            <v>86.33</v>
          </cell>
        </row>
        <row r="115">
          <cell r="B115" t="str">
            <v>114</v>
          </cell>
          <cell r="C115">
            <v>99</v>
          </cell>
          <cell r="D115">
            <v>87</v>
          </cell>
          <cell r="E115">
            <v>85</v>
          </cell>
          <cell r="F115">
            <v>87</v>
          </cell>
          <cell r="G115">
            <v>84</v>
          </cell>
          <cell r="H115">
            <v>86.333333333333329</v>
          </cell>
          <cell r="I115">
            <v>86.33</v>
          </cell>
        </row>
        <row r="116">
          <cell r="B116" t="str">
            <v>115</v>
          </cell>
          <cell r="C116">
            <v>99</v>
          </cell>
          <cell r="D116">
            <v>87</v>
          </cell>
          <cell r="E116">
            <v>85</v>
          </cell>
          <cell r="F116">
            <v>87</v>
          </cell>
          <cell r="G116">
            <v>84</v>
          </cell>
          <cell r="H116">
            <v>86.333333333333329</v>
          </cell>
          <cell r="I116">
            <v>86.33</v>
          </cell>
        </row>
        <row r="117">
          <cell r="B117" t="str">
            <v>116</v>
          </cell>
          <cell r="C117">
            <v>99</v>
          </cell>
          <cell r="D117">
            <v>87</v>
          </cell>
          <cell r="E117">
            <v>85</v>
          </cell>
          <cell r="F117">
            <v>87</v>
          </cell>
          <cell r="G117">
            <v>84</v>
          </cell>
          <cell r="H117">
            <v>86.333333333333329</v>
          </cell>
          <cell r="I117">
            <v>86.33</v>
          </cell>
        </row>
        <row r="118">
          <cell r="B118" t="str">
            <v>117</v>
          </cell>
          <cell r="C118">
            <v>99</v>
          </cell>
          <cell r="D118">
            <v>87</v>
          </cell>
          <cell r="E118">
            <v>85</v>
          </cell>
          <cell r="F118">
            <v>87</v>
          </cell>
          <cell r="G118">
            <v>84</v>
          </cell>
          <cell r="H118">
            <v>86.333333333333329</v>
          </cell>
          <cell r="I118">
            <v>86.33</v>
          </cell>
        </row>
        <row r="119">
          <cell r="B119" t="str">
            <v>118</v>
          </cell>
          <cell r="C119">
            <v>99</v>
          </cell>
          <cell r="D119">
            <v>87</v>
          </cell>
          <cell r="E119">
            <v>85</v>
          </cell>
          <cell r="F119">
            <v>87</v>
          </cell>
          <cell r="G119">
            <v>84</v>
          </cell>
          <cell r="H119">
            <v>86.333333333333329</v>
          </cell>
          <cell r="I119">
            <v>86.33</v>
          </cell>
        </row>
        <row r="120">
          <cell r="B120" t="str">
            <v>119</v>
          </cell>
          <cell r="C120">
            <v>99</v>
          </cell>
          <cell r="D120">
            <v>87</v>
          </cell>
          <cell r="E120">
            <v>85</v>
          </cell>
          <cell r="F120">
            <v>87</v>
          </cell>
          <cell r="G120">
            <v>84</v>
          </cell>
          <cell r="H120">
            <v>86.333333333333329</v>
          </cell>
          <cell r="I120">
            <v>86.33</v>
          </cell>
        </row>
        <row r="121">
          <cell r="B121" t="str">
            <v>120</v>
          </cell>
          <cell r="C121">
            <v>99</v>
          </cell>
          <cell r="D121">
            <v>87</v>
          </cell>
          <cell r="E121">
            <v>85</v>
          </cell>
          <cell r="F121">
            <v>87</v>
          </cell>
          <cell r="G121">
            <v>84</v>
          </cell>
          <cell r="H121">
            <v>86.333333333333329</v>
          </cell>
          <cell r="I121">
            <v>86.33</v>
          </cell>
        </row>
        <row r="122">
          <cell r="B122" t="str">
            <v>121</v>
          </cell>
          <cell r="C122">
            <v>99</v>
          </cell>
          <cell r="D122">
            <v>87</v>
          </cell>
          <cell r="E122">
            <v>85</v>
          </cell>
          <cell r="F122">
            <v>87</v>
          </cell>
          <cell r="G122">
            <v>84</v>
          </cell>
          <cell r="H122">
            <v>86.333333333333329</v>
          </cell>
          <cell r="I122">
            <v>86.33</v>
          </cell>
        </row>
        <row r="123">
          <cell r="B123" t="str">
            <v>122</v>
          </cell>
          <cell r="C123">
            <v>99</v>
          </cell>
          <cell r="D123">
            <v>87</v>
          </cell>
          <cell r="E123">
            <v>85</v>
          </cell>
          <cell r="F123">
            <v>87</v>
          </cell>
          <cell r="G123">
            <v>84</v>
          </cell>
          <cell r="H123">
            <v>86.333333333333329</v>
          </cell>
          <cell r="I123">
            <v>86.33</v>
          </cell>
        </row>
        <row r="124">
          <cell r="B124" t="str">
            <v>123</v>
          </cell>
          <cell r="C124">
            <v>99</v>
          </cell>
          <cell r="D124">
            <v>87</v>
          </cell>
          <cell r="E124">
            <v>85</v>
          </cell>
          <cell r="F124">
            <v>87</v>
          </cell>
          <cell r="G124">
            <v>84</v>
          </cell>
          <cell r="H124">
            <v>86.333333333333329</v>
          </cell>
          <cell r="I124">
            <v>86.33</v>
          </cell>
        </row>
        <row r="125">
          <cell r="B125" t="str">
            <v>124</v>
          </cell>
          <cell r="C125">
            <v>99</v>
          </cell>
          <cell r="D125">
            <v>87</v>
          </cell>
          <cell r="E125">
            <v>85</v>
          </cell>
          <cell r="F125">
            <v>87</v>
          </cell>
          <cell r="G125">
            <v>84</v>
          </cell>
          <cell r="H125">
            <v>86.333333333333329</v>
          </cell>
          <cell r="I125">
            <v>86.33</v>
          </cell>
        </row>
        <row r="126">
          <cell r="B126" t="str">
            <v>125</v>
          </cell>
          <cell r="C126">
            <v>99</v>
          </cell>
          <cell r="D126">
            <v>87</v>
          </cell>
          <cell r="E126">
            <v>85</v>
          </cell>
          <cell r="F126">
            <v>87</v>
          </cell>
          <cell r="G126">
            <v>84</v>
          </cell>
          <cell r="H126">
            <v>86.333333333333329</v>
          </cell>
          <cell r="I126">
            <v>86.33</v>
          </cell>
        </row>
        <row r="127">
          <cell r="B127" t="str">
            <v>126</v>
          </cell>
          <cell r="C127">
            <v>99</v>
          </cell>
          <cell r="D127">
            <v>87</v>
          </cell>
          <cell r="E127">
            <v>85</v>
          </cell>
          <cell r="F127">
            <v>87</v>
          </cell>
          <cell r="G127">
            <v>84</v>
          </cell>
          <cell r="H127">
            <v>86.333333333333329</v>
          </cell>
          <cell r="I127">
            <v>86.33</v>
          </cell>
        </row>
        <row r="128">
          <cell r="B128" t="str">
            <v>127</v>
          </cell>
          <cell r="C128">
            <v>99</v>
          </cell>
          <cell r="D128">
            <v>87</v>
          </cell>
          <cell r="E128">
            <v>85</v>
          </cell>
          <cell r="F128">
            <v>87</v>
          </cell>
          <cell r="G128">
            <v>84</v>
          </cell>
          <cell r="H128">
            <v>86.333333333333329</v>
          </cell>
          <cell r="I128">
            <v>86.33</v>
          </cell>
        </row>
        <row r="129">
          <cell r="B129" t="str">
            <v>128</v>
          </cell>
          <cell r="C129">
            <v>99</v>
          </cell>
          <cell r="D129">
            <v>87</v>
          </cell>
          <cell r="E129">
            <v>85</v>
          </cell>
          <cell r="F129">
            <v>87</v>
          </cell>
          <cell r="G129">
            <v>84</v>
          </cell>
          <cell r="H129">
            <v>86.333333333333329</v>
          </cell>
          <cell r="I129">
            <v>86.33</v>
          </cell>
        </row>
        <row r="130">
          <cell r="B130" t="str">
            <v>129</v>
          </cell>
          <cell r="C130">
            <v>99</v>
          </cell>
          <cell r="D130">
            <v>87</v>
          </cell>
          <cell r="E130">
            <v>85</v>
          </cell>
          <cell r="F130">
            <v>87</v>
          </cell>
          <cell r="G130">
            <v>84</v>
          </cell>
          <cell r="H130">
            <v>86.333333333333329</v>
          </cell>
          <cell r="I130">
            <v>86.33</v>
          </cell>
        </row>
        <row r="131">
          <cell r="B131" t="str">
            <v>130</v>
          </cell>
          <cell r="C131">
            <v>99</v>
          </cell>
          <cell r="D131">
            <v>87</v>
          </cell>
          <cell r="E131">
            <v>85</v>
          </cell>
          <cell r="F131">
            <v>87</v>
          </cell>
          <cell r="G131">
            <v>84</v>
          </cell>
          <cell r="H131">
            <v>86.333333333333329</v>
          </cell>
          <cell r="I131">
            <v>86.33</v>
          </cell>
        </row>
        <row r="132">
          <cell r="B132" t="str">
            <v>131</v>
          </cell>
          <cell r="C132">
            <v>99</v>
          </cell>
          <cell r="D132">
            <v>87</v>
          </cell>
          <cell r="E132">
            <v>85</v>
          </cell>
          <cell r="F132">
            <v>87</v>
          </cell>
          <cell r="G132">
            <v>84</v>
          </cell>
          <cell r="H132">
            <v>86.333333333333329</v>
          </cell>
          <cell r="I132">
            <v>86.33</v>
          </cell>
        </row>
        <row r="133">
          <cell r="B133" t="str">
            <v>132</v>
          </cell>
          <cell r="C133">
            <v>99</v>
          </cell>
          <cell r="D133">
            <v>87</v>
          </cell>
          <cell r="E133">
            <v>85</v>
          </cell>
          <cell r="F133">
            <v>87</v>
          </cell>
          <cell r="G133">
            <v>84</v>
          </cell>
          <cell r="H133">
            <v>86.333333333333329</v>
          </cell>
          <cell r="I133">
            <v>86.33</v>
          </cell>
        </row>
        <row r="134">
          <cell r="B134" t="str">
            <v>133</v>
          </cell>
          <cell r="C134">
            <v>99</v>
          </cell>
          <cell r="D134">
            <v>87</v>
          </cell>
          <cell r="E134">
            <v>85</v>
          </cell>
          <cell r="F134">
            <v>87</v>
          </cell>
          <cell r="G134">
            <v>84</v>
          </cell>
          <cell r="H134">
            <v>86.333333333333329</v>
          </cell>
          <cell r="I134">
            <v>86.33</v>
          </cell>
        </row>
        <row r="135">
          <cell r="B135" t="str">
            <v>134</v>
          </cell>
          <cell r="C135">
            <v>99</v>
          </cell>
          <cell r="D135">
            <v>87</v>
          </cell>
          <cell r="E135">
            <v>85</v>
          </cell>
          <cell r="F135">
            <v>87</v>
          </cell>
          <cell r="G135">
            <v>84</v>
          </cell>
          <cell r="H135">
            <v>86.333333333333329</v>
          </cell>
          <cell r="I135">
            <v>86.33</v>
          </cell>
        </row>
        <row r="136">
          <cell r="B136" t="str">
            <v>135</v>
          </cell>
          <cell r="C136">
            <v>99</v>
          </cell>
          <cell r="D136">
            <v>87</v>
          </cell>
          <cell r="E136">
            <v>85</v>
          </cell>
          <cell r="F136">
            <v>87</v>
          </cell>
          <cell r="G136">
            <v>84</v>
          </cell>
          <cell r="H136">
            <v>86.333333333333329</v>
          </cell>
          <cell r="I136">
            <v>86.33</v>
          </cell>
        </row>
        <row r="137">
          <cell r="B137" t="str">
            <v>136</v>
          </cell>
          <cell r="C137">
            <v>99</v>
          </cell>
          <cell r="D137">
            <v>87</v>
          </cell>
          <cell r="E137">
            <v>85</v>
          </cell>
          <cell r="F137">
            <v>87</v>
          </cell>
          <cell r="G137">
            <v>84</v>
          </cell>
          <cell r="H137">
            <v>86.333333333333329</v>
          </cell>
          <cell r="I137">
            <v>86.33</v>
          </cell>
        </row>
        <row r="138">
          <cell r="B138" t="str">
            <v>137</v>
          </cell>
          <cell r="C138">
            <v>99</v>
          </cell>
          <cell r="D138">
            <v>87</v>
          </cell>
          <cell r="E138">
            <v>85</v>
          </cell>
          <cell r="F138">
            <v>87</v>
          </cell>
          <cell r="G138">
            <v>84</v>
          </cell>
          <cell r="H138">
            <v>86.333333333333329</v>
          </cell>
          <cell r="I138">
            <v>86.33</v>
          </cell>
        </row>
        <row r="139">
          <cell r="B139" t="str">
            <v>138</v>
          </cell>
          <cell r="C139">
            <v>99</v>
          </cell>
          <cell r="D139">
            <v>87</v>
          </cell>
          <cell r="E139">
            <v>85</v>
          </cell>
          <cell r="F139">
            <v>87</v>
          </cell>
          <cell r="G139">
            <v>84</v>
          </cell>
          <cell r="H139">
            <v>86.333333333333329</v>
          </cell>
          <cell r="I139">
            <v>86.33</v>
          </cell>
        </row>
        <row r="140">
          <cell r="B140" t="str">
            <v>139</v>
          </cell>
          <cell r="C140">
            <v>99</v>
          </cell>
          <cell r="D140">
            <v>87</v>
          </cell>
          <cell r="E140">
            <v>85</v>
          </cell>
          <cell r="F140">
            <v>87</v>
          </cell>
          <cell r="G140">
            <v>84</v>
          </cell>
          <cell r="H140">
            <v>86.333333333333329</v>
          </cell>
          <cell r="I140">
            <v>86.33</v>
          </cell>
        </row>
        <row r="141">
          <cell r="B141" t="str">
            <v>140</v>
          </cell>
          <cell r="C141">
            <v>99</v>
          </cell>
          <cell r="D141">
            <v>87</v>
          </cell>
          <cell r="E141">
            <v>85</v>
          </cell>
          <cell r="F141">
            <v>87</v>
          </cell>
          <cell r="G141">
            <v>84</v>
          </cell>
          <cell r="H141">
            <v>86.333333333333329</v>
          </cell>
          <cell r="I141">
            <v>86.33</v>
          </cell>
        </row>
        <row r="142">
          <cell r="B142" t="str">
            <v>141</v>
          </cell>
          <cell r="C142">
            <v>99</v>
          </cell>
          <cell r="D142">
            <v>87</v>
          </cell>
          <cell r="E142">
            <v>85</v>
          </cell>
          <cell r="F142">
            <v>87</v>
          </cell>
          <cell r="G142">
            <v>84</v>
          </cell>
          <cell r="H142">
            <v>86.333333333333329</v>
          </cell>
          <cell r="I142">
            <v>86.33</v>
          </cell>
        </row>
        <row r="143">
          <cell r="B143" t="str">
            <v>142</v>
          </cell>
          <cell r="C143">
            <v>99</v>
          </cell>
          <cell r="D143">
            <v>87</v>
          </cell>
          <cell r="E143">
            <v>85</v>
          </cell>
          <cell r="F143">
            <v>87</v>
          </cell>
          <cell r="G143">
            <v>84</v>
          </cell>
          <cell r="H143">
            <v>86.333333333333329</v>
          </cell>
          <cell r="I143">
            <v>86.33</v>
          </cell>
        </row>
        <row r="144">
          <cell r="B144" t="str">
            <v>143</v>
          </cell>
          <cell r="C144">
            <v>99</v>
          </cell>
          <cell r="D144">
            <v>87</v>
          </cell>
          <cell r="E144">
            <v>85</v>
          </cell>
          <cell r="F144">
            <v>87</v>
          </cell>
          <cell r="G144">
            <v>84</v>
          </cell>
          <cell r="H144">
            <v>86.333333333333329</v>
          </cell>
          <cell r="I144">
            <v>86.33</v>
          </cell>
        </row>
        <row r="145">
          <cell r="B145" t="str">
            <v>144</v>
          </cell>
          <cell r="C145">
            <v>99</v>
          </cell>
          <cell r="D145">
            <v>87</v>
          </cell>
          <cell r="E145">
            <v>85</v>
          </cell>
          <cell r="F145">
            <v>87</v>
          </cell>
          <cell r="G145">
            <v>84</v>
          </cell>
          <cell r="H145">
            <v>86.333333333333329</v>
          </cell>
          <cell r="I145">
            <v>86.33</v>
          </cell>
        </row>
        <row r="146">
          <cell r="B146" t="str">
            <v>145</v>
          </cell>
          <cell r="C146">
            <v>99</v>
          </cell>
          <cell r="D146">
            <v>87</v>
          </cell>
          <cell r="E146">
            <v>85</v>
          </cell>
          <cell r="F146">
            <v>87</v>
          </cell>
          <cell r="G146">
            <v>84</v>
          </cell>
          <cell r="H146">
            <v>86.333333333333329</v>
          </cell>
          <cell r="I146">
            <v>86.33</v>
          </cell>
        </row>
        <row r="147">
          <cell r="B147" t="str">
            <v>146</v>
          </cell>
          <cell r="C147">
            <v>99</v>
          </cell>
          <cell r="D147">
            <v>87</v>
          </cell>
          <cell r="E147">
            <v>85</v>
          </cell>
          <cell r="F147">
            <v>87</v>
          </cell>
          <cell r="G147">
            <v>84</v>
          </cell>
          <cell r="H147">
            <v>86.333333333333329</v>
          </cell>
          <cell r="I147">
            <v>86.33</v>
          </cell>
        </row>
        <row r="148">
          <cell r="B148" t="str">
            <v>147</v>
          </cell>
          <cell r="C148">
            <v>99</v>
          </cell>
          <cell r="D148">
            <v>87</v>
          </cell>
          <cell r="E148">
            <v>85</v>
          </cell>
          <cell r="F148">
            <v>87</v>
          </cell>
          <cell r="G148">
            <v>84</v>
          </cell>
          <cell r="H148">
            <v>86.333333333333329</v>
          </cell>
          <cell r="I148">
            <v>86.33</v>
          </cell>
        </row>
        <row r="149">
          <cell r="B149" t="str">
            <v>148</v>
          </cell>
          <cell r="C149">
            <v>99</v>
          </cell>
          <cell r="D149">
            <v>87</v>
          </cell>
          <cell r="E149">
            <v>86</v>
          </cell>
          <cell r="F149">
            <v>87</v>
          </cell>
          <cell r="G149">
            <v>84</v>
          </cell>
          <cell r="H149">
            <v>86.666666666666671</v>
          </cell>
          <cell r="I149">
            <v>86.66</v>
          </cell>
        </row>
        <row r="150">
          <cell r="B150" t="str">
            <v>149</v>
          </cell>
          <cell r="C150">
            <v>99</v>
          </cell>
          <cell r="D150">
            <v>87</v>
          </cell>
          <cell r="E150">
            <v>86</v>
          </cell>
          <cell r="F150">
            <v>87</v>
          </cell>
          <cell r="G150">
            <v>84</v>
          </cell>
          <cell r="H150">
            <v>86.666666666666671</v>
          </cell>
          <cell r="I150">
            <v>86.66</v>
          </cell>
        </row>
        <row r="151">
          <cell r="B151" t="str">
            <v>150</v>
          </cell>
          <cell r="C151">
            <v>99</v>
          </cell>
          <cell r="D151">
            <v>87</v>
          </cell>
          <cell r="E151">
            <v>86</v>
          </cell>
          <cell r="F151">
            <v>87</v>
          </cell>
          <cell r="G151">
            <v>84</v>
          </cell>
          <cell r="H151">
            <v>86.666666666666671</v>
          </cell>
          <cell r="I151">
            <v>86.66</v>
          </cell>
        </row>
        <row r="152">
          <cell r="B152" t="str">
            <v>151</v>
          </cell>
          <cell r="C152">
            <v>99</v>
          </cell>
          <cell r="D152">
            <v>87</v>
          </cell>
          <cell r="E152">
            <v>86</v>
          </cell>
          <cell r="F152">
            <v>87</v>
          </cell>
          <cell r="G152">
            <v>84</v>
          </cell>
          <cell r="H152">
            <v>86.666666666666671</v>
          </cell>
          <cell r="I152">
            <v>86.66</v>
          </cell>
        </row>
        <row r="153">
          <cell r="B153" t="str">
            <v>152</v>
          </cell>
          <cell r="C153">
            <v>99</v>
          </cell>
          <cell r="D153">
            <v>87</v>
          </cell>
          <cell r="E153">
            <v>86</v>
          </cell>
          <cell r="F153">
            <v>87</v>
          </cell>
          <cell r="G153">
            <v>84</v>
          </cell>
          <cell r="H153">
            <v>86.666666666666671</v>
          </cell>
          <cell r="I153">
            <v>86.66</v>
          </cell>
        </row>
        <row r="154">
          <cell r="B154" t="str">
            <v>153</v>
          </cell>
          <cell r="C154">
            <v>99</v>
          </cell>
          <cell r="D154">
            <v>87</v>
          </cell>
          <cell r="E154">
            <v>86</v>
          </cell>
          <cell r="F154">
            <v>87</v>
          </cell>
          <cell r="G154">
            <v>84</v>
          </cell>
          <cell r="H154">
            <v>86.666666666666671</v>
          </cell>
          <cell r="I154">
            <v>86.66</v>
          </cell>
        </row>
        <row r="155">
          <cell r="B155" t="str">
            <v>154</v>
          </cell>
          <cell r="C155">
            <v>99</v>
          </cell>
          <cell r="D155">
            <v>87</v>
          </cell>
          <cell r="E155">
            <v>86</v>
          </cell>
          <cell r="F155">
            <v>87</v>
          </cell>
          <cell r="G155">
            <v>84</v>
          </cell>
          <cell r="H155">
            <v>86.666666666666671</v>
          </cell>
          <cell r="I155">
            <v>86.66</v>
          </cell>
        </row>
        <row r="156">
          <cell r="B156" t="str">
            <v>155</v>
          </cell>
          <cell r="C156">
            <v>99</v>
          </cell>
          <cell r="D156">
            <v>87</v>
          </cell>
          <cell r="E156">
            <v>86</v>
          </cell>
          <cell r="F156">
            <v>87</v>
          </cell>
          <cell r="G156">
            <v>84</v>
          </cell>
          <cell r="H156">
            <v>86.666666666666671</v>
          </cell>
          <cell r="I156">
            <v>86.66</v>
          </cell>
        </row>
        <row r="157">
          <cell r="B157" t="str">
            <v>156</v>
          </cell>
          <cell r="C157">
            <v>99</v>
          </cell>
          <cell r="D157">
            <v>87</v>
          </cell>
          <cell r="E157">
            <v>86</v>
          </cell>
          <cell r="F157">
            <v>87</v>
          </cell>
          <cell r="G157">
            <v>84</v>
          </cell>
          <cell r="H157">
            <v>86.666666666666671</v>
          </cell>
          <cell r="I157">
            <v>86.66</v>
          </cell>
        </row>
        <row r="158">
          <cell r="B158" t="str">
            <v>157</v>
          </cell>
          <cell r="C158">
            <v>99</v>
          </cell>
          <cell r="D158">
            <v>87</v>
          </cell>
          <cell r="E158">
            <v>86</v>
          </cell>
          <cell r="F158">
            <v>87</v>
          </cell>
          <cell r="G158">
            <v>84</v>
          </cell>
          <cell r="H158">
            <v>86.666666666666671</v>
          </cell>
          <cell r="I158">
            <v>86.66</v>
          </cell>
        </row>
        <row r="159">
          <cell r="B159" t="str">
            <v>158</v>
          </cell>
          <cell r="C159">
            <v>99</v>
          </cell>
          <cell r="D159">
            <v>87</v>
          </cell>
          <cell r="E159">
            <v>86</v>
          </cell>
          <cell r="F159">
            <v>87</v>
          </cell>
          <cell r="G159">
            <v>84</v>
          </cell>
          <cell r="H159">
            <v>86.666666666666671</v>
          </cell>
          <cell r="I159">
            <v>86.66</v>
          </cell>
        </row>
        <row r="160">
          <cell r="B160" t="str">
            <v>159</v>
          </cell>
          <cell r="C160">
            <v>99</v>
          </cell>
          <cell r="D160">
            <v>87</v>
          </cell>
          <cell r="E160">
            <v>86</v>
          </cell>
          <cell r="F160">
            <v>87</v>
          </cell>
          <cell r="G160">
            <v>84</v>
          </cell>
          <cell r="H160">
            <v>86.666666666666671</v>
          </cell>
          <cell r="I160">
            <v>86.66</v>
          </cell>
        </row>
        <row r="161">
          <cell r="B161" t="str">
            <v>160</v>
          </cell>
          <cell r="C161">
            <v>99</v>
          </cell>
          <cell r="D161">
            <v>87</v>
          </cell>
          <cell r="E161">
            <v>86</v>
          </cell>
          <cell r="F161">
            <v>87</v>
          </cell>
          <cell r="G161">
            <v>84</v>
          </cell>
          <cell r="H161">
            <v>86.666666666666671</v>
          </cell>
          <cell r="I161">
            <v>86.66</v>
          </cell>
        </row>
        <row r="162">
          <cell r="B162" t="str">
            <v>161</v>
          </cell>
          <cell r="C162">
            <v>99</v>
          </cell>
          <cell r="D162">
            <v>87</v>
          </cell>
          <cell r="E162">
            <v>86</v>
          </cell>
          <cell r="F162">
            <v>87</v>
          </cell>
          <cell r="G162">
            <v>84</v>
          </cell>
          <cell r="H162">
            <v>86.666666666666671</v>
          </cell>
          <cell r="I162">
            <v>86.66</v>
          </cell>
        </row>
        <row r="163">
          <cell r="B163" t="str">
            <v>162</v>
          </cell>
          <cell r="C163">
            <v>99</v>
          </cell>
          <cell r="D163">
            <v>87</v>
          </cell>
          <cell r="E163">
            <v>86</v>
          </cell>
          <cell r="F163">
            <v>87</v>
          </cell>
          <cell r="G163">
            <v>84</v>
          </cell>
          <cell r="H163">
            <v>86.666666666666671</v>
          </cell>
          <cell r="I163">
            <v>86.66</v>
          </cell>
        </row>
        <row r="164">
          <cell r="B164" t="str">
            <v>163</v>
          </cell>
          <cell r="C164">
            <v>99</v>
          </cell>
          <cell r="D164">
            <v>87</v>
          </cell>
          <cell r="E164">
            <v>86</v>
          </cell>
          <cell r="F164">
            <v>87</v>
          </cell>
          <cell r="G164">
            <v>84</v>
          </cell>
          <cell r="H164">
            <v>86.666666666666671</v>
          </cell>
          <cell r="I164">
            <v>86.66</v>
          </cell>
        </row>
        <row r="165">
          <cell r="B165" t="str">
            <v>164</v>
          </cell>
          <cell r="C165">
            <v>99</v>
          </cell>
          <cell r="D165">
            <v>87</v>
          </cell>
          <cell r="E165">
            <v>86</v>
          </cell>
          <cell r="F165">
            <v>87</v>
          </cell>
          <cell r="G165">
            <v>84</v>
          </cell>
          <cell r="H165">
            <v>86.666666666666671</v>
          </cell>
          <cell r="I165">
            <v>86.66</v>
          </cell>
        </row>
        <row r="166">
          <cell r="B166" t="str">
            <v>165</v>
          </cell>
          <cell r="C166">
            <v>99</v>
          </cell>
          <cell r="D166">
            <v>87</v>
          </cell>
          <cell r="E166">
            <v>86</v>
          </cell>
          <cell r="F166">
            <v>87</v>
          </cell>
          <cell r="G166">
            <v>84</v>
          </cell>
          <cell r="H166">
            <v>86.666666666666671</v>
          </cell>
          <cell r="I166">
            <v>86.66</v>
          </cell>
        </row>
        <row r="167">
          <cell r="B167" t="str">
            <v>166</v>
          </cell>
          <cell r="C167">
            <v>99</v>
          </cell>
          <cell r="D167">
            <v>87</v>
          </cell>
          <cell r="E167">
            <v>86</v>
          </cell>
          <cell r="F167">
            <v>87</v>
          </cell>
          <cell r="G167">
            <v>84</v>
          </cell>
          <cell r="H167">
            <v>86.666666666666671</v>
          </cell>
          <cell r="I167">
            <v>86.66</v>
          </cell>
        </row>
        <row r="168">
          <cell r="B168" t="str">
            <v>167</v>
          </cell>
          <cell r="C168">
            <v>99</v>
          </cell>
          <cell r="D168">
            <v>87</v>
          </cell>
          <cell r="E168">
            <v>86</v>
          </cell>
          <cell r="F168">
            <v>87</v>
          </cell>
          <cell r="G168">
            <v>84</v>
          </cell>
          <cell r="H168">
            <v>86.666666666666671</v>
          </cell>
          <cell r="I168">
            <v>86.66</v>
          </cell>
        </row>
        <row r="169">
          <cell r="B169" t="str">
            <v>168</v>
          </cell>
          <cell r="C169">
            <v>99</v>
          </cell>
          <cell r="D169">
            <v>87</v>
          </cell>
          <cell r="E169">
            <v>86</v>
          </cell>
          <cell r="F169">
            <v>87</v>
          </cell>
          <cell r="G169">
            <v>84</v>
          </cell>
          <cell r="H169">
            <v>86.666666666666671</v>
          </cell>
          <cell r="I169">
            <v>86.66</v>
          </cell>
        </row>
        <row r="170">
          <cell r="B170" t="str">
            <v>169</v>
          </cell>
          <cell r="C170">
            <v>99</v>
          </cell>
          <cell r="D170">
            <v>87</v>
          </cell>
          <cell r="E170">
            <v>86</v>
          </cell>
          <cell r="F170">
            <v>87</v>
          </cell>
          <cell r="G170">
            <v>84</v>
          </cell>
          <cell r="H170">
            <v>86.666666666666671</v>
          </cell>
          <cell r="I170">
            <v>86.66</v>
          </cell>
        </row>
        <row r="171">
          <cell r="B171" t="str">
            <v>170</v>
          </cell>
          <cell r="C171">
            <v>99</v>
          </cell>
          <cell r="D171">
            <v>87</v>
          </cell>
          <cell r="E171">
            <v>86</v>
          </cell>
          <cell r="F171">
            <v>87</v>
          </cell>
          <cell r="G171">
            <v>84</v>
          </cell>
          <cell r="H171">
            <v>86.666666666666671</v>
          </cell>
          <cell r="I171">
            <v>86.66</v>
          </cell>
        </row>
        <row r="172">
          <cell r="B172" t="str">
            <v>171</v>
          </cell>
          <cell r="C172">
            <v>99</v>
          </cell>
          <cell r="D172">
            <v>87</v>
          </cell>
          <cell r="E172">
            <v>86</v>
          </cell>
          <cell r="F172">
            <v>87</v>
          </cell>
          <cell r="G172">
            <v>84</v>
          </cell>
          <cell r="H172">
            <v>86.666666666666671</v>
          </cell>
          <cell r="I172">
            <v>86.66</v>
          </cell>
        </row>
        <row r="173">
          <cell r="B173" t="str">
            <v>172</v>
          </cell>
          <cell r="C173">
            <v>99</v>
          </cell>
          <cell r="D173">
            <v>87</v>
          </cell>
          <cell r="E173">
            <v>86</v>
          </cell>
          <cell r="F173">
            <v>87</v>
          </cell>
          <cell r="G173">
            <v>84</v>
          </cell>
          <cell r="H173">
            <v>86.666666666666671</v>
          </cell>
          <cell r="I173">
            <v>86.66</v>
          </cell>
        </row>
        <row r="174">
          <cell r="B174" t="str">
            <v>173</v>
          </cell>
          <cell r="C174">
            <v>99</v>
          </cell>
          <cell r="D174">
            <v>87</v>
          </cell>
          <cell r="E174">
            <v>86</v>
          </cell>
          <cell r="F174">
            <v>87</v>
          </cell>
          <cell r="G174">
            <v>84</v>
          </cell>
          <cell r="H174">
            <v>86.666666666666671</v>
          </cell>
          <cell r="I174">
            <v>86.66</v>
          </cell>
        </row>
        <row r="175">
          <cell r="B175" t="str">
            <v>174</v>
          </cell>
          <cell r="C175">
            <v>99</v>
          </cell>
          <cell r="D175">
            <v>87</v>
          </cell>
          <cell r="E175">
            <v>86</v>
          </cell>
          <cell r="F175">
            <v>87</v>
          </cell>
          <cell r="G175">
            <v>84</v>
          </cell>
          <cell r="H175">
            <v>86.666666666666671</v>
          </cell>
          <cell r="I175">
            <v>86.66</v>
          </cell>
        </row>
        <row r="176">
          <cell r="B176" t="str">
            <v>175</v>
          </cell>
          <cell r="C176">
            <v>99</v>
          </cell>
          <cell r="D176">
            <v>87</v>
          </cell>
          <cell r="E176">
            <v>86</v>
          </cell>
          <cell r="F176">
            <v>87</v>
          </cell>
          <cell r="G176">
            <v>84</v>
          </cell>
          <cell r="H176">
            <v>86.666666666666671</v>
          </cell>
          <cell r="I176">
            <v>86.66</v>
          </cell>
        </row>
        <row r="177">
          <cell r="B177" t="str">
            <v>176</v>
          </cell>
          <cell r="C177">
            <v>99</v>
          </cell>
          <cell r="D177">
            <v>87</v>
          </cell>
          <cell r="E177">
            <v>86</v>
          </cell>
          <cell r="F177">
            <v>87</v>
          </cell>
          <cell r="G177">
            <v>84</v>
          </cell>
          <cell r="H177">
            <v>86.666666666666671</v>
          </cell>
          <cell r="I177">
            <v>86.66</v>
          </cell>
        </row>
        <row r="178">
          <cell r="B178" t="str">
            <v>177</v>
          </cell>
          <cell r="C178">
            <v>99</v>
          </cell>
          <cell r="D178">
            <v>87</v>
          </cell>
          <cell r="E178">
            <v>86</v>
          </cell>
          <cell r="F178">
            <v>87</v>
          </cell>
          <cell r="G178">
            <v>84</v>
          </cell>
          <cell r="H178">
            <v>86.666666666666671</v>
          </cell>
          <cell r="I178">
            <v>86.66</v>
          </cell>
        </row>
        <row r="179">
          <cell r="B179" t="str">
            <v>178</v>
          </cell>
          <cell r="C179">
            <v>99</v>
          </cell>
          <cell r="D179">
            <v>87</v>
          </cell>
          <cell r="E179">
            <v>86</v>
          </cell>
          <cell r="F179">
            <v>87</v>
          </cell>
          <cell r="G179">
            <v>84</v>
          </cell>
          <cell r="H179">
            <v>86.666666666666671</v>
          </cell>
          <cell r="I179">
            <v>86.66</v>
          </cell>
        </row>
        <row r="180">
          <cell r="B180" t="str">
            <v>179</v>
          </cell>
          <cell r="C180">
            <v>99</v>
          </cell>
          <cell r="D180">
            <v>87</v>
          </cell>
          <cell r="E180">
            <v>86</v>
          </cell>
          <cell r="F180">
            <v>87</v>
          </cell>
          <cell r="G180">
            <v>84</v>
          </cell>
          <cell r="H180">
            <v>86.666666666666671</v>
          </cell>
          <cell r="I180">
            <v>86.66</v>
          </cell>
        </row>
        <row r="181">
          <cell r="B181" t="str">
            <v>180</v>
          </cell>
          <cell r="C181">
            <v>99</v>
          </cell>
          <cell r="D181">
            <v>87</v>
          </cell>
          <cell r="E181">
            <v>86</v>
          </cell>
          <cell r="F181">
            <v>87</v>
          </cell>
          <cell r="G181">
            <v>84</v>
          </cell>
          <cell r="H181">
            <v>86.666666666666671</v>
          </cell>
          <cell r="I181">
            <v>86.66</v>
          </cell>
        </row>
        <row r="182">
          <cell r="B182" t="str">
            <v>181</v>
          </cell>
          <cell r="C182">
            <v>99</v>
          </cell>
          <cell r="D182">
            <v>87</v>
          </cell>
          <cell r="E182">
            <v>86</v>
          </cell>
          <cell r="F182">
            <v>87</v>
          </cell>
          <cell r="G182">
            <v>84</v>
          </cell>
          <cell r="H182">
            <v>86.666666666666671</v>
          </cell>
          <cell r="I182">
            <v>86.66</v>
          </cell>
        </row>
        <row r="183">
          <cell r="B183" t="str">
            <v>182</v>
          </cell>
          <cell r="C183">
            <v>99</v>
          </cell>
          <cell r="D183">
            <v>87</v>
          </cell>
          <cell r="E183">
            <v>86</v>
          </cell>
          <cell r="F183">
            <v>87</v>
          </cell>
          <cell r="G183">
            <v>84</v>
          </cell>
          <cell r="H183">
            <v>86.666666666666671</v>
          </cell>
          <cell r="I183">
            <v>86.66</v>
          </cell>
        </row>
        <row r="184">
          <cell r="B184" t="str">
            <v>183</v>
          </cell>
          <cell r="C184">
            <v>99</v>
          </cell>
          <cell r="D184">
            <v>87</v>
          </cell>
          <cell r="E184">
            <v>86</v>
          </cell>
          <cell r="F184">
            <v>87</v>
          </cell>
          <cell r="G184">
            <v>84</v>
          </cell>
          <cell r="H184">
            <v>86.666666666666671</v>
          </cell>
          <cell r="I184">
            <v>86.66</v>
          </cell>
        </row>
        <row r="185">
          <cell r="B185" t="str">
            <v>184</v>
          </cell>
          <cell r="C185">
            <v>99</v>
          </cell>
          <cell r="D185">
            <v>87</v>
          </cell>
          <cell r="E185">
            <v>86</v>
          </cell>
          <cell r="F185">
            <v>87</v>
          </cell>
          <cell r="G185">
            <v>84</v>
          </cell>
          <cell r="H185">
            <v>86.666666666666671</v>
          </cell>
          <cell r="I185">
            <v>86.66</v>
          </cell>
        </row>
        <row r="186">
          <cell r="B186" t="str">
            <v>185</v>
          </cell>
          <cell r="C186">
            <v>99</v>
          </cell>
          <cell r="D186">
            <v>87</v>
          </cell>
          <cell r="E186">
            <v>86</v>
          </cell>
          <cell r="F186">
            <v>87</v>
          </cell>
          <cell r="G186">
            <v>84</v>
          </cell>
          <cell r="H186">
            <v>86.666666666666671</v>
          </cell>
          <cell r="I186">
            <v>86.66</v>
          </cell>
        </row>
        <row r="187">
          <cell r="B187" t="str">
            <v>186</v>
          </cell>
          <cell r="C187">
            <v>99</v>
          </cell>
          <cell r="D187">
            <v>87</v>
          </cell>
          <cell r="E187">
            <v>86</v>
          </cell>
          <cell r="F187">
            <v>87</v>
          </cell>
          <cell r="G187">
            <v>84</v>
          </cell>
          <cell r="H187">
            <v>86.666666666666671</v>
          </cell>
          <cell r="I187">
            <v>86.66</v>
          </cell>
        </row>
        <row r="188">
          <cell r="B188" t="str">
            <v>187</v>
          </cell>
          <cell r="C188">
            <v>99</v>
          </cell>
          <cell r="D188">
            <v>87</v>
          </cell>
          <cell r="E188">
            <v>86</v>
          </cell>
          <cell r="F188">
            <v>87</v>
          </cell>
          <cell r="G188">
            <v>84</v>
          </cell>
          <cell r="H188">
            <v>86.666666666666671</v>
          </cell>
          <cell r="I188">
            <v>86.66</v>
          </cell>
        </row>
        <row r="189">
          <cell r="B189" t="str">
            <v>188</v>
          </cell>
          <cell r="C189">
            <v>99</v>
          </cell>
          <cell r="D189">
            <v>87</v>
          </cell>
          <cell r="E189">
            <v>86</v>
          </cell>
          <cell r="F189">
            <v>87</v>
          </cell>
          <cell r="G189">
            <v>84</v>
          </cell>
          <cell r="H189">
            <v>86.666666666666671</v>
          </cell>
          <cell r="I189">
            <v>86.66</v>
          </cell>
        </row>
        <row r="190">
          <cell r="B190" t="str">
            <v>189</v>
          </cell>
          <cell r="C190">
            <v>99</v>
          </cell>
          <cell r="D190">
            <v>87</v>
          </cell>
          <cell r="E190">
            <v>86</v>
          </cell>
          <cell r="F190">
            <v>87</v>
          </cell>
          <cell r="G190">
            <v>84</v>
          </cell>
          <cell r="H190">
            <v>86.666666666666671</v>
          </cell>
          <cell r="I190">
            <v>86.66</v>
          </cell>
        </row>
        <row r="191">
          <cell r="B191" t="str">
            <v>190</v>
          </cell>
          <cell r="C191">
            <v>99</v>
          </cell>
          <cell r="D191">
            <v>87</v>
          </cell>
          <cell r="E191">
            <v>86</v>
          </cell>
          <cell r="F191">
            <v>87</v>
          </cell>
          <cell r="G191">
            <v>84</v>
          </cell>
          <cell r="H191">
            <v>86.666666666666671</v>
          </cell>
          <cell r="I191">
            <v>86.66</v>
          </cell>
        </row>
        <row r="192">
          <cell r="B192" t="str">
            <v>191</v>
          </cell>
          <cell r="C192">
            <v>99</v>
          </cell>
          <cell r="D192">
            <v>87</v>
          </cell>
          <cell r="E192">
            <v>86</v>
          </cell>
          <cell r="F192">
            <v>87</v>
          </cell>
          <cell r="G192">
            <v>84</v>
          </cell>
          <cell r="H192">
            <v>86.666666666666671</v>
          </cell>
          <cell r="I192">
            <v>86.66</v>
          </cell>
        </row>
        <row r="193">
          <cell r="B193" t="str">
            <v>192</v>
          </cell>
          <cell r="C193">
            <v>99</v>
          </cell>
          <cell r="D193">
            <v>87</v>
          </cell>
          <cell r="E193">
            <v>86</v>
          </cell>
          <cell r="F193">
            <v>87</v>
          </cell>
          <cell r="G193">
            <v>84</v>
          </cell>
          <cell r="H193">
            <v>86.666666666666671</v>
          </cell>
          <cell r="I193">
            <v>86.66</v>
          </cell>
        </row>
        <row r="194">
          <cell r="B194" t="str">
            <v>193</v>
          </cell>
          <cell r="C194">
            <v>99</v>
          </cell>
          <cell r="D194">
            <v>87</v>
          </cell>
          <cell r="E194">
            <v>86</v>
          </cell>
          <cell r="F194">
            <v>87</v>
          </cell>
          <cell r="G194">
            <v>84</v>
          </cell>
          <cell r="H194">
            <v>86.666666666666671</v>
          </cell>
          <cell r="I194">
            <v>86.66</v>
          </cell>
        </row>
        <row r="195">
          <cell r="B195" t="str">
            <v>194</v>
          </cell>
          <cell r="C195">
            <v>99</v>
          </cell>
          <cell r="D195">
            <v>87</v>
          </cell>
          <cell r="E195">
            <v>86</v>
          </cell>
          <cell r="F195">
            <v>87</v>
          </cell>
          <cell r="G195">
            <v>84</v>
          </cell>
          <cell r="H195">
            <v>86.666666666666671</v>
          </cell>
          <cell r="I195">
            <v>86.66</v>
          </cell>
        </row>
        <row r="196">
          <cell r="B196" t="str">
            <v>195</v>
          </cell>
          <cell r="C196">
            <v>99</v>
          </cell>
          <cell r="D196">
            <v>87</v>
          </cell>
          <cell r="E196">
            <v>86</v>
          </cell>
          <cell r="F196">
            <v>87</v>
          </cell>
          <cell r="G196">
            <v>84</v>
          </cell>
          <cell r="H196">
            <v>86.666666666666671</v>
          </cell>
          <cell r="I196">
            <v>86.66</v>
          </cell>
        </row>
        <row r="197">
          <cell r="B197" t="str">
            <v>196</v>
          </cell>
          <cell r="C197">
            <v>99</v>
          </cell>
          <cell r="D197">
            <v>87</v>
          </cell>
          <cell r="E197">
            <v>86</v>
          </cell>
          <cell r="F197">
            <v>87</v>
          </cell>
          <cell r="G197">
            <v>84</v>
          </cell>
          <cell r="H197">
            <v>86.666666666666671</v>
          </cell>
          <cell r="I197">
            <v>86.66</v>
          </cell>
        </row>
        <row r="198">
          <cell r="B198" t="str">
            <v>197</v>
          </cell>
          <cell r="C198">
            <v>99</v>
          </cell>
          <cell r="D198">
            <v>87</v>
          </cell>
          <cell r="E198">
            <v>86</v>
          </cell>
          <cell r="F198">
            <v>87</v>
          </cell>
          <cell r="G198">
            <v>84</v>
          </cell>
          <cell r="H198">
            <v>86.666666666666671</v>
          </cell>
          <cell r="I198">
            <v>86.66</v>
          </cell>
        </row>
        <row r="199">
          <cell r="B199" t="str">
            <v>198</v>
          </cell>
          <cell r="C199">
            <v>99</v>
          </cell>
          <cell r="D199">
            <v>87</v>
          </cell>
          <cell r="E199">
            <v>86</v>
          </cell>
          <cell r="F199">
            <v>87</v>
          </cell>
          <cell r="G199">
            <v>84</v>
          </cell>
          <cell r="H199">
            <v>86.666666666666671</v>
          </cell>
          <cell r="I199">
            <v>86.66</v>
          </cell>
        </row>
        <row r="200">
          <cell r="B200" t="str">
            <v>199</v>
          </cell>
          <cell r="C200">
            <v>99</v>
          </cell>
          <cell r="D200">
            <v>87</v>
          </cell>
          <cell r="E200">
            <v>86</v>
          </cell>
          <cell r="F200">
            <v>87</v>
          </cell>
          <cell r="G200">
            <v>84</v>
          </cell>
          <cell r="H200">
            <v>86.666666666666671</v>
          </cell>
          <cell r="I200">
            <v>86.66</v>
          </cell>
        </row>
        <row r="201">
          <cell r="B201" t="str">
            <v>200</v>
          </cell>
          <cell r="C201">
            <v>99</v>
          </cell>
          <cell r="D201">
            <v>87</v>
          </cell>
          <cell r="E201">
            <v>86</v>
          </cell>
          <cell r="F201">
            <v>87</v>
          </cell>
          <cell r="G201">
            <v>84</v>
          </cell>
          <cell r="H201">
            <v>86.666666666666671</v>
          </cell>
          <cell r="I201">
            <v>86.66</v>
          </cell>
        </row>
        <row r="202">
          <cell r="B202" t="str">
            <v>201</v>
          </cell>
          <cell r="C202">
            <v>99</v>
          </cell>
          <cell r="D202">
            <v>87</v>
          </cell>
          <cell r="E202">
            <v>86</v>
          </cell>
          <cell r="F202">
            <v>87</v>
          </cell>
          <cell r="G202">
            <v>84</v>
          </cell>
          <cell r="H202">
            <v>86.666666666666671</v>
          </cell>
          <cell r="I202">
            <v>86.66</v>
          </cell>
        </row>
        <row r="203">
          <cell r="B203" t="str">
            <v>202</v>
          </cell>
          <cell r="C203">
            <v>99</v>
          </cell>
          <cell r="D203">
            <v>87</v>
          </cell>
          <cell r="E203">
            <v>86</v>
          </cell>
          <cell r="F203">
            <v>87</v>
          </cell>
          <cell r="G203">
            <v>84</v>
          </cell>
          <cell r="H203">
            <v>86.666666666666671</v>
          </cell>
          <cell r="I203">
            <v>86.66</v>
          </cell>
        </row>
        <row r="204">
          <cell r="B204" t="str">
            <v>203</v>
          </cell>
          <cell r="C204">
            <v>99</v>
          </cell>
          <cell r="D204">
            <v>87</v>
          </cell>
          <cell r="E204">
            <v>86</v>
          </cell>
          <cell r="F204">
            <v>87</v>
          </cell>
          <cell r="G204">
            <v>84</v>
          </cell>
          <cell r="H204">
            <v>86.666666666666671</v>
          </cell>
          <cell r="I204">
            <v>86.66</v>
          </cell>
        </row>
        <row r="205">
          <cell r="B205" t="str">
            <v>204</v>
          </cell>
          <cell r="C205">
            <v>99</v>
          </cell>
          <cell r="D205">
            <v>87</v>
          </cell>
          <cell r="E205">
            <v>86</v>
          </cell>
          <cell r="F205">
            <v>87</v>
          </cell>
          <cell r="G205">
            <v>84</v>
          </cell>
          <cell r="H205">
            <v>86.666666666666671</v>
          </cell>
          <cell r="I205">
            <v>86.66</v>
          </cell>
        </row>
        <row r="206">
          <cell r="B206" t="str">
            <v>205</v>
          </cell>
          <cell r="C206">
            <v>99</v>
          </cell>
          <cell r="D206">
            <v>87</v>
          </cell>
          <cell r="E206">
            <v>86</v>
          </cell>
          <cell r="F206">
            <v>87</v>
          </cell>
          <cell r="G206">
            <v>84</v>
          </cell>
          <cell r="H206">
            <v>86.666666666666671</v>
          </cell>
          <cell r="I206">
            <v>86.66</v>
          </cell>
        </row>
        <row r="207">
          <cell r="B207" t="str">
            <v>206</v>
          </cell>
          <cell r="C207">
            <v>99</v>
          </cell>
          <cell r="D207">
            <v>87</v>
          </cell>
          <cell r="E207">
            <v>86</v>
          </cell>
          <cell r="F207">
            <v>87</v>
          </cell>
          <cell r="G207">
            <v>84</v>
          </cell>
          <cell r="H207">
            <v>86.666666666666671</v>
          </cell>
          <cell r="I207">
            <v>86.66</v>
          </cell>
        </row>
        <row r="208">
          <cell r="B208" t="str">
            <v>207</v>
          </cell>
          <cell r="C208">
            <v>99</v>
          </cell>
          <cell r="D208">
            <v>87</v>
          </cell>
          <cell r="E208">
            <v>86</v>
          </cell>
          <cell r="F208">
            <v>87</v>
          </cell>
          <cell r="G208">
            <v>84</v>
          </cell>
          <cell r="H208">
            <v>86.666666666666671</v>
          </cell>
          <cell r="I208">
            <v>86.66</v>
          </cell>
        </row>
        <row r="209">
          <cell r="B209" t="str">
            <v>208</v>
          </cell>
          <cell r="C209">
            <v>99</v>
          </cell>
          <cell r="D209">
            <v>87</v>
          </cell>
          <cell r="E209">
            <v>86</v>
          </cell>
          <cell r="F209">
            <v>87</v>
          </cell>
          <cell r="G209">
            <v>84</v>
          </cell>
          <cell r="H209">
            <v>86.666666666666671</v>
          </cell>
          <cell r="I209">
            <v>86.66</v>
          </cell>
        </row>
        <row r="210">
          <cell r="B210" t="str">
            <v>209</v>
          </cell>
          <cell r="C210">
            <v>99</v>
          </cell>
          <cell r="D210">
            <v>87</v>
          </cell>
          <cell r="E210">
            <v>86</v>
          </cell>
          <cell r="F210">
            <v>87</v>
          </cell>
          <cell r="G210">
            <v>84</v>
          </cell>
          <cell r="H210">
            <v>86.666666666666671</v>
          </cell>
          <cell r="I210">
            <v>86.66</v>
          </cell>
        </row>
        <row r="211">
          <cell r="B211" t="str">
            <v>210</v>
          </cell>
          <cell r="C211">
            <v>99</v>
          </cell>
          <cell r="D211">
            <v>87</v>
          </cell>
          <cell r="E211">
            <v>86</v>
          </cell>
          <cell r="F211">
            <v>87</v>
          </cell>
          <cell r="G211">
            <v>84</v>
          </cell>
          <cell r="H211">
            <v>86.666666666666671</v>
          </cell>
          <cell r="I211">
            <v>86.66</v>
          </cell>
        </row>
        <row r="212">
          <cell r="B212" t="str">
            <v>211</v>
          </cell>
          <cell r="C212">
            <v>99</v>
          </cell>
          <cell r="D212">
            <v>87</v>
          </cell>
          <cell r="E212">
            <v>86</v>
          </cell>
          <cell r="F212">
            <v>87</v>
          </cell>
          <cell r="G212">
            <v>84</v>
          </cell>
          <cell r="H212">
            <v>86.666666666666671</v>
          </cell>
          <cell r="I212">
            <v>86.66</v>
          </cell>
        </row>
        <row r="213">
          <cell r="B213" t="str">
            <v>212</v>
          </cell>
          <cell r="C213">
            <v>99</v>
          </cell>
          <cell r="D213">
            <v>87</v>
          </cell>
          <cell r="E213">
            <v>86</v>
          </cell>
          <cell r="F213">
            <v>87</v>
          </cell>
          <cell r="G213">
            <v>84</v>
          </cell>
          <cell r="H213">
            <v>86.666666666666671</v>
          </cell>
          <cell r="I213">
            <v>86.66</v>
          </cell>
        </row>
        <row r="214">
          <cell r="B214" t="str">
            <v>213</v>
          </cell>
          <cell r="C214">
            <v>99</v>
          </cell>
          <cell r="D214">
            <v>87</v>
          </cell>
          <cell r="E214">
            <v>86</v>
          </cell>
          <cell r="F214">
            <v>87</v>
          </cell>
          <cell r="G214">
            <v>84</v>
          </cell>
          <cell r="H214">
            <v>86.666666666666671</v>
          </cell>
          <cell r="I214">
            <v>86.66</v>
          </cell>
        </row>
        <row r="215">
          <cell r="B215" t="str">
            <v>214</v>
          </cell>
          <cell r="C215">
            <v>99</v>
          </cell>
          <cell r="D215">
            <v>87</v>
          </cell>
          <cell r="E215">
            <v>86</v>
          </cell>
          <cell r="F215">
            <v>87</v>
          </cell>
          <cell r="G215">
            <v>84</v>
          </cell>
          <cell r="H215">
            <v>86.666666666666671</v>
          </cell>
          <cell r="I215">
            <v>86.66</v>
          </cell>
        </row>
        <row r="216">
          <cell r="B216" t="str">
            <v>215</v>
          </cell>
          <cell r="C216">
            <v>99</v>
          </cell>
          <cell r="D216">
            <v>87</v>
          </cell>
          <cell r="E216">
            <v>86</v>
          </cell>
          <cell r="F216">
            <v>87</v>
          </cell>
          <cell r="G216">
            <v>84</v>
          </cell>
          <cell r="H216">
            <v>86.666666666666671</v>
          </cell>
          <cell r="I216">
            <v>86.66</v>
          </cell>
        </row>
        <row r="217">
          <cell r="B217" t="str">
            <v>216</v>
          </cell>
          <cell r="C217">
            <v>99</v>
          </cell>
          <cell r="D217">
            <v>87</v>
          </cell>
          <cell r="E217">
            <v>86</v>
          </cell>
          <cell r="F217">
            <v>87</v>
          </cell>
          <cell r="G217">
            <v>84</v>
          </cell>
          <cell r="H217">
            <v>86.666666666666671</v>
          </cell>
          <cell r="I217">
            <v>86.66</v>
          </cell>
        </row>
        <row r="218">
          <cell r="B218" t="str">
            <v>217</v>
          </cell>
          <cell r="C218">
            <v>99</v>
          </cell>
          <cell r="D218">
            <v>87</v>
          </cell>
          <cell r="E218">
            <v>86</v>
          </cell>
          <cell r="F218">
            <v>87</v>
          </cell>
          <cell r="G218">
            <v>84</v>
          </cell>
          <cell r="H218">
            <v>86.666666666666671</v>
          </cell>
          <cell r="I218">
            <v>86.66</v>
          </cell>
        </row>
        <row r="219">
          <cell r="B219" t="str">
            <v>218</v>
          </cell>
          <cell r="C219">
            <v>99</v>
          </cell>
          <cell r="D219">
            <v>87</v>
          </cell>
          <cell r="E219">
            <v>86</v>
          </cell>
          <cell r="F219">
            <v>87</v>
          </cell>
          <cell r="G219">
            <v>84</v>
          </cell>
          <cell r="H219">
            <v>86.666666666666671</v>
          </cell>
          <cell r="I219">
            <v>86.66</v>
          </cell>
        </row>
        <row r="220">
          <cell r="B220" t="str">
            <v>219</v>
          </cell>
          <cell r="C220">
            <v>99</v>
          </cell>
          <cell r="D220">
            <v>87</v>
          </cell>
          <cell r="E220">
            <v>86</v>
          </cell>
          <cell r="F220">
            <v>87</v>
          </cell>
          <cell r="G220">
            <v>84</v>
          </cell>
          <cell r="H220">
            <v>86.666666666666671</v>
          </cell>
          <cell r="I220">
            <v>86.66</v>
          </cell>
        </row>
        <row r="221">
          <cell r="B221" t="str">
            <v>220</v>
          </cell>
          <cell r="C221">
            <v>99</v>
          </cell>
          <cell r="D221">
            <v>87</v>
          </cell>
          <cell r="E221">
            <v>86</v>
          </cell>
          <cell r="F221">
            <v>87</v>
          </cell>
          <cell r="G221">
            <v>84</v>
          </cell>
          <cell r="H221">
            <v>86.666666666666671</v>
          </cell>
          <cell r="I221">
            <v>86.66</v>
          </cell>
        </row>
        <row r="222">
          <cell r="B222" t="str">
            <v>221</v>
          </cell>
          <cell r="C222">
            <v>99</v>
          </cell>
          <cell r="D222">
            <v>89</v>
          </cell>
          <cell r="E222">
            <v>86</v>
          </cell>
          <cell r="F222">
            <v>87</v>
          </cell>
          <cell r="G222">
            <v>84</v>
          </cell>
          <cell r="H222">
            <v>87.333333333333329</v>
          </cell>
          <cell r="I222">
            <v>87.33</v>
          </cell>
        </row>
        <row r="223">
          <cell r="B223" t="str">
            <v>222</v>
          </cell>
          <cell r="C223">
            <v>99</v>
          </cell>
          <cell r="D223">
            <v>89</v>
          </cell>
          <cell r="E223">
            <v>86</v>
          </cell>
          <cell r="F223">
            <v>87</v>
          </cell>
          <cell r="G223">
            <v>84</v>
          </cell>
          <cell r="H223">
            <v>87.333333333333329</v>
          </cell>
          <cell r="I223">
            <v>87.33</v>
          </cell>
        </row>
        <row r="224">
          <cell r="B224" t="str">
            <v>223</v>
          </cell>
          <cell r="C224">
            <v>99</v>
          </cell>
          <cell r="D224">
            <v>89</v>
          </cell>
          <cell r="E224">
            <v>86</v>
          </cell>
          <cell r="F224">
            <v>87</v>
          </cell>
          <cell r="G224">
            <v>84</v>
          </cell>
          <cell r="H224">
            <v>87.333333333333329</v>
          </cell>
          <cell r="I224">
            <v>87.33</v>
          </cell>
        </row>
        <row r="225">
          <cell r="B225" t="str">
            <v>224</v>
          </cell>
          <cell r="C225">
            <v>99</v>
          </cell>
          <cell r="D225">
            <v>89</v>
          </cell>
          <cell r="E225">
            <v>86</v>
          </cell>
          <cell r="F225">
            <v>87</v>
          </cell>
          <cell r="G225">
            <v>84</v>
          </cell>
          <cell r="H225">
            <v>87.333333333333329</v>
          </cell>
          <cell r="I225">
            <v>87.33</v>
          </cell>
        </row>
        <row r="226">
          <cell r="B226" t="str">
            <v>225</v>
          </cell>
          <cell r="C226">
            <v>99</v>
          </cell>
          <cell r="D226">
            <v>89</v>
          </cell>
          <cell r="E226">
            <v>86</v>
          </cell>
          <cell r="F226">
            <v>87</v>
          </cell>
          <cell r="G226">
            <v>84</v>
          </cell>
          <cell r="H226">
            <v>87.333333333333329</v>
          </cell>
          <cell r="I226">
            <v>87.33</v>
          </cell>
        </row>
        <row r="227">
          <cell r="B227" t="str">
            <v>226</v>
          </cell>
          <cell r="C227">
            <v>99</v>
          </cell>
          <cell r="D227">
            <v>89</v>
          </cell>
          <cell r="E227">
            <v>86</v>
          </cell>
          <cell r="F227">
            <v>87</v>
          </cell>
          <cell r="G227">
            <v>84</v>
          </cell>
          <cell r="H227">
            <v>87.333333333333329</v>
          </cell>
          <cell r="I227">
            <v>87.33</v>
          </cell>
        </row>
        <row r="228">
          <cell r="B228" t="str">
            <v>227</v>
          </cell>
          <cell r="C228">
            <v>99</v>
          </cell>
          <cell r="D228">
            <v>89</v>
          </cell>
          <cell r="E228">
            <v>86</v>
          </cell>
          <cell r="F228">
            <v>87</v>
          </cell>
          <cell r="G228">
            <v>84</v>
          </cell>
          <cell r="H228">
            <v>87.333333333333329</v>
          </cell>
          <cell r="I228">
            <v>87.33</v>
          </cell>
        </row>
        <row r="229">
          <cell r="B229" t="str">
            <v>228</v>
          </cell>
          <cell r="C229">
            <v>99</v>
          </cell>
          <cell r="D229">
            <v>89</v>
          </cell>
          <cell r="E229">
            <v>86</v>
          </cell>
          <cell r="F229">
            <v>87</v>
          </cell>
          <cell r="G229">
            <v>84</v>
          </cell>
          <cell r="H229">
            <v>87.333333333333329</v>
          </cell>
          <cell r="I229">
            <v>87.33</v>
          </cell>
        </row>
        <row r="230">
          <cell r="B230" t="str">
            <v>229</v>
          </cell>
          <cell r="C230">
            <v>99</v>
          </cell>
          <cell r="D230">
            <v>89</v>
          </cell>
          <cell r="E230">
            <v>86</v>
          </cell>
          <cell r="F230">
            <v>87</v>
          </cell>
          <cell r="G230">
            <v>84</v>
          </cell>
          <cell r="H230">
            <v>87.333333333333329</v>
          </cell>
          <cell r="I230">
            <v>87.33</v>
          </cell>
        </row>
        <row r="231">
          <cell r="B231" t="str">
            <v>230</v>
          </cell>
          <cell r="C231">
            <v>99</v>
          </cell>
          <cell r="D231">
            <v>89</v>
          </cell>
          <cell r="E231">
            <v>86</v>
          </cell>
          <cell r="F231">
            <v>87</v>
          </cell>
          <cell r="G231">
            <v>84</v>
          </cell>
          <cell r="H231">
            <v>87.333333333333329</v>
          </cell>
          <cell r="I231">
            <v>87.33</v>
          </cell>
        </row>
        <row r="232">
          <cell r="B232" t="str">
            <v>231</v>
          </cell>
          <cell r="C232">
            <v>99</v>
          </cell>
          <cell r="D232">
            <v>89</v>
          </cell>
          <cell r="E232">
            <v>86</v>
          </cell>
          <cell r="F232">
            <v>87</v>
          </cell>
          <cell r="G232">
            <v>84</v>
          </cell>
          <cell r="H232">
            <v>87.333333333333329</v>
          </cell>
          <cell r="I232">
            <v>87.33</v>
          </cell>
        </row>
        <row r="233">
          <cell r="B233" t="str">
            <v>232</v>
          </cell>
          <cell r="C233">
            <v>99</v>
          </cell>
          <cell r="D233">
            <v>89</v>
          </cell>
          <cell r="E233">
            <v>86</v>
          </cell>
          <cell r="F233">
            <v>87</v>
          </cell>
          <cell r="G233">
            <v>84</v>
          </cell>
          <cell r="H233">
            <v>87.333333333333329</v>
          </cell>
          <cell r="I233">
            <v>87.33</v>
          </cell>
        </row>
        <row r="234">
          <cell r="B234" t="str">
            <v>233</v>
          </cell>
          <cell r="C234">
            <v>99</v>
          </cell>
          <cell r="D234">
            <v>89</v>
          </cell>
          <cell r="E234">
            <v>86</v>
          </cell>
          <cell r="F234">
            <v>87</v>
          </cell>
          <cell r="G234">
            <v>84</v>
          </cell>
          <cell r="H234">
            <v>87.333333333333329</v>
          </cell>
          <cell r="I234">
            <v>87.33</v>
          </cell>
        </row>
        <row r="235">
          <cell r="B235" t="str">
            <v>234</v>
          </cell>
          <cell r="C235">
            <v>99</v>
          </cell>
          <cell r="D235">
            <v>89</v>
          </cell>
          <cell r="E235">
            <v>86</v>
          </cell>
          <cell r="F235">
            <v>87</v>
          </cell>
          <cell r="G235">
            <v>84</v>
          </cell>
          <cell r="H235">
            <v>87.333333333333329</v>
          </cell>
          <cell r="I235">
            <v>87.33</v>
          </cell>
        </row>
        <row r="236">
          <cell r="B236" t="str">
            <v>235</v>
          </cell>
          <cell r="C236">
            <v>99</v>
          </cell>
          <cell r="D236">
            <v>89</v>
          </cell>
          <cell r="E236">
            <v>86</v>
          </cell>
          <cell r="F236">
            <v>87</v>
          </cell>
          <cell r="G236">
            <v>84</v>
          </cell>
          <cell r="H236">
            <v>87.333333333333329</v>
          </cell>
          <cell r="I236">
            <v>87.33</v>
          </cell>
        </row>
        <row r="237">
          <cell r="B237" t="str">
            <v>236</v>
          </cell>
          <cell r="C237">
            <v>99</v>
          </cell>
          <cell r="D237">
            <v>89</v>
          </cell>
          <cell r="E237">
            <v>86</v>
          </cell>
          <cell r="F237">
            <v>87</v>
          </cell>
          <cell r="G237">
            <v>84</v>
          </cell>
          <cell r="H237">
            <v>87.333333333333329</v>
          </cell>
          <cell r="I237">
            <v>87.33</v>
          </cell>
        </row>
        <row r="238">
          <cell r="B238" t="str">
            <v>237</v>
          </cell>
          <cell r="C238">
            <v>99</v>
          </cell>
          <cell r="D238">
            <v>89</v>
          </cell>
          <cell r="E238">
            <v>86</v>
          </cell>
          <cell r="F238">
            <v>87</v>
          </cell>
          <cell r="G238">
            <v>84</v>
          </cell>
          <cell r="H238">
            <v>87.333333333333329</v>
          </cell>
          <cell r="I238">
            <v>87.33</v>
          </cell>
        </row>
        <row r="239">
          <cell r="B239" t="str">
            <v>238</v>
          </cell>
          <cell r="C239">
            <v>99</v>
          </cell>
          <cell r="D239">
            <v>89</v>
          </cell>
          <cell r="E239">
            <v>86</v>
          </cell>
          <cell r="F239">
            <v>87</v>
          </cell>
          <cell r="G239">
            <v>84</v>
          </cell>
          <cell r="H239">
            <v>87.333333333333329</v>
          </cell>
          <cell r="I239">
            <v>87.33</v>
          </cell>
        </row>
        <row r="240">
          <cell r="B240" t="str">
            <v>239</v>
          </cell>
          <cell r="C240">
            <v>99</v>
          </cell>
          <cell r="D240">
            <v>89</v>
          </cell>
          <cell r="E240">
            <v>86</v>
          </cell>
          <cell r="F240">
            <v>87</v>
          </cell>
          <cell r="G240">
            <v>84</v>
          </cell>
          <cell r="H240">
            <v>87.333333333333329</v>
          </cell>
          <cell r="I240">
            <v>87.33</v>
          </cell>
        </row>
        <row r="241">
          <cell r="B241" t="str">
            <v>240</v>
          </cell>
          <cell r="C241">
            <v>99</v>
          </cell>
          <cell r="D241">
            <v>89</v>
          </cell>
          <cell r="E241">
            <v>86</v>
          </cell>
          <cell r="F241">
            <v>87</v>
          </cell>
          <cell r="G241">
            <v>84</v>
          </cell>
          <cell r="H241">
            <v>87.333333333333329</v>
          </cell>
          <cell r="I241">
            <v>87.33</v>
          </cell>
        </row>
        <row r="242">
          <cell r="B242" t="str">
            <v>241</v>
          </cell>
          <cell r="C242">
            <v>99</v>
          </cell>
          <cell r="D242">
            <v>89</v>
          </cell>
          <cell r="E242">
            <v>86</v>
          </cell>
          <cell r="F242">
            <v>87</v>
          </cell>
          <cell r="G242">
            <v>84</v>
          </cell>
          <cell r="H242">
            <v>87.333333333333329</v>
          </cell>
          <cell r="I242">
            <v>87.33</v>
          </cell>
        </row>
        <row r="243">
          <cell r="B243" t="str">
            <v>242</v>
          </cell>
          <cell r="C243">
            <v>99</v>
          </cell>
          <cell r="D243">
            <v>89</v>
          </cell>
          <cell r="E243">
            <v>86</v>
          </cell>
          <cell r="F243">
            <v>87</v>
          </cell>
          <cell r="G243">
            <v>84</v>
          </cell>
          <cell r="H243">
            <v>87.333333333333329</v>
          </cell>
          <cell r="I243">
            <v>87.33</v>
          </cell>
        </row>
        <row r="244">
          <cell r="B244" t="str">
            <v>243</v>
          </cell>
          <cell r="C244">
            <v>99</v>
          </cell>
          <cell r="D244">
            <v>89</v>
          </cell>
          <cell r="E244">
            <v>86</v>
          </cell>
          <cell r="F244">
            <v>87</v>
          </cell>
          <cell r="G244">
            <v>84</v>
          </cell>
          <cell r="H244">
            <v>87.333333333333329</v>
          </cell>
          <cell r="I244">
            <v>87.33</v>
          </cell>
        </row>
        <row r="245">
          <cell r="B245" t="str">
            <v>244</v>
          </cell>
          <cell r="C245">
            <v>99</v>
          </cell>
          <cell r="D245">
            <v>89</v>
          </cell>
          <cell r="E245">
            <v>86</v>
          </cell>
          <cell r="F245">
            <v>87</v>
          </cell>
          <cell r="G245">
            <v>84</v>
          </cell>
          <cell r="H245">
            <v>87.333333333333329</v>
          </cell>
          <cell r="I245">
            <v>87.33</v>
          </cell>
        </row>
        <row r="246">
          <cell r="B246" t="str">
            <v>245</v>
          </cell>
          <cell r="C246">
            <v>99</v>
          </cell>
          <cell r="D246">
            <v>89</v>
          </cell>
          <cell r="E246">
            <v>86</v>
          </cell>
          <cell r="F246">
            <v>87</v>
          </cell>
          <cell r="G246">
            <v>84</v>
          </cell>
          <cell r="H246">
            <v>87.333333333333329</v>
          </cell>
          <cell r="I246">
            <v>87.33</v>
          </cell>
        </row>
        <row r="247">
          <cell r="B247" t="str">
            <v>246</v>
          </cell>
          <cell r="C247">
            <v>99</v>
          </cell>
          <cell r="D247">
            <v>89</v>
          </cell>
          <cell r="E247">
            <v>86</v>
          </cell>
          <cell r="F247">
            <v>87</v>
          </cell>
          <cell r="G247">
            <v>84</v>
          </cell>
          <cell r="H247">
            <v>87.333333333333329</v>
          </cell>
          <cell r="I247">
            <v>87.33</v>
          </cell>
        </row>
        <row r="248">
          <cell r="B248" t="str">
            <v>247</v>
          </cell>
          <cell r="C248">
            <v>99</v>
          </cell>
          <cell r="D248">
            <v>89</v>
          </cell>
          <cell r="E248">
            <v>86</v>
          </cell>
          <cell r="F248">
            <v>87</v>
          </cell>
          <cell r="G248">
            <v>84</v>
          </cell>
          <cell r="H248">
            <v>87.333333333333329</v>
          </cell>
          <cell r="I248">
            <v>87.33</v>
          </cell>
        </row>
        <row r="249">
          <cell r="B249" t="str">
            <v>248</v>
          </cell>
          <cell r="C249">
            <v>99</v>
          </cell>
          <cell r="D249">
            <v>89</v>
          </cell>
          <cell r="E249">
            <v>86</v>
          </cell>
          <cell r="F249">
            <v>87</v>
          </cell>
          <cell r="G249">
            <v>84</v>
          </cell>
          <cell r="H249">
            <v>87.333333333333329</v>
          </cell>
          <cell r="I249">
            <v>87.33</v>
          </cell>
        </row>
        <row r="250">
          <cell r="B250" t="str">
            <v>249</v>
          </cell>
          <cell r="C250">
            <v>99</v>
          </cell>
          <cell r="D250">
            <v>89</v>
          </cell>
          <cell r="E250">
            <v>86</v>
          </cell>
          <cell r="F250">
            <v>87</v>
          </cell>
          <cell r="G250">
            <v>84</v>
          </cell>
          <cell r="H250">
            <v>87.333333333333329</v>
          </cell>
          <cell r="I250">
            <v>87.33</v>
          </cell>
        </row>
        <row r="251">
          <cell r="B251" t="str">
            <v>250</v>
          </cell>
          <cell r="C251">
            <v>99</v>
          </cell>
          <cell r="D251">
            <v>89</v>
          </cell>
          <cell r="E251">
            <v>86</v>
          </cell>
          <cell r="F251">
            <v>87</v>
          </cell>
          <cell r="G251">
            <v>84</v>
          </cell>
          <cell r="H251">
            <v>87.333333333333329</v>
          </cell>
          <cell r="I251">
            <v>87.33</v>
          </cell>
        </row>
        <row r="252">
          <cell r="B252" t="str">
            <v>251</v>
          </cell>
          <cell r="C252">
            <v>99</v>
          </cell>
          <cell r="D252">
            <v>89</v>
          </cell>
          <cell r="E252">
            <v>86</v>
          </cell>
          <cell r="F252">
            <v>87</v>
          </cell>
          <cell r="G252">
            <v>84</v>
          </cell>
          <cell r="H252">
            <v>87.333333333333329</v>
          </cell>
          <cell r="I252">
            <v>87.33</v>
          </cell>
        </row>
        <row r="253">
          <cell r="B253" t="str">
            <v>252</v>
          </cell>
          <cell r="C253">
            <v>99</v>
          </cell>
          <cell r="D253">
            <v>89</v>
          </cell>
          <cell r="E253">
            <v>86</v>
          </cell>
          <cell r="F253">
            <v>87</v>
          </cell>
          <cell r="G253">
            <v>84</v>
          </cell>
          <cell r="H253">
            <v>87.333333333333329</v>
          </cell>
          <cell r="I253">
            <v>87.33</v>
          </cell>
        </row>
        <row r="254">
          <cell r="B254" t="str">
            <v>253</v>
          </cell>
          <cell r="C254">
            <v>99</v>
          </cell>
          <cell r="D254">
            <v>89</v>
          </cell>
          <cell r="E254">
            <v>86</v>
          </cell>
          <cell r="F254">
            <v>87</v>
          </cell>
          <cell r="G254">
            <v>84</v>
          </cell>
          <cell r="H254">
            <v>87.333333333333329</v>
          </cell>
          <cell r="I254">
            <v>87.33</v>
          </cell>
        </row>
        <row r="255">
          <cell r="B255" t="str">
            <v>254</v>
          </cell>
          <cell r="C255">
            <v>99</v>
          </cell>
          <cell r="D255">
            <v>89</v>
          </cell>
          <cell r="E255">
            <v>86</v>
          </cell>
          <cell r="F255">
            <v>87</v>
          </cell>
          <cell r="G255">
            <v>84</v>
          </cell>
          <cell r="H255">
            <v>87.333333333333329</v>
          </cell>
          <cell r="I255">
            <v>87.33</v>
          </cell>
        </row>
        <row r="256">
          <cell r="B256" t="str">
            <v>255</v>
          </cell>
          <cell r="C256">
            <v>99</v>
          </cell>
          <cell r="D256">
            <v>89</v>
          </cell>
          <cell r="E256">
            <v>86</v>
          </cell>
          <cell r="F256">
            <v>87</v>
          </cell>
          <cell r="G256">
            <v>84</v>
          </cell>
          <cell r="H256">
            <v>87.333333333333329</v>
          </cell>
          <cell r="I256">
            <v>87.33</v>
          </cell>
        </row>
        <row r="257">
          <cell r="B257" t="str">
            <v>256</v>
          </cell>
          <cell r="C257">
            <v>99</v>
          </cell>
          <cell r="D257">
            <v>89</v>
          </cell>
          <cell r="E257">
            <v>86</v>
          </cell>
          <cell r="F257">
            <v>87</v>
          </cell>
          <cell r="G257">
            <v>84</v>
          </cell>
          <cell r="H257">
            <v>87.333333333333329</v>
          </cell>
          <cell r="I257">
            <v>87.33</v>
          </cell>
        </row>
        <row r="258">
          <cell r="B258" t="str">
            <v>257</v>
          </cell>
          <cell r="C258">
            <v>99</v>
          </cell>
          <cell r="D258">
            <v>89</v>
          </cell>
          <cell r="E258">
            <v>86</v>
          </cell>
          <cell r="F258">
            <v>87</v>
          </cell>
          <cell r="G258">
            <v>84</v>
          </cell>
          <cell r="H258">
            <v>87.333333333333329</v>
          </cell>
          <cell r="I258">
            <v>87.33</v>
          </cell>
        </row>
        <row r="259">
          <cell r="B259" t="str">
            <v>258</v>
          </cell>
          <cell r="C259">
            <v>99</v>
          </cell>
          <cell r="D259">
            <v>89</v>
          </cell>
          <cell r="E259">
            <v>86</v>
          </cell>
          <cell r="F259">
            <v>87</v>
          </cell>
          <cell r="G259">
            <v>84</v>
          </cell>
          <cell r="H259">
            <v>87.333333333333329</v>
          </cell>
          <cell r="I259">
            <v>87.33</v>
          </cell>
        </row>
        <row r="260">
          <cell r="B260" t="str">
            <v>259</v>
          </cell>
          <cell r="C260">
            <v>99</v>
          </cell>
          <cell r="D260">
            <v>89</v>
          </cell>
          <cell r="E260">
            <v>86</v>
          </cell>
          <cell r="F260">
            <v>87</v>
          </cell>
          <cell r="G260">
            <v>84</v>
          </cell>
          <cell r="H260">
            <v>87.333333333333329</v>
          </cell>
          <cell r="I260">
            <v>87.33</v>
          </cell>
        </row>
        <row r="261">
          <cell r="B261" t="str">
            <v>260</v>
          </cell>
          <cell r="C261">
            <v>99</v>
          </cell>
          <cell r="D261">
            <v>89</v>
          </cell>
          <cell r="E261">
            <v>86</v>
          </cell>
          <cell r="F261">
            <v>87</v>
          </cell>
          <cell r="G261">
            <v>84</v>
          </cell>
          <cell r="H261">
            <v>87.333333333333329</v>
          </cell>
          <cell r="I261">
            <v>87.33</v>
          </cell>
        </row>
        <row r="262">
          <cell r="B262" t="str">
            <v>261</v>
          </cell>
          <cell r="C262">
            <v>99</v>
          </cell>
          <cell r="D262">
            <v>89</v>
          </cell>
          <cell r="E262">
            <v>86</v>
          </cell>
          <cell r="F262">
            <v>87</v>
          </cell>
          <cell r="G262">
            <v>84</v>
          </cell>
          <cell r="H262">
            <v>87.333333333333329</v>
          </cell>
          <cell r="I262">
            <v>87.33</v>
          </cell>
        </row>
        <row r="263">
          <cell r="B263" t="str">
            <v>262</v>
          </cell>
          <cell r="C263">
            <v>99</v>
          </cell>
          <cell r="D263">
            <v>89</v>
          </cell>
          <cell r="E263">
            <v>86</v>
          </cell>
          <cell r="F263">
            <v>87</v>
          </cell>
          <cell r="G263">
            <v>84</v>
          </cell>
          <cell r="H263">
            <v>87.333333333333329</v>
          </cell>
          <cell r="I263">
            <v>87.33</v>
          </cell>
        </row>
        <row r="264">
          <cell r="B264" t="str">
            <v>263</v>
          </cell>
          <cell r="C264">
            <v>99</v>
          </cell>
          <cell r="D264">
            <v>89</v>
          </cell>
          <cell r="E264">
            <v>86</v>
          </cell>
          <cell r="F264">
            <v>87</v>
          </cell>
          <cell r="G264">
            <v>84</v>
          </cell>
          <cell r="H264">
            <v>87.333333333333329</v>
          </cell>
          <cell r="I264">
            <v>87.33</v>
          </cell>
        </row>
        <row r="265">
          <cell r="B265" t="str">
            <v>264</v>
          </cell>
          <cell r="C265">
            <v>99</v>
          </cell>
          <cell r="D265">
            <v>89</v>
          </cell>
          <cell r="E265">
            <v>86</v>
          </cell>
          <cell r="F265">
            <v>87</v>
          </cell>
          <cell r="G265">
            <v>84</v>
          </cell>
          <cell r="H265">
            <v>87.333333333333329</v>
          </cell>
          <cell r="I265">
            <v>87.33</v>
          </cell>
        </row>
        <row r="266">
          <cell r="B266" t="str">
            <v>265</v>
          </cell>
          <cell r="C266">
            <v>99</v>
          </cell>
          <cell r="D266">
            <v>89</v>
          </cell>
          <cell r="E266">
            <v>86</v>
          </cell>
          <cell r="F266">
            <v>87</v>
          </cell>
          <cell r="G266">
            <v>84</v>
          </cell>
          <cell r="H266">
            <v>87.333333333333329</v>
          </cell>
          <cell r="I266">
            <v>87.33</v>
          </cell>
        </row>
        <row r="267">
          <cell r="B267" t="str">
            <v>266</v>
          </cell>
          <cell r="C267">
            <v>99</v>
          </cell>
          <cell r="D267">
            <v>89</v>
          </cell>
          <cell r="E267">
            <v>86</v>
          </cell>
          <cell r="F267">
            <v>87</v>
          </cell>
          <cell r="G267">
            <v>84</v>
          </cell>
          <cell r="H267">
            <v>87.333333333333329</v>
          </cell>
          <cell r="I267">
            <v>87.33</v>
          </cell>
        </row>
        <row r="268">
          <cell r="B268" t="str">
            <v>267</v>
          </cell>
          <cell r="C268">
            <v>99</v>
          </cell>
          <cell r="D268">
            <v>89</v>
          </cell>
          <cell r="E268">
            <v>86</v>
          </cell>
          <cell r="F268">
            <v>87</v>
          </cell>
          <cell r="G268">
            <v>84</v>
          </cell>
          <cell r="H268">
            <v>87.333333333333329</v>
          </cell>
          <cell r="I268">
            <v>87.33</v>
          </cell>
        </row>
        <row r="269">
          <cell r="B269" t="str">
            <v>268</v>
          </cell>
          <cell r="C269">
            <v>99</v>
          </cell>
          <cell r="D269">
            <v>89</v>
          </cell>
          <cell r="E269">
            <v>86</v>
          </cell>
          <cell r="F269">
            <v>87</v>
          </cell>
          <cell r="G269">
            <v>84</v>
          </cell>
          <cell r="H269">
            <v>87.333333333333329</v>
          </cell>
          <cell r="I269">
            <v>87.33</v>
          </cell>
        </row>
        <row r="270">
          <cell r="B270" t="str">
            <v>269</v>
          </cell>
          <cell r="C270">
            <v>99</v>
          </cell>
          <cell r="D270">
            <v>89</v>
          </cell>
          <cell r="E270">
            <v>86</v>
          </cell>
          <cell r="F270">
            <v>87</v>
          </cell>
          <cell r="G270">
            <v>84</v>
          </cell>
          <cell r="H270">
            <v>87.333333333333329</v>
          </cell>
          <cell r="I270">
            <v>87.33</v>
          </cell>
        </row>
        <row r="271">
          <cell r="B271" t="str">
            <v>270</v>
          </cell>
          <cell r="C271">
            <v>99</v>
          </cell>
          <cell r="D271">
            <v>89</v>
          </cell>
          <cell r="E271">
            <v>86</v>
          </cell>
          <cell r="F271">
            <v>87</v>
          </cell>
          <cell r="G271">
            <v>84</v>
          </cell>
          <cell r="H271">
            <v>87.333333333333329</v>
          </cell>
          <cell r="I271">
            <v>87.33</v>
          </cell>
        </row>
        <row r="272">
          <cell r="B272" t="str">
            <v>271</v>
          </cell>
          <cell r="C272">
            <v>99</v>
          </cell>
          <cell r="D272">
            <v>89</v>
          </cell>
          <cell r="E272">
            <v>86</v>
          </cell>
          <cell r="F272">
            <v>87</v>
          </cell>
          <cell r="G272">
            <v>84</v>
          </cell>
          <cell r="H272">
            <v>87.333333333333329</v>
          </cell>
          <cell r="I272">
            <v>87.33</v>
          </cell>
        </row>
        <row r="273">
          <cell r="B273" t="str">
            <v>272</v>
          </cell>
          <cell r="C273">
            <v>99</v>
          </cell>
          <cell r="D273">
            <v>89</v>
          </cell>
          <cell r="E273">
            <v>86</v>
          </cell>
          <cell r="F273">
            <v>87</v>
          </cell>
          <cell r="G273">
            <v>84</v>
          </cell>
          <cell r="H273">
            <v>87.333333333333329</v>
          </cell>
          <cell r="I273">
            <v>87.33</v>
          </cell>
        </row>
        <row r="274">
          <cell r="B274" t="str">
            <v>273</v>
          </cell>
          <cell r="C274">
            <v>99</v>
          </cell>
          <cell r="D274">
            <v>89</v>
          </cell>
          <cell r="E274">
            <v>86</v>
          </cell>
          <cell r="F274">
            <v>87</v>
          </cell>
          <cell r="G274">
            <v>84</v>
          </cell>
          <cell r="H274">
            <v>87.333333333333329</v>
          </cell>
          <cell r="I274">
            <v>87.33</v>
          </cell>
        </row>
        <row r="275">
          <cell r="B275" t="str">
            <v>274</v>
          </cell>
          <cell r="C275">
            <v>99</v>
          </cell>
          <cell r="D275">
            <v>89</v>
          </cell>
          <cell r="E275">
            <v>86</v>
          </cell>
          <cell r="F275">
            <v>87</v>
          </cell>
          <cell r="G275">
            <v>84</v>
          </cell>
          <cell r="H275">
            <v>87.333333333333329</v>
          </cell>
          <cell r="I275">
            <v>87.33</v>
          </cell>
        </row>
        <row r="276">
          <cell r="B276" t="str">
            <v>275</v>
          </cell>
          <cell r="C276">
            <v>99</v>
          </cell>
          <cell r="D276">
            <v>89</v>
          </cell>
          <cell r="E276">
            <v>86</v>
          </cell>
          <cell r="F276">
            <v>87</v>
          </cell>
          <cell r="G276">
            <v>84</v>
          </cell>
          <cell r="H276">
            <v>87.333333333333329</v>
          </cell>
          <cell r="I276">
            <v>87.33</v>
          </cell>
        </row>
        <row r="277">
          <cell r="B277" t="str">
            <v>276</v>
          </cell>
          <cell r="C277">
            <v>99</v>
          </cell>
          <cell r="D277">
            <v>89</v>
          </cell>
          <cell r="E277">
            <v>86</v>
          </cell>
          <cell r="F277">
            <v>87</v>
          </cell>
          <cell r="G277">
            <v>84</v>
          </cell>
          <cell r="H277">
            <v>87.333333333333329</v>
          </cell>
          <cell r="I277">
            <v>87.33</v>
          </cell>
        </row>
        <row r="278">
          <cell r="B278" t="str">
            <v>277</v>
          </cell>
          <cell r="C278">
            <v>99</v>
          </cell>
          <cell r="D278">
            <v>89</v>
          </cell>
          <cell r="E278">
            <v>86</v>
          </cell>
          <cell r="F278">
            <v>87</v>
          </cell>
          <cell r="G278">
            <v>84</v>
          </cell>
          <cell r="H278">
            <v>87.333333333333329</v>
          </cell>
          <cell r="I278">
            <v>87.33</v>
          </cell>
        </row>
        <row r="279">
          <cell r="B279" t="str">
            <v>278</v>
          </cell>
          <cell r="C279">
            <v>99</v>
          </cell>
          <cell r="D279">
            <v>89</v>
          </cell>
          <cell r="E279">
            <v>86</v>
          </cell>
          <cell r="F279">
            <v>87</v>
          </cell>
          <cell r="G279">
            <v>84</v>
          </cell>
          <cell r="H279">
            <v>87.333333333333329</v>
          </cell>
          <cell r="I279">
            <v>87.33</v>
          </cell>
        </row>
        <row r="280">
          <cell r="B280" t="str">
            <v>279</v>
          </cell>
          <cell r="C280">
            <v>99</v>
          </cell>
          <cell r="D280">
            <v>89</v>
          </cell>
          <cell r="E280">
            <v>86</v>
          </cell>
          <cell r="F280">
            <v>87</v>
          </cell>
          <cell r="G280">
            <v>84</v>
          </cell>
          <cell r="H280">
            <v>87.333333333333329</v>
          </cell>
          <cell r="I280">
            <v>87.33</v>
          </cell>
        </row>
        <row r="281">
          <cell r="B281" t="str">
            <v>280</v>
          </cell>
          <cell r="C281">
            <v>99</v>
          </cell>
          <cell r="D281">
            <v>89</v>
          </cell>
          <cell r="E281">
            <v>86</v>
          </cell>
          <cell r="F281">
            <v>87</v>
          </cell>
          <cell r="G281">
            <v>84</v>
          </cell>
          <cell r="H281">
            <v>87.333333333333329</v>
          </cell>
          <cell r="I281">
            <v>87.33</v>
          </cell>
        </row>
        <row r="282">
          <cell r="B282" t="str">
            <v>281</v>
          </cell>
          <cell r="C282">
            <v>99</v>
          </cell>
          <cell r="D282">
            <v>89</v>
          </cell>
          <cell r="E282">
            <v>86</v>
          </cell>
          <cell r="F282">
            <v>87</v>
          </cell>
          <cell r="G282">
            <v>84</v>
          </cell>
          <cell r="H282">
            <v>87.333333333333329</v>
          </cell>
          <cell r="I282">
            <v>87.33</v>
          </cell>
        </row>
        <row r="283">
          <cell r="B283" t="str">
            <v>282</v>
          </cell>
          <cell r="C283">
            <v>99</v>
          </cell>
          <cell r="D283">
            <v>89</v>
          </cell>
          <cell r="E283">
            <v>86</v>
          </cell>
          <cell r="F283">
            <v>87</v>
          </cell>
          <cell r="G283">
            <v>84</v>
          </cell>
          <cell r="H283">
            <v>87.333333333333329</v>
          </cell>
          <cell r="I283">
            <v>87.33</v>
          </cell>
        </row>
        <row r="284">
          <cell r="B284" t="str">
            <v>283</v>
          </cell>
          <cell r="C284">
            <v>99</v>
          </cell>
          <cell r="D284">
            <v>89</v>
          </cell>
          <cell r="E284">
            <v>86</v>
          </cell>
          <cell r="F284">
            <v>87</v>
          </cell>
          <cell r="G284">
            <v>84</v>
          </cell>
          <cell r="H284">
            <v>87.333333333333329</v>
          </cell>
          <cell r="I284">
            <v>87.33</v>
          </cell>
        </row>
        <row r="285">
          <cell r="B285" t="str">
            <v>284</v>
          </cell>
          <cell r="C285">
            <v>99</v>
          </cell>
          <cell r="D285">
            <v>89</v>
          </cell>
          <cell r="E285">
            <v>86</v>
          </cell>
          <cell r="F285">
            <v>87</v>
          </cell>
          <cell r="G285">
            <v>84</v>
          </cell>
          <cell r="H285">
            <v>87.333333333333329</v>
          </cell>
          <cell r="I285">
            <v>87.33</v>
          </cell>
        </row>
        <row r="286">
          <cell r="B286" t="str">
            <v>285</v>
          </cell>
          <cell r="C286">
            <v>99</v>
          </cell>
          <cell r="D286">
            <v>89</v>
          </cell>
          <cell r="E286">
            <v>86</v>
          </cell>
          <cell r="F286">
            <v>87</v>
          </cell>
          <cell r="G286">
            <v>84</v>
          </cell>
          <cell r="H286">
            <v>87.333333333333329</v>
          </cell>
          <cell r="I286">
            <v>87.33</v>
          </cell>
        </row>
        <row r="287">
          <cell r="B287" t="str">
            <v>286</v>
          </cell>
          <cell r="C287">
            <v>99</v>
          </cell>
          <cell r="D287">
            <v>89</v>
          </cell>
          <cell r="E287">
            <v>86</v>
          </cell>
          <cell r="F287">
            <v>87</v>
          </cell>
          <cell r="G287">
            <v>84</v>
          </cell>
          <cell r="H287">
            <v>87.333333333333329</v>
          </cell>
          <cell r="I287">
            <v>87.33</v>
          </cell>
        </row>
        <row r="288">
          <cell r="B288" t="str">
            <v>287</v>
          </cell>
          <cell r="C288">
            <v>99</v>
          </cell>
          <cell r="D288">
            <v>89</v>
          </cell>
          <cell r="E288">
            <v>86</v>
          </cell>
          <cell r="F288">
            <v>87</v>
          </cell>
          <cell r="G288">
            <v>84</v>
          </cell>
          <cell r="H288">
            <v>87.333333333333329</v>
          </cell>
          <cell r="I288">
            <v>87.33</v>
          </cell>
        </row>
        <row r="289">
          <cell r="B289" t="str">
            <v>288</v>
          </cell>
          <cell r="C289">
            <v>99</v>
          </cell>
          <cell r="D289">
            <v>89</v>
          </cell>
          <cell r="E289">
            <v>86</v>
          </cell>
          <cell r="F289">
            <v>87</v>
          </cell>
          <cell r="G289">
            <v>84</v>
          </cell>
          <cell r="H289">
            <v>87.333333333333329</v>
          </cell>
          <cell r="I289">
            <v>87.33</v>
          </cell>
        </row>
        <row r="290">
          <cell r="B290" t="str">
            <v>289</v>
          </cell>
          <cell r="C290">
            <v>99</v>
          </cell>
          <cell r="D290">
            <v>89</v>
          </cell>
          <cell r="E290">
            <v>86</v>
          </cell>
          <cell r="F290">
            <v>87</v>
          </cell>
          <cell r="G290">
            <v>84</v>
          </cell>
          <cell r="H290">
            <v>87.333333333333329</v>
          </cell>
          <cell r="I290">
            <v>87.33</v>
          </cell>
        </row>
        <row r="291">
          <cell r="B291" t="str">
            <v>290</v>
          </cell>
          <cell r="C291">
            <v>99</v>
          </cell>
          <cell r="D291">
            <v>89</v>
          </cell>
          <cell r="E291">
            <v>86</v>
          </cell>
          <cell r="F291">
            <v>87</v>
          </cell>
          <cell r="G291">
            <v>84</v>
          </cell>
          <cell r="H291">
            <v>87.333333333333329</v>
          </cell>
          <cell r="I291">
            <v>87.33</v>
          </cell>
        </row>
        <row r="292">
          <cell r="B292" t="str">
            <v>291</v>
          </cell>
          <cell r="C292">
            <v>99</v>
          </cell>
          <cell r="D292">
            <v>89</v>
          </cell>
          <cell r="E292">
            <v>86</v>
          </cell>
          <cell r="F292">
            <v>87</v>
          </cell>
          <cell r="G292">
            <v>84</v>
          </cell>
          <cell r="H292">
            <v>87.333333333333329</v>
          </cell>
          <cell r="I292">
            <v>87.33</v>
          </cell>
        </row>
        <row r="293">
          <cell r="B293" t="str">
            <v>292</v>
          </cell>
          <cell r="C293">
            <v>99</v>
          </cell>
          <cell r="D293">
            <v>89</v>
          </cell>
          <cell r="E293">
            <v>86</v>
          </cell>
          <cell r="F293">
            <v>87</v>
          </cell>
          <cell r="G293">
            <v>84</v>
          </cell>
          <cell r="H293">
            <v>87.333333333333329</v>
          </cell>
          <cell r="I293">
            <v>87.33</v>
          </cell>
        </row>
        <row r="294">
          <cell r="B294" t="str">
            <v>293</v>
          </cell>
          <cell r="C294">
            <v>99</v>
          </cell>
          <cell r="D294">
            <v>89</v>
          </cell>
          <cell r="E294">
            <v>86</v>
          </cell>
          <cell r="F294">
            <v>87</v>
          </cell>
          <cell r="G294">
            <v>84</v>
          </cell>
          <cell r="H294">
            <v>87.333333333333329</v>
          </cell>
          <cell r="I294">
            <v>87.33</v>
          </cell>
        </row>
        <row r="295">
          <cell r="B295" t="str">
            <v>294</v>
          </cell>
          <cell r="C295">
            <v>99</v>
          </cell>
          <cell r="D295">
            <v>89</v>
          </cell>
          <cell r="E295">
            <v>86</v>
          </cell>
          <cell r="F295">
            <v>87</v>
          </cell>
          <cell r="G295">
            <v>84</v>
          </cell>
          <cell r="H295">
            <v>87.333333333333329</v>
          </cell>
          <cell r="I295">
            <v>87.33</v>
          </cell>
        </row>
        <row r="296">
          <cell r="B296" t="str">
            <v>295</v>
          </cell>
          <cell r="C296">
            <v>99</v>
          </cell>
          <cell r="D296">
            <v>89</v>
          </cell>
          <cell r="E296">
            <v>86</v>
          </cell>
          <cell r="F296">
            <v>87</v>
          </cell>
          <cell r="G296">
            <v>84</v>
          </cell>
          <cell r="H296">
            <v>87.333333333333329</v>
          </cell>
          <cell r="I296">
            <v>87.33</v>
          </cell>
        </row>
        <row r="297">
          <cell r="B297" t="str">
            <v>296</v>
          </cell>
          <cell r="C297">
            <v>99</v>
          </cell>
          <cell r="D297">
            <v>89</v>
          </cell>
          <cell r="E297">
            <v>86</v>
          </cell>
          <cell r="F297">
            <v>87</v>
          </cell>
          <cell r="G297">
            <v>84</v>
          </cell>
          <cell r="H297">
            <v>87.333333333333329</v>
          </cell>
          <cell r="I297">
            <v>87.33</v>
          </cell>
        </row>
        <row r="298">
          <cell r="B298" t="str">
            <v>297</v>
          </cell>
          <cell r="C298">
            <v>99</v>
          </cell>
          <cell r="D298">
            <v>89</v>
          </cell>
          <cell r="E298">
            <v>86</v>
          </cell>
          <cell r="F298">
            <v>87</v>
          </cell>
          <cell r="G298">
            <v>84</v>
          </cell>
          <cell r="H298">
            <v>87.333333333333329</v>
          </cell>
          <cell r="I298">
            <v>87.33</v>
          </cell>
        </row>
        <row r="299">
          <cell r="B299" t="str">
            <v>298</v>
          </cell>
          <cell r="C299">
            <v>99</v>
          </cell>
          <cell r="D299">
            <v>89</v>
          </cell>
          <cell r="E299">
            <v>86</v>
          </cell>
          <cell r="F299">
            <v>87</v>
          </cell>
          <cell r="G299">
            <v>84</v>
          </cell>
          <cell r="H299">
            <v>87.333333333333329</v>
          </cell>
          <cell r="I299">
            <v>87.33</v>
          </cell>
        </row>
        <row r="300">
          <cell r="B300" t="str">
            <v>299</v>
          </cell>
          <cell r="C300">
            <v>99</v>
          </cell>
          <cell r="D300">
            <v>89</v>
          </cell>
          <cell r="E300">
            <v>86</v>
          </cell>
          <cell r="F300">
            <v>87</v>
          </cell>
          <cell r="G300">
            <v>84</v>
          </cell>
          <cell r="H300">
            <v>87.333333333333329</v>
          </cell>
          <cell r="I300">
            <v>87.33</v>
          </cell>
        </row>
        <row r="301">
          <cell r="B301" t="str">
            <v>300</v>
          </cell>
          <cell r="C301">
            <v>99</v>
          </cell>
          <cell r="D301">
            <v>89</v>
          </cell>
          <cell r="E301">
            <v>86</v>
          </cell>
          <cell r="F301">
            <v>87</v>
          </cell>
          <cell r="G301">
            <v>84</v>
          </cell>
          <cell r="H301">
            <v>87.333333333333329</v>
          </cell>
          <cell r="I301">
            <v>87.33</v>
          </cell>
        </row>
        <row r="302">
          <cell r="B302" t="str">
            <v>301</v>
          </cell>
          <cell r="C302">
            <v>99</v>
          </cell>
          <cell r="D302">
            <v>89</v>
          </cell>
          <cell r="E302">
            <v>86</v>
          </cell>
          <cell r="F302">
            <v>87</v>
          </cell>
          <cell r="G302">
            <v>84</v>
          </cell>
          <cell r="H302">
            <v>87.333333333333329</v>
          </cell>
          <cell r="I302">
            <v>87.33</v>
          </cell>
        </row>
        <row r="303">
          <cell r="B303" t="str">
            <v>302</v>
          </cell>
          <cell r="C303">
            <v>99</v>
          </cell>
          <cell r="D303">
            <v>89</v>
          </cell>
          <cell r="E303">
            <v>86</v>
          </cell>
          <cell r="F303">
            <v>87</v>
          </cell>
          <cell r="G303">
            <v>84</v>
          </cell>
          <cell r="H303">
            <v>87.333333333333329</v>
          </cell>
          <cell r="I303">
            <v>87.33</v>
          </cell>
        </row>
        <row r="304">
          <cell r="B304" t="str">
            <v>303</v>
          </cell>
          <cell r="C304">
            <v>99</v>
          </cell>
          <cell r="D304">
            <v>89</v>
          </cell>
          <cell r="E304">
            <v>86</v>
          </cell>
          <cell r="F304">
            <v>87</v>
          </cell>
          <cell r="G304">
            <v>84</v>
          </cell>
          <cell r="H304">
            <v>87.333333333333329</v>
          </cell>
          <cell r="I304">
            <v>87.33</v>
          </cell>
        </row>
        <row r="305">
          <cell r="B305" t="str">
            <v>304</v>
          </cell>
          <cell r="C305">
            <v>99</v>
          </cell>
          <cell r="D305">
            <v>89</v>
          </cell>
          <cell r="E305">
            <v>86</v>
          </cell>
          <cell r="F305">
            <v>87</v>
          </cell>
          <cell r="G305">
            <v>84</v>
          </cell>
          <cell r="H305">
            <v>87.333333333333329</v>
          </cell>
          <cell r="I305">
            <v>87.33</v>
          </cell>
        </row>
        <row r="306">
          <cell r="B306" t="str">
            <v>305</v>
          </cell>
          <cell r="C306">
            <v>99</v>
          </cell>
          <cell r="D306">
            <v>89</v>
          </cell>
          <cell r="E306">
            <v>86</v>
          </cell>
          <cell r="F306">
            <v>87</v>
          </cell>
          <cell r="G306">
            <v>84</v>
          </cell>
          <cell r="H306">
            <v>87.333333333333329</v>
          </cell>
          <cell r="I306">
            <v>87.33</v>
          </cell>
        </row>
        <row r="307">
          <cell r="B307" t="str">
            <v>306</v>
          </cell>
          <cell r="C307">
            <v>99</v>
          </cell>
          <cell r="D307">
            <v>89</v>
          </cell>
          <cell r="E307">
            <v>86</v>
          </cell>
          <cell r="F307">
            <v>87</v>
          </cell>
          <cell r="G307">
            <v>84</v>
          </cell>
          <cell r="H307">
            <v>87.333333333333329</v>
          </cell>
          <cell r="I307">
            <v>87.33</v>
          </cell>
        </row>
        <row r="308">
          <cell r="B308" t="str">
            <v>307</v>
          </cell>
          <cell r="C308">
            <v>99</v>
          </cell>
          <cell r="D308">
            <v>89</v>
          </cell>
          <cell r="E308">
            <v>86</v>
          </cell>
          <cell r="F308">
            <v>87</v>
          </cell>
          <cell r="G308">
            <v>84</v>
          </cell>
          <cell r="H308">
            <v>87.333333333333329</v>
          </cell>
          <cell r="I308">
            <v>87.33</v>
          </cell>
        </row>
        <row r="309">
          <cell r="B309" t="str">
            <v>308</v>
          </cell>
          <cell r="C309">
            <v>99</v>
          </cell>
          <cell r="D309">
            <v>89</v>
          </cell>
          <cell r="E309">
            <v>86</v>
          </cell>
          <cell r="F309">
            <v>87</v>
          </cell>
          <cell r="G309">
            <v>84</v>
          </cell>
          <cell r="H309">
            <v>87.333333333333329</v>
          </cell>
          <cell r="I309">
            <v>87.33</v>
          </cell>
        </row>
        <row r="310">
          <cell r="B310" t="str">
            <v>309</v>
          </cell>
          <cell r="C310">
            <v>99</v>
          </cell>
          <cell r="D310">
            <v>89</v>
          </cell>
          <cell r="E310">
            <v>86</v>
          </cell>
          <cell r="F310">
            <v>87</v>
          </cell>
          <cell r="G310">
            <v>84</v>
          </cell>
          <cell r="H310">
            <v>87.333333333333329</v>
          </cell>
          <cell r="I310">
            <v>87.33</v>
          </cell>
        </row>
        <row r="311">
          <cell r="B311" t="str">
            <v>310</v>
          </cell>
          <cell r="C311">
            <v>99</v>
          </cell>
          <cell r="D311">
            <v>89</v>
          </cell>
          <cell r="E311">
            <v>86</v>
          </cell>
          <cell r="F311">
            <v>87</v>
          </cell>
          <cell r="G311">
            <v>84</v>
          </cell>
          <cell r="H311">
            <v>87.333333333333329</v>
          </cell>
          <cell r="I311">
            <v>87.33</v>
          </cell>
        </row>
        <row r="312">
          <cell r="B312" t="str">
            <v>311</v>
          </cell>
          <cell r="C312">
            <v>99</v>
          </cell>
          <cell r="D312">
            <v>89</v>
          </cell>
          <cell r="E312">
            <v>86</v>
          </cell>
          <cell r="F312">
            <v>87</v>
          </cell>
          <cell r="G312">
            <v>84</v>
          </cell>
          <cell r="H312">
            <v>87.333333333333329</v>
          </cell>
          <cell r="I312">
            <v>87.33</v>
          </cell>
        </row>
        <row r="313">
          <cell r="B313" t="str">
            <v>312</v>
          </cell>
          <cell r="C313">
            <v>99</v>
          </cell>
          <cell r="D313">
            <v>89</v>
          </cell>
          <cell r="E313">
            <v>86</v>
          </cell>
          <cell r="F313">
            <v>87</v>
          </cell>
          <cell r="G313">
            <v>84</v>
          </cell>
          <cell r="H313">
            <v>87.333333333333329</v>
          </cell>
          <cell r="I313">
            <v>87.33</v>
          </cell>
        </row>
        <row r="314">
          <cell r="B314" t="str">
            <v>313</v>
          </cell>
          <cell r="C314">
            <v>99</v>
          </cell>
          <cell r="D314">
            <v>89</v>
          </cell>
          <cell r="E314">
            <v>86</v>
          </cell>
          <cell r="F314">
            <v>87</v>
          </cell>
          <cell r="G314">
            <v>84</v>
          </cell>
          <cell r="H314">
            <v>87.333333333333329</v>
          </cell>
          <cell r="I314">
            <v>87.33</v>
          </cell>
        </row>
        <row r="315">
          <cell r="B315" t="str">
            <v>314</v>
          </cell>
          <cell r="C315">
            <v>99</v>
          </cell>
          <cell r="D315">
            <v>89</v>
          </cell>
          <cell r="E315">
            <v>86</v>
          </cell>
          <cell r="F315">
            <v>87</v>
          </cell>
          <cell r="G315">
            <v>84</v>
          </cell>
          <cell r="H315">
            <v>87.333333333333329</v>
          </cell>
          <cell r="I315">
            <v>87.33</v>
          </cell>
        </row>
        <row r="316">
          <cell r="B316" t="str">
            <v>315</v>
          </cell>
          <cell r="C316">
            <v>99</v>
          </cell>
          <cell r="D316">
            <v>89</v>
          </cell>
          <cell r="E316">
            <v>86</v>
          </cell>
          <cell r="F316">
            <v>87</v>
          </cell>
          <cell r="G316">
            <v>84</v>
          </cell>
          <cell r="H316">
            <v>87.333333333333329</v>
          </cell>
          <cell r="I316">
            <v>87.33</v>
          </cell>
        </row>
        <row r="317">
          <cell r="B317" t="str">
            <v>316</v>
          </cell>
          <cell r="C317">
            <v>99</v>
          </cell>
          <cell r="D317">
            <v>89</v>
          </cell>
          <cell r="E317">
            <v>86</v>
          </cell>
          <cell r="F317">
            <v>87</v>
          </cell>
          <cell r="G317">
            <v>84</v>
          </cell>
          <cell r="H317">
            <v>87.333333333333329</v>
          </cell>
          <cell r="I317">
            <v>87.33</v>
          </cell>
        </row>
        <row r="318">
          <cell r="B318" t="str">
            <v>317</v>
          </cell>
          <cell r="C318">
            <v>99</v>
          </cell>
          <cell r="D318">
            <v>89</v>
          </cell>
          <cell r="E318">
            <v>86</v>
          </cell>
          <cell r="F318">
            <v>87</v>
          </cell>
          <cell r="G318">
            <v>84</v>
          </cell>
          <cell r="H318">
            <v>87.333333333333329</v>
          </cell>
          <cell r="I318">
            <v>87.33</v>
          </cell>
        </row>
        <row r="319">
          <cell r="B319" t="str">
            <v>318</v>
          </cell>
          <cell r="C319">
            <v>99</v>
          </cell>
          <cell r="D319">
            <v>89</v>
          </cell>
          <cell r="E319">
            <v>86</v>
          </cell>
          <cell r="F319">
            <v>87</v>
          </cell>
          <cell r="G319">
            <v>84</v>
          </cell>
          <cell r="H319">
            <v>87.333333333333329</v>
          </cell>
          <cell r="I319">
            <v>87.33</v>
          </cell>
        </row>
        <row r="320">
          <cell r="B320" t="str">
            <v>319</v>
          </cell>
          <cell r="C320">
            <v>99</v>
          </cell>
          <cell r="D320">
            <v>89</v>
          </cell>
          <cell r="E320">
            <v>86</v>
          </cell>
          <cell r="F320">
            <v>87</v>
          </cell>
          <cell r="G320">
            <v>84</v>
          </cell>
          <cell r="H320">
            <v>87.333333333333329</v>
          </cell>
          <cell r="I320">
            <v>87.33</v>
          </cell>
        </row>
        <row r="321">
          <cell r="B321" t="str">
            <v>320</v>
          </cell>
          <cell r="C321">
            <v>99</v>
          </cell>
          <cell r="D321">
            <v>89</v>
          </cell>
          <cell r="E321">
            <v>86</v>
          </cell>
          <cell r="F321">
            <v>87</v>
          </cell>
          <cell r="G321">
            <v>84</v>
          </cell>
          <cell r="H321">
            <v>87.333333333333329</v>
          </cell>
          <cell r="I321">
            <v>87.33</v>
          </cell>
        </row>
        <row r="322">
          <cell r="B322" t="str">
            <v>321</v>
          </cell>
          <cell r="C322">
            <v>99</v>
          </cell>
          <cell r="D322">
            <v>89</v>
          </cell>
          <cell r="E322">
            <v>86</v>
          </cell>
          <cell r="F322">
            <v>87</v>
          </cell>
          <cell r="G322">
            <v>84</v>
          </cell>
          <cell r="H322">
            <v>87.333333333333329</v>
          </cell>
          <cell r="I322">
            <v>87.33</v>
          </cell>
        </row>
        <row r="323">
          <cell r="B323" t="str">
            <v>322</v>
          </cell>
          <cell r="C323">
            <v>99</v>
          </cell>
          <cell r="D323">
            <v>89</v>
          </cell>
          <cell r="E323">
            <v>86</v>
          </cell>
          <cell r="F323">
            <v>87</v>
          </cell>
          <cell r="G323">
            <v>84</v>
          </cell>
          <cell r="H323">
            <v>87.333333333333329</v>
          </cell>
          <cell r="I323">
            <v>87.33</v>
          </cell>
        </row>
        <row r="324">
          <cell r="B324" t="str">
            <v>323</v>
          </cell>
          <cell r="C324">
            <v>99</v>
          </cell>
          <cell r="D324">
            <v>89</v>
          </cell>
          <cell r="E324">
            <v>86</v>
          </cell>
          <cell r="F324">
            <v>87</v>
          </cell>
          <cell r="G324">
            <v>84</v>
          </cell>
          <cell r="H324">
            <v>87.333333333333329</v>
          </cell>
          <cell r="I324">
            <v>87.33</v>
          </cell>
        </row>
        <row r="325">
          <cell r="B325" t="str">
            <v>324</v>
          </cell>
          <cell r="C325">
            <v>99</v>
          </cell>
          <cell r="D325">
            <v>89</v>
          </cell>
          <cell r="E325">
            <v>86</v>
          </cell>
          <cell r="F325">
            <v>87</v>
          </cell>
          <cell r="G325">
            <v>84</v>
          </cell>
          <cell r="H325">
            <v>87.333333333333329</v>
          </cell>
          <cell r="I325">
            <v>87.33</v>
          </cell>
        </row>
        <row r="326">
          <cell r="B326" t="str">
            <v>325</v>
          </cell>
          <cell r="C326">
            <v>99</v>
          </cell>
          <cell r="D326">
            <v>89</v>
          </cell>
          <cell r="E326">
            <v>86</v>
          </cell>
          <cell r="F326">
            <v>87</v>
          </cell>
          <cell r="G326">
            <v>84</v>
          </cell>
          <cell r="H326">
            <v>87.333333333333329</v>
          </cell>
          <cell r="I326">
            <v>87.33</v>
          </cell>
        </row>
        <row r="327">
          <cell r="B327" t="str">
            <v>326</v>
          </cell>
          <cell r="C327">
            <v>99</v>
          </cell>
          <cell r="D327">
            <v>89</v>
          </cell>
          <cell r="E327">
            <v>86</v>
          </cell>
          <cell r="F327">
            <v>87</v>
          </cell>
          <cell r="G327">
            <v>84</v>
          </cell>
          <cell r="H327">
            <v>87.333333333333329</v>
          </cell>
          <cell r="I327">
            <v>87.33</v>
          </cell>
        </row>
        <row r="328">
          <cell r="B328" t="str">
            <v>327</v>
          </cell>
          <cell r="C328">
            <v>99</v>
          </cell>
          <cell r="D328">
            <v>89</v>
          </cell>
          <cell r="E328">
            <v>86</v>
          </cell>
          <cell r="F328">
            <v>87</v>
          </cell>
          <cell r="G328">
            <v>84</v>
          </cell>
          <cell r="H328">
            <v>87.333333333333329</v>
          </cell>
          <cell r="I328">
            <v>87.33</v>
          </cell>
        </row>
        <row r="329">
          <cell r="B329" t="str">
            <v>328</v>
          </cell>
          <cell r="C329">
            <v>99</v>
          </cell>
          <cell r="D329">
            <v>89</v>
          </cell>
          <cell r="E329">
            <v>86</v>
          </cell>
          <cell r="F329">
            <v>87</v>
          </cell>
          <cell r="G329">
            <v>84</v>
          </cell>
          <cell r="H329">
            <v>87.333333333333329</v>
          </cell>
          <cell r="I329">
            <v>87.33</v>
          </cell>
        </row>
        <row r="330">
          <cell r="B330" t="str">
            <v>329</v>
          </cell>
          <cell r="C330">
            <v>99</v>
          </cell>
          <cell r="D330">
            <v>89</v>
          </cell>
          <cell r="E330">
            <v>86</v>
          </cell>
          <cell r="F330">
            <v>87</v>
          </cell>
          <cell r="G330">
            <v>84</v>
          </cell>
          <cell r="H330">
            <v>87.333333333333329</v>
          </cell>
          <cell r="I330">
            <v>87.33</v>
          </cell>
        </row>
        <row r="331">
          <cell r="B331" t="str">
            <v>330</v>
          </cell>
          <cell r="C331">
            <v>99</v>
          </cell>
          <cell r="D331">
            <v>89</v>
          </cell>
          <cell r="E331">
            <v>86</v>
          </cell>
          <cell r="F331">
            <v>87</v>
          </cell>
          <cell r="G331">
            <v>84</v>
          </cell>
          <cell r="H331">
            <v>87.333333333333329</v>
          </cell>
          <cell r="I331">
            <v>87.33</v>
          </cell>
        </row>
        <row r="332">
          <cell r="B332" t="str">
            <v>331</v>
          </cell>
          <cell r="C332">
            <v>99</v>
          </cell>
          <cell r="D332">
            <v>89</v>
          </cell>
          <cell r="E332">
            <v>86</v>
          </cell>
          <cell r="F332">
            <v>87</v>
          </cell>
          <cell r="G332">
            <v>84</v>
          </cell>
          <cell r="H332">
            <v>87.333333333333329</v>
          </cell>
          <cell r="I332">
            <v>87.33</v>
          </cell>
        </row>
        <row r="333">
          <cell r="B333" t="str">
            <v>332</v>
          </cell>
          <cell r="C333">
            <v>99</v>
          </cell>
          <cell r="D333">
            <v>89</v>
          </cell>
          <cell r="E333">
            <v>86</v>
          </cell>
          <cell r="F333">
            <v>87</v>
          </cell>
          <cell r="G333">
            <v>84</v>
          </cell>
          <cell r="H333">
            <v>87.333333333333329</v>
          </cell>
          <cell r="I333">
            <v>87.33</v>
          </cell>
        </row>
        <row r="334">
          <cell r="B334" t="str">
            <v>333</v>
          </cell>
          <cell r="C334">
            <v>99</v>
          </cell>
          <cell r="D334">
            <v>89</v>
          </cell>
          <cell r="E334">
            <v>86</v>
          </cell>
          <cell r="F334">
            <v>87</v>
          </cell>
          <cell r="G334">
            <v>84</v>
          </cell>
          <cell r="H334">
            <v>87.333333333333329</v>
          </cell>
          <cell r="I334">
            <v>87.33</v>
          </cell>
        </row>
        <row r="335">
          <cell r="B335" t="str">
            <v>334</v>
          </cell>
          <cell r="C335">
            <v>99</v>
          </cell>
          <cell r="D335">
            <v>89</v>
          </cell>
          <cell r="E335">
            <v>86</v>
          </cell>
          <cell r="F335">
            <v>87</v>
          </cell>
          <cell r="G335">
            <v>84</v>
          </cell>
          <cell r="H335">
            <v>87.333333333333329</v>
          </cell>
          <cell r="I335">
            <v>87.33</v>
          </cell>
        </row>
        <row r="336">
          <cell r="B336" t="str">
            <v>335</v>
          </cell>
          <cell r="C336">
            <v>99</v>
          </cell>
          <cell r="D336">
            <v>89</v>
          </cell>
          <cell r="E336">
            <v>86</v>
          </cell>
          <cell r="F336">
            <v>87</v>
          </cell>
          <cell r="G336">
            <v>84</v>
          </cell>
          <cell r="H336">
            <v>87.333333333333329</v>
          </cell>
          <cell r="I336">
            <v>87.33</v>
          </cell>
        </row>
        <row r="337">
          <cell r="B337" t="str">
            <v>336</v>
          </cell>
          <cell r="C337">
            <v>99</v>
          </cell>
          <cell r="D337">
            <v>89</v>
          </cell>
          <cell r="E337">
            <v>86</v>
          </cell>
          <cell r="F337">
            <v>87</v>
          </cell>
          <cell r="G337">
            <v>84</v>
          </cell>
          <cell r="H337">
            <v>87.333333333333329</v>
          </cell>
          <cell r="I337">
            <v>87.33</v>
          </cell>
        </row>
        <row r="338">
          <cell r="B338" t="str">
            <v>337</v>
          </cell>
          <cell r="C338">
            <v>99</v>
          </cell>
          <cell r="D338">
            <v>89</v>
          </cell>
          <cell r="E338">
            <v>86</v>
          </cell>
          <cell r="F338">
            <v>87</v>
          </cell>
          <cell r="G338">
            <v>84</v>
          </cell>
          <cell r="H338">
            <v>87.333333333333329</v>
          </cell>
          <cell r="I338">
            <v>87.33</v>
          </cell>
        </row>
        <row r="339">
          <cell r="B339" t="str">
            <v>338</v>
          </cell>
          <cell r="C339">
            <v>99</v>
          </cell>
          <cell r="D339">
            <v>89</v>
          </cell>
          <cell r="E339">
            <v>86</v>
          </cell>
          <cell r="F339">
            <v>87</v>
          </cell>
          <cell r="G339">
            <v>84</v>
          </cell>
          <cell r="H339">
            <v>87.333333333333329</v>
          </cell>
          <cell r="I339">
            <v>87.33</v>
          </cell>
        </row>
        <row r="340">
          <cell r="B340" t="str">
            <v>339</v>
          </cell>
          <cell r="C340">
            <v>99</v>
          </cell>
          <cell r="D340">
            <v>89</v>
          </cell>
          <cell r="E340">
            <v>86</v>
          </cell>
          <cell r="F340">
            <v>87</v>
          </cell>
          <cell r="G340">
            <v>84</v>
          </cell>
          <cell r="H340">
            <v>87.333333333333329</v>
          </cell>
          <cell r="I340">
            <v>87.33</v>
          </cell>
        </row>
        <row r="341">
          <cell r="B341" t="str">
            <v>340</v>
          </cell>
          <cell r="C341">
            <v>99</v>
          </cell>
          <cell r="D341">
            <v>89</v>
          </cell>
          <cell r="E341">
            <v>86</v>
          </cell>
          <cell r="F341">
            <v>87</v>
          </cell>
          <cell r="G341">
            <v>84</v>
          </cell>
          <cell r="H341">
            <v>87.333333333333329</v>
          </cell>
          <cell r="I341">
            <v>87.33</v>
          </cell>
        </row>
        <row r="342">
          <cell r="B342" t="str">
            <v>341</v>
          </cell>
          <cell r="C342">
            <v>99</v>
          </cell>
          <cell r="D342">
            <v>89</v>
          </cell>
          <cell r="E342">
            <v>86</v>
          </cell>
          <cell r="F342">
            <v>87</v>
          </cell>
          <cell r="G342">
            <v>84</v>
          </cell>
          <cell r="H342">
            <v>87.333333333333329</v>
          </cell>
          <cell r="I342">
            <v>87.33</v>
          </cell>
        </row>
        <row r="343">
          <cell r="B343" t="str">
            <v>342</v>
          </cell>
          <cell r="C343">
            <v>99</v>
          </cell>
          <cell r="D343">
            <v>89</v>
          </cell>
          <cell r="E343">
            <v>86</v>
          </cell>
          <cell r="F343">
            <v>87</v>
          </cell>
          <cell r="G343">
            <v>84</v>
          </cell>
          <cell r="H343">
            <v>87.333333333333329</v>
          </cell>
          <cell r="I343">
            <v>87.33</v>
          </cell>
        </row>
        <row r="344">
          <cell r="B344" t="str">
            <v>343</v>
          </cell>
          <cell r="C344">
            <v>99</v>
          </cell>
          <cell r="D344">
            <v>89</v>
          </cell>
          <cell r="E344">
            <v>86</v>
          </cell>
          <cell r="F344">
            <v>87</v>
          </cell>
          <cell r="G344">
            <v>84</v>
          </cell>
          <cell r="H344">
            <v>87.333333333333329</v>
          </cell>
          <cell r="I344">
            <v>87.33</v>
          </cell>
        </row>
        <row r="345">
          <cell r="B345" t="str">
            <v>344</v>
          </cell>
          <cell r="C345">
            <v>99</v>
          </cell>
          <cell r="D345">
            <v>89</v>
          </cell>
          <cell r="E345">
            <v>86</v>
          </cell>
          <cell r="F345">
            <v>87</v>
          </cell>
          <cell r="G345">
            <v>84</v>
          </cell>
          <cell r="H345">
            <v>87.333333333333329</v>
          </cell>
          <cell r="I345">
            <v>87.33</v>
          </cell>
        </row>
        <row r="346">
          <cell r="B346" t="str">
            <v>345</v>
          </cell>
          <cell r="C346">
            <v>99</v>
          </cell>
          <cell r="D346">
            <v>89</v>
          </cell>
          <cell r="E346">
            <v>86</v>
          </cell>
          <cell r="F346">
            <v>87</v>
          </cell>
          <cell r="G346">
            <v>84</v>
          </cell>
          <cell r="H346">
            <v>87.333333333333329</v>
          </cell>
          <cell r="I346">
            <v>87.33</v>
          </cell>
        </row>
        <row r="347">
          <cell r="B347" t="str">
            <v>346</v>
          </cell>
          <cell r="C347">
            <v>99</v>
          </cell>
          <cell r="D347">
            <v>89</v>
          </cell>
          <cell r="E347">
            <v>86</v>
          </cell>
          <cell r="F347">
            <v>87</v>
          </cell>
          <cell r="G347">
            <v>84</v>
          </cell>
          <cell r="H347">
            <v>87.333333333333329</v>
          </cell>
          <cell r="I347">
            <v>87.33</v>
          </cell>
        </row>
        <row r="348">
          <cell r="B348" t="str">
            <v>347</v>
          </cell>
          <cell r="C348">
            <v>99</v>
          </cell>
          <cell r="D348">
            <v>89</v>
          </cell>
          <cell r="E348">
            <v>86</v>
          </cell>
          <cell r="F348">
            <v>87</v>
          </cell>
          <cell r="G348">
            <v>84</v>
          </cell>
          <cell r="H348">
            <v>87.333333333333329</v>
          </cell>
          <cell r="I348">
            <v>87.33</v>
          </cell>
        </row>
        <row r="349">
          <cell r="B349" t="str">
            <v>348</v>
          </cell>
          <cell r="C349">
            <v>99</v>
          </cell>
          <cell r="D349">
            <v>89</v>
          </cell>
          <cell r="E349">
            <v>86</v>
          </cell>
          <cell r="F349">
            <v>87</v>
          </cell>
          <cell r="G349">
            <v>84</v>
          </cell>
          <cell r="H349">
            <v>87.333333333333329</v>
          </cell>
          <cell r="I349">
            <v>87.33</v>
          </cell>
        </row>
        <row r="350">
          <cell r="B350" t="str">
            <v>349</v>
          </cell>
          <cell r="C350">
            <v>99</v>
          </cell>
          <cell r="D350">
            <v>89</v>
          </cell>
          <cell r="E350">
            <v>86</v>
          </cell>
          <cell r="F350">
            <v>87</v>
          </cell>
          <cell r="G350">
            <v>84</v>
          </cell>
          <cell r="H350">
            <v>87.333333333333329</v>
          </cell>
          <cell r="I350">
            <v>87.33</v>
          </cell>
        </row>
        <row r="351">
          <cell r="B351" t="str">
            <v>350</v>
          </cell>
          <cell r="C351">
            <v>99</v>
          </cell>
          <cell r="D351">
            <v>89</v>
          </cell>
          <cell r="E351">
            <v>86</v>
          </cell>
          <cell r="F351">
            <v>87</v>
          </cell>
          <cell r="G351">
            <v>84</v>
          </cell>
          <cell r="H351">
            <v>87.333333333333329</v>
          </cell>
          <cell r="I351">
            <v>87.33</v>
          </cell>
        </row>
        <row r="352">
          <cell r="B352" t="str">
            <v>351</v>
          </cell>
          <cell r="C352">
            <v>99</v>
          </cell>
          <cell r="D352">
            <v>89</v>
          </cell>
          <cell r="E352">
            <v>86</v>
          </cell>
          <cell r="F352">
            <v>87</v>
          </cell>
          <cell r="G352">
            <v>84</v>
          </cell>
          <cell r="H352">
            <v>87.333333333333329</v>
          </cell>
          <cell r="I352">
            <v>87.33</v>
          </cell>
        </row>
        <row r="353">
          <cell r="B353" t="str">
            <v>352</v>
          </cell>
          <cell r="C353">
            <v>99</v>
          </cell>
          <cell r="D353">
            <v>89</v>
          </cell>
          <cell r="E353">
            <v>86</v>
          </cell>
          <cell r="F353">
            <v>87</v>
          </cell>
          <cell r="G353">
            <v>84</v>
          </cell>
          <cell r="H353">
            <v>87.333333333333329</v>
          </cell>
          <cell r="I353">
            <v>87.33</v>
          </cell>
        </row>
        <row r="354">
          <cell r="B354" t="str">
            <v>353</v>
          </cell>
          <cell r="C354">
            <v>99</v>
          </cell>
          <cell r="D354">
            <v>89</v>
          </cell>
          <cell r="E354">
            <v>86</v>
          </cell>
          <cell r="F354">
            <v>87</v>
          </cell>
          <cell r="G354">
            <v>84</v>
          </cell>
          <cell r="H354">
            <v>87.333333333333329</v>
          </cell>
          <cell r="I354">
            <v>87.33</v>
          </cell>
        </row>
        <row r="355">
          <cell r="B355" t="str">
            <v>354</v>
          </cell>
          <cell r="C355">
            <v>99</v>
          </cell>
          <cell r="D355">
            <v>89</v>
          </cell>
          <cell r="E355">
            <v>86</v>
          </cell>
          <cell r="F355">
            <v>87</v>
          </cell>
          <cell r="G355">
            <v>84</v>
          </cell>
          <cell r="H355">
            <v>87.333333333333329</v>
          </cell>
          <cell r="I355">
            <v>87.33</v>
          </cell>
        </row>
        <row r="356">
          <cell r="B356" t="str">
            <v>355</v>
          </cell>
          <cell r="C356">
            <v>99</v>
          </cell>
          <cell r="D356">
            <v>89</v>
          </cell>
          <cell r="E356">
            <v>86</v>
          </cell>
          <cell r="F356">
            <v>87</v>
          </cell>
          <cell r="G356">
            <v>84</v>
          </cell>
          <cell r="H356">
            <v>87.333333333333329</v>
          </cell>
          <cell r="I356">
            <v>87.33</v>
          </cell>
        </row>
        <row r="357">
          <cell r="B357" t="str">
            <v>356</v>
          </cell>
          <cell r="C357">
            <v>99</v>
          </cell>
          <cell r="D357">
            <v>89</v>
          </cell>
          <cell r="E357">
            <v>86</v>
          </cell>
          <cell r="F357">
            <v>87</v>
          </cell>
          <cell r="G357">
            <v>84</v>
          </cell>
          <cell r="H357">
            <v>87.333333333333329</v>
          </cell>
          <cell r="I357">
            <v>87.33</v>
          </cell>
        </row>
        <row r="358">
          <cell r="B358" t="str">
            <v>357</v>
          </cell>
          <cell r="C358">
            <v>99</v>
          </cell>
          <cell r="D358">
            <v>89</v>
          </cell>
          <cell r="E358">
            <v>86</v>
          </cell>
          <cell r="F358">
            <v>87</v>
          </cell>
          <cell r="G358">
            <v>84</v>
          </cell>
          <cell r="H358">
            <v>87.333333333333329</v>
          </cell>
          <cell r="I358">
            <v>87.33</v>
          </cell>
        </row>
        <row r="359">
          <cell r="B359" t="str">
            <v>358</v>
          </cell>
          <cell r="C359">
            <v>99</v>
          </cell>
          <cell r="D359">
            <v>89</v>
          </cell>
          <cell r="E359">
            <v>86</v>
          </cell>
          <cell r="F359">
            <v>87</v>
          </cell>
          <cell r="G359">
            <v>84</v>
          </cell>
          <cell r="H359">
            <v>87.333333333333329</v>
          </cell>
          <cell r="I359">
            <v>87.33</v>
          </cell>
        </row>
        <row r="360">
          <cell r="B360" t="str">
            <v>359</v>
          </cell>
          <cell r="C360">
            <v>99</v>
          </cell>
          <cell r="D360">
            <v>89</v>
          </cell>
          <cell r="E360">
            <v>86</v>
          </cell>
          <cell r="F360">
            <v>87</v>
          </cell>
          <cell r="G360">
            <v>84</v>
          </cell>
          <cell r="H360">
            <v>87.333333333333329</v>
          </cell>
          <cell r="I360">
            <v>87.33</v>
          </cell>
        </row>
        <row r="361">
          <cell r="B361" t="str">
            <v>360</v>
          </cell>
          <cell r="C361">
            <v>99</v>
          </cell>
          <cell r="D361">
            <v>89</v>
          </cell>
          <cell r="E361">
            <v>86</v>
          </cell>
          <cell r="F361">
            <v>87</v>
          </cell>
          <cell r="G361">
            <v>84</v>
          </cell>
          <cell r="H361">
            <v>87.333333333333329</v>
          </cell>
          <cell r="I361">
            <v>87.33</v>
          </cell>
        </row>
        <row r="362">
          <cell r="B362" t="str">
            <v>361</v>
          </cell>
          <cell r="C362">
            <v>99</v>
          </cell>
          <cell r="D362">
            <v>89</v>
          </cell>
          <cell r="E362">
            <v>86</v>
          </cell>
          <cell r="F362">
            <v>87</v>
          </cell>
          <cell r="G362">
            <v>84</v>
          </cell>
          <cell r="H362">
            <v>87.333333333333329</v>
          </cell>
          <cell r="I362">
            <v>87.33</v>
          </cell>
        </row>
        <row r="363">
          <cell r="B363" t="str">
            <v>362</v>
          </cell>
          <cell r="C363">
            <v>99</v>
          </cell>
          <cell r="D363">
            <v>89</v>
          </cell>
          <cell r="E363">
            <v>86</v>
          </cell>
          <cell r="F363">
            <v>87</v>
          </cell>
          <cell r="G363">
            <v>84</v>
          </cell>
          <cell r="H363">
            <v>87.333333333333329</v>
          </cell>
          <cell r="I363">
            <v>87.33</v>
          </cell>
        </row>
        <row r="364">
          <cell r="B364" t="str">
            <v>363</v>
          </cell>
          <cell r="C364">
            <v>99</v>
          </cell>
          <cell r="D364">
            <v>89</v>
          </cell>
          <cell r="E364">
            <v>86</v>
          </cell>
          <cell r="F364">
            <v>87</v>
          </cell>
          <cell r="G364">
            <v>84</v>
          </cell>
          <cell r="H364">
            <v>87.333333333333329</v>
          </cell>
          <cell r="I364">
            <v>87.33</v>
          </cell>
        </row>
        <row r="365">
          <cell r="B365" t="str">
            <v>364</v>
          </cell>
          <cell r="C365">
            <v>99</v>
          </cell>
          <cell r="D365">
            <v>89</v>
          </cell>
          <cell r="E365">
            <v>86</v>
          </cell>
          <cell r="F365">
            <v>87</v>
          </cell>
          <cell r="G365">
            <v>84</v>
          </cell>
          <cell r="H365">
            <v>87.333333333333329</v>
          </cell>
          <cell r="I365">
            <v>87.33</v>
          </cell>
        </row>
        <row r="366">
          <cell r="B366" t="str">
            <v>365</v>
          </cell>
          <cell r="C366">
            <v>99</v>
          </cell>
          <cell r="D366">
            <v>89</v>
          </cell>
          <cell r="E366">
            <v>86</v>
          </cell>
          <cell r="F366">
            <v>87</v>
          </cell>
          <cell r="G366">
            <v>84</v>
          </cell>
          <cell r="H366">
            <v>87.333333333333329</v>
          </cell>
          <cell r="I366">
            <v>87.33</v>
          </cell>
        </row>
        <row r="367">
          <cell r="B367" t="str">
            <v>366</v>
          </cell>
          <cell r="C367">
            <v>99</v>
          </cell>
          <cell r="D367">
            <v>89</v>
          </cell>
          <cell r="E367">
            <v>86</v>
          </cell>
          <cell r="F367">
            <v>87</v>
          </cell>
          <cell r="G367">
            <v>84</v>
          </cell>
          <cell r="H367">
            <v>87.333333333333329</v>
          </cell>
          <cell r="I367">
            <v>87.33</v>
          </cell>
        </row>
        <row r="368">
          <cell r="B368" t="str">
            <v>367</v>
          </cell>
          <cell r="C368">
            <v>99</v>
          </cell>
          <cell r="D368">
            <v>89</v>
          </cell>
          <cell r="E368">
            <v>86</v>
          </cell>
          <cell r="F368">
            <v>87</v>
          </cell>
          <cell r="G368">
            <v>84</v>
          </cell>
          <cell r="H368">
            <v>87.333333333333329</v>
          </cell>
          <cell r="I368">
            <v>87.33</v>
          </cell>
        </row>
        <row r="369">
          <cell r="B369" t="str">
            <v>368</v>
          </cell>
          <cell r="C369">
            <v>99</v>
          </cell>
          <cell r="D369">
            <v>89</v>
          </cell>
          <cell r="E369">
            <v>86</v>
          </cell>
          <cell r="F369">
            <v>87</v>
          </cell>
          <cell r="G369">
            <v>84</v>
          </cell>
          <cell r="H369">
            <v>87.333333333333329</v>
          </cell>
          <cell r="I369">
            <v>87.33</v>
          </cell>
        </row>
        <row r="370">
          <cell r="B370" t="str">
            <v>369</v>
          </cell>
          <cell r="C370">
            <v>99</v>
          </cell>
          <cell r="D370">
            <v>89</v>
          </cell>
          <cell r="E370">
            <v>86</v>
          </cell>
          <cell r="F370">
            <v>87</v>
          </cell>
          <cell r="G370">
            <v>84</v>
          </cell>
          <cell r="H370">
            <v>87.333333333333329</v>
          </cell>
          <cell r="I370">
            <v>87.33</v>
          </cell>
        </row>
        <row r="371">
          <cell r="B371" t="str">
            <v>370</v>
          </cell>
          <cell r="C371">
            <v>99</v>
          </cell>
          <cell r="D371">
            <v>89</v>
          </cell>
          <cell r="E371">
            <v>86</v>
          </cell>
          <cell r="F371">
            <v>87</v>
          </cell>
          <cell r="G371">
            <v>84</v>
          </cell>
          <cell r="H371">
            <v>87.333333333333329</v>
          </cell>
          <cell r="I371">
            <v>87.33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成绩统计表"/>
    </sheetNames>
    <sheetDataSet>
      <sheetData sheetId="0" refreshError="1">
        <row r="1">
          <cell r="B1" t="str">
            <v>考生编号</v>
          </cell>
          <cell r="C1" t="str">
            <v>评委1</v>
          </cell>
          <cell r="D1" t="str">
            <v>评委2</v>
          </cell>
          <cell r="E1" t="str">
            <v>评委3</v>
          </cell>
          <cell r="F1" t="str">
            <v>评委4</v>
          </cell>
          <cell r="G1" t="str">
            <v>评委5</v>
          </cell>
          <cell r="H1" t="str">
            <v>平均成绩</v>
          </cell>
          <cell r="I1" t="str">
            <v>面试成绩</v>
          </cell>
        </row>
        <row r="2">
          <cell r="B2" t="str">
            <v>001</v>
          </cell>
          <cell r="C2">
            <v>99</v>
          </cell>
          <cell r="D2">
            <v>87</v>
          </cell>
          <cell r="E2">
            <v>85</v>
          </cell>
          <cell r="F2">
            <v>86</v>
          </cell>
          <cell r="G2">
            <v>84</v>
          </cell>
          <cell r="H2">
            <v>86</v>
          </cell>
          <cell r="I2">
            <v>86</v>
          </cell>
        </row>
        <row r="3">
          <cell r="B3" t="str">
            <v>002</v>
          </cell>
          <cell r="C3">
            <v>99</v>
          </cell>
          <cell r="D3">
            <v>87</v>
          </cell>
          <cell r="E3">
            <v>85</v>
          </cell>
          <cell r="F3">
            <v>86</v>
          </cell>
          <cell r="G3">
            <v>84</v>
          </cell>
          <cell r="H3">
            <v>86</v>
          </cell>
          <cell r="I3">
            <v>86</v>
          </cell>
        </row>
        <row r="4">
          <cell r="B4" t="str">
            <v>003</v>
          </cell>
          <cell r="C4">
            <v>99</v>
          </cell>
          <cell r="D4">
            <v>87</v>
          </cell>
          <cell r="E4">
            <v>85</v>
          </cell>
          <cell r="F4">
            <v>86</v>
          </cell>
          <cell r="G4">
            <v>84</v>
          </cell>
          <cell r="H4">
            <v>86</v>
          </cell>
          <cell r="I4">
            <v>86</v>
          </cell>
        </row>
        <row r="5">
          <cell r="B5" t="str">
            <v>004</v>
          </cell>
          <cell r="C5">
            <v>99</v>
          </cell>
          <cell r="D5">
            <v>87</v>
          </cell>
          <cell r="E5">
            <v>85</v>
          </cell>
          <cell r="F5">
            <v>86</v>
          </cell>
          <cell r="G5">
            <v>84</v>
          </cell>
          <cell r="H5">
            <v>86</v>
          </cell>
          <cell r="I5">
            <v>86</v>
          </cell>
        </row>
        <row r="6">
          <cell r="B6" t="str">
            <v>005</v>
          </cell>
          <cell r="C6">
            <v>99</v>
          </cell>
          <cell r="D6">
            <v>87</v>
          </cell>
          <cell r="E6">
            <v>85</v>
          </cell>
          <cell r="F6">
            <v>86</v>
          </cell>
          <cell r="G6">
            <v>84</v>
          </cell>
          <cell r="H6">
            <v>86</v>
          </cell>
          <cell r="I6">
            <v>86</v>
          </cell>
        </row>
        <row r="7">
          <cell r="B7" t="str">
            <v>006</v>
          </cell>
          <cell r="C7">
            <v>99</v>
          </cell>
          <cell r="D7">
            <v>87</v>
          </cell>
          <cell r="E7">
            <v>85</v>
          </cell>
          <cell r="F7">
            <v>86</v>
          </cell>
          <cell r="G7">
            <v>84</v>
          </cell>
          <cell r="H7">
            <v>86</v>
          </cell>
          <cell r="I7">
            <v>86</v>
          </cell>
        </row>
        <row r="8">
          <cell r="B8" t="str">
            <v>007</v>
          </cell>
          <cell r="C8">
            <v>99</v>
          </cell>
          <cell r="D8">
            <v>87</v>
          </cell>
          <cell r="E8">
            <v>85</v>
          </cell>
          <cell r="F8">
            <v>86</v>
          </cell>
          <cell r="G8">
            <v>84</v>
          </cell>
          <cell r="H8">
            <v>86</v>
          </cell>
          <cell r="I8">
            <v>86</v>
          </cell>
        </row>
        <row r="9">
          <cell r="B9" t="str">
            <v>008</v>
          </cell>
          <cell r="C9">
            <v>99</v>
          </cell>
          <cell r="D9">
            <v>87</v>
          </cell>
          <cell r="E9">
            <v>85</v>
          </cell>
          <cell r="F9">
            <v>87</v>
          </cell>
          <cell r="G9">
            <v>84</v>
          </cell>
          <cell r="H9">
            <v>86.3333333333333</v>
          </cell>
          <cell r="I9">
            <v>86.33</v>
          </cell>
        </row>
        <row r="10">
          <cell r="B10" t="str">
            <v>009</v>
          </cell>
          <cell r="C10">
            <v>99</v>
          </cell>
          <cell r="D10">
            <v>87</v>
          </cell>
          <cell r="E10">
            <v>85</v>
          </cell>
          <cell r="F10">
            <v>87</v>
          </cell>
          <cell r="G10">
            <v>84</v>
          </cell>
          <cell r="H10">
            <v>86.3333333333333</v>
          </cell>
          <cell r="I10">
            <v>86.33</v>
          </cell>
        </row>
        <row r="11">
          <cell r="B11" t="str">
            <v>010</v>
          </cell>
          <cell r="C11">
            <v>99</v>
          </cell>
          <cell r="D11">
            <v>87</v>
          </cell>
          <cell r="E11">
            <v>85</v>
          </cell>
          <cell r="F11">
            <v>87</v>
          </cell>
          <cell r="G11">
            <v>84</v>
          </cell>
          <cell r="H11">
            <v>86.3333333333333</v>
          </cell>
          <cell r="I11">
            <v>86.33</v>
          </cell>
        </row>
        <row r="12">
          <cell r="B12" t="str">
            <v>011</v>
          </cell>
          <cell r="C12">
            <v>99</v>
          </cell>
          <cell r="D12">
            <v>87</v>
          </cell>
          <cell r="E12">
            <v>85</v>
          </cell>
          <cell r="F12">
            <v>87</v>
          </cell>
          <cell r="G12">
            <v>84</v>
          </cell>
          <cell r="H12">
            <v>86.3333333333333</v>
          </cell>
          <cell r="I12">
            <v>86.33</v>
          </cell>
        </row>
        <row r="13">
          <cell r="B13" t="str">
            <v>012</v>
          </cell>
          <cell r="C13">
            <v>99</v>
          </cell>
          <cell r="D13">
            <v>87</v>
          </cell>
          <cell r="E13">
            <v>85</v>
          </cell>
          <cell r="F13">
            <v>87</v>
          </cell>
          <cell r="G13">
            <v>84</v>
          </cell>
          <cell r="H13">
            <v>86.3333333333333</v>
          </cell>
          <cell r="I13">
            <v>86.33</v>
          </cell>
        </row>
        <row r="14">
          <cell r="B14" t="str">
            <v>013</v>
          </cell>
          <cell r="C14">
            <v>99</v>
          </cell>
          <cell r="D14">
            <v>87</v>
          </cell>
          <cell r="E14">
            <v>85</v>
          </cell>
          <cell r="F14">
            <v>87</v>
          </cell>
          <cell r="G14">
            <v>84</v>
          </cell>
          <cell r="H14">
            <v>86.3333333333333</v>
          </cell>
          <cell r="I14">
            <v>86.33</v>
          </cell>
        </row>
        <row r="15">
          <cell r="B15" t="str">
            <v>014</v>
          </cell>
          <cell r="C15">
            <v>99</v>
          </cell>
          <cell r="D15">
            <v>87</v>
          </cell>
          <cell r="E15">
            <v>85</v>
          </cell>
          <cell r="F15">
            <v>87</v>
          </cell>
          <cell r="G15">
            <v>84</v>
          </cell>
          <cell r="H15">
            <v>86.3333333333333</v>
          </cell>
          <cell r="I15">
            <v>86.33</v>
          </cell>
        </row>
        <row r="16">
          <cell r="B16" t="str">
            <v>015</v>
          </cell>
          <cell r="C16">
            <v>99</v>
          </cell>
          <cell r="D16">
            <v>87</v>
          </cell>
          <cell r="E16">
            <v>85</v>
          </cell>
          <cell r="F16">
            <v>87</v>
          </cell>
          <cell r="G16">
            <v>84</v>
          </cell>
          <cell r="H16">
            <v>86.3333333333333</v>
          </cell>
          <cell r="I16">
            <v>86.33</v>
          </cell>
        </row>
        <row r="17">
          <cell r="B17" t="str">
            <v>016</v>
          </cell>
          <cell r="C17">
            <v>99</v>
          </cell>
          <cell r="D17">
            <v>87</v>
          </cell>
          <cell r="E17">
            <v>85</v>
          </cell>
          <cell r="F17">
            <v>87</v>
          </cell>
          <cell r="G17">
            <v>84</v>
          </cell>
          <cell r="H17">
            <v>86.3333333333333</v>
          </cell>
          <cell r="I17">
            <v>86.33</v>
          </cell>
        </row>
        <row r="18">
          <cell r="B18" t="str">
            <v>017</v>
          </cell>
          <cell r="C18">
            <v>99</v>
          </cell>
          <cell r="D18">
            <v>87</v>
          </cell>
          <cell r="E18">
            <v>85</v>
          </cell>
          <cell r="F18">
            <v>87</v>
          </cell>
          <cell r="G18">
            <v>84</v>
          </cell>
          <cell r="H18">
            <v>86.3333333333333</v>
          </cell>
          <cell r="I18">
            <v>86.33</v>
          </cell>
        </row>
        <row r="19">
          <cell r="B19" t="str">
            <v>018</v>
          </cell>
          <cell r="C19">
            <v>99</v>
          </cell>
          <cell r="D19">
            <v>87</v>
          </cell>
          <cell r="E19">
            <v>85</v>
          </cell>
          <cell r="F19">
            <v>87</v>
          </cell>
          <cell r="G19">
            <v>84</v>
          </cell>
          <cell r="H19">
            <v>86.3333333333333</v>
          </cell>
          <cell r="I19">
            <v>86.33</v>
          </cell>
        </row>
        <row r="20">
          <cell r="B20" t="str">
            <v>019</v>
          </cell>
          <cell r="C20">
            <v>99</v>
          </cell>
          <cell r="D20">
            <v>87</v>
          </cell>
          <cell r="E20">
            <v>85</v>
          </cell>
          <cell r="F20">
            <v>87</v>
          </cell>
          <cell r="G20">
            <v>84</v>
          </cell>
          <cell r="H20">
            <v>86.3333333333333</v>
          </cell>
          <cell r="I20">
            <v>86.33</v>
          </cell>
        </row>
        <row r="21">
          <cell r="B21" t="str">
            <v>020</v>
          </cell>
          <cell r="C21">
            <v>99</v>
          </cell>
          <cell r="D21">
            <v>87</v>
          </cell>
          <cell r="E21">
            <v>85</v>
          </cell>
          <cell r="F21">
            <v>87</v>
          </cell>
          <cell r="G21">
            <v>84</v>
          </cell>
          <cell r="H21">
            <v>86.3333333333333</v>
          </cell>
          <cell r="I21">
            <v>86.33</v>
          </cell>
        </row>
        <row r="22">
          <cell r="B22" t="str">
            <v>021</v>
          </cell>
          <cell r="C22">
            <v>99</v>
          </cell>
          <cell r="D22">
            <v>87</v>
          </cell>
          <cell r="E22">
            <v>85</v>
          </cell>
          <cell r="F22">
            <v>87</v>
          </cell>
          <cell r="G22">
            <v>84</v>
          </cell>
          <cell r="H22">
            <v>86.3333333333333</v>
          </cell>
          <cell r="I22">
            <v>86.33</v>
          </cell>
        </row>
        <row r="23">
          <cell r="B23" t="str">
            <v>022</v>
          </cell>
          <cell r="C23">
            <v>99</v>
          </cell>
          <cell r="D23">
            <v>87</v>
          </cell>
          <cell r="E23">
            <v>85</v>
          </cell>
          <cell r="F23">
            <v>87</v>
          </cell>
          <cell r="G23">
            <v>84</v>
          </cell>
          <cell r="H23">
            <v>86.3333333333333</v>
          </cell>
          <cell r="I23">
            <v>86.33</v>
          </cell>
        </row>
        <row r="24">
          <cell r="B24" t="str">
            <v>023</v>
          </cell>
          <cell r="C24">
            <v>99</v>
          </cell>
          <cell r="D24">
            <v>87</v>
          </cell>
          <cell r="E24">
            <v>85</v>
          </cell>
          <cell r="F24">
            <v>87</v>
          </cell>
          <cell r="G24">
            <v>84</v>
          </cell>
          <cell r="H24">
            <v>86.3333333333333</v>
          </cell>
          <cell r="I24">
            <v>86.33</v>
          </cell>
        </row>
        <row r="25">
          <cell r="B25" t="str">
            <v>024</v>
          </cell>
          <cell r="C25">
            <v>99</v>
          </cell>
          <cell r="D25">
            <v>87</v>
          </cell>
          <cell r="E25">
            <v>85</v>
          </cell>
          <cell r="F25">
            <v>87</v>
          </cell>
          <cell r="G25">
            <v>84</v>
          </cell>
          <cell r="H25">
            <v>86.3333333333333</v>
          </cell>
          <cell r="I25">
            <v>86.33</v>
          </cell>
        </row>
        <row r="26">
          <cell r="B26" t="str">
            <v>025</v>
          </cell>
          <cell r="C26">
            <v>99</v>
          </cell>
          <cell r="D26">
            <v>87</v>
          </cell>
          <cell r="E26">
            <v>85</v>
          </cell>
          <cell r="F26">
            <v>87</v>
          </cell>
          <cell r="G26">
            <v>84</v>
          </cell>
          <cell r="H26">
            <v>86.3333333333333</v>
          </cell>
          <cell r="I26">
            <v>86.33</v>
          </cell>
        </row>
        <row r="27">
          <cell r="B27" t="str">
            <v>026</v>
          </cell>
          <cell r="C27">
            <v>99</v>
          </cell>
          <cell r="D27">
            <v>87</v>
          </cell>
          <cell r="E27">
            <v>85</v>
          </cell>
          <cell r="F27">
            <v>87</v>
          </cell>
          <cell r="G27">
            <v>84</v>
          </cell>
          <cell r="H27">
            <v>86.3333333333333</v>
          </cell>
          <cell r="I27">
            <v>86.33</v>
          </cell>
        </row>
        <row r="28">
          <cell r="B28" t="str">
            <v>027</v>
          </cell>
          <cell r="C28">
            <v>99</v>
          </cell>
          <cell r="D28">
            <v>87</v>
          </cell>
          <cell r="E28">
            <v>85</v>
          </cell>
          <cell r="F28">
            <v>87</v>
          </cell>
          <cell r="G28">
            <v>84</v>
          </cell>
          <cell r="H28">
            <v>86.3333333333333</v>
          </cell>
          <cell r="I28">
            <v>86.33</v>
          </cell>
        </row>
        <row r="29">
          <cell r="B29" t="str">
            <v>028</v>
          </cell>
          <cell r="C29">
            <v>99</v>
          </cell>
          <cell r="D29">
            <v>87</v>
          </cell>
          <cell r="E29">
            <v>85</v>
          </cell>
          <cell r="F29">
            <v>87</v>
          </cell>
          <cell r="G29">
            <v>84</v>
          </cell>
          <cell r="H29">
            <v>86.3333333333333</v>
          </cell>
          <cell r="I29">
            <v>86.33</v>
          </cell>
        </row>
        <row r="30">
          <cell r="B30" t="str">
            <v>029</v>
          </cell>
          <cell r="C30">
            <v>99</v>
          </cell>
          <cell r="D30">
            <v>87</v>
          </cell>
          <cell r="E30">
            <v>85</v>
          </cell>
          <cell r="F30">
            <v>87</v>
          </cell>
          <cell r="G30">
            <v>84</v>
          </cell>
          <cell r="H30">
            <v>86.3333333333333</v>
          </cell>
          <cell r="I30">
            <v>86.33</v>
          </cell>
        </row>
        <row r="31">
          <cell r="B31" t="str">
            <v>030</v>
          </cell>
          <cell r="C31">
            <v>99</v>
          </cell>
          <cell r="D31">
            <v>87</v>
          </cell>
          <cell r="E31">
            <v>85</v>
          </cell>
          <cell r="F31">
            <v>87</v>
          </cell>
          <cell r="G31">
            <v>84</v>
          </cell>
          <cell r="H31">
            <v>86.3333333333333</v>
          </cell>
          <cell r="I31">
            <v>86.33</v>
          </cell>
        </row>
        <row r="32">
          <cell r="B32" t="str">
            <v>031</v>
          </cell>
          <cell r="C32">
            <v>99</v>
          </cell>
          <cell r="D32">
            <v>87</v>
          </cell>
          <cell r="E32">
            <v>85</v>
          </cell>
          <cell r="F32">
            <v>87</v>
          </cell>
          <cell r="G32">
            <v>84</v>
          </cell>
          <cell r="H32">
            <v>86.3333333333333</v>
          </cell>
          <cell r="I32">
            <v>86.33</v>
          </cell>
        </row>
        <row r="33">
          <cell r="B33" t="str">
            <v>032</v>
          </cell>
          <cell r="C33">
            <v>99</v>
          </cell>
          <cell r="D33">
            <v>87</v>
          </cell>
          <cell r="E33">
            <v>85</v>
          </cell>
          <cell r="F33">
            <v>87</v>
          </cell>
          <cell r="G33">
            <v>84</v>
          </cell>
          <cell r="H33">
            <v>86.3333333333333</v>
          </cell>
          <cell r="I33">
            <v>86.33</v>
          </cell>
        </row>
        <row r="34">
          <cell r="B34" t="str">
            <v>033</v>
          </cell>
          <cell r="C34">
            <v>99</v>
          </cell>
          <cell r="D34">
            <v>87</v>
          </cell>
          <cell r="E34">
            <v>85</v>
          </cell>
          <cell r="F34">
            <v>87</v>
          </cell>
          <cell r="G34">
            <v>84</v>
          </cell>
          <cell r="H34">
            <v>86.3333333333333</v>
          </cell>
          <cell r="I34">
            <v>86.33</v>
          </cell>
        </row>
        <row r="35">
          <cell r="B35" t="str">
            <v>034</v>
          </cell>
          <cell r="C35">
            <v>99</v>
          </cell>
          <cell r="D35">
            <v>87</v>
          </cell>
          <cell r="E35">
            <v>85</v>
          </cell>
          <cell r="F35">
            <v>87</v>
          </cell>
          <cell r="G35">
            <v>84</v>
          </cell>
          <cell r="H35">
            <v>86.3333333333333</v>
          </cell>
          <cell r="I35">
            <v>86.33</v>
          </cell>
        </row>
        <row r="36">
          <cell r="B36" t="str">
            <v>035</v>
          </cell>
          <cell r="C36">
            <v>99</v>
          </cell>
          <cell r="D36">
            <v>87</v>
          </cell>
          <cell r="E36">
            <v>85</v>
          </cell>
          <cell r="F36">
            <v>87</v>
          </cell>
          <cell r="G36">
            <v>84</v>
          </cell>
          <cell r="H36">
            <v>86.3333333333333</v>
          </cell>
          <cell r="I36">
            <v>86.33</v>
          </cell>
        </row>
        <row r="37">
          <cell r="B37" t="str">
            <v>036</v>
          </cell>
          <cell r="C37">
            <v>99</v>
          </cell>
          <cell r="D37">
            <v>87</v>
          </cell>
          <cell r="E37">
            <v>85</v>
          </cell>
          <cell r="F37">
            <v>87</v>
          </cell>
          <cell r="G37">
            <v>84</v>
          </cell>
          <cell r="H37">
            <v>86.3333333333333</v>
          </cell>
          <cell r="I37">
            <v>86.33</v>
          </cell>
        </row>
        <row r="38">
          <cell r="B38" t="str">
            <v>037</v>
          </cell>
          <cell r="C38">
            <v>99</v>
          </cell>
          <cell r="D38">
            <v>87</v>
          </cell>
          <cell r="E38">
            <v>85</v>
          </cell>
          <cell r="F38">
            <v>87</v>
          </cell>
          <cell r="G38">
            <v>84</v>
          </cell>
          <cell r="H38">
            <v>86.3333333333333</v>
          </cell>
          <cell r="I38">
            <v>86.33</v>
          </cell>
        </row>
        <row r="39">
          <cell r="B39" t="str">
            <v>038</v>
          </cell>
          <cell r="C39">
            <v>99</v>
          </cell>
          <cell r="D39">
            <v>87</v>
          </cell>
          <cell r="E39">
            <v>85</v>
          </cell>
          <cell r="F39">
            <v>87</v>
          </cell>
          <cell r="G39">
            <v>84</v>
          </cell>
          <cell r="H39">
            <v>86.3333333333333</v>
          </cell>
          <cell r="I39">
            <v>86.33</v>
          </cell>
        </row>
        <row r="40">
          <cell r="B40" t="str">
            <v>039</v>
          </cell>
          <cell r="C40">
            <v>99</v>
          </cell>
          <cell r="D40">
            <v>87</v>
          </cell>
          <cell r="E40">
            <v>85</v>
          </cell>
          <cell r="F40">
            <v>87</v>
          </cell>
          <cell r="G40">
            <v>84</v>
          </cell>
          <cell r="H40">
            <v>86.3333333333333</v>
          </cell>
          <cell r="I40">
            <v>86.33</v>
          </cell>
        </row>
        <row r="41">
          <cell r="B41" t="str">
            <v>040</v>
          </cell>
          <cell r="C41">
            <v>99</v>
          </cell>
          <cell r="D41">
            <v>87</v>
          </cell>
          <cell r="E41">
            <v>85</v>
          </cell>
          <cell r="F41">
            <v>87</v>
          </cell>
          <cell r="G41">
            <v>84</v>
          </cell>
          <cell r="H41">
            <v>86.3333333333333</v>
          </cell>
          <cell r="I41">
            <v>86.33</v>
          </cell>
        </row>
        <row r="42">
          <cell r="B42" t="str">
            <v>041</v>
          </cell>
          <cell r="C42">
            <v>99</v>
          </cell>
          <cell r="D42">
            <v>87</v>
          </cell>
          <cell r="E42">
            <v>85</v>
          </cell>
          <cell r="F42">
            <v>87</v>
          </cell>
          <cell r="G42">
            <v>84</v>
          </cell>
          <cell r="H42">
            <v>86.3333333333333</v>
          </cell>
          <cell r="I42">
            <v>86.33</v>
          </cell>
        </row>
        <row r="43">
          <cell r="B43" t="str">
            <v>042</v>
          </cell>
          <cell r="C43">
            <v>99</v>
          </cell>
          <cell r="D43">
            <v>87</v>
          </cell>
          <cell r="E43">
            <v>85</v>
          </cell>
          <cell r="F43">
            <v>87</v>
          </cell>
          <cell r="G43">
            <v>84</v>
          </cell>
          <cell r="H43">
            <v>86.3333333333333</v>
          </cell>
          <cell r="I43">
            <v>86.33</v>
          </cell>
        </row>
        <row r="44">
          <cell r="B44" t="str">
            <v>043</v>
          </cell>
          <cell r="C44">
            <v>99</v>
          </cell>
          <cell r="D44">
            <v>87</v>
          </cell>
          <cell r="E44">
            <v>85</v>
          </cell>
          <cell r="F44">
            <v>87</v>
          </cell>
          <cell r="G44">
            <v>84</v>
          </cell>
          <cell r="H44">
            <v>86.3333333333333</v>
          </cell>
          <cell r="I44">
            <v>86.33</v>
          </cell>
        </row>
        <row r="45">
          <cell r="B45" t="str">
            <v>044</v>
          </cell>
          <cell r="C45">
            <v>99</v>
          </cell>
          <cell r="D45">
            <v>87</v>
          </cell>
          <cell r="E45">
            <v>85</v>
          </cell>
          <cell r="F45">
            <v>87</v>
          </cell>
          <cell r="G45">
            <v>84</v>
          </cell>
          <cell r="H45">
            <v>86.3333333333333</v>
          </cell>
          <cell r="I45">
            <v>86.33</v>
          </cell>
        </row>
        <row r="46">
          <cell r="B46" t="str">
            <v>045</v>
          </cell>
          <cell r="C46">
            <v>99</v>
          </cell>
          <cell r="D46">
            <v>87</v>
          </cell>
          <cell r="E46">
            <v>85</v>
          </cell>
          <cell r="F46">
            <v>87</v>
          </cell>
          <cell r="G46">
            <v>84</v>
          </cell>
          <cell r="H46">
            <v>86.3333333333333</v>
          </cell>
          <cell r="I46">
            <v>86.33</v>
          </cell>
        </row>
        <row r="47">
          <cell r="B47" t="str">
            <v>046</v>
          </cell>
          <cell r="C47">
            <v>99</v>
          </cell>
          <cell r="D47">
            <v>87</v>
          </cell>
          <cell r="E47">
            <v>85</v>
          </cell>
          <cell r="F47">
            <v>87</v>
          </cell>
          <cell r="G47">
            <v>84</v>
          </cell>
          <cell r="H47">
            <v>86.3333333333333</v>
          </cell>
          <cell r="I47">
            <v>86.33</v>
          </cell>
        </row>
        <row r="48">
          <cell r="B48" t="str">
            <v>047</v>
          </cell>
          <cell r="C48">
            <v>99</v>
          </cell>
          <cell r="D48">
            <v>87</v>
          </cell>
          <cell r="E48">
            <v>85</v>
          </cell>
          <cell r="F48">
            <v>87</v>
          </cell>
          <cell r="G48">
            <v>84</v>
          </cell>
          <cell r="H48">
            <v>86.3333333333333</v>
          </cell>
          <cell r="I48">
            <v>86.33</v>
          </cell>
        </row>
        <row r="49">
          <cell r="B49" t="str">
            <v>048</v>
          </cell>
          <cell r="C49">
            <v>99</v>
          </cell>
          <cell r="D49">
            <v>87</v>
          </cell>
          <cell r="E49">
            <v>85</v>
          </cell>
          <cell r="F49">
            <v>87</v>
          </cell>
          <cell r="G49">
            <v>84</v>
          </cell>
          <cell r="H49">
            <v>86.3333333333333</v>
          </cell>
          <cell r="I49">
            <v>86.33</v>
          </cell>
        </row>
        <row r="50">
          <cell r="B50" t="str">
            <v>049</v>
          </cell>
          <cell r="C50">
            <v>99</v>
          </cell>
          <cell r="D50">
            <v>87</v>
          </cell>
          <cell r="E50">
            <v>85</v>
          </cell>
          <cell r="F50">
            <v>87</v>
          </cell>
          <cell r="G50">
            <v>84</v>
          </cell>
          <cell r="H50">
            <v>86.3333333333333</v>
          </cell>
          <cell r="I50">
            <v>86.33</v>
          </cell>
        </row>
        <row r="51">
          <cell r="B51" t="str">
            <v>050</v>
          </cell>
          <cell r="C51">
            <v>99</v>
          </cell>
          <cell r="D51">
            <v>87</v>
          </cell>
          <cell r="E51">
            <v>85</v>
          </cell>
          <cell r="F51">
            <v>87</v>
          </cell>
          <cell r="G51">
            <v>84</v>
          </cell>
          <cell r="H51">
            <v>86.3333333333333</v>
          </cell>
          <cell r="I51">
            <v>86.33</v>
          </cell>
        </row>
        <row r="52">
          <cell r="B52" t="str">
            <v>051</v>
          </cell>
          <cell r="C52">
            <v>99</v>
          </cell>
          <cell r="D52">
            <v>87</v>
          </cell>
          <cell r="E52">
            <v>85</v>
          </cell>
          <cell r="F52">
            <v>87</v>
          </cell>
          <cell r="G52">
            <v>84</v>
          </cell>
          <cell r="H52">
            <v>86.3333333333333</v>
          </cell>
          <cell r="I52">
            <v>86.33</v>
          </cell>
        </row>
        <row r="53">
          <cell r="B53" t="str">
            <v>052</v>
          </cell>
          <cell r="C53">
            <v>99</v>
          </cell>
          <cell r="D53">
            <v>87</v>
          </cell>
          <cell r="E53">
            <v>85</v>
          </cell>
          <cell r="F53">
            <v>87</v>
          </cell>
          <cell r="G53">
            <v>84</v>
          </cell>
          <cell r="H53">
            <v>86.3333333333333</v>
          </cell>
          <cell r="I53">
            <v>86.33</v>
          </cell>
        </row>
        <row r="54">
          <cell r="B54" t="str">
            <v>053</v>
          </cell>
          <cell r="C54">
            <v>99</v>
          </cell>
          <cell r="D54">
            <v>87</v>
          </cell>
          <cell r="E54">
            <v>85</v>
          </cell>
          <cell r="F54">
            <v>87</v>
          </cell>
          <cell r="G54">
            <v>84</v>
          </cell>
          <cell r="H54">
            <v>86.3333333333333</v>
          </cell>
          <cell r="I54">
            <v>86.33</v>
          </cell>
        </row>
        <row r="55">
          <cell r="B55" t="str">
            <v>054</v>
          </cell>
          <cell r="C55">
            <v>99</v>
          </cell>
          <cell r="D55">
            <v>87</v>
          </cell>
          <cell r="E55">
            <v>85</v>
          </cell>
          <cell r="F55">
            <v>87</v>
          </cell>
          <cell r="G55">
            <v>84</v>
          </cell>
          <cell r="H55">
            <v>86.3333333333333</v>
          </cell>
          <cell r="I55">
            <v>86.33</v>
          </cell>
        </row>
        <row r="56">
          <cell r="B56" t="str">
            <v>055</v>
          </cell>
          <cell r="C56">
            <v>99</v>
          </cell>
          <cell r="D56">
            <v>87</v>
          </cell>
          <cell r="E56">
            <v>85</v>
          </cell>
          <cell r="F56">
            <v>87</v>
          </cell>
          <cell r="G56">
            <v>84</v>
          </cell>
          <cell r="H56">
            <v>86.3333333333333</v>
          </cell>
          <cell r="I56">
            <v>86.33</v>
          </cell>
        </row>
        <row r="57">
          <cell r="B57" t="str">
            <v>056</v>
          </cell>
          <cell r="C57">
            <v>99</v>
          </cell>
          <cell r="D57">
            <v>87</v>
          </cell>
          <cell r="E57">
            <v>85</v>
          </cell>
          <cell r="F57">
            <v>87</v>
          </cell>
          <cell r="G57">
            <v>84</v>
          </cell>
          <cell r="H57">
            <v>86.3333333333333</v>
          </cell>
          <cell r="I57">
            <v>86.33</v>
          </cell>
        </row>
        <row r="58">
          <cell r="B58" t="str">
            <v>057</v>
          </cell>
          <cell r="C58">
            <v>99</v>
          </cell>
          <cell r="D58">
            <v>87</v>
          </cell>
          <cell r="E58">
            <v>85</v>
          </cell>
          <cell r="F58">
            <v>87</v>
          </cell>
          <cell r="G58">
            <v>84</v>
          </cell>
          <cell r="H58">
            <v>86.3333333333333</v>
          </cell>
          <cell r="I58">
            <v>86.33</v>
          </cell>
        </row>
        <row r="59">
          <cell r="B59" t="str">
            <v>058</v>
          </cell>
          <cell r="C59">
            <v>99</v>
          </cell>
          <cell r="D59">
            <v>87</v>
          </cell>
          <cell r="E59">
            <v>85</v>
          </cell>
          <cell r="F59">
            <v>87</v>
          </cell>
          <cell r="G59">
            <v>84</v>
          </cell>
          <cell r="H59">
            <v>86.3333333333333</v>
          </cell>
          <cell r="I59">
            <v>86.33</v>
          </cell>
        </row>
        <row r="60">
          <cell r="B60" t="str">
            <v>059</v>
          </cell>
          <cell r="C60">
            <v>99</v>
          </cell>
          <cell r="D60">
            <v>87</v>
          </cell>
          <cell r="E60">
            <v>85</v>
          </cell>
          <cell r="F60">
            <v>87</v>
          </cell>
          <cell r="G60">
            <v>84</v>
          </cell>
          <cell r="H60">
            <v>86.3333333333333</v>
          </cell>
          <cell r="I60">
            <v>86.33</v>
          </cell>
        </row>
        <row r="61">
          <cell r="B61" t="str">
            <v>060</v>
          </cell>
          <cell r="C61">
            <v>99</v>
          </cell>
          <cell r="D61">
            <v>87</v>
          </cell>
          <cell r="E61">
            <v>85</v>
          </cell>
          <cell r="F61">
            <v>87</v>
          </cell>
          <cell r="G61">
            <v>84</v>
          </cell>
          <cell r="H61">
            <v>86.3333333333333</v>
          </cell>
          <cell r="I61">
            <v>86.33</v>
          </cell>
        </row>
        <row r="62">
          <cell r="B62" t="str">
            <v>061</v>
          </cell>
          <cell r="C62">
            <v>99</v>
          </cell>
          <cell r="D62">
            <v>87</v>
          </cell>
          <cell r="E62">
            <v>85</v>
          </cell>
          <cell r="F62">
            <v>87</v>
          </cell>
          <cell r="G62">
            <v>84</v>
          </cell>
          <cell r="H62">
            <v>86.3333333333333</v>
          </cell>
          <cell r="I62">
            <v>86.33</v>
          </cell>
        </row>
        <row r="63">
          <cell r="B63" t="str">
            <v>062</v>
          </cell>
          <cell r="C63">
            <v>99</v>
          </cell>
          <cell r="D63">
            <v>87</v>
          </cell>
          <cell r="E63">
            <v>85</v>
          </cell>
          <cell r="F63">
            <v>87</v>
          </cell>
          <cell r="G63">
            <v>84</v>
          </cell>
          <cell r="H63">
            <v>86.3333333333333</v>
          </cell>
          <cell r="I63">
            <v>86.33</v>
          </cell>
        </row>
        <row r="64">
          <cell r="B64" t="str">
            <v>063</v>
          </cell>
          <cell r="C64">
            <v>99</v>
          </cell>
          <cell r="D64">
            <v>87</v>
          </cell>
          <cell r="E64">
            <v>85</v>
          </cell>
          <cell r="F64">
            <v>87</v>
          </cell>
          <cell r="G64">
            <v>84</v>
          </cell>
          <cell r="H64">
            <v>86.3333333333333</v>
          </cell>
          <cell r="I64">
            <v>86.33</v>
          </cell>
        </row>
        <row r="65">
          <cell r="B65" t="str">
            <v>064</v>
          </cell>
          <cell r="C65">
            <v>99</v>
          </cell>
          <cell r="D65">
            <v>87</v>
          </cell>
          <cell r="E65">
            <v>85</v>
          </cell>
          <cell r="F65">
            <v>87</v>
          </cell>
          <cell r="G65">
            <v>84</v>
          </cell>
          <cell r="H65">
            <v>86.3333333333333</v>
          </cell>
          <cell r="I65">
            <v>86.33</v>
          </cell>
        </row>
        <row r="66">
          <cell r="B66" t="str">
            <v>065</v>
          </cell>
          <cell r="C66">
            <v>99</v>
          </cell>
          <cell r="D66">
            <v>87</v>
          </cell>
          <cell r="E66">
            <v>85</v>
          </cell>
          <cell r="F66">
            <v>87</v>
          </cell>
          <cell r="G66">
            <v>84</v>
          </cell>
          <cell r="H66">
            <v>86.3333333333333</v>
          </cell>
          <cell r="I66">
            <v>86.33</v>
          </cell>
        </row>
        <row r="67">
          <cell r="B67" t="str">
            <v>066</v>
          </cell>
          <cell r="C67">
            <v>99</v>
          </cell>
          <cell r="D67">
            <v>87</v>
          </cell>
          <cell r="E67">
            <v>85</v>
          </cell>
          <cell r="F67">
            <v>87</v>
          </cell>
          <cell r="G67">
            <v>84</v>
          </cell>
          <cell r="H67">
            <v>86.3333333333333</v>
          </cell>
          <cell r="I67">
            <v>86.33</v>
          </cell>
        </row>
        <row r="68">
          <cell r="B68" t="str">
            <v>067</v>
          </cell>
          <cell r="C68">
            <v>99</v>
          </cell>
          <cell r="D68">
            <v>87</v>
          </cell>
          <cell r="E68">
            <v>85</v>
          </cell>
          <cell r="F68">
            <v>87</v>
          </cell>
          <cell r="G68">
            <v>84</v>
          </cell>
          <cell r="H68">
            <v>86.3333333333333</v>
          </cell>
          <cell r="I68">
            <v>86.33</v>
          </cell>
        </row>
        <row r="69">
          <cell r="B69" t="str">
            <v>068</v>
          </cell>
          <cell r="C69">
            <v>99</v>
          </cell>
          <cell r="D69">
            <v>87</v>
          </cell>
          <cell r="E69">
            <v>85</v>
          </cell>
          <cell r="F69">
            <v>87</v>
          </cell>
          <cell r="G69">
            <v>84</v>
          </cell>
          <cell r="H69">
            <v>86.3333333333333</v>
          </cell>
          <cell r="I69">
            <v>86.33</v>
          </cell>
        </row>
        <row r="70">
          <cell r="B70" t="str">
            <v>069</v>
          </cell>
          <cell r="C70">
            <v>99</v>
          </cell>
          <cell r="D70">
            <v>87</v>
          </cell>
          <cell r="E70">
            <v>85</v>
          </cell>
          <cell r="F70">
            <v>87</v>
          </cell>
          <cell r="G70">
            <v>84</v>
          </cell>
          <cell r="H70">
            <v>86.3333333333333</v>
          </cell>
          <cell r="I70">
            <v>86.33</v>
          </cell>
        </row>
        <row r="71">
          <cell r="B71" t="str">
            <v>070</v>
          </cell>
          <cell r="C71">
            <v>99</v>
          </cell>
          <cell r="D71">
            <v>87</v>
          </cell>
          <cell r="E71">
            <v>85</v>
          </cell>
          <cell r="F71">
            <v>87</v>
          </cell>
          <cell r="G71">
            <v>84</v>
          </cell>
          <cell r="H71">
            <v>86.3333333333333</v>
          </cell>
          <cell r="I71">
            <v>86.33</v>
          </cell>
        </row>
        <row r="72">
          <cell r="B72" t="str">
            <v>071</v>
          </cell>
          <cell r="C72">
            <v>99</v>
          </cell>
          <cell r="D72">
            <v>87</v>
          </cell>
          <cell r="E72">
            <v>85</v>
          </cell>
          <cell r="F72">
            <v>87</v>
          </cell>
          <cell r="G72">
            <v>84</v>
          </cell>
          <cell r="H72">
            <v>86.3333333333333</v>
          </cell>
          <cell r="I72">
            <v>86.33</v>
          </cell>
        </row>
        <row r="73">
          <cell r="B73" t="str">
            <v>072</v>
          </cell>
          <cell r="C73">
            <v>99</v>
          </cell>
          <cell r="D73">
            <v>87</v>
          </cell>
          <cell r="E73">
            <v>85</v>
          </cell>
          <cell r="F73">
            <v>87</v>
          </cell>
          <cell r="G73">
            <v>84</v>
          </cell>
          <cell r="H73">
            <v>86.3333333333333</v>
          </cell>
          <cell r="I73">
            <v>86.33</v>
          </cell>
        </row>
        <row r="74">
          <cell r="B74" t="str">
            <v>073</v>
          </cell>
          <cell r="C74">
            <v>99</v>
          </cell>
          <cell r="D74">
            <v>87</v>
          </cell>
          <cell r="E74">
            <v>85</v>
          </cell>
          <cell r="F74">
            <v>87</v>
          </cell>
          <cell r="G74">
            <v>84</v>
          </cell>
          <cell r="H74">
            <v>86.3333333333333</v>
          </cell>
          <cell r="I74">
            <v>86.33</v>
          </cell>
        </row>
        <row r="75">
          <cell r="B75" t="str">
            <v>074</v>
          </cell>
          <cell r="C75">
            <v>99</v>
          </cell>
          <cell r="D75">
            <v>87</v>
          </cell>
          <cell r="E75">
            <v>85</v>
          </cell>
          <cell r="F75">
            <v>87</v>
          </cell>
          <cell r="G75">
            <v>84</v>
          </cell>
          <cell r="H75">
            <v>86.3333333333333</v>
          </cell>
          <cell r="I75">
            <v>86.33</v>
          </cell>
        </row>
        <row r="76">
          <cell r="B76" t="str">
            <v>075</v>
          </cell>
          <cell r="C76">
            <v>99</v>
          </cell>
          <cell r="D76">
            <v>87</v>
          </cell>
          <cell r="E76">
            <v>85</v>
          </cell>
          <cell r="F76">
            <v>87</v>
          </cell>
          <cell r="G76">
            <v>84</v>
          </cell>
          <cell r="H76">
            <v>86.3333333333333</v>
          </cell>
          <cell r="I76">
            <v>86.33</v>
          </cell>
        </row>
        <row r="77">
          <cell r="B77" t="str">
            <v>076</v>
          </cell>
          <cell r="C77">
            <v>99</v>
          </cell>
          <cell r="D77">
            <v>87</v>
          </cell>
          <cell r="E77">
            <v>85</v>
          </cell>
          <cell r="F77">
            <v>87</v>
          </cell>
          <cell r="G77">
            <v>84</v>
          </cell>
          <cell r="H77">
            <v>86.3333333333333</v>
          </cell>
          <cell r="I77">
            <v>86.33</v>
          </cell>
        </row>
        <row r="78">
          <cell r="B78" t="str">
            <v>077</v>
          </cell>
          <cell r="C78">
            <v>99</v>
          </cell>
          <cell r="D78">
            <v>87</v>
          </cell>
          <cell r="E78">
            <v>85</v>
          </cell>
          <cell r="F78">
            <v>87</v>
          </cell>
          <cell r="G78">
            <v>84</v>
          </cell>
          <cell r="H78">
            <v>86.3333333333333</v>
          </cell>
          <cell r="I78">
            <v>86.33</v>
          </cell>
        </row>
        <row r="79">
          <cell r="B79" t="str">
            <v>078</v>
          </cell>
          <cell r="C79">
            <v>99</v>
          </cell>
          <cell r="D79">
            <v>87</v>
          </cell>
          <cell r="E79">
            <v>85</v>
          </cell>
          <cell r="F79">
            <v>87</v>
          </cell>
          <cell r="G79">
            <v>84</v>
          </cell>
          <cell r="H79">
            <v>86.3333333333333</v>
          </cell>
          <cell r="I79">
            <v>86.33</v>
          </cell>
        </row>
        <row r="80">
          <cell r="B80" t="str">
            <v>079</v>
          </cell>
          <cell r="C80">
            <v>99</v>
          </cell>
          <cell r="D80">
            <v>87</v>
          </cell>
          <cell r="E80">
            <v>85</v>
          </cell>
          <cell r="F80">
            <v>87</v>
          </cell>
          <cell r="G80">
            <v>84</v>
          </cell>
          <cell r="H80">
            <v>86.3333333333333</v>
          </cell>
          <cell r="I80">
            <v>86.33</v>
          </cell>
        </row>
        <row r="81">
          <cell r="B81" t="str">
            <v>080</v>
          </cell>
          <cell r="C81">
            <v>99</v>
          </cell>
          <cell r="D81">
            <v>87</v>
          </cell>
          <cell r="E81">
            <v>85</v>
          </cell>
          <cell r="F81">
            <v>87</v>
          </cell>
          <cell r="G81">
            <v>84</v>
          </cell>
          <cell r="H81">
            <v>86.3333333333333</v>
          </cell>
          <cell r="I81">
            <v>86.33</v>
          </cell>
        </row>
        <row r="82">
          <cell r="B82" t="str">
            <v>081</v>
          </cell>
          <cell r="C82">
            <v>99</v>
          </cell>
          <cell r="D82">
            <v>87</v>
          </cell>
          <cell r="E82">
            <v>85</v>
          </cell>
          <cell r="F82">
            <v>87</v>
          </cell>
          <cell r="G82">
            <v>84</v>
          </cell>
          <cell r="H82">
            <v>86.3333333333333</v>
          </cell>
          <cell r="I82">
            <v>86.33</v>
          </cell>
        </row>
        <row r="83">
          <cell r="B83" t="str">
            <v>082</v>
          </cell>
          <cell r="C83">
            <v>99</v>
          </cell>
          <cell r="D83">
            <v>87</v>
          </cell>
          <cell r="E83">
            <v>85</v>
          </cell>
          <cell r="F83">
            <v>87</v>
          </cell>
          <cell r="G83">
            <v>84</v>
          </cell>
          <cell r="H83">
            <v>86.3333333333333</v>
          </cell>
          <cell r="I83">
            <v>86.33</v>
          </cell>
        </row>
        <row r="84">
          <cell r="B84" t="str">
            <v>083</v>
          </cell>
          <cell r="C84">
            <v>99</v>
          </cell>
          <cell r="D84">
            <v>87</v>
          </cell>
          <cell r="E84">
            <v>85</v>
          </cell>
          <cell r="F84">
            <v>87</v>
          </cell>
          <cell r="G84">
            <v>84</v>
          </cell>
          <cell r="H84">
            <v>86.3333333333333</v>
          </cell>
          <cell r="I84">
            <v>86.33</v>
          </cell>
        </row>
        <row r="85">
          <cell r="B85" t="str">
            <v>084</v>
          </cell>
          <cell r="C85">
            <v>99</v>
          </cell>
          <cell r="D85">
            <v>87</v>
          </cell>
          <cell r="E85">
            <v>85</v>
          </cell>
          <cell r="F85">
            <v>87</v>
          </cell>
          <cell r="G85">
            <v>84</v>
          </cell>
          <cell r="H85">
            <v>86.3333333333333</v>
          </cell>
          <cell r="I85">
            <v>86.33</v>
          </cell>
        </row>
        <row r="86">
          <cell r="B86" t="str">
            <v>085</v>
          </cell>
          <cell r="C86">
            <v>99</v>
          </cell>
          <cell r="D86">
            <v>87</v>
          </cell>
          <cell r="E86">
            <v>85</v>
          </cell>
          <cell r="F86">
            <v>87</v>
          </cell>
          <cell r="G86">
            <v>84</v>
          </cell>
          <cell r="H86">
            <v>86.3333333333333</v>
          </cell>
          <cell r="I86">
            <v>86.33</v>
          </cell>
        </row>
        <row r="87">
          <cell r="B87" t="str">
            <v>086</v>
          </cell>
          <cell r="C87">
            <v>99</v>
          </cell>
          <cell r="D87">
            <v>87</v>
          </cell>
          <cell r="E87">
            <v>85</v>
          </cell>
          <cell r="F87">
            <v>87</v>
          </cell>
          <cell r="G87">
            <v>84</v>
          </cell>
          <cell r="H87">
            <v>86.3333333333333</v>
          </cell>
          <cell r="I87">
            <v>86.33</v>
          </cell>
        </row>
        <row r="88">
          <cell r="B88" t="str">
            <v>087</v>
          </cell>
          <cell r="C88">
            <v>99</v>
          </cell>
          <cell r="D88">
            <v>87</v>
          </cell>
          <cell r="E88">
            <v>85</v>
          </cell>
          <cell r="F88">
            <v>87</v>
          </cell>
          <cell r="G88">
            <v>84</v>
          </cell>
          <cell r="H88">
            <v>86.3333333333333</v>
          </cell>
          <cell r="I88">
            <v>86.33</v>
          </cell>
        </row>
        <row r="89">
          <cell r="B89" t="str">
            <v>088</v>
          </cell>
          <cell r="C89">
            <v>99</v>
          </cell>
          <cell r="D89">
            <v>87</v>
          </cell>
          <cell r="E89">
            <v>85</v>
          </cell>
          <cell r="F89">
            <v>87</v>
          </cell>
          <cell r="G89">
            <v>84</v>
          </cell>
          <cell r="H89">
            <v>86.3333333333333</v>
          </cell>
          <cell r="I89">
            <v>86.33</v>
          </cell>
        </row>
        <row r="90">
          <cell r="B90" t="str">
            <v>089</v>
          </cell>
          <cell r="C90">
            <v>99</v>
          </cell>
          <cell r="D90">
            <v>87</v>
          </cell>
          <cell r="E90">
            <v>85</v>
          </cell>
          <cell r="F90">
            <v>87</v>
          </cell>
          <cell r="G90">
            <v>84</v>
          </cell>
          <cell r="H90">
            <v>86.3333333333333</v>
          </cell>
          <cell r="I90">
            <v>86.33</v>
          </cell>
        </row>
        <row r="91">
          <cell r="B91" t="str">
            <v>090</v>
          </cell>
          <cell r="C91">
            <v>99</v>
          </cell>
          <cell r="D91">
            <v>87</v>
          </cell>
          <cell r="E91">
            <v>85</v>
          </cell>
          <cell r="F91">
            <v>87</v>
          </cell>
          <cell r="G91">
            <v>84</v>
          </cell>
          <cell r="H91">
            <v>86.3333333333333</v>
          </cell>
          <cell r="I91">
            <v>86.33</v>
          </cell>
        </row>
        <row r="92">
          <cell r="B92" t="str">
            <v>091</v>
          </cell>
          <cell r="C92">
            <v>99</v>
          </cell>
          <cell r="D92">
            <v>87</v>
          </cell>
          <cell r="E92">
            <v>85</v>
          </cell>
          <cell r="F92">
            <v>87</v>
          </cell>
          <cell r="G92">
            <v>84</v>
          </cell>
          <cell r="H92">
            <v>86.3333333333333</v>
          </cell>
          <cell r="I92">
            <v>86.33</v>
          </cell>
        </row>
        <row r="93">
          <cell r="B93" t="str">
            <v>092</v>
          </cell>
          <cell r="C93">
            <v>99</v>
          </cell>
          <cell r="D93">
            <v>87</v>
          </cell>
          <cell r="E93">
            <v>85</v>
          </cell>
          <cell r="F93">
            <v>87</v>
          </cell>
          <cell r="G93">
            <v>84</v>
          </cell>
          <cell r="H93">
            <v>86.3333333333333</v>
          </cell>
          <cell r="I93">
            <v>86.33</v>
          </cell>
        </row>
        <row r="94">
          <cell r="B94" t="str">
            <v>093</v>
          </cell>
          <cell r="C94">
            <v>99</v>
          </cell>
          <cell r="D94">
            <v>87</v>
          </cell>
          <cell r="E94">
            <v>85</v>
          </cell>
          <cell r="F94">
            <v>87</v>
          </cell>
          <cell r="G94">
            <v>84</v>
          </cell>
          <cell r="H94">
            <v>86.3333333333333</v>
          </cell>
          <cell r="I94">
            <v>86.33</v>
          </cell>
        </row>
        <row r="95">
          <cell r="B95" t="str">
            <v>094</v>
          </cell>
          <cell r="C95">
            <v>99</v>
          </cell>
          <cell r="D95">
            <v>87</v>
          </cell>
          <cell r="E95">
            <v>85</v>
          </cell>
          <cell r="F95">
            <v>87</v>
          </cell>
          <cell r="G95">
            <v>84</v>
          </cell>
          <cell r="H95">
            <v>86.3333333333333</v>
          </cell>
          <cell r="I95">
            <v>86.33</v>
          </cell>
        </row>
        <row r="96">
          <cell r="B96" t="str">
            <v>095</v>
          </cell>
          <cell r="C96">
            <v>99</v>
          </cell>
          <cell r="D96">
            <v>87</v>
          </cell>
          <cell r="E96">
            <v>85</v>
          </cell>
          <cell r="F96">
            <v>87</v>
          </cell>
          <cell r="G96">
            <v>84</v>
          </cell>
          <cell r="H96">
            <v>86.3333333333333</v>
          </cell>
          <cell r="I96">
            <v>86.33</v>
          </cell>
        </row>
        <row r="97">
          <cell r="B97" t="str">
            <v>096</v>
          </cell>
          <cell r="C97">
            <v>99</v>
          </cell>
          <cell r="D97">
            <v>87</v>
          </cell>
          <cell r="E97">
            <v>85</v>
          </cell>
          <cell r="F97">
            <v>87</v>
          </cell>
          <cell r="G97">
            <v>84</v>
          </cell>
          <cell r="H97">
            <v>86.3333333333333</v>
          </cell>
          <cell r="I97">
            <v>86.33</v>
          </cell>
        </row>
        <row r="98">
          <cell r="B98" t="str">
            <v>097</v>
          </cell>
          <cell r="C98">
            <v>99</v>
          </cell>
          <cell r="D98">
            <v>87</v>
          </cell>
          <cell r="E98">
            <v>85</v>
          </cell>
          <cell r="F98">
            <v>87</v>
          </cell>
          <cell r="G98">
            <v>84</v>
          </cell>
          <cell r="H98">
            <v>86.3333333333333</v>
          </cell>
          <cell r="I98">
            <v>86.33</v>
          </cell>
        </row>
        <row r="99">
          <cell r="B99" t="str">
            <v>098</v>
          </cell>
          <cell r="C99">
            <v>99</v>
          </cell>
          <cell r="D99">
            <v>87</v>
          </cell>
          <cell r="E99">
            <v>85</v>
          </cell>
          <cell r="F99">
            <v>87</v>
          </cell>
          <cell r="G99">
            <v>84</v>
          </cell>
          <cell r="H99">
            <v>86.3333333333333</v>
          </cell>
          <cell r="I99">
            <v>86.33</v>
          </cell>
        </row>
        <row r="100">
          <cell r="B100" t="str">
            <v>099</v>
          </cell>
          <cell r="C100">
            <v>99</v>
          </cell>
          <cell r="D100">
            <v>87</v>
          </cell>
          <cell r="E100">
            <v>85</v>
          </cell>
          <cell r="F100">
            <v>87</v>
          </cell>
          <cell r="G100">
            <v>84</v>
          </cell>
          <cell r="H100">
            <v>86.3333333333333</v>
          </cell>
          <cell r="I100">
            <v>86.33</v>
          </cell>
        </row>
        <row r="101">
          <cell r="B101" t="str">
            <v>100</v>
          </cell>
          <cell r="C101">
            <v>99</v>
          </cell>
          <cell r="D101">
            <v>87</v>
          </cell>
          <cell r="E101">
            <v>85</v>
          </cell>
          <cell r="F101">
            <v>87</v>
          </cell>
          <cell r="G101">
            <v>84</v>
          </cell>
          <cell r="H101">
            <v>86.3333333333333</v>
          </cell>
          <cell r="I101">
            <v>86.33</v>
          </cell>
        </row>
        <row r="102">
          <cell r="B102" t="str">
            <v>101</v>
          </cell>
          <cell r="C102">
            <v>99</v>
          </cell>
          <cell r="D102">
            <v>87</v>
          </cell>
          <cell r="E102">
            <v>85</v>
          </cell>
          <cell r="F102">
            <v>87</v>
          </cell>
          <cell r="G102">
            <v>84</v>
          </cell>
          <cell r="H102">
            <v>86.3333333333333</v>
          </cell>
          <cell r="I102">
            <v>86.33</v>
          </cell>
        </row>
        <row r="103">
          <cell r="B103" t="str">
            <v>102</v>
          </cell>
          <cell r="C103">
            <v>99</v>
          </cell>
          <cell r="D103">
            <v>87</v>
          </cell>
          <cell r="E103">
            <v>85</v>
          </cell>
          <cell r="F103">
            <v>87</v>
          </cell>
          <cell r="G103">
            <v>84</v>
          </cell>
          <cell r="H103">
            <v>86.3333333333333</v>
          </cell>
          <cell r="I103">
            <v>86.33</v>
          </cell>
        </row>
        <row r="104">
          <cell r="B104" t="str">
            <v>103</v>
          </cell>
          <cell r="C104">
            <v>99</v>
          </cell>
          <cell r="D104">
            <v>87</v>
          </cell>
          <cell r="E104">
            <v>85</v>
          </cell>
          <cell r="F104">
            <v>87</v>
          </cell>
          <cell r="G104">
            <v>84</v>
          </cell>
          <cell r="H104">
            <v>86.3333333333333</v>
          </cell>
          <cell r="I104">
            <v>86.33</v>
          </cell>
        </row>
        <row r="105">
          <cell r="B105" t="str">
            <v>104</v>
          </cell>
          <cell r="C105">
            <v>99</v>
          </cell>
          <cell r="D105">
            <v>87</v>
          </cell>
          <cell r="E105">
            <v>85</v>
          </cell>
          <cell r="F105">
            <v>87</v>
          </cell>
          <cell r="G105">
            <v>84</v>
          </cell>
          <cell r="H105">
            <v>86.3333333333333</v>
          </cell>
          <cell r="I105">
            <v>86.33</v>
          </cell>
        </row>
        <row r="106">
          <cell r="B106" t="str">
            <v>105</v>
          </cell>
          <cell r="C106">
            <v>99</v>
          </cell>
          <cell r="D106">
            <v>87</v>
          </cell>
          <cell r="E106">
            <v>85</v>
          </cell>
          <cell r="F106">
            <v>87</v>
          </cell>
          <cell r="G106">
            <v>84</v>
          </cell>
          <cell r="H106">
            <v>86.3333333333333</v>
          </cell>
          <cell r="I106">
            <v>86.33</v>
          </cell>
        </row>
        <row r="107">
          <cell r="B107" t="str">
            <v>106</v>
          </cell>
          <cell r="C107">
            <v>99</v>
          </cell>
          <cell r="D107">
            <v>87</v>
          </cell>
          <cell r="E107">
            <v>85</v>
          </cell>
          <cell r="F107">
            <v>87</v>
          </cell>
          <cell r="G107">
            <v>84</v>
          </cell>
          <cell r="H107">
            <v>86.3333333333333</v>
          </cell>
          <cell r="I107">
            <v>86.33</v>
          </cell>
        </row>
        <row r="108">
          <cell r="B108" t="str">
            <v>107</v>
          </cell>
          <cell r="C108">
            <v>99</v>
          </cell>
          <cell r="D108">
            <v>87</v>
          </cell>
          <cell r="E108">
            <v>85</v>
          </cell>
          <cell r="F108">
            <v>87</v>
          </cell>
          <cell r="G108">
            <v>84</v>
          </cell>
          <cell r="H108">
            <v>86.3333333333333</v>
          </cell>
          <cell r="I108">
            <v>86.33</v>
          </cell>
        </row>
        <row r="109">
          <cell r="B109" t="str">
            <v>108</v>
          </cell>
          <cell r="C109">
            <v>99</v>
          </cell>
          <cell r="D109">
            <v>87</v>
          </cell>
          <cell r="E109">
            <v>85</v>
          </cell>
          <cell r="F109">
            <v>87</v>
          </cell>
          <cell r="G109">
            <v>84</v>
          </cell>
          <cell r="H109">
            <v>86.3333333333333</v>
          </cell>
          <cell r="I109">
            <v>86.33</v>
          </cell>
        </row>
        <row r="110">
          <cell r="B110" t="str">
            <v>109</v>
          </cell>
          <cell r="C110">
            <v>99</v>
          </cell>
          <cell r="D110">
            <v>87</v>
          </cell>
          <cell r="E110">
            <v>85</v>
          </cell>
          <cell r="F110">
            <v>87</v>
          </cell>
          <cell r="G110">
            <v>84</v>
          </cell>
          <cell r="H110">
            <v>86.3333333333333</v>
          </cell>
          <cell r="I110">
            <v>86.33</v>
          </cell>
        </row>
        <row r="111">
          <cell r="B111" t="str">
            <v>110</v>
          </cell>
          <cell r="C111">
            <v>99</v>
          </cell>
          <cell r="D111">
            <v>87</v>
          </cell>
          <cell r="E111">
            <v>85</v>
          </cell>
          <cell r="F111">
            <v>87</v>
          </cell>
          <cell r="G111">
            <v>84</v>
          </cell>
          <cell r="H111">
            <v>86.3333333333333</v>
          </cell>
          <cell r="I111">
            <v>86.33</v>
          </cell>
        </row>
        <row r="112">
          <cell r="B112" t="str">
            <v>111</v>
          </cell>
          <cell r="C112">
            <v>99</v>
          </cell>
          <cell r="D112">
            <v>87</v>
          </cell>
          <cell r="E112">
            <v>85</v>
          </cell>
          <cell r="F112">
            <v>87</v>
          </cell>
          <cell r="G112">
            <v>84</v>
          </cell>
          <cell r="H112">
            <v>86.3333333333333</v>
          </cell>
          <cell r="I112">
            <v>86.33</v>
          </cell>
        </row>
        <row r="113">
          <cell r="B113" t="str">
            <v>112</v>
          </cell>
          <cell r="C113">
            <v>99</v>
          </cell>
          <cell r="D113">
            <v>87</v>
          </cell>
          <cell r="E113">
            <v>85</v>
          </cell>
          <cell r="F113">
            <v>87</v>
          </cell>
          <cell r="G113">
            <v>84</v>
          </cell>
          <cell r="H113">
            <v>86.3333333333333</v>
          </cell>
          <cell r="I113">
            <v>86.33</v>
          </cell>
        </row>
        <row r="114">
          <cell r="B114" t="str">
            <v>113</v>
          </cell>
          <cell r="C114">
            <v>99</v>
          </cell>
          <cell r="D114">
            <v>87</v>
          </cell>
          <cell r="E114">
            <v>85</v>
          </cell>
          <cell r="F114">
            <v>87</v>
          </cell>
          <cell r="G114">
            <v>84</v>
          </cell>
          <cell r="H114">
            <v>86.3333333333333</v>
          </cell>
          <cell r="I114">
            <v>86.33</v>
          </cell>
        </row>
        <row r="115">
          <cell r="B115" t="str">
            <v>114</v>
          </cell>
          <cell r="C115">
            <v>99</v>
          </cell>
          <cell r="D115">
            <v>87</v>
          </cell>
          <cell r="E115">
            <v>85</v>
          </cell>
          <cell r="F115">
            <v>87</v>
          </cell>
          <cell r="G115">
            <v>84</v>
          </cell>
          <cell r="H115">
            <v>86.3333333333333</v>
          </cell>
          <cell r="I115">
            <v>86.33</v>
          </cell>
        </row>
        <row r="116">
          <cell r="B116" t="str">
            <v>115</v>
          </cell>
          <cell r="C116">
            <v>99</v>
          </cell>
          <cell r="D116">
            <v>87</v>
          </cell>
          <cell r="E116">
            <v>85</v>
          </cell>
          <cell r="F116">
            <v>87</v>
          </cell>
          <cell r="G116">
            <v>84</v>
          </cell>
          <cell r="H116">
            <v>86.3333333333333</v>
          </cell>
          <cell r="I116">
            <v>86.33</v>
          </cell>
        </row>
        <row r="117">
          <cell r="B117" t="str">
            <v>116</v>
          </cell>
          <cell r="C117">
            <v>99</v>
          </cell>
          <cell r="D117">
            <v>87</v>
          </cell>
          <cell r="E117">
            <v>85</v>
          </cell>
          <cell r="F117">
            <v>87</v>
          </cell>
          <cell r="G117">
            <v>84</v>
          </cell>
          <cell r="H117">
            <v>86.3333333333333</v>
          </cell>
          <cell r="I117">
            <v>86.33</v>
          </cell>
        </row>
        <row r="118">
          <cell r="B118" t="str">
            <v>117</v>
          </cell>
          <cell r="C118">
            <v>99</v>
          </cell>
          <cell r="D118">
            <v>87</v>
          </cell>
          <cell r="E118">
            <v>85</v>
          </cell>
          <cell r="F118">
            <v>87</v>
          </cell>
          <cell r="G118">
            <v>84</v>
          </cell>
          <cell r="H118">
            <v>86.3333333333333</v>
          </cell>
          <cell r="I118">
            <v>86.33</v>
          </cell>
        </row>
        <row r="119">
          <cell r="B119" t="str">
            <v>118</v>
          </cell>
          <cell r="C119">
            <v>99</v>
          </cell>
          <cell r="D119">
            <v>87</v>
          </cell>
          <cell r="E119">
            <v>85</v>
          </cell>
          <cell r="F119">
            <v>87</v>
          </cell>
          <cell r="G119">
            <v>84</v>
          </cell>
          <cell r="H119">
            <v>86.3333333333333</v>
          </cell>
          <cell r="I119">
            <v>86.33</v>
          </cell>
        </row>
        <row r="120">
          <cell r="B120" t="str">
            <v>119</v>
          </cell>
          <cell r="C120">
            <v>99</v>
          </cell>
          <cell r="D120">
            <v>87</v>
          </cell>
          <cell r="E120">
            <v>85</v>
          </cell>
          <cell r="F120">
            <v>87</v>
          </cell>
          <cell r="G120">
            <v>84</v>
          </cell>
          <cell r="H120">
            <v>86.3333333333333</v>
          </cell>
          <cell r="I120">
            <v>86.33</v>
          </cell>
        </row>
        <row r="121">
          <cell r="B121" t="str">
            <v>120</v>
          </cell>
          <cell r="C121">
            <v>99</v>
          </cell>
          <cell r="D121">
            <v>87</v>
          </cell>
          <cell r="E121">
            <v>85</v>
          </cell>
          <cell r="F121">
            <v>87</v>
          </cell>
          <cell r="G121">
            <v>84</v>
          </cell>
          <cell r="H121">
            <v>86.3333333333333</v>
          </cell>
          <cell r="I121">
            <v>86.33</v>
          </cell>
        </row>
        <row r="122">
          <cell r="B122" t="str">
            <v>121</v>
          </cell>
          <cell r="C122">
            <v>99</v>
          </cell>
          <cell r="D122">
            <v>87</v>
          </cell>
          <cell r="E122">
            <v>85</v>
          </cell>
          <cell r="F122">
            <v>87</v>
          </cell>
          <cell r="G122">
            <v>84</v>
          </cell>
          <cell r="H122">
            <v>86.3333333333333</v>
          </cell>
          <cell r="I122">
            <v>86.33</v>
          </cell>
        </row>
        <row r="123">
          <cell r="B123" t="str">
            <v>122</v>
          </cell>
          <cell r="C123">
            <v>99</v>
          </cell>
          <cell r="D123">
            <v>87</v>
          </cell>
          <cell r="E123">
            <v>85</v>
          </cell>
          <cell r="F123">
            <v>87</v>
          </cell>
          <cell r="G123">
            <v>84</v>
          </cell>
          <cell r="H123">
            <v>86.3333333333333</v>
          </cell>
          <cell r="I123">
            <v>86.33</v>
          </cell>
        </row>
        <row r="124">
          <cell r="B124" t="str">
            <v>123</v>
          </cell>
          <cell r="C124">
            <v>99</v>
          </cell>
          <cell r="D124">
            <v>87</v>
          </cell>
          <cell r="E124">
            <v>85</v>
          </cell>
          <cell r="F124">
            <v>87</v>
          </cell>
          <cell r="G124">
            <v>84</v>
          </cell>
          <cell r="H124">
            <v>86.3333333333333</v>
          </cell>
          <cell r="I124">
            <v>86.33</v>
          </cell>
        </row>
        <row r="125">
          <cell r="B125" t="str">
            <v>124</v>
          </cell>
          <cell r="C125">
            <v>99</v>
          </cell>
          <cell r="D125">
            <v>87</v>
          </cell>
          <cell r="E125">
            <v>85</v>
          </cell>
          <cell r="F125">
            <v>87</v>
          </cell>
          <cell r="G125">
            <v>84</v>
          </cell>
          <cell r="H125">
            <v>86.3333333333333</v>
          </cell>
          <cell r="I125">
            <v>86.33</v>
          </cell>
        </row>
        <row r="126">
          <cell r="B126" t="str">
            <v>125</v>
          </cell>
          <cell r="C126">
            <v>99</v>
          </cell>
          <cell r="D126">
            <v>87</v>
          </cell>
          <cell r="E126">
            <v>85</v>
          </cell>
          <cell r="F126">
            <v>87</v>
          </cell>
          <cell r="G126">
            <v>84</v>
          </cell>
          <cell r="H126">
            <v>86.3333333333333</v>
          </cell>
          <cell r="I126">
            <v>86.33</v>
          </cell>
        </row>
        <row r="127">
          <cell r="B127" t="str">
            <v>126</v>
          </cell>
          <cell r="C127">
            <v>99</v>
          </cell>
          <cell r="D127">
            <v>87</v>
          </cell>
          <cell r="E127">
            <v>85</v>
          </cell>
          <cell r="F127">
            <v>87</v>
          </cell>
          <cell r="G127">
            <v>84</v>
          </cell>
          <cell r="H127">
            <v>86.3333333333333</v>
          </cell>
          <cell r="I127">
            <v>86.33</v>
          </cell>
        </row>
        <row r="128">
          <cell r="B128" t="str">
            <v>127</v>
          </cell>
          <cell r="C128">
            <v>99</v>
          </cell>
          <cell r="D128">
            <v>87</v>
          </cell>
          <cell r="E128">
            <v>85</v>
          </cell>
          <cell r="F128">
            <v>87</v>
          </cell>
          <cell r="G128">
            <v>84</v>
          </cell>
          <cell r="H128">
            <v>86.3333333333333</v>
          </cell>
          <cell r="I128">
            <v>86.33</v>
          </cell>
        </row>
        <row r="129">
          <cell r="B129" t="str">
            <v>128</v>
          </cell>
          <cell r="C129">
            <v>99</v>
          </cell>
          <cell r="D129">
            <v>87</v>
          </cell>
          <cell r="E129">
            <v>85</v>
          </cell>
          <cell r="F129">
            <v>87</v>
          </cell>
          <cell r="G129">
            <v>84</v>
          </cell>
          <cell r="H129">
            <v>86.3333333333333</v>
          </cell>
          <cell r="I129">
            <v>86.33</v>
          </cell>
        </row>
        <row r="130">
          <cell r="B130" t="str">
            <v>129</v>
          </cell>
          <cell r="C130">
            <v>99</v>
          </cell>
          <cell r="D130">
            <v>87</v>
          </cell>
          <cell r="E130">
            <v>85</v>
          </cell>
          <cell r="F130">
            <v>87</v>
          </cell>
          <cell r="G130">
            <v>84</v>
          </cell>
          <cell r="H130">
            <v>86.3333333333333</v>
          </cell>
          <cell r="I130">
            <v>86.33</v>
          </cell>
        </row>
        <row r="131">
          <cell r="B131" t="str">
            <v>130</v>
          </cell>
          <cell r="C131">
            <v>99</v>
          </cell>
          <cell r="D131">
            <v>87</v>
          </cell>
          <cell r="E131">
            <v>85</v>
          </cell>
          <cell r="F131">
            <v>87</v>
          </cell>
          <cell r="G131">
            <v>84</v>
          </cell>
          <cell r="H131">
            <v>86.3333333333333</v>
          </cell>
          <cell r="I131">
            <v>86.33</v>
          </cell>
        </row>
        <row r="132">
          <cell r="B132" t="str">
            <v>131</v>
          </cell>
          <cell r="C132">
            <v>99</v>
          </cell>
          <cell r="D132">
            <v>87</v>
          </cell>
          <cell r="E132">
            <v>85</v>
          </cell>
          <cell r="F132">
            <v>87</v>
          </cell>
          <cell r="G132">
            <v>84</v>
          </cell>
          <cell r="H132">
            <v>86.3333333333333</v>
          </cell>
          <cell r="I132">
            <v>86.33</v>
          </cell>
        </row>
        <row r="133">
          <cell r="B133" t="str">
            <v>132</v>
          </cell>
          <cell r="C133">
            <v>99</v>
          </cell>
          <cell r="D133">
            <v>87</v>
          </cell>
          <cell r="E133">
            <v>85</v>
          </cell>
          <cell r="F133">
            <v>87</v>
          </cell>
          <cell r="G133">
            <v>84</v>
          </cell>
          <cell r="H133">
            <v>86.3333333333333</v>
          </cell>
          <cell r="I133">
            <v>86.33</v>
          </cell>
        </row>
        <row r="134">
          <cell r="B134" t="str">
            <v>133</v>
          </cell>
          <cell r="C134">
            <v>99</v>
          </cell>
          <cell r="D134">
            <v>87</v>
          </cell>
          <cell r="E134">
            <v>85</v>
          </cell>
          <cell r="F134">
            <v>87</v>
          </cell>
          <cell r="G134">
            <v>84</v>
          </cell>
          <cell r="H134">
            <v>86.3333333333333</v>
          </cell>
          <cell r="I134">
            <v>86.33</v>
          </cell>
        </row>
        <row r="135">
          <cell r="B135" t="str">
            <v>134</v>
          </cell>
          <cell r="C135">
            <v>99</v>
          </cell>
          <cell r="D135">
            <v>87</v>
          </cell>
          <cell r="E135">
            <v>85</v>
          </cell>
          <cell r="F135">
            <v>87</v>
          </cell>
          <cell r="G135">
            <v>84</v>
          </cell>
          <cell r="H135">
            <v>86.3333333333333</v>
          </cell>
          <cell r="I135">
            <v>86.33</v>
          </cell>
        </row>
        <row r="136">
          <cell r="B136" t="str">
            <v>135</v>
          </cell>
          <cell r="C136">
            <v>99</v>
          </cell>
          <cell r="D136">
            <v>87</v>
          </cell>
          <cell r="E136">
            <v>85</v>
          </cell>
          <cell r="F136">
            <v>87</v>
          </cell>
          <cell r="G136">
            <v>84</v>
          </cell>
          <cell r="H136">
            <v>86.3333333333333</v>
          </cell>
          <cell r="I136">
            <v>86.33</v>
          </cell>
        </row>
        <row r="137">
          <cell r="B137" t="str">
            <v>136</v>
          </cell>
          <cell r="C137">
            <v>99</v>
          </cell>
          <cell r="D137">
            <v>87</v>
          </cell>
          <cell r="E137">
            <v>85</v>
          </cell>
          <cell r="F137">
            <v>87</v>
          </cell>
          <cell r="G137">
            <v>84</v>
          </cell>
          <cell r="H137">
            <v>86.3333333333333</v>
          </cell>
          <cell r="I137">
            <v>86.33</v>
          </cell>
        </row>
        <row r="138">
          <cell r="B138" t="str">
            <v>137</v>
          </cell>
          <cell r="C138">
            <v>99</v>
          </cell>
          <cell r="D138">
            <v>87</v>
          </cell>
          <cell r="E138">
            <v>85</v>
          </cell>
          <cell r="F138">
            <v>87</v>
          </cell>
          <cell r="G138">
            <v>84</v>
          </cell>
          <cell r="H138">
            <v>86.3333333333333</v>
          </cell>
          <cell r="I138">
            <v>86.33</v>
          </cell>
        </row>
        <row r="139">
          <cell r="B139" t="str">
            <v>138</v>
          </cell>
          <cell r="C139">
            <v>99</v>
          </cell>
          <cell r="D139">
            <v>87</v>
          </cell>
          <cell r="E139">
            <v>85</v>
          </cell>
          <cell r="F139">
            <v>87</v>
          </cell>
          <cell r="G139">
            <v>84</v>
          </cell>
          <cell r="H139">
            <v>86.3333333333333</v>
          </cell>
          <cell r="I139">
            <v>86.33</v>
          </cell>
        </row>
        <row r="140">
          <cell r="B140" t="str">
            <v>139</v>
          </cell>
          <cell r="C140">
            <v>99</v>
          </cell>
          <cell r="D140">
            <v>87</v>
          </cell>
          <cell r="E140">
            <v>85</v>
          </cell>
          <cell r="F140">
            <v>87</v>
          </cell>
          <cell r="G140">
            <v>84</v>
          </cell>
          <cell r="H140">
            <v>86.3333333333333</v>
          </cell>
          <cell r="I140">
            <v>86.33</v>
          </cell>
        </row>
        <row r="141">
          <cell r="B141" t="str">
            <v>140</v>
          </cell>
          <cell r="C141">
            <v>99</v>
          </cell>
          <cell r="D141">
            <v>87</v>
          </cell>
          <cell r="E141">
            <v>85</v>
          </cell>
          <cell r="F141">
            <v>87</v>
          </cell>
          <cell r="G141">
            <v>84</v>
          </cell>
          <cell r="H141">
            <v>86.3333333333333</v>
          </cell>
          <cell r="I141">
            <v>86.33</v>
          </cell>
        </row>
        <row r="142">
          <cell r="B142" t="str">
            <v>141</v>
          </cell>
          <cell r="C142">
            <v>99</v>
          </cell>
          <cell r="D142">
            <v>87</v>
          </cell>
          <cell r="E142">
            <v>85</v>
          </cell>
          <cell r="F142">
            <v>87</v>
          </cell>
          <cell r="G142">
            <v>84</v>
          </cell>
          <cell r="H142">
            <v>86.3333333333333</v>
          </cell>
          <cell r="I142">
            <v>86.33</v>
          </cell>
        </row>
        <row r="143">
          <cell r="B143" t="str">
            <v>142</v>
          </cell>
          <cell r="C143">
            <v>99</v>
          </cell>
          <cell r="D143">
            <v>87</v>
          </cell>
          <cell r="E143">
            <v>85</v>
          </cell>
          <cell r="F143">
            <v>87</v>
          </cell>
          <cell r="G143">
            <v>84</v>
          </cell>
          <cell r="H143">
            <v>86.3333333333333</v>
          </cell>
          <cell r="I143">
            <v>86.33</v>
          </cell>
        </row>
        <row r="144">
          <cell r="B144" t="str">
            <v>143</v>
          </cell>
          <cell r="C144">
            <v>99</v>
          </cell>
          <cell r="D144">
            <v>87</v>
          </cell>
          <cell r="E144">
            <v>85</v>
          </cell>
          <cell r="F144">
            <v>87</v>
          </cell>
          <cell r="G144">
            <v>84</v>
          </cell>
          <cell r="H144">
            <v>86.3333333333333</v>
          </cell>
          <cell r="I144">
            <v>86.33</v>
          </cell>
        </row>
        <row r="145">
          <cell r="B145" t="str">
            <v>144</v>
          </cell>
          <cell r="C145">
            <v>99</v>
          </cell>
          <cell r="D145">
            <v>87</v>
          </cell>
          <cell r="E145">
            <v>85</v>
          </cell>
          <cell r="F145">
            <v>87</v>
          </cell>
          <cell r="G145">
            <v>84</v>
          </cell>
          <cell r="H145">
            <v>86.3333333333333</v>
          </cell>
          <cell r="I145">
            <v>86.33</v>
          </cell>
        </row>
        <row r="146">
          <cell r="B146" t="str">
            <v>145</v>
          </cell>
          <cell r="C146">
            <v>99</v>
          </cell>
          <cell r="D146">
            <v>87</v>
          </cell>
          <cell r="E146">
            <v>85</v>
          </cell>
          <cell r="F146">
            <v>87</v>
          </cell>
          <cell r="G146">
            <v>84</v>
          </cell>
          <cell r="H146">
            <v>86.3333333333333</v>
          </cell>
          <cell r="I146">
            <v>86.33</v>
          </cell>
        </row>
        <row r="147">
          <cell r="B147" t="str">
            <v>146</v>
          </cell>
          <cell r="C147">
            <v>99</v>
          </cell>
          <cell r="D147">
            <v>87</v>
          </cell>
          <cell r="E147">
            <v>85</v>
          </cell>
          <cell r="F147">
            <v>87</v>
          </cell>
          <cell r="G147">
            <v>84</v>
          </cell>
          <cell r="H147">
            <v>86.3333333333333</v>
          </cell>
          <cell r="I147">
            <v>86.33</v>
          </cell>
        </row>
        <row r="148">
          <cell r="B148" t="str">
            <v>147</v>
          </cell>
          <cell r="C148">
            <v>99</v>
          </cell>
          <cell r="D148">
            <v>87</v>
          </cell>
          <cell r="E148">
            <v>85</v>
          </cell>
          <cell r="F148">
            <v>87</v>
          </cell>
          <cell r="G148">
            <v>84</v>
          </cell>
          <cell r="H148">
            <v>86.3333333333333</v>
          </cell>
          <cell r="I148">
            <v>86.33</v>
          </cell>
        </row>
        <row r="149">
          <cell r="B149" t="str">
            <v>148</v>
          </cell>
          <cell r="C149">
            <v>99</v>
          </cell>
          <cell r="D149">
            <v>87</v>
          </cell>
          <cell r="E149">
            <v>86</v>
          </cell>
          <cell r="F149">
            <v>87</v>
          </cell>
          <cell r="G149">
            <v>84</v>
          </cell>
          <cell r="H149">
            <v>86.6666666666667</v>
          </cell>
          <cell r="I149">
            <v>86.66</v>
          </cell>
        </row>
        <row r="150">
          <cell r="B150" t="str">
            <v>149</v>
          </cell>
          <cell r="C150">
            <v>99</v>
          </cell>
          <cell r="D150">
            <v>87</v>
          </cell>
          <cell r="E150">
            <v>86</v>
          </cell>
          <cell r="F150">
            <v>87</v>
          </cell>
          <cell r="G150">
            <v>84</v>
          </cell>
          <cell r="H150">
            <v>86.6666666666667</v>
          </cell>
          <cell r="I150">
            <v>86.66</v>
          </cell>
        </row>
        <row r="151">
          <cell r="B151" t="str">
            <v>150</v>
          </cell>
          <cell r="C151">
            <v>99</v>
          </cell>
          <cell r="D151">
            <v>87</v>
          </cell>
          <cell r="E151">
            <v>86</v>
          </cell>
          <cell r="F151">
            <v>87</v>
          </cell>
          <cell r="G151">
            <v>84</v>
          </cell>
          <cell r="H151">
            <v>86.6666666666667</v>
          </cell>
          <cell r="I151">
            <v>86.66</v>
          </cell>
        </row>
        <row r="152">
          <cell r="B152" t="str">
            <v>151</v>
          </cell>
          <cell r="C152">
            <v>99</v>
          </cell>
          <cell r="D152">
            <v>87</v>
          </cell>
          <cell r="E152">
            <v>86</v>
          </cell>
          <cell r="F152">
            <v>87</v>
          </cell>
          <cell r="G152">
            <v>84</v>
          </cell>
          <cell r="H152">
            <v>86.6666666666667</v>
          </cell>
          <cell r="I152">
            <v>86.66</v>
          </cell>
        </row>
        <row r="153">
          <cell r="B153" t="str">
            <v>152</v>
          </cell>
          <cell r="C153">
            <v>99</v>
          </cell>
          <cell r="D153">
            <v>87</v>
          </cell>
          <cell r="E153">
            <v>86</v>
          </cell>
          <cell r="F153">
            <v>87</v>
          </cell>
          <cell r="G153">
            <v>84</v>
          </cell>
          <cell r="H153">
            <v>86.6666666666667</v>
          </cell>
          <cell r="I153">
            <v>86.66</v>
          </cell>
        </row>
        <row r="154">
          <cell r="B154" t="str">
            <v>153</v>
          </cell>
          <cell r="C154">
            <v>99</v>
          </cell>
          <cell r="D154">
            <v>87</v>
          </cell>
          <cell r="E154">
            <v>86</v>
          </cell>
          <cell r="F154">
            <v>87</v>
          </cell>
          <cell r="G154">
            <v>84</v>
          </cell>
          <cell r="H154">
            <v>86.6666666666667</v>
          </cell>
          <cell r="I154">
            <v>86.66</v>
          </cell>
        </row>
        <row r="155">
          <cell r="B155" t="str">
            <v>154</v>
          </cell>
          <cell r="C155">
            <v>99</v>
          </cell>
          <cell r="D155">
            <v>87</v>
          </cell>
          <cell r="E155">
            <v>86</v>
          </cell>
          <cell r="F155">
            <v>87</v>
          </cell>
          <cell r="G155">
            <v>84</v>
          </cell>
          <cell r="H155">
            <v>86.6666666666667</v>
          </cell>
          <cell r="I155">
            <v>86.66</v>
          </cell>
        </row>
        <row r="156">
          <cell r="B156" t="str">
            <v>155</v>
          </cell>
          <cell r="C156">
            <v>99</v>
          </cell>
          <cell r="D156">
            <v>87</v>
          </cell>
          <cell r="E156">
            <v>86</v>
          </cell>
          <cell r="F156">
            <v>87</v>
          </cell>
          <cell r="G156">
            <v>84</v>
          </cell>
          <cell r="H156">
            <v>86.6666666666667</v>
          </cell>
          <cell r="I156">
            <v>86.66</v>
          </cell>
        </row>
        <row r="157">
          <cell r="B157" t="str">
            <v>156</v>
          </cell>
          <cell r="C157">
            <v>99</v>
          </cell>
          <cell r="D157">
            <v>87</v>
          </cell>
          <cell r="E157">
            <v>86</v>
          </cell>
          <cell r="F157">
            <v>87</v>
          </cell>
          <cell r="G157">
            <v>84</v>
          </cell>
          <cell r="H157">
            <v>86.6666666666667</v>
          </cell>
          <cell r="I157">
            <v>86.66</v>
          </cell>
        </row>
        <row r="158">
          <cell r="B158" t="str">
            <v>157</v>
          </cell>
          <cell r="C158">
            <v>99</v>
          </cell>
          <cell r="D158">
            <v>87</v>
          </cell>
          <cell r="E158">
            <v>86</v>
          </cell>
          <cell r="F158">
            <v>87</v>
          </cell>
          <cell r="G158">
            <v>84</v>
          </cell>
          <cell r="H158">
            <v>86.6666666666667</v>
          </cell>
          <cell r="I158">
            <v>86.66</v>
          </cell>
        </row>
        <row r="159">
          <cell r="B159" t="str">
            <v>158</v>
          </cell>
          <cell r="C159">
            <v>99</v>
          </cell>
          <cell r="D159">
            <v>87</v>
          </cell>
          <cell r="E159">
            <v>86</v>
          </cell>
          <cell r="F159">
            <v>87</v>
          </cell>
          <cell r="G159">
            <v>84</v>
          </cell>
          <cell r="H159">
            <v>86.6666666666667</v>
          </cell>
          <cell r="I159">
            <v>86.66</v>
          </cell>
        </row>
        <row r="160">
          <cell r="B160" t="str">
            <v>159</v>
          </cell>
          <cell r="C160">
            <v>99</v>
          </cell>
          <cell r="D160">
            <v>87</v>
          </cell>
          <cell r="E160">
            <v>86</v>
          </cell>
          <cell r="F160">
            <v>87</v>
          </cell>
          <cell r="G160">
            <v>84</v>
          </cell>
          <cell r="H160">
            <v>86.6666666666667</v>
          </cell>
          <cell r="I160">
            <v>86.66</v>
          </cell>
        </row>
        <row r="161">
          <cell r="B161" t="str">
            <v>160</v>
          </cell>
          <cell r="C161">
            <v>99</v>
          </cell>
          <cell r="D161">
            <v>87</v>
          </cell>
          <cell r="E161">
            <v>86</v>
          </cell>
          <cell r="F161">
            <v>87</v>
          </cell>
          <cell r="G161">
            <v>84</v>
          </cell>
          <cell r="H161">
            <v>86.6666666666667</v>
          </cell>
          <cell r="I161">
            <v>86.66</v>
          </cell>
        </row>
        <row r="162">
          <cell r="B162" t="str">
            <v>161</v>
          </cell>
          <cell r="C162">
            <v>99</v>
          </cell>
          <cell r="D162">
            <v>87</v>
          </cell>
          <cell r="E162">
            <v>86</v>
          </cell>
          <cell r="F162">
            <v>87</v>
          </cell>
          <cell r="G162">
            <v>84</v>
          </cell>
          <cell r="H162">
            <v>86.6666666666667</v>
          </cell>
          <cell r="I162">
            <v>86.66</v>
          </cell>
        </row>
        <row r="163">
          <cell r="B163" t="str">
            <v>162</v>
          </cell>
          <cell r="C163">
            <v>99</v>
          </cell>
          <cell r="D163">
            <v>87</v>
          </cell>
          <cell r="E163">
            <v>86</v>
          </cell>
          <cell r="F163">
            <v>87</v>
          </cell>
          <cell r="G163">
            <v>84</v>
          </cell>
          <cell r="H163">
            <v>86.6666666666667</v>
          </cell>
          <cell r="I163">
            <v>86.66</v>
          </cell>
        </row>
        <row r="164">
          <cell r="B164" t="str">
            <v>163</v>
          </cell>
          <cell r="C164">
            <v>99</v>
          </cell>
          <cell r="D164">
            <v>87</v>
          </cell>
          <cell r="E164">
            <v>86</v>
          </cell>
          <cell r="F164">
            <v>87</v>
          </cell>
          <cell r="G164">
            <v>84</v>
          </cell>
          <cell r="H164">
            <v>86.6666666666667</v>
          </cell>
          <cell r="I164">
            <v>86.66</v>
          </cell>
        </row>
        <row r="165">
          <cell r="B165" t="str">
            <v>164</v>
          </cell>
          <cell r="C165">
            <v>99</v>
          </cell>
          <cell r="D165">
            <v>87</v>
          </cell>
          <cell r="E165">
            <v>86</v>
          </cell>
          <cell r="F165">
            <v>87</v>
          </cell>
          <cell r="G165">
            <v>84</v>
          </cell>
          <cell r="H165">
            <v>86.6666666666667</v>
          </cell>
          <cell r="I165">
            <v>86.66</v>
          </cell>
        </row>
        <row r="166">
          <cell r="B166" t="str">
            <v>165</v>
          </cell>
          <cell r="C166">
            <v>99</v>
          </cell>
          <cell r="D166">
            <v>87</v>
          </cell>
          <cell r="E166">
            <v>86</v>
          </cell>
          <cell r="F166">
            <v>87</v>
          </cell>
          <cell r="G166">
            <v>84</v>
          </cell>
          <cell r="H166">
            <v>86.6666666666667</v>
          </cell>
          <cell r="I166">
            <v>86.66</v>
          </cell>
        </row>
        <row r="167">
          <cell r="B167" t="str">
            <v>166</v>
          </cell>
          <cell r="C167">
            <v>99</v>
          </cell>
          <cell r="D167">
            <v>87</v>
          </cell>
          <cell r="E167">
            <v>86</v>
          </cell>
          <cell r="F167">
            <v>87</v>
          </cell>
          <cell r="G167">
            <v>84</v>
          </cell>
          <cell r="H167">
            <v>86.6666666666667</v>
          </cell>
          <cell r="I167">
            <v>86.66</v>
          </cell>
        </row>
        <row r="168">
          <cell r="B168" t="str">
            <v>167</v>
          </cell>
          <cell r="C168">
            <v>99</v>
          </cell>
          <cell r="D168">
            <v>87</v>
          </cell>
          <cell r="E168">
            <v>86</v>
          </cell>
          <cell r="F168">
            <v>87</v>
          </cell>
          <cell r="G168">
            <v>84</v>
          </cell>
          <cell r="H168">
            <v>86.6666666666667</v>
          </cell>
          <cell r="I168">
            <v>86.66</v>
          </cell>
        </row>
        <row r="169">
          <cell r="B169" t="str">
            <v>168</v>
          </cell>
          <cell r="C169">
            <v>99</v>
          </cell>
          <cell r="D169">
            <v>87</v>
          </cell>
          <cell r="E169">
            <v>86</v>
          </cell>
          <cell r="F169">
            <v>87</v>
          </cell>
          <cell r="G169">
            <v>84</v>
          </cell>
          <cell r="H169">
            <v>86.6666666666667</v>
          </cell>
          <cell r="I169">
            <v>86.66</v>
          </cell>
        </row>
        <row r="170">
          <cell r="B170" t="str">
            <v>169</v>
          </cell>
          <cell r="C170">
            <v>99</v>
          </cell>
          <cell r="D170">
            <v>87</v>
          </cell>
          <cell r="E170">
            <v>86</v>
          </cell>
          <cell r="F170">
            <v>87</v>
          </cell>
          <cell r="G170">
            <v>84</v>
          </cell>
          <cell r="H170">
            <v>86.6666666666667</v>
          </cell>
          <cell r="I170">
            <v>86.66</v>
          </cell>
        </row>
        <row r="171">
          <cell r="B171" t="str">
            <v>170</v>
          </cell>
          <cell r="C171">
            <v>99</v>
          </cell>
          <cell r="D171">
            <v>87</v>
          </cell>
          <cell r="E171">
            <v>86</v>
          </cell>
          <cell r="F171">
            <v>87</v>
          </cell>
          <cell r="G171">
            <v>84</v>
          </cell>
          <cell r="H171">
            <v>86.6666666666667</v>
          </cell>
          <cell r="I171">
            <v>86.66</v>
          </cell>
        </row>
        <row r="172">
          <cell r="B172" t="str">
            <v>171</v>
          </cell>
          <cell r="C172">
            <v>99</v>
          </cell>
          <cell r="D172">
            <v>87</v>
          </cell>
          <cell r="E172">
            <v>86</v>
          </cell>
          <cell r="F172">
            <v>87</v>
          </cell>
          <cell r="G172">
            <v>84</v>
          </cell>
          <cell r="H172">
            <v>86.6666666666667</v>
          </cell>
          <cell r="I172">
            <v>86.66</v>
          </cell>
        </row>
        <row r="173">
          <cell r="B173" t="str">
            <v>172</v>
          </cell>
          <cell r="C173">
            <v>99</v>
          </cell>
          <cell r="D173">
            <v>87</v>
          </cell>
          <cell r="E173">
            <v>86</v>
          </cell>
          <cell r="F173">
            <v>87</v>
          </cell>
          <cell r="G173">
            <v>84</v>
          </cell>
          <cell r="H173">
            <v>86.6666666666667</v>
          </cell>
          <cell r="I173">
            <v>86.66</v>
          </cell>
        </row>
        <row r="174">
          <cell r="B174" t="str">
            <v>173</v>
          </cell>
          <cell r="C174">
            <v>99</v>
          </cell>
          <cell r="D174">
            <v>87</v>
          </cell>
          <cell r="E174">
            <v>86</v>
          </cell>
          <cell r="F174">
            <v>87</v>
          </cell>
          <cell r="G174">
            <v>84</v>
          </cell>
          <cell r="H174">
            <v>86.6666666666667</v>
          </cell>
          <cell r="I174">
            <v>86.66</v>
          </cell>
        </row>
        <row r="175">
          <cell r="B175" t="str">
            <v>174</v>
          </cell>
          <cell r="C175">
            <v>99</v>
          </cell>
          <cell r="D175">
            <v>87</v>
          </cell>
          <cell r="E175">
            <v>86</v>
          </cell>
          <cell r="F175">
            <v>87</v>
          </cell>
          <cell r="G175">
            <v>84</v>
          </cell>
          <cell r="H175">
            <v>86.6666666666667</v>
          </cell>
          <cell r="I175">
            <v>86.66</v>
          </cell>
        </row>
        <row r="176">
          <cell r="B176" t="str">
            <v>175</v>
          </cell>
          <cell r="C176">
            <v>99</v>
          </cell>
          <cell r="D176">
            <v>87</v>
          </cell>
          <cell r="E176">
            <v>86</v>
          </cell>
          <cell r="F176">
            <v>87</v>
          </cell>
          <cell r="G176">
            <v>84</v>
          </cell>
          <cell r="H176">
            <v>86.6666666666667</v>
          </cell>
          <cell r="I176">
            <v>86.66</v>
          </cell>
        </row>
        <row r="177">
          <cell r="B177" t="str">
            <v>176</v>
          </cell>
          <cell r="C177">
            <v>99</v>
          </cell>
          <cell r="D177">
            <v>87</v>
          </cell>
          <cell r="E177">
            <v>86</v>
          </cell>
          <cell r="F177">
            <v>87</v>
          </cell>
          <cell r="G177">
            <v>84</v>
          </cell>
          <cell r="H177">
            <v>86.6666666666667</v>
          </cell>
          <cell r="I177">
            <v>86.66</v>
          </cell>
        </row>
        <row r="178">
          <cell r="B178" t="str">
            <v>177</v>
          </cell>
          <cell r="C178">
            <v>99</v>
          </cell>
          <cell r="D178">
            <v>87</v>
          </cell>
          <cell r="E178">
            <v>86</v>
          </cell>
          <cell r="F178">
            <v>87</v>
          </cell>
          <cell r="G178">
            <v>84</v>
          </cell>
          <cell r="H178">
            <v>86.6666666666667</v>
          </cell>
          <cell r="I178">
            <v>86.66</v>
          </cell>
        </row>
        <row r="179">
          <cell r="B179" t="str">
            <v>178</v>
          </cell>
          <cell r="C179">
            <v>99</v>
          </cell>
          <cell r="D179">
            <v>87</v>
          </cell>
          <cell r="E179">
            <v>86</v>
          </cell>
          <cell r="F179">
            <v>87</v>
          </cell>
          <cell r="G179">
            <v>84</v>
          </cell>
          <cell r="H179">
            <v>86.6666666666667</v>
          </cell>
          <cell r="I179">
            <v>86.66</v>
          </cell>
        </row>
        <row r="180">
          <cell r="B180" t="str">
            <v>179</v>
          </cell>
          <cell r="C180">
            <v>99</v>
          </cell>
          <cell r="D180">
            <v>87</v>
          </cell>
          <cell r="E180">
            <v>86</v>
          </cell>
          <cell r="F180">
            <v>87</v>
          </cell>
          <cell r="G180">
            <v>84</v>
          </cell>
          <cell r="H180">
            <v>86.6666666666667</v>
          </cell>
          <cell r="I180">
            <v>86.66</v>
          </cell>
        </row>
        <row r="181">
          <cell r="B181" t="str">
            <v>180</v>
          </cell>
          <cell r="C181">
            <v>99</v>
          </cell>
          <cell r="D181">
            <v>87</v>
          </cell>
          <cell r="E181">
            <v>86</v>
          </cell>
          <cell r="F181">
            <v>87</v>
          </cell>
          <cell r="G181">
            <v>84</v>
          </cell>
          <cell r="H181">
            <v>86.6666666666667</v>
          </cell>
          <cell r="I181">
            <v>86.66</v>
          </cell>
        </row>
        <row r="182">
          <cell r="B182" t="str">
            <v>181</v>
          </cell>
          <cell r="C182">
            <v>99</v>
          </cell>
          <cell r="D182">
            <v>87</v>
          </cell>
          <cell r="E182">
            <v>86</v>
          </cell>
          <cell r="F182">
            <v>87</v>
          </cell>
          <cell r="G182">
            <v>84</v>
          </cell>
          <cell r="H182">
            <v>86.6666666666667</v>
          </cell>
          <cell r="I182">
            <v>86.66</v>
          </cell>
        </row>
        <row r="183">
          <cell r="B183" t="str">
            <v>182</v>
          </cell>
          <cell r="C183">
            <v>99</v>
          </cell>
          <cell r="D183">
            <v>87</v>
          </cell>
          <cell r="E183">
            <v>86</v>
          </cell>
          <cell r="F183">
            <v>87</v>
          </cell>
          <cell r="G183">
            <v>84</v>
          </cell>
          <cell r="H183">
            <v>86.6666666666667</v>
          </cell>
          <cell r="I183">
            <v>86.66</v>
          </cell>
        </row>
        <row r="184">
          <cell r="B184" t="str">
            <v>183</v>
          </cell>
          <cell r="C184">
            <v>99</v>
          </cell>
          <cell r="D184">
            <v>87</v>
          </cell>
          <cell r="E184">
            <v>86</v>
          </cell>
          <cell r="F184">
            <v>87</v>
          </cell>
          <cell r="G184">
            <v>84</v>
          </cell>
          <cell r="H184">
            <v>86.6666666666667</v>
          </cell>
          <cell r="I184">
            <v>86.66</v>
          </cell>
        </row>
        <row r="185">
          <cell r="B185" t="str">
            <v>184</v>
          </cell>
          <cell r="C185">
            <v>99</v>
          </cell>
          <cell r="D185">
            <v>87</v>
          </cell>
          <cell r="E185">
            <v>86</v>
          </cell>
          <cell r="F185">
            <v>87</v>
          </cell>
          <cell r="G185">
            <v>84</v>
          </cell>
          <cell r="H185">
            <v>86.6666666666667</v>
          </cell>
          <cell r="I185">
            <v>86.66</v>
          </cell>
        </row>
        <row r="186">
          <cell r="B186" t="str">
            <v>185</v>
          </cell>
          <cell r="C186">
            <v>99</v>
          </cell>
          <cell r="D186">
            <v>87</v>
          </cell>
          <cell r="E186">
            <v>86</v>
          </cell>
          <cell r="F186">
            <v>87</v>
          </cell>
          <cell r="G186">
            <v>84</v>
          </cell>
          <cell r="H186">
            <v>86.6666666666667</v>
          </cell>
          <cell r="I186">
            <v>86.66</v>
          </cell>
        </row>
        <row r="187">
          <cell r="B187" t="str">
            <v>186</v>
          </cell>
          <cell r="C187">
            <v>99</v>
          </cell>
          <cell r="D187">
            <v>87</v>
          </cell>
          <cell r="E187">
            <v>86</v>
          </cell>
          <cell r="F187">
            <v>87</v>
          </cell>
          <cell r="G187">
            <v>84</v>
          </cell>
          <cell r="H187">
            <v>86.6666666666667</v>
          </cell>
          <cell r="I187">
            <v>86.66</v>
          </cell>
        </row>
        <row r="188">
          <cell r="B188" t="str">
            <v>187</v>
          </cell>
          <cell r="C188">
            <v>99</v>
          </cell>
          <cell r="D188">
            <v>87</v>
          </cell>
          <cell r="E188">
            <v>86</v>
          </cell>
          <cell r="F188">
            <v>87</v>
          </cell>
          <cell r="G188">
            <v>84</v>
          </cell>
          <cell r="H188">
            <v>86.6666666666667</v>
          </cell>
          <cell r="I188">
            <v>86.66</v>
          </cell>
        </row>
        <row r="189">
          <cell r="B189" t="str">
            <v>188</v>
          </cell>
          <cell r="C189">
            <v>99</v>
          </cell>
          <cell r="D189">
            <v>87</v>
          </cell>
          <cell r="E189">
            <v>86</v>
          </cell>
          <cell r="F189">
            <v>87</v>
          </cell>
          <cell r="G189">
            <v>84</v>
          </cell>
          <cell r="H189">
            <v>86.6666666666667</v>
          </cell>
          <cell r="I189">
            <v>86.66</v>
          </cell>
        </row>
        <row r="190">
          <cell r="B190" t="str">
            <v>189</v>
          </cell>
          <cell r="C190">
            <v>99</v>
          </cell>
          <cell r="D190">
            <v>87</v>
          </cell>
          <cell r="E190">
            <v>86</v>
          </cell>
          <cell r="F190">
            <v>87</v>
          </cell>
          <cell r="G190">
            <v>84</v>
          </cell>
          <cell r="H190">
            <v>86.6666666666667</v>
          </cell>
          <cell r="I190">
            <v>86.66</v>
          </cell>
        </row>
        <row r="191">
          <cell r="B191" t="str">
            <v>190</v>
          </cell>
          <cell r="C191">
            <v>99</v>
          </cell>
          <cell r="D191">
            <v>87</v>
          </cell>
          <cell r="E191">
            <v>86</v>
          </cell>
          <cell r="F191">
            <v>87</v>
          </cell>
          <cell r="G191">
            <v>84</v>
          </cell>
          <cell r="H191">
            <v>86.6666666666667</v>
          </cell>
          <cell r="I191">
            <v>86.66</v>
          </cell>
        </row>
        <row r="192">
          <cell r="B192" t="str">
            <v>191</v>
          </cell>
          <cell r="C192">
            <v>99</v>
          </cell>
          <cell r="D192">
            <v>87</v>
          </cell>
          <cell r="E192">
            <v>86</v>
          </cell>
          <cell r="F192">
            <v>87</v>
          </cell>
          <cell r="G192">
            <v>84</v>
          </cell>
          <cell r="H192">
            <v>86.6666666666667</v>
          </cell>
          <cell r="I192">
            <v>86.66</v>
          </cell>
        </row>
        <row r="193">
          <cell r="B193" t="str">
            <v>192</v>
          </cell>
          <cell r="C193">
            <v>99</v>
          </cell>
          <cell r="D193">
            <v>87</v>
          </cell>
          <cell r="E193">
            <v>86</v>
          </cell>
          <cell r="F193">
            <v>87</v>
          </cell>
          <cell r="G193">
            <v>84</v>
          </cell>
          <cell r="H193">
            <v>86.6666666666667</v>
          </cell>
          <cell r="I193">
            <v>86.66</v>
          </cell>
        </row>
        <row r="194">
          <cell r="B194" t="str">
            <v>193</v>
          </cell>
          <cell r="C194">
            <v>99</v>
          </cell>
          <cell r="D194">
            <v>87</v>
          </cell>
          <cell r="E194">
            <v>86</v>
          </cell>
          <cell r="F194">
            <v>87</v>
          </cell>
          <cell r="G194">
            <v>84</v>
          </cell>
          <cell r="H194">
            <v>86.6666666666667</v>
          </cell>
          <cell r="I194">
            <v>86.66</v>
          </cell>
        </row>
        <row r="195">
          <cell r="B195" t="str">
            <v>194</v>
          </cell>
          <cell r="C195">
            <v>99</v>
          </cell>
          <cell r="D195">
            <v>87</v>
          </cell>
          <cell r="E195">
            <v>86</v>
          </cell>
          <cell r="F195">
            <v>87</v>
          </cell>
          <cell r="G195">
            <v>84</v>
          </cell>
          <cell r="H195">
            <v>86.6666666666667</v>
          </cell>
          <cell r="I195">
            <v>86.66</v>
          </cell>
        </row>
        <row r="196">
          <cell r="B196" t="str">
            <v>195</v>
          </cell>
          <cell r="C196">
            <v>99</v>
          </cell>
          <cell r="D196">
            <v>87</v>
          </cell>
          <cell r="E196">
            <v>86</v>
          </cell>
          <cell r="F196">
            <v>87</v>
          </cell>
          <cell r="G196">
            <v>84</v>
          </cell>
          <cell r="H196">
            <v>86.6666666666667</v>
          </cell>
          <cell r="I196">
            <v>86.66</v>
          </cell>
        </row>
        <row r="197">
          <cell r="B197" t="str">
            <v>196</v>
          </cell>
          <cell r="C197">
            <v>99</v>
          </cell>
          <cell r="D197">
            <v>87</v>
          </cell>
          <cell r="E197">
            <v>86</v>
          </cell>
          <cell r="F197">
            <v>87</v>
          </cell>
          <cell r="G197">
            <v>84</v>
          </cell>
          <cell r="H197">
            <v>86.6666666666667</v>
          </cell>
          <cell r="I197">
            <v>86.66</v>
          </cell>
        </row>
        <row r="198">
          <cell r="B198" t="str">
            <v>197</v>
          </cell>
          <cell r="C198">
            <v>99</v>
          </cell>
          <cell r="D198">
            <v>87</v>
          </cell>
          <cell r="E198">
            <v>86</v>
          </cell>
          <cell r="F198">
            <v>87</v>
          </cell>
          <cell r="G198">
            <v>84</v>
          </cell>
          <cell r="H198">
            <v>86.6666666666667</v>
          </cell>
          <cell r="I198">
            <v>86.66</v>
          </cell>
        </row>
        <row r="199">
          <cell r="B199" t="str">
            <v>198</v>
          </cell>
          <cell r="C199">
            <v>99</v>
          </cell>
          <cell r="D199">
            <v>87</v>
          </cell>
          <cell r="E199">
            <v>86</v>
          </cell>
          <cell r="F199">
            <v>87</v>
          </cell>
          <cell r="G199">
            <v>84</v>
          </cell>
          <cell r="H199">
            <v>86.6666666666667</v>
          </cell>
          <cell r="I199">
            <v>86.66</v>
          </cell>
        </row>
        <row r="200">
          <cell r="B200" t="str">
            <v>199</v>
          </cell>
          <cell r="C200">
            <v>99</v>
          </cell>
          <cell r="D200">
            <v>87</v>
          </cell>
          <cell r="E200">
            <v>86</v>
          </cell>
          <cell r="F200">
            <v>87</v>
          </cell>
          <cell r="G200">
            <v>84</v>
          </cell>
          <cell r="H200">
            <v>86.6666666666667</v>
          </cell>
          <cell r="I200">
            <v>86.66</v>
          </cell>
        </row>
        <row r="201">
          <cell r="B201" t="str">
            <v>200</v>
          </cell>
          <cell r="C201">
            <v>99</v>
          </cell>
          <cell r="D201">
            <v>87</v>
          </cell>
          <cell r="E201">
            <v>86</v>
          </cell>
          <cell r="F201">
            <v>87</v>
          </cell>
          <cell r="G201">
            <v>84</v>
          </cell>
          <cell r="H201">
            <v>86.6666666666667</v>
          </cell>
          <cell r="I201">
            <v>86.66</v>
          </cell>
        </row>
        <row r="202">
          <cell r="B202" t="str">
            <v>201</v>
          </cell>
          <cell r="C202">
            <v>99</v>
          </cell>
          <cell r="D202">
            <v>87</v>
          </cell>
          <cell r="E202">
            <v>86</v>
          </cell>
          <cell r="F202">
            <v>87</v>
          </cell>
          <cell r="G202">
            <v>84</v>
          </cell>
          <cell r="H202">
            <v>86.6666666666667</v>
          </cell>
          <cell r="I202">
            <v>86.66</v>
          </cell>
        </row>
        <row r="203">
          <cell r="B203" t="str">
            <v>202</v>
          </cell>
          <cell r="C203">
            <v>99</v>
          </cell>
          <cell r="D203">
            <v>87</v>
          </cell>
          <cell r="E203">
            <v>86</v>
          </cell>
          <cell r="F203">
            <v>87</v>
          </cell>
          <cell r="G203">
            <v>84</v>
          </cell>
          <cell r="H203">
            <v>86.6666666666667</v>
          </cell>
          <cell r="I203">
            <v>86.66</v>
          </cell>
        </row>
        <row r="204">
          <cell r="B204" t="str">
            <v>203</v>
          </cell>
          <cell r="C204">
            <v>99</v>
          </cell>
          <cell r="D204">
            <v>87</v>
          </cell>
          <cell r="E204">
            <v>86</v>
          </cell>
          <cell r="F204">
            <v>87</v>
          </cell>
          <cell r="G204">
            <v>84</v>
          </cell>
          <cell r="H204">
            <v>86.6666666666667</v>
          </cell>
          <cell r="I204">
            <v>86.66</v>
          </cell>
        </row>
        <row r="205">
          <cell r="B205" t="str">
            <v>204</v>
          </cell>
          <cell r="C205">
            <v>99</v>
          </cell>
          <cell r="D205">
            <v>87</v>
          </cell>
          <cell r="E205">
            <v>86</v>
          </cell>
          <cell r="F205">
            <v>87</v>
          </cell>
          <cell r="G205">
            <v>84</v>
          </cell>
          <cell r="H205">
            <v>86.6666666666667</v>
          </cell>
          <cell r="I205">
            <v>86.66</v>
          </cell>
        </row>
        <row r="206">
          <cell r="B206" t="str">
            <v>205</v>
          </cell>
          <cell r="C206">
            <v>99</v>
          </cell>
          <cell r="D206">
            <v>87</v>
          </cell>
          <cell r="E206">
            <v>86</v>
          </cell>
          <cell r="F206">
            <v>87</v>
          </cell>
          <cell r="G206">
            <v>84</v>
          </cell>
          <cell r="H206">
            <v>86.6666666666667</v>
          </cell>
          <cell r="I206">
            <v>86.66</v>
          </cell>
        </row>
        <row r="207">
          <cell r="B207" t="str">
            <v>206</v>
          </cell>
          <cell r="C207">
            <v>99</v>
          </cell>
          <cell r="D207">
            <v>87</v>
          </cell>
          <cell r="E207">
            <v>86</v>
          </cell>
          <cell r="F207">
            <v>87</v>
          </cell>
          <cell r="G207">
            <v>84</v>
          </cell>
          <cell r="H207">
            <v>86.6666666666667</v>
          </cell>
          <cell r="I207">
            <v>86.66</v>
          </cell>
        </row>
        <row r="208">
          <cell r="B208" t="str">
            <v>207</v>
          </cell>
          <cell r="C208">
            <v>99</v>
          </cell>
          <cell r="D208">
            <v>87</v>
          </cell>
          <cell r="E208">
            <v>86</v>
          </cell>
          <cell r="F208">
            <v>87</v>
          </cell>
          <cell r="G208">
            <v>84</v>
          </cell>
          <cell r="H208">
            <v>86.6666666666667</v>
          </cell>
          <cell r="I208">
            <v>86.66</v>
          </cell>
        </row>
        <row r="209">
          <cell r="B209" t="str">
            <v>208</v>
          </cell>
          <cell r="C209">
            <v>99</v>
          </cell>
          <cell r="D209">
            <v>87</v>
          </cell>
          <cell r="E209">
            <v>86</v>
          </cell>
          <cell r="F209">
            <v>87</v>
          </cell>
          <cell r="G209">
            <v>84</v>
          </cell>
          <cell r="H209">
            <v>86.6666666666667</v>
          </cell>
          <cell r="I209">
            <v>86.66</v>
          </cell>
        </row>
        <row r="210">
          <cell r="B210" t="str">
            <v>209</v>
          </cell>
          <cell r="C210">
            <v>99</v>
          </cell>
          <cell r="D210">
            <v>87</v>
          </cell>
          <cell r="E210">
            <v>86</v>
          </cell>
          <cell r="F210">
            <v>87</v>
          </cell>
          <cell r="G210">
            <v>84</v>
          </cell>
          <cell r="H210">
            <v>86.6666666666667</v>
          </cell>
          <cell r="I210">
            <v>86.66</v>
          </cell>
        </row>
        <row r="211">
          <cell r="B211" t="str">
            <v>210</v>
          </cell>
          <cell r="C211">
            <v>99</v>
          </cell>
          <cell r="D211">
            <v>87</v>
          </cell>
          <cell r="E211">
            <v>86</v>
          </cell>
          <cell r="F211">
            <v>87</v>
          </cell>
          <cell r="G211">
            <v>84</v>
          </cell>
          <cell r="H211">
            <v>86.6666666666667</v>
          </cell>
          <cell r="I211">
            <v>86.66</v>
          </cell>
        </row>
        <row r="212">
          <cell r="B212" t="str">
            <v>211</v>
          </cell>
          <cell r="C212">
            <v>99</v>
          </cell>
          <cell r="D212">
            <v>87</v>
          </cell>
          <cell r="E212">
            <v>86</v>
          </cell>
          <cell r="F212">
            <v>87</v>
          </cell>
          <cell r="G212">
            <v>84</v>
          </cell>
          <cell r="H212">
            <v>86.6666666666667</v>
          </cell>
          <cell r="I212">
            <v>86.66</v>
          </cell>
        </row>
        <row r="213">
          <cell r="B213" t="str">
            <v>212</v>
          </cell>
          <cell r="C213">
            <v>99</v>
          </cell>
          <cell r="D213">
            <v>87</v>
          </cell>
          <cell r="E213">
            <v>86</v>
          </cell>
          <cell r="F213">
            <v>87</v>
          </cell>
          <cell r="G213">
            <v>84</v>
          </cell>
          <cell r="H213">
            <v>86.6666666666667</v>
          </cell>
          <cell r="I213">
            <v>86.66</v>
          </cell>
        </row>
        <row r="214">
          <cell r="B214" t="str">
            <v>213</v>
          </cell>
          <cell r="C214">
            <v>99</v>
          </cell>
          <cell r="D214">
            <v>87</v>
          </cell>
          <cell r="E214">
            <v>86</v>
          </cell>
          <cell r="F214">
            <v>87</v>
          </cell>
          <cell r="G214">
            <v>84</v>
          </cell>
          <cell r="H214">
            <v>86.6666666666667</v>
          </cell>
          <cell r="I214">
            <v>86.66</v>
          </cell>
        </row>
        <row r="215">
          <cell r="B215" t="str">
            <v>214</v>
          </cell>
          <cell r="C215">
            <v>99</v>
          </cell>
          <cell r="D215">
            <v>87</v>
          </cell>
          <cell r="E215">
            <v>86</v>
          </cell>
          <cell r="F215">
            <v>87</v>
          </cell>
          <cell r="G215">
            <v>84</v>
          </cell>
          <cell r="H215">
            <v>86.6666666666667</v>
          </cell>
          <cell r="I215">
            <v>86.66</v>
          </cell>
        </row>
        <row r="216">
          <cell r="B216" t="str">
            <v>215</v>
          </cell>
          <cell r="C216">
            <v>99</v>
          </cell>
          <cell r="D216">
            <v>87</v>
          </cell>
          <cell r="E216">
            <v>86</v>
          </cell>
          <cell r="F216">
            <v>87</v>
          </cell>
          <cell r="G216">
            <v>84</v>
          </cell>
          <cell r="H216">
            <v>86.6666666666667</v>
          </cell>
          <cell r="I216">
            <v>86.66</v>
          </cell>
        </row>
        <row r="217">
          <cell r="B217" t="str">
            <v>216</v>
          </cell>
          <cell r="C217">
            <v>99</v>
          </cell>
          <cell r="D217">
            <v>87</v>
          </cell>
          <cell r="E217">
            <v>86</v>
          </cell>
          <cell r="F217">
            <v>87</v>
          </cell>
          <cell r="G217">
            <v>84</v>
          </cell>
          <cell r="H217">
            <v>86.6666666666667</v>
          </cell>
          <cell r="I217">
            <v>86.66</v>
          </cell>
        </row>
        <row r="218">
          <cell r="B218" t="str">
            <v>217</v>
          </cell>
          <cell r="C218">
            <v>99</v>
          </cell>
          <cell r="D218">
            <v>87</v>
          </cell>
          <cell r="E218">
            <v>86</v>
          </cell>
          <cell r="F218">
            <v>87</v>
          </cell>
          <cell r="G218">
            <v>84</v>
          </cell>
          <cell r="H218">
            <v>86.6666666666667</v>
          </cell>
          <cell r="I218">
            <v>86.66</v>
          </cell>
        </row>
        <row r="219">
          <cell r="B219" t="str">
            <v>218</v>
          </cell>
          <cell r="C219">
            <v>99</v>
          </cell>
          <cell r="D219">
            <v>87</v>
          </cell>
          <cell r="E219">
            <v>86</v>
          </cell>
          <cell r="F219">
            <v>87</v>
          </cell>
          <cell r="G219">
            <v>84</v>
          </cell>
          <cell r="H219">
            <v>86.6666666666667</v>
          </cell>
          <cell r="I219">
            <v>86.66</v>
          </cell>
        </row>
        <row r="220">
          <cell r="B220" t="str">
            <v>219</v>
          </cell>
          <cell r="C220">
            <v>99</v>
          </cell>
          <cell r="D220">
            <v>87</v>
          </cell>
          <cell r="E220">
            <v>86</v>
          </cell>
          <cell r="F220">
            <v>87</v>
          </cell>
          <cell r="G220">
            <v>84</v>
          </cell>
          <cell r="H220">
            <v>86.6666666666667</v>
          </cell>
          <cell r="I220">
            <v>86.66</v>
          </cell>
        </row>
        <row r="221">
          <cell r="B221" t="str">
            <v>220</v>
          </cell>
          <cell r="C221">
            <v>99</v>
          </cell>
          <cell r="D221">
            <v>87</v>
          </cell>
          <cell r="E221">
            <v>86</v>
          </cell>
          <cell r="F221">
            <v>87</v>
          </cell>
          <cell r="G221">
            <v>84</v>
          </cell>
          <cell r="H221">
            <v>86.6666666666667</v>
          </cell>
          <cell r="I221">
            <v>86.66</v>
          </cell>
        </row>
        <row r="222">
          <cell r="B222" t="str">
            <v>221</v>
          </cell>
          <cell r="C222">
            <v>99</v>
          </cell>
          <cell r="D222">
            <v>89</v>
          </cell>
          <cell r="E222">
            <v>86</v>
          </cell>
          <cell r="F222">
            <v>87</v>
          </cell>
          <cell r="G222">
            <v>84</v>
          </cell>
          <cell r="H222">
            <v>87.3333333333333</v>
          </cell>
          <cell r="I222">
            <v>87.33</v>
          </cell>
        </row>
        <row r="223">
          <cell r="B223" t="str">
            <v>222</v>
          </cell>
          <cell r="C223">
            <v>99</v>
          </cell>
          <cell r="D223">
            <v>89</v>
          </cell>
          <cell r="E223">
            <v>86</v>
          </cell>
          <cell r="F223">
            <v>87</v>
          </cell>
          <cell r="G223">
            <v>84</v>
          </cell>
          <cell r="H223">
            <v>87.3333333333333</v>
          </cell>
          <cell r="I223">
            <v>87.33</v>
          </cell>
        </row>
        <row r="224">
          <cell r="B224" t="str">
            <v>223</v>
          </cell>
          <cell r="C224">
            <v>99</v>
          </cell>
          <cell r="D224">
            <v>89</v>
          </cell>
          <cell r="E224">
            <v>86</v>
          </cell>
          <cell r="F224">
            <v>87</v>
          </cell>
          <cell r="G224">
            <v>84</v>
          </cell>
          <cell r="H224">
            <v>87.3333333333333</v>
          </cell>
          <cell r="I224">
            <v>87.33</v>
          </cell>
        </row>
        <row r="225">
          <cell r="B225" t="str">
            <v>224</v>
          </cell>
          <cell r="C225">
            <v>99</v>
          </cell>
          <cell r="D225">
            <v>89</v>
          </cell>
          <cell r="E225">
            <v>86</v>
          </cell>
          <cell r="F225">
            <v>87</v>
          </cell>
          <cell r="G225">
            <v>84</v>
          </cell>
          <cell r="H225">
            <v>87.3333333333333</v>
          </cell>
          <cell r="I225">
            <v>87.33</v>
          </cell>
        </row>
        <row r="226">
          <cell r="B226" t="str">
            <v>225</v>
          </cell>
          <cell r="C226">
            <v>99</v>
          </cell>
          <cell r="D226">
            <v>89</v>
          </cell>
          <cell r="E226">
            <v>86</v>
          </cell>
          <cell r="F226">
            <v>87</v>
          </cell>
          <cell r="G226">
            <v>84</v>
          </cell>
          <cell r="H226">
            <v>87.3333333333333</v>
          </cell>
          <cell r="I226">
            <v>87.33</v>
          </cell>
        </row>
        <row r="227">
          <cell r="B227" t="str">
            <v>226</v>
          </cell>
          <cell r="C227">
            <v>99</v>
          </cell>
          <cell r="D227">
            <v>89</v>
          </cell>
          <cell r="E227">
            <v>86</v>
          </cell>
          <cell r="F227">
            <v>87</v>
          </cell>
          <cell r="G227">
            <v>84</v>
          </cell>
          <cell r="H227">
            <v>87.3333333333333</v>
          </cell>
          <cell r="I227">
            <v>87.33</v>
          </cell>
        </row>
        <row r="228">
          <cell r="B228" t="str">
            <v>227</v>
          </cell>
          <cell r="C228">
            <v>99</v>
          </cell>
          <cell r="D228">
            <v>89</v>
          </cell>
          <cell r="E228">
            <v>86</v>
          </cell>
          <cell r="F228">
            <v>87</v>
          </cell>
          <cell r="G228">
            <v>84</v>
          </cell>
          <cell r="H228">
            <v>87.3333333333333</v>
          </cell>
          <cell r="I228">
            <v>87.33</v>
          </cell>
        </row>
        <row r="229">
          <cell r="B229" t="str">
            <v>228</v>
          </cell>
          <cell r="C229">
            <v>99</v>
          </cell>
          <cell r="D229">
            <v>89</v>
          </cell>
          <cell r="E229">
            <v>86</v>
          </cell>
          <cell r="F229">
            <v>87</v>
          </cell>
          <cell r="G229">
            <v>84</v>
          </cell>
          <cell r="H229">
            <v>87.3333333333333</v>
          </cell>
          <cell r="I229">
            <v>87.33</v>
          </cell>
        </row>
        <row r="230">
          <cell r="B230" t="str">
            <v>229</v>
          </cell>
          <cell r="C230">
            <v>99</v>
          </cell>
          <cell r="D230">
            <v>89</v>
          </cell>
          <cell r="E230">
            <v>86</v>
          </cell>
          <cell r="F230">
            <v>87</v>
          </cell>
          <cell r="G230">
            <v>84</v>
          </cell>
          <cell r="H230">
            <v>87.3333333333333</v>
          </cell>
          <cell r="I230">
            <v>87.33</v>
          </cell>
        </row>
        <row r="231">
          <cell r="B231" t="str">
            <v>230</v>
          </cell>
          <cell r="C231">
            <v>99</v>
          </cell>
          <cell r="D231">
            <v>89</v>
          </cell>
          <cell r="E231">
            <v>86</v>
          </cell>
          <cell r="F231">
            <v>87</v>
          </cell>
          <cell r="G231">
            <v>84</v>
          </cell>
          <cell r="H231">
            <v>87.3333333333333</v>
          </cell>
          <cell r="I231">
            <v>87.33</v>
          </cell>
        </row>
        <row r="232">
          <cell r="B232" t="str">
            <v>231</v>
          </cell>
          <cell r="C232">
            <v>99</v>
          </cell>
          <cell r="D232">
            <v>89</v>
          </cell>
          <cell r="E232">
            <v>86</v>
          </cell>
          <cell r="F232">
            <v>87</v>
          </cell>
          <cell r="G232">
            <v>84</v>
          </cell>
          <cell r="H232">
            <v>87.3333333333333</v>
          </cell>
          <cell r="I232">
            <v>87.33</v>
          </cell>
        </row>
        <row r="233">
          <cell r="B233" t="str">
            <v>232</v>
          </cell>
          <cell r="C233">
            <v>99</v>
          </cell>
          <cell r="D233">
            <v>89</v>
          </cell>
          <cell r="E233">
            <v>86</v>
          </cell>
          <cell r="F233">
            <v>87</v>
          </cell>
          <cell r="G233">
            <v>84</v>
          </cell>
          <cell r="H233">
            <v>87.3333333333333</v>
          </cell>
          <cell r="I233">
            <v>87.33</v>
          </cell>
        </row>
        <row r="234">
          <cell r="B234" t="str">
            <v>233</v>
          </cell>
          <cell r="C234">
            <v>99</v>
          </cell>
          <cell r="D234">
            <v>89</v>
          </cell>
          <cell r="E234">
            <v>86</v>
          </cell>
          <cell r="F234">
            <v>87</v>
          </cell>
          <cell r="G234">
            <v>84</v>
          </cell>
          <cell r="H234">
            <v>87.3333333333333</v>
          </cell>
          <cell r="I234">
            <v>87.33</v>
          </cell>
        </row>
        <row r="235">
          <cell r="B235" t="str">
            <v>234</v>
          </cell>
          <cell r="C235">
            <v>99</v>
          </cell>
          <cell r="D235">
            <v>89</v>
          </cell>
          <cell r="E235">
            <v>86</v>
          </cell>
          <cell r="F235">
            <v>87</v>
          </cell>
          <cell r="G235">
            <v>84</v>
          </cell>
          <cell r="H235">
            <v>87.3333333333333</v>
          </cell>
          <cell r="I235">
            <v>87.33</v>
          </cell>
        </row>
        <row r="236">
          <cell r="B236" t="str">
            <v>235</v>
          </cell>
          <cell r="C236">
            <v>99</v>
          </cell>
          <cell r="D236">
            <v>89</v>
          </cell>
          <cell r="E236">
            <v>86</v>
          </cell>
          <cell r="F236">
            <v>87</v>
          </cell>
          <cell r="G236">
            <v>84</v>
          </cell>
          <cell r="H236">
            <v>87.3333333333333</v>
          </cell>
          <cell r="I236">
            <v>87.33</v>
          </cell>
        </row>
        <row r="237">
          <cell r="B237" t="str">
            <v>236</v>
          </cell>
          <cell r="C237">
            <v>99</v>
          </cell>
          <cell r="D237">
            <v>89</v>
          </cell>
          <cell r="E237">
            <v>86</v>
          </cell>
          <cell r="F237">
            <v>87</v>
          </cell>
          <cell r="G237">
            <v>84</v>
          </cell>
          <cell r="H237">
            <v>87.3333333333333</v>
          </cell>
          <cell r="I237">
            <v>87.33</v>
          </cell>
        </row>
        <row r="238">
          <cell r="B238" t="str">
            <v>237</v>
          </cell>
          <cell r="C238">
            <v>99</v>
          </cell>
          <cell r="D238">
            <v>89</v>
          </cell>
          <cell r="E238">
            <v>86</v>
          </cell>
          <cell r="F238">
            <v>87</v>
          </cell>
          <cell r="G238">
            <v>84</v>
          </cell>
          <cell r="H238">
            <v>87.3333333333333</v>
          </cell>
          <cell r="I238">
            <v>87.33</v>
          </cell>
        </row>
        <row r="239">
          <cell r="B239" t="str">
            <v>238</v>
          </cell>
          <cell r="C239">
            <v>99</v>
          </cell>
          <cell r="D239">
            <v>89</v>
          </cell>
          <cell r="E239">
            <v>86</v>
          </cell>
          <cell r="F239">
            <v>87</v>
          </cell>
          <cell r="G239">
            <v>84</v>
          </cell>
          <cell r="H239">
            <v>87.3333333333333</v>
          </cell>
          <cell r="I239">
            <v>87.33</v>
          </cell>
        </row>
        <row r="240">
          <cell r="B240" t="str">
            <v>239</v>
          </cell>
          <cell r="C240">
            <v>99</v>
          </cell>
          <cell r="D240">
            <v>89</v>
          </cell>
          <cell r="E240">
            <v>86</v>
          </cell>
          <cell r="F240">
            <v>87</v>
          </cell>
          <cell r="G240">
            <v>84</v>
          </cell>
          <cell r="H240">
            <v>87.3333333333333</v>
          </cell>
          <cell r="I240">
            <v>87.33</v>
          </cell>
        </row>
        <row r="241">
          <cell r="B241" t="str">
            <v>240</v>
          </cell>
          <cell r="C241">
            <v>99</v>
          </cell>
          <cell r="D241">
            <v>89</v>
          </cell>
          <cell r="E241">
            <v>86</v>
          </cell>
          <cell r="F241">
            <v>87</v>
          </cell>
          <cell r="G241">
            <v>84</v>
          </cell>
          <cell r="H241">
            <v>87.3333333333333</v>
          </cell>
          <cell r="I241">
            <v>87.33</v>
          </cell>
        </row>
        <row r="242">
          <cell r="B242" t="str">
            <v>241</v>
          </cell>
          <cell r="C242">
            <v>99</v>
          </cell>
          <cell r="D242">
            <v>89</v>
          </cell>
          <cell r="E242">
            <v>86</v>
          </cell>
          <cell r="F242">
            <v>87</v>
          </cell>
          <cell r="G242">
            <v>84</v>
          </cell>
          <cell r="H242">
            <v>87.3333333333333</v>
          </cell>
          <cell r="I242">
            <v>87.33</v>
          </cell>
        </row>
        <row r="243">
          <cell r="B243" t="str">
            <v>242</v>
          </cell>
          <cell r="C243">
            <v>99</v>
          </cell>
          <cell r="D243">
            <v>89</v>
          </cell>
          <cell r="E243">
            <v>86</v>
          </cell>
          <cell r="F243">
            <v>87</v>
          </cell>
          <cell r="G243">
            <v>84</v>
          </cell>
          <cell r="H243">
            <v>87.3333333333333</v>
          </cell>
          <cell r="I243">
            <v>87.33</v>
          </cell>
        </row>
        <row r="244">
          <cell r="B244" t="str">
            <v>243</v>
          </cell>
          <cell r="C244">
            <v>99</v>
          </cell>
          <cell r="D244">
            <v>89</v>
          </cell>
          <cell r="E244">
            <v>86</v>
          </cell>
          <cell r="F244">
            <v>87</v>
          </cell>
          <cell r="G244">
            <v>84</v>
          </cell>
          <cell r="H244">
            <v>87.3333333333333</v>
          </cell>
          <cell r="I244">
            <v>87.33</v>
          </cell>
        </row>
        <row r="245">
          <cell r="B245" t="str">
            <v>244</v>
          </cell>
          <cell r="C245">
            <v>99</v>
          </cell>
          <cell r="D245">
            <v>89</v>
          </cell>
          <cell r="E245">
            <v>86</v>
          </cell>
          <cell r="F245">
            <v>87</v>
          </cell>
          <cell r="G245">
            <v>84</v>
          </cell>
          <cell r="H245">
            <v>87.3333333333333</v>
          </cell>
          <cell r="I245">
            <v>87.33</v>
          </cell>
        </row>
        <row r="246">
          <cell r="B246" t="str">
            <v>245</v>
          </cell>
          <cell r="C246">
            <v>99</v>
          </cell>
          <cell r="D246">
            <v>89</v>
          </cell>
          <cell r="E246">
            <v>86</v>
          </cell>
          <cell r="F246">
            <v>87</v>
          </cell>
          <cell r="G246">
            <v>84</v>
          </cell>
          <cell r="H246">
            <v>87.3333333333333</v>
          </cell>
          <cell r="I246">
            <v>87.33</v>
          </cell>
        </row>
        <row r="247">
          <cell r="B247" t="str">
            <v>246</v>
          </cell>
          <cell r="C247">
            <v>99</v>
          </cell>
          <cell r="D247">
            <v>89</v>
          </cell>
          <cell r="E247">
            <v>86</v>
          </cell>
          <cell r="F247">
            <v>87</v>
          </cell>
          <cell r="G247">
            <v>84</v>
          </cell>
          <cell r="H247">
            <v>87.3333333333333</v>
          </cell>
          <cell r="I247">
            <v>87.33</v>
          </cell>
        </row>
        <row r="248">
          <cell r="B248" t="str">
            <v>247</v>
          </cell>
          <cell r="C248">
            <v>99</v>
          </cell>
          <cell r="D248">
            <v>89</v>
          </cell>
          <cell r="E248">
            <v>86</v>
          </cell>
          <cell r="F248">
            <v>87</v>
          </cell>
          <cell r="G248">
            <v>84</v>
          </cell>
          <cell r="H248">
            <v>87.3333333333333</v>
          </cell>
          <cell r="I248">
            <v>87.33</v>
          </cell>
        </row>
        <row r="249">
          <cell r="B249" t="str">
            <v>248</v>
          </cell>
          <cell r="C249">
            <v>99</v>
          </cell>
          <cell r="D249">
            <v>89</v>
          </cell>
          <cell r="E249">
            <v>86</v>
          </cell>
          <cell r="F249">
            <v>87</v>
          </cell>
          <cell r="G249">
            <v>84</v>
          </cell>
          <cell r="H249">
            <v>87.3333333333333</v>
          </cell>
          <cell r="I249">
            <v>87.33</v>
          </cell>
        </row>
        <row r="250">
          <cell r="B250" t="str">
            <v>249</v>
          </cell>
          <cell r="C250">
            <v>99</v>
          </cell>
          <cell r="D250">
            <v>89</v>
          </cell>
          <cell r="E250">
            <v>86</v>
          </cell>
          <cell r="F250">
            <v>87</v>
          </cell>
          <cell r="G250">
            <v>84</v>
          </cell>
          <cell r="H250">
            <v>87.3333333333333</v>
          </cell>
          <cell r="I250">
            <v>87.33</v>
          </cell>
        </row>
        <row r="251">
          <cell r="B251" t="str">
            <v>250</v>
          </cell>
          <cell r="C251">
            <v>99</v>
          </cell>
          <cell r="D251">
            <v>89</v>
          </cell>
          <cell r="E251">
            <v>86</v>
          </cell>
          <cell r="F251">
            <v>87</v>
          </cell>
          <cell r="G251">
            <v>84</v>
          </cell>
          <cell r="H251">
            <v>87.3333333333333</v>
          </cell>
          <cell r="I251">
            <v>87.33</v>
          </cell>
        </row>
        <row r="252">
          <cell r="B252" t="str">
            <v>251</v>
          </cell>
          <cell r="C252">
            <v>99</v>
          </cell>
          <cell r="D252">
            <v>89</v>
          </cell>
          <cell r="E252">
            <v>86</v>
          </cell>
          <cell r="F252">
            <v>87</v>
          </cell>
          <cell r="G252">
            <v>84</v>
          </cell>
          <cell r="H252">
            <v>87.3333333333333</v>
          </cell>
          <cell r="I252">
            <v>87.33</v>
          </cell>
        </row>
        <row r="253">
          <cell r="B253" t="str">
            <v>252</v>
          </cell>
          <cell r="C253">
            <v>99</v>
          </cell>
          <cell r="D253">
            <v>89</v>
          </cell>
          <cell r="E253">
            <v>86</v>
          </cell>
          <cell r="F253">
            <v>87</v>
          </cell>
          <cell r="G253">
            <v>84</v>
          </cell>
          <cell r="H253">
            <v>87.3333333333333</v>
          </cell>
          <cell r="I253">
            <v>87.33</v>
          </cell>
        </row>
        <row r="254">
          <cell r="B254" t="str">
            <v>253</v>
          </cell>
          <cell r="C254">
            <v>99</v>
          </cell>
          <cell r="D254">
            <v>89</v>
          </cell>
          <cell r="E254">
            <v>86</v>
          </cell>
          <cell r="F254">
            <v>87</v>
          </cell>
          <cell r="G254">
            <v>84</v>
          </cell>
          <cell r="H254">
            <v>87.3333333333333</v>
          </cell>
          <cell r="I254">
            <v>87.33</v>
          </cell>
        </row>
        <row r="255">
          <cell r="B255" t="str">
            <v>254</v>
          </cell>
          <cell r="C255">
            <v>99</v>
          </cell>
          <cell r="D255">
            <v>89</v>
          </cell>
          <cell r="E255">
            <v>86</v>
          </cell>
          <cell r="F255">
            <v>87</v>
          </cell>
          <cell r="G255">
            <v>84</v>
          </cell>
          <cell r="H255">
            <v>87.3333333333333</v>
          </cell>
          <cell r="I255">
            <v>87.33</v>
          </cell>
        </row>
        <row r="256">
          <cell r="B256" t="str">
            <v>255</v>
          </cell>
          <cell r="C256">
            <v>99</v>
          </cell>
          <cell r="D256">
            <v>89</v>
          </cell>
          <cell r="E256">
            <v>86</v>
          </cell>
          <cell r="F256">
            <v>87</v>
          </cell>
          <cell r="G256">
            <v>84</v>
          </cell>
          <cell r="H256">
            <v>87.3333333333333</v>
          </cell>
          <cell r="I256">
            <v>87.33</v>
          </cell>
        </row>
        <row r="257">
          <cell r="B257" t="str">
            <v>256</v>
          </cell>
          <cell r="C257">
            <v>99</v>
          </cell>
          <cell r="D257">
            <v>89</v>
          </cell>
          <cell r="E257">
            <v>86</v>
          </cell>
          <cell r="F257">
            <v>87</v>
          </cell>
          <cell r="G257">
            <v>84</v>
          </cell>
          <cell r="H257">
            <v>87.3333333333333</v>
          </cell>
          <cell r="I257">
            <v>87.33</v>
          </cell>
        </row>
        <row r="258">
          <cell r="B258" t="str">
            <v>257</v>
          </cell>
          <cell r="C258">
            <v>99</v>
          </cell>
          <cell r="D258">
            <v>89</v>
          </cell>
          <cell r="E258">
            <v>86</v>
          </cell>
          <cell r="F258">
            <v>87</v>
          </cell>
          <cell r="G258">
            <v>84</v>
          </cell>
          <cell r="H258">
            <v>87.3333333333333</v>
          </cell>
          <cell r="I258">
            <v>87.33</v>
          </cell>
        </row>
        <row r="259">
          <cell r="B259" t="str">
            <v>258</v>
          </cell>
          <cell r="C259">
            <v>99</v>
          </cell>
          <cell r="D259">
            <v>89</v>
          </cell>
          <cell r="E259">
            <v>86</v>
          </cell>
          <cell r="F259">
            <v>87</v>
          </cell>
          <cell r="G259">
            <v>84</v>
          </cell>
          <cell r="H259">
            <v>87.3333333333333</v>
          </cell>
          <cell r="I259">
            <v>87.33</v>
          </cell>
        </row>
        <row r="260">
          <cell r="B260" t="str">
            <v>259</v>
          </cell>
          <cell r="C260">
            <v>99</v>
          </cell>
          <cell r="D260">
            <v>89</v>
          </cell>
          <cell r="E260">
            <v>86</v>
          </cell>
          <cell r="F260">
            <v>87</v>
          </cell>
          <cell r="G260">
            <v>84</v>
          </cell>
          <cell r="H260">
            <v>87.3333333333333</v>
          </cell>
          <cell r="I260">
            <v>87.33</v>
          </cell>
        </row>
        <row r="261">
          <cell r="B261" t="str">
            <v>260</v>
          </cell>
          <cell r="C261">
            <v>99</v>
          </cell>
          <cell r="D261">
            <v>89</v>
          </cell>
          <cell r="E261">
            <v>86</v>
          </cell>
          <cell r="F261">
            <v>87</v>
          </cell>
          <cell r="G261">
            <v>84</v>
          </cell>
          <cell r="H261">
            <v>87.3333333333333</v>
          </cell>
          <cell r="I261">
            <v>87.33</v>
          </cell>
        </row>
        <row r="262">
          <cell r="B262" t="str">
            <v>261</v>
          </cell>
          <cell r="C262">
            <v>99</v>
          </cell>
          <cell r="D262">
            <v>89</v>
          </cell>
          <cell r="E262">
            <v>86</v>
          </cell>
          <cell r="F262">
            <v>87</v>
          </cell>
          <cell r="G262">
            <v>84</v>
          </cell>
          <cell r="H262">
            <v>87.3333333333333</v>
          </cell>
          <cell r="I262">
            <v>87.33</v>
          </cell>
        </row>
        <row r="263">
          <cell r="B263" t="str">
            <v>262</v>
          </cell>
          <cell r="C263">
            <v>99</v>
          </cell>
          <cell r="D263">
            <v>89</v>
          </cell>
          <cell r="E263">
            <v>86</v>
          </cell>
          <cell r="F263">
            <v>87</v>
          </cell>
          <cell r="G263">
            <v>84</v>
          </cell>
          <cell r="H263">
            <v>87.3333333333333</v>
          </cell>
          <cell r="I263">
            <v>87.33</v>
          </cell>
        </row>
        <row r="264">
          <cell r="B264" t="str">
            <v>263</v>
          </cell>
          <cell r="C264">
            <v>99</v>
          </cell>
          <cell r="D264">
            <v>89</v>
          </cell>
          <cell r="E264">
            <v>86</v>
          </cell>
          <cell r="F264">
            <v>87</v>
          </cell>
          <cell r="G264">
            <v>84</v>
          </cell>
          <cell r="H264">
            <v>87.3333333333333</v>
          </cell>
          <cell r="I264">
            <v>87.33</v>
          </cell>
        </row>
        <row r="265">
          <cell r="B265" t="str">
            <v>264</v>
          </cell>
          <cell r="C265">
            <v>99</v>
          </cell>
          <cell r="D265">
            <v>89</v>
          </cell>
          <cell r="E265">
            <v>86</v>
          </cell>
          <cell r="F265">
            <v>87</v>
          </cell>
          <cell r="G265">
            <v>84</v>
          </cell>
          <cell r="H265">
            <v>87.3333333333333</v>
          </cell>
          <cell r="I265">
            <v>87.33</v>
          </cell>
        </row>
        <row r="266">
          <cell r="B266" t="str">
            <v>265</v>
          </cell>
          <cell r="C266">
            <v>99</v>
          </cell>
          <cell r="D266">
            <v>89</v>
          </cell>
          <cell r="E266">
            <v>86</v>
          </cell>
          <cell r="F266">
            <v>87</v>
          </cell>
          <cell r="G266">
            <v>84</v>
          </cell>
          <cell r="H266">
            <v>87.3333333333333</v>
          </cell>
          <cell r="I266">
            <v>87.33</v>
          </cell>
        </row>
        <row r="267">
          <cell r="B267" t="str">
            <v>266</v>
          </cell>
          <cell r="C267">
            <v>99</v>
          </cell>
          <cell r="D267">
            <v>89</v>
          </cell>
          <cell r="E267">
            <v>86</v>
          </cell>
          <cell r="F267">
            <v>87</v>
          </cell>
          <cell r="G267">
            <v>84</v>
          </cell>
          <cell r="H267">
            <v>87.3333333333333</v>
          </cell>
          <cell r="I267">
            <v>87.33</v>
          </cell>
        </row>
        <row r="268">
          <cell r="B268" t="str">
            <v>267</v>
          </cell>
          <cell r="C268">
            <v>99</v>
          </cell>
          <cell r="D268">
            <v>89</v>
          </cell>
          <cell r="E268">
            <v>86</v>
          </cell>
          <cell r="F268">
            <v>87</v>
          </cell>
          <cell r="G268">
            <v>84</v>
          </cell>
          <cell r="H268">
            <v>87.3333333333333</v>
          </cell>
          <cell r="I268">
            <v>87.33</v>
          </cell>
        </row>
        <row r="269">
          <cell r="B269" t="str">
            <v>268</v>
          </cell>
          <cell r="C269">
            <v>99</v>
          </cell>
          <cell r="D269">
            <v>89</v>
          </cell>
          <cell r="E269">
            <v>86</v>
          </cell>
          <cell r="F269">
            <v>87</v>
          </cell>
          <cell r="G269">
            <v>84</v>
          </cell>
          <cell r="H269">
            <v>87.3333333333333</v>
          </cell>
          <cell r="I269">
            <v>87.33</v>
          </cell>
        </row>
        <row r="270">
          <cell r="B270" t="str">
            <v>269</v>
          </cell>
          <cell r="C270">
            <v>99</v>
          </cell>
          <cell r="D270">
            <v>89</v>
          </cell>
          <cell r="E270">
            <v>86</v>
          </cell>
          <cell r="F270">
            <v>87</v>
          </cell>
          <cell r="G270">
            <v>84</v>
          </cell>
          <cell r="H270">
            <v>87.3333333333333</v>
          </cell>
          <cell r="I270">
            <v>87.33</v>
          </cell>
        </row>
        <row r="271">
          <cell r="B271" t="str">
            <v>270</v>
          </cell>
          <cell r="C271">
            <v>99</v>
          </cell>
          <cell r="D271">
            <v>89</v>
          </cell>
          <cell r="E271">
            <v>86</v>
          </cell>
          <cell r="F271">
            <v>87</v>
          </cell>
          <cell r="G271">
            <v>84</v>
          </cell>
          <cell r="H271">
            <v>87.3333333333333</v>
          </cell>
          <cell r="I271">
            <v>87.33</v>
          </cell>
        </row>
        <row r="272">
          <cell r="B272" t="str">
            <v>271</v>
          </cell>
          <cell r="C272">
            <v>99</v>
          </cell>
          <cell r="D272">
            <v>89</v>
          </cell>
          <cell r="E272">
            <v>86</v>
          </cell>
          <cell r="F272">
            <v>87</v>
          </cell>
          <cell r="G272">
            <v>84</v>
          </cell>
          <cell r="H272">
            <v>87.3333333333333</v>
          </cell>
          <cell r="I272">
            <v>87.33</v>
          </cell>
        </row>
        <row r="273">
          <cell r="B273" t="str">
            <v>272</v>
          </cell>
          <cell r="C273">
            <v>99</v>
          </cell>
          <cell r="D273">
            <v>89</v>
          </cell>
          <cell r="E273">
            <v>86</v>
          </cell>
          <cell r="F273">
            <v>87</v>
          </cell>
          <cell r="G273">
            <v>84</v>
          </cell>
          <cell r="H273">
            <v>87.3333333333333</v>
          </cell>
          <cell r="I273">
            <v>87.33</v>
          </cell>
        </row>
        <row r="274">
          <cell r="B274" t="str">
            <v>273</v>
          </cell>
          <cell r="C274">
            <v>99</v>
          </cell>
          <cell r="D274">
            <v>89</v>
          </cell>
          <cell r="E274">
            <v>86</v>
          </cell>
          <cell r="F274">
            <v>87</v>
          </cell>
          <cell r="G274">
            <v>84</v>
          </cell>
          <cell r="H274">
            <v>87.3333333333333</v>
          </cell>
          <cell r="I274">
            <v>87.33</v>
          </cell>
        </row>
        <row r="275">
          <cell r="B275" t="str">
            <v>274</v>
          </cell>
          <cell r="C275">
            <v>99</v>
          </cell>
          <cell r="D275">
            <v>89</v>
          </cell>
          <cell r="E275">
            <v>86</v>
          </cell>
          <cell r="F275">
            <v>87</v>
          </cell>
          <cell r="G275">
            <v>84</v>
          </cell>
          <cell r="H275">
            <v>87.3333333333333</v>
          </cell>
          <cell r="I275">
            <v>87.33</v>
          </cell>
        </row>
        <row r="276">
          <cell r="B276" t="str">
            <v>275</v>
          </cell>
          <cell r="C276">
            <v>99</v>
          </cell>
          <cell r="D276">
            <v>89</v>
          </cell>
          <cell r="E276">
            <v>86</v>
          </cell>
          <cell r="F276">
            <v>87</v>
          </cell>
          <cell r="G276">
            <v>84</v>
          </cell>
          <cell r="H276">
            <v>87.3333333333333</v>
          </cell>
          <cell r="I276">
            <v>87.33</v>
          </cell>
        </row>
        <row r="277">
          <cell r="B277" t="str">
            <v>276</v>
          </cell>
          <cell r="C277">
            <v>99</v>
          </cell>
          <cell r="D277">
            <v>89</v>
          </cell>
          <cell r="E277">
            <v>86</v>
          </cell>
          <cell r="F277">
            <v>87</v>
          </cell>
          <cell r="G277">
            <v>84</v>
          </cell>
          <cell r="H277">
            <v>87.3333333333333</v>
          </cell>
          <cell r="I277">
            <v>87.33</v>
          </cell>
        </row>
        <row r="278">
          <cell r="B278" t="str">
            <v>277</v>
          </cell>
          <cell r="C278">
            <v>99</v>
          </cell>
          <cell r="D278">
            <v>89</v>
          </cell>
          <cell r="E278">
            <v>86</v>
          </cell>
          <cell r="F278">
            <v>87</v>
          </cell>
          <cell r="G278">
            <v>84</v>
          </cell>
          <cell r="H278">
            <v>87.3333333333333</v>
          </cell>
          <cell r="I278">
            <v>87.33</v>
          </cell>
        </row>
        <row r="279">
          <cell r="B279" t="str">
            <v>278</v>
          </cell>
          <cell r="C279">
            <v>99</v>
          </cell>
          <cell r="D279">
            <v>89</v>
          </cell>
          <cell r="E279">
            <v>86</v>
          </cell>
          <cell r="F279">
            <v>87</v>
          </cell>
          <cell r="G279">
            <v>84</v>
          </cell>
          <cell r="H279">
            <v>87.3333333333333</v>
          </cell>
          <cell r="I279">
            <v>87.33</v>
          </cell>
        </row>
        <row r="280">
          <cell r="B280" t="str">
            <v>279</v>
          </cell>
          <cell r="C280">
            <v>99</v>
          </cell>
          <cell r="D280">
            <v>89</v>
          </cell>
          <cell r="E280">
            <v>86</v>
          </cell>
          <cell r="F280">
            <v>87</v>
          </cell>
          <cell r="G280">
            <v>84</v>
          </cell>
          <cell r="H280">
            <v>87.3333333333333</v>
          </cell>
          <cell r="I280">
            <v>87.33</v>
          </cell>
        </row>
        <row r="281">
          <cell r="B281" t="str">
            <v>280</v>
          </cell>
          <cell r="C281">
            <v>99</v>
          </cell>
          <cell r="D281">
            <v>89</v>
          </cell>
          <cell r="E281">
            <v>86</v>
          </cell>
          <cell r="F281">
            <v>87</v>
          </cell>
          <cell r="G281">
            <v>84</v>
          </cell>
          <cell r="H281">
            <v>87.3333333333333</v>
          </cell>
          <cell r="I281">
            <v>87.33</v>
          </cell>
        </row>
        <row r="282">
          <cell r="B282" t="str">
            <v>281</v>
          </cell>
          <cell r="C282">
            <v>99</v>
          </cell>
          <cell r="D282">
            <v>89</v>
          </cell>
          <cell r="E282">
            <v>86</v>
          </cell>
          <cell r="F282">
            <v>87</v>
          </cell>
          <cell r="G282">
            <v>84</v>
          </cell>
          <cell r="H282">
            <v>87.3333333333333</v>
          </cell>
          <cell r="I282">
            <v>87.33</v>
          </cell>
        </row>
        <row r="283">
          <cell r="B283" t="str">
            <v>282</v>
          </cell>
          <cell r="C283">
            <v>99</v>
          </cell>
          <cell r="D283">
            <v>89</v>
          </cell>
          <cell r="E283">
            <v>86</v>
          </cell>
          <cell r="F283">
            <v>87</v>
          </cell>
          <cell r="G283">
            <v>84</v>
          </cell>
          <cell r="H283">
            <v>87.3333333333333</v>
          </cell>
          <cell r="I283">
            <v>87.33</v>
          </cell>
        </row>
        <row r="284">
          <cell r="B284" t="str">
            <v>283</v>
          </cell>
          <cell r="C284">
            <v>99</v>
          </cell>
          <cell r="D284">
            <v>89</v>
          </cell>
          <cell r="E284">
            <v>86</v>
          </cell>
          <cell r="F284">
            <v>87</v>
          </cell>
          <cell r="G284">
            <v>84</v>
          </cell>
          <cell r="H284">
            <v>87.3333333333333</v>
          </cell>
          <cell r="I284">
            <v>87.33</v>
          </cell>
        </row>
        <row r="285">
          <cell r="B285" t="str">
            <v>284</v>
          </cell>
          <cell r="C285">
            <v>99</v>
          </cell>
          <cell r="D285">
            <v>89</v>
          </cell>
          <cell r="E285">
            <v>86</v>
          </cell>
          <cell r="F285">
            <v>87</v>
          </cell>
          <cell r="G285">
            <v>84</v>
          </cell>
          <cell r="H285">
            <v>87.3333333333333</v>
          </cell>
          <cell r="I285">
            <v>87.33</v>
          </cell>
        </row>
        <row r="286">
          <cell r="B286" t="str">
            <v>285</v>
          </cell>
          <cell r="C286">
            <v>99</v>
          </cell>
          <cell r="D286">
            <v>89</v>
          </cell>
          <cell r="E286">
            <v>86</v>
          </cell>
          <cell r="F286">
            <v>87</v>
          </cell>
          <cell r="G286">
            <v>84</v>
          </cell>
          <cell r="H286">
            <v>87.3333333333333</v>
          </cell>
          <cell r="I286">
            <v>87.33</v>
          </cell>
        </row>
        <row r="287">
          <cell r="B287" t="str">
            <v>286</v>
          </cell>
          <cell r="C287">
            <v>99</v>
          </cell>
          <cell r="D287">
            <v>89</v>
          </cell>
          <cell r="E287">
            <v>86</v>
          </cell>
          <cell r="F287">
            <v>87</v>
          </cell>
          <cell r="G287">
            <v>84</v>
          </cell>
          <cell r="H287">
            <v>87.3333333333333</v>
          </cell>
          <cell r="I287">
            <v>87.33</v>
          </cell>
        </row>
        <row r="288">
          <cell r="B288" t="str">
            <v>287</v>
          </cell>
          <cell r="C288">
            <v>99</v>
          </cell>
          <cell r="D288">
            <v>89</v>
          </cell>
          <cell r="E288">
            <v>86</v>
          </cell>
          <cell r="F288">
            <v>87</v>
          </cell>
          <cell r="G288">
            <v>84</v>
          </cell>
          <cell r="H288">
            <v>87.3333333333333</v>
          </cell>
          <cell r="I288">
            <v>87.33</v>
          </cell>
        </row>
        <row r="289">
          <cell r="B289" t="str">
            <v>288</v>
          </cell>
          <cell r="C289">
            <v>99</v>
          </cell>
          <cell r="D289">
            <v>89</v>
          </cell>
          <cell r="E289">
            <v>86</v>
          </cell>
          <cell r="F289">
            <v>87</v>
          </cell>
          <cell r="G289">
            <v>84</v>
          </cell>
          <cell r="H289">
            <v>87.3333333333333</v>
          </cell>
          <cell r="I289">
            <v>87.33</v>
          </cell>
        </row>
        <row r="290">
          <cell r="B290" t="str">
            <v>289</v>
          </cell>
          <cell r="C290">
            <v>99</v>
          </cell>
          <cell r="D290">
            <v>89</v>
          </cell>
          <cell r="E290">
            <v>86</v>
          </cell>
          <cell r="F290">
            <v>87</v>
          </cell>
          <cell r="G290">
            <v>84</v>
          </cell>
          <cell r="H290">
            <v>87.3333333333333</v>
          </cell>
          <cell r="I290">
            <v>87.33</v>
          </cell>
        </row>
        <row r="291">
          <cell r="B291" t="str">
            <v>290</v>
          </cell>
          <cell r="C291">
            <v>99</v>
          </cell>
          <cell r="D291">
            <v>89</v>
          </cell>
          <cell r="E291">
            <v>86</v>
          </cell>
          <cell r="F291">
            <v>87</v>
          </cell>
          <cell r="G291">
            <v>84</v>
          </cell>
          <cell r="H291">
            <v>87.3333333333333</v>
          </cell>
          <cell r="I291">
            <v>87.33</v>
          </cell>
        </row>
        <row r="292">
          <cell r="B292" t="str">
            <v>291</v>
          </cell>
          <cell r="C292">
            <v>99</v>
          </cell>
          <cell r="D292">
            <v>89</v>
          </cell>
          <cell r="E292">
            <v>86</v>
          </cell>
          <cell r="F292">
            <v>87</v>
          </cell>
          <cell r="G292">
            <v>84</v>
          </cell>
          <cell r="H292">
            <v>87.3333333333333</v>
          </cell>
          <cell r="I292">
            <v>87.33</v>
          </cell>
        </row>
        <row r="293">
          <cell r="B293" t="str">
            <v>292</v>
          </cell>
          <cell r="C293">
            <v>99</v>
          </cell>
          <cell r="D293">
            <v>89</v>
          </cell>
          <cell r="E293">
            <v>86</v>
          </cell>
          <cell r="F293">
            <v>87</v>
          </cell>
          <cell r="G293">
            <v>84</v>
          </cell>
          <cell r="H293">
            <v>87.3333333333333</v>
          </cell>
          <cell r="I293">
            <v>87.33</v>
          </cell>
        </row>
        <row r="294">
          <cell r="B294" t="str">
            <v>293</v>
          </cell>
          <cell r="C294">
            <v>99</v>
          </cell>
          <cell r="D294">
            <v>89</v>
          </cell>
          <cell r="E294">
            <v>86</v>
          </cell>
          <cell r="F294">
            <v>87</v>
          </cell>
          <cell r="G294">
            <v>84</v>
          </cell>
          <cell r="H294">
            <v>87.3333333333333</v>
          </cell>
          <cell r="I294">
            <v>87.33</v>
          </cell>
        </row>
        <row r="295">
          <cell r="B295" t="str">
            <v>294</v>
          </cell>
          <cell r="C295">
            <v>99</v>
          </cell>
          <cell r="D295">
            <v>89</v>
          </cell>
          <cell r="E295">
            <v>86</v>
          </cell>
          <cell r="F295">
            <v>87</v>
          </cell>
          <cell r="G295">
            <v>84</v>
          </cell>
          <cell r="H295">
            <v>87.3333333333333</v>
          </cell>
          <cell r="I295">
            <v>87.33</v>
          </cell>
        </row>
        <row r="296">
          <cell r="B296" t="str">
            <v>295</v>
          </cell>
          <cell r="C296">
            <v>99</v>
          </cell>
          <cell r="D296">
            <v>89</v>
          </cell>
          <cell r="E296">
            <v>86</v>
          </cell>
          <cell r="F296">
            <v>87</v>
          </cell>
          <cell r="G296">
            <v>84</v>
          </cell>
          <cell r="H296">
            <v>87.3333333333333</v>
          </cell>
          <cell r="I296">
            <v>87.33</v>
          </cell>
        </row>
        <row r="297">
          <cell r="B297" t="str">
            <v>296</v>
          </cell>
          <cell r="C297">
            <v>99</v>
          </cell>
          <cell r="D297">
            <v>89</v>
          </cell>
          <cell r="E297">
            <v>86</v>
          </cell>
          <cell r="F297">
            <v>87</v>
          </cell>
          <cell r="G297">
            <v>84</v>
          </cell>
          <cell r="H297">
            <v>87.3333333333333</v>
          </cell>
          <cell r="I297">
            <v>87.33</v>
          </cell>
        </row>
        <row r="298">
          <cell r="B298" t="str">
            <v>297</v>
          </cell>
          <cell r="C298">
            <v>99</v>
          </cell>
          <cell r="D298">
            <v>89</v>
          </cell>
          <cell r="E298">
            <v>86</v>
          </cell>
          <cell r="F298">
            <v>87</v>
          </cell>
          <cell r="G298">
            <v>84</v>
          </cell>
          <cell r="H298">
            <v>87.3333333333333</v>
          </cell>
          <cell r="I298">
            <v>87.33</v>
          </cell>
        </row>
        <row r="299">
          <cell r="B299" t="str">
            <v>298</v>
          </cell>
          <cell r="C299">
            <v>99</v>
          </cell>
          <cell r="D299">
            <v>89</v>
          </cell>
          <cell r="E299">
            <v>86</v>
          </cell>
          <cell r="F299">
            <v>87</v>
          </cell>
          <cell r="G299">
            <v>84</v>
          </cell>
          <cell r="H299">
            <v>87.3333333333333</v>
          </cell>
          <cell r="I299">
            <v>87.33</v>
          </cell>
        </row>
        <row r="300">
          <cell r="B300" t="str">
            <v>299</v>
          </cell>
          <cell r="C300">
            <v>99</v>
          </cell>
          <cell r="D300">
            <v>89</v>
          </cell>
          <cell r="E300">
            <v>86</v>
          </cell>
          <cell r="F300">
            <v>87</v>
          </cell>
          <cell r="G300">
            <v>84</v>
          </cell>
          <cell r="H300">
            <v>87.3333333333333</v>
          </cell>
          <cell r="I300">
            <v>87.33</v>
          </cell>
        </row>
        <row r="301">
          <cell r="B301" t="str">
            <v>300</v>
          </cell>
          <cell r="C301">
            <v>99</v>
          </cell>
          <cell r="D301">
            <v>89</v>
          </cell>
          <cell r="E301">
            <v>86</v>
          </cell>
          <cell r="F301">
            <v>87</v>
          </cell>
          <cell r="G301">
            <v>84</v>
          </cell>
          <cell r="H301">
            <v>87.3333333333333</v>
          </cell>
          <cell r="I301">
            <v>87.33</v>
          </cell>
        </row>
        <row r="302">
          <cell r="B302" t="str">
            <v>301</v>
          </cell>
          <cell r="C302">
            <v>99</v>
          </cell>
          <cell r="D302">
            <v>89</v>
          </cell>
          <cell r="E302">
            <v>86</v>
          </cell>
          <cell r="F302">
            <v>87</v>
          </cell>
          <cell r="G302">
            <v>84</v>
          </cell>
          <cell r="H302">
            <v>87.3333333333333</v>
          </cell>
          <cell r="I302">
            <v>87.33</v>
          </cell>
        </row>
        <row r="303">
          <cell r="B303" t="str">
            <v>302</v>
          </cell>
          <cell r="C303">
            <v>99</v>
          </cell>
          <cell r="D303">
            <v>89</v>
          </cell>
          <cell r="E303">
            <v>86</v>
          </cell>
          <cell r="F303">
            <v>87</v>
          </cell>
          <cell r="G303">
            <v>84</v>
          </cell>
          <cell r="H303">
            <v>87.3333333333333</v>
          </cell>
          <cell r="I303">
            <v>87.33</v>
          </cell>
        </row>
        <row r="304">
          <cell r="B304" t="str">
            <v>303</v>
          </cell>
          <cell r="C304">
            <v>99</v>
          </cell>
          <cell r="D304">
            <v>89</v>
          </cell>
          <cell r="E304">
            <v>86</v>
          </cell>
          <cell r="F304">
            <v>87</v>
          </cell>
          <cell r="G304">
            <v>84</v>
          </cell>
          <cell r="H304">
            <v>87.3333333333333</v>
          </cell>
          <cell r="I304">
            <v>87.33</v>
          </cell>
        </row>
        <row r="305">
          <cell r="B305" t="str">
            <v>304</v>
          </cell>
          <cell r="C305">
            <v>99</v>
          </cell>
          <cell r="D305">
            <v>89</v>
          </cell>
          <cell r="E305">
            <v>86</v>
          </cell>
          <cell r="F305">
            <v>87</v>
          </cell>
          <cell r="G305">
            <v>84</v>
          </cell>
          <cell r="H305">
            <v>87.3333333333333</v>
          </cell>
          <cell r="I305">
            <v>87.33</v>
          </cell>
        </row>
        <row r="306">
          <cell r="B306" t="str">
            <v>305</v>
          </cell>
          <cell r="C306">
            <v>99</v>
          </cell>
          <cell r="D306">
            <v>89</v>
          </cell>
          <cell r="E306">
            <v>86</v>
          </cell>
          <cell r="F306">
            <v>87</v>
          </cell>
          <cell r="G306">
            <v>84</v>
          </cell>
          <cell r="H306">
            <v>87.3333333333333</v>
          </cell>
          <cell r="I306">
            <v>87.33</v>
          </cell>
        </row>
        <row r="307">
          <cell r="B307" t="str">
            <v>306</v>
          </cell>
          <cell r="C307">
            <v>99</v>
          </cell>
          <cell r="D307">
            <v>89</v>
          </cell>
          <cell r="E307">
            <v>86</v>
          </cell>
          <cell r="F307">
            <v>87</v>
          </cell>
          <cell r="G307">
            <v>84</v>
          </cell>
          <cell r="H307">
            <v>87.3333333333333</v>
          </cell>
          <cell r="I307">
            <v>87.33</v>
          </cell>
        </row>
        <row r="308">
          <cell r="B308" t="str">
            <v>307</v>
          </cell>
          <cell r="C308">
            <v>99</v>
          </cell>
          <cell r="D308">
            <v>89</v>
          </cell>
          <cell r="E308">
            <v>86</v>
          </cell>
          <cell r="F308">
            <v>87</v>
          </cell>
          <cell r="G308">
            <v>84</v>
          </cell>
          <cell r="H308">
            <v>87.3333333333333</v>
          </cell>
          <cell r="I308">
            <v>87.33</v>
          </cell>
        </row>
        <row r="309">
          <cell r="B309" t="str">
            <v>308</v>
          </cell>
          <cell r="C309">
            <v>99</v>
          </cell>
          <cell r="D309">
            <v>89</v>
          </cell>
          <cell r="E309">
            <v>86</v>
          </cell>
          <cell r="F309">
            <v>87</v>
          </cell>
          <cell r="G309">
            <v>84</v>
          </cell>
          <cell r="H309">
            <v>87.3333333333333</v>
          </cell>
          <cell r="I309">
            <v>87.33</v>
          </cell>
        </row>
        <row r="310">
          <cell r="B310" t="str">
            <v>309</v>
          </cell>
          <cell r="C310">
            <v>99</v>
          </cell>
          <cell r="D310">
            <v>89</v>
          </cell>
          <cell r="E310">
            <v>86</v>
          </cell>
          <cell r="F310">
            <v>87</v>
          </cell>
          <cell r="G310">
            <v>84</v>
          </cell>
          <cell r="H310">
            <v>87.3333333333333</v>
          </cell>
          <cell r="I310">
            <v>87.33</v>
          </cell>
        </row>
        <row r="311">
          <cell r="B311" t="str">
            <v>310</v>
          </cell>
          <cell r="C311">
            <v>99</v>
          </cell>
          <cell r="D311">
            <v>89</v>
          </cell>
          <cell r="E311">
            <v>86</v>
          </cell>
          <cell r="F311">
            <v>87</v>
          </cell>
          <cell r="G311">
            <v>84</v>
          </cell>
          <cell r="H311">
            <v>87.3333333333333</v>
          </cell>
          <cell r="I311">
            <v>87.33</v>
          </cell>
        </row>
        <row r="312">
          <cell r="B312" t="str">
            <v>311</v>
          </cell>
          <cell r="C312">
            <v>99</v>
          </cell>
          <cell r="D312">
            <v>89</v>
          </cell>
          <cell r="E312">
            <v>86</v>
          </cell>
          <cell r="F312">
            <v>87</v>
          </cell>
          <cell r="G312">
            <v>84</v>
          </cell>
          <cell r="H312">
            <v>87.3333333333333</v>
          </cell>
          <cell r="I312">
            <v>87.33</v>
          </cell>
        </row>
        <row r="313">
          <cell r="B313" t="str">
            <v>312</v>
          </cell>
          <cell r="C313">
            <v>99</v>
          </cell>
          <cell r="D313">
            <v>89</v>
          </cell>
          <cell r="E313">
            <v>86</v>
          </cell>
          <cell r="F313">
            <v>87</v>
          </cell>
          <cell r="G313">
            <v>84</v>
          </cell>
          <cell r="H313">
            <v>87.3333333333333</v>
          </cell>
          <cell r="I313">
            <v>87.33</v>
          </cell>
        </row>
        <row r="314">
          <cell r="B314" t="str">
            <v>313</v>
          </cell>
          <cell r="C314">
            <v>99</v>
          </cell>
          <cell r="D314">
            <v>89</v>
          </cell>
          <cell r="E314">
            <v>86</v>
          </cell>
          <cell r="F314">
            <v>87</v>
          </cell>
          <cell r="G314">
            <v>84</v>
          </cell>
          <cell r="H314">
            <v>87.3333333333333</v>
          </cell>
          <cell r="I314">
            <v>87.33</v>
          </cell>
        </row>
        <row r="315">
          <cell r="B315" t="str">
            <v>314</v>
          </cell>
          <cell r="C315">
            <v>99</v>
          </cell>
          <cell r="D315">
            <v>89</v>
          </cell>
          <cell r="E315">
            <v>86</v>
          </cell>
          <cell r="F315">
            <v>87</v>
          </cell>
          <cell r="G315">
            <v>84</v>
          </cell>
          <cell r="H315">
            <v>87.3333333333333</v>
          </cell>
          <cell r="I315">
            <v>87.33</v>
          </cell>
        </row>
        <row r="316">
          <cell r="B316" t="str">
            <v>315</v>
          </cell>
          <cell r="C316">
            <v>99</v>
          </cell>
          <cell r="D316">
            <v>89</v>
          </cell>
          <cell r="E316">
            <v>86</v>
          </cell>
          <cell r="F316">
            <v>87</v>
          </cell>
          <cell r="G316">
            <v>84</v>
          </cell>
          <cell r="H316">
            <v>87.3333333333333</v>
          </cell>
          <cell r="I316">
            <v>87.33</v>
          </cell>
        </row>
        <row r="317">
          <cell r="B317" t="str">
            <v>316</v>
          </cell>
          <cell r="C317">
            <v>99</v>
          </cell>
          <cell r="D317">
            <v>89</v>
          </cell>
          <cell r="E317">
            <v>86</v>
          </cell>
          <cell r="F317">
            <v>87</v>
          </cell>
          <cell r="G317">
            <v>84</v>
          </cell>
          <cell r="H317">
            <v>87.3333333333333</v>
          </cell>
          <cell r="I317">
            <v>87.33</v>
          </cell>
        </row>
        <row r="318">
          <cell r="B318" t="str">
            <v>317</v>
          </cell>
          <cell r="C318">
            <v>99</v>
          </cell>
          <cell r="D318">
            <v>89</v>
          </cell>
          <cell r="E318">
            <v>86</v>
          </cell>
          <cell r="F318">
            <v>87</v>
          </cell>
          <cell r="G318">
            <v>84</v>
          </cell>
          <cell r="H318">
            <v>87.3333333333333</v>
          </cell>
          <cell r="I318">
            <v>87.33</v>
          </cell>
        </row>
        <row r="319">
          <cell r="B319" t="str">
            <v>318</v>
          </cell>
          <cell r="C319">
            <v>99</v>
          </cell>
          <cell r="D319">
            <v>89</v>
          </cell>
          <cell r="E319">
            <v>86</v>
          </cell>
          <cell r="F319">
            <v>87</v>
          </cell>
          <cell r="G319">
            <v>84</v>
          </cell>
          <cell r="H319">
            <v>87.3333333333333</v>
          </cell>
          <cell r="I319">
            <v>87.33</v>
          </cell>
        </row>
        <row r="320">
          <cell r="B320" t="str">
            <v>319</v>
          </cell>
          <cell r="C320">
            <v>99</v>
          </cell>
          <cell r="D320">
            <v>89</v>
          </cell>
          <cell r="E320">
            <v>86</v>
          </cell>
          <cell r="F320">
            <v>87</v>
          </cell>
          <cell r="G320">
            <v>84</v>
          </cell>
          <cell r="H320">
            <v>87.3333333333333</v>
          </cell>
          <cell r="I320">
            <v>87.33</v>
          </cell>
        </row>
        <row r="321">
          <cell r="B321" t="str">
            <v>320</v>
          </cell>
          <cell r="C321">
            <v>99</v>
          </cell>
          <cell r="D321">
            <v>89</v>
          </cell>
          <cell r="E321">
            <v>86</v>
          </cell>
          <cell r="F321">
            <v>87</v>
          </cell>
          <cell r="G321">
            <v>84</v>
          </cell>
          <cell r="H321">
            <v>87.3333333333333</v>
          </cell>
          <cell r="I321">
            <v>87.33</v>
          </cell>
        </row>
        <row r="322">
          <cell r="B322" t="str">
            <v>321</v>
          </cell>
          <cell r="C322">
            <v>99</v>
          </cell>
          <cell r="D322">
            <v>89</v>
          </cell>
          <cell r="E322">
            <v>86</v>
          </cell>
          <cell r="F322">
            <v>87</v>
          </cell>
          <cell r="G322">
            <v>84</v>
          </cell>
          <cell r="H322">
            <v>87.3333333333333</v>
          </cell>
          <cell r="I322">
            <v>87.33</v>
          </cell>
        </row>
        <row r="323">
          <cell r="B323" t="str">
            <v>322</v>
          </cell>
          <cell r="C323">
            <v>99</v>
          </cell>
          <cell r="D323">
            <v>89</v>
          </cell>
          <cell r="E323">
            <v>86</v>
          </cell>
          <cell r="F323">
            <v>87</v>
          </cell>
          <cell r="G323">
            <v>84</v>
          </cell>
          <cell r="H323">
            <v>87.3333333333333</v>
          </cell>
          <cell r="I323">
            <v>87.33</v>
          </cell>
        </row>
        <row r="324">
          <cell r="B324" t="str">
            <v>323</v>
          </cell>
          <cell r="C324">
            <v>99</v>
          </cell>
          <cell r="D324">
            <v>89</v>
          </cell>
          <cell r="E324">
            <v>86</v>
          </cell>
          <cell r="F324">
            <v>87</v>
          </cell>
          <cell r="G324">
            <v>84</v>
          </cell>
          <cell r="H324">
            <v>87.3333333333333</v>
          </cell>
          <cell r="I324">
            <v>87.33</v>
          </cell>
        </row>
        <row r="325">
          <cell r="B325" t="str">
            <v>324</v>
          </cell>
          <cell r="C325">
            <v>99</v>
          </cell>
          <cell r="D325">
            <v>89</v>
          </cell>
          <cell r="E325">
            <v>86</v>
          </cell>
          <cell r="F325">
            <v>87</v>
          </cell>
          <cell r="G325">
            <v>84</v>
          </cell>
          <cell r="H325">
            <v>87.3333333333333</v>
          </cell>
          <cell r="I325">
            <v>87.33</v>
          </cell>
        </row>
        <row r="326">
          <cell r="B326" t="str">
            <v>325</v>
          </cell>
          <cell r="C326">
            <v>99</v>
          </cell>
          <cell r="D326">
            <v>89</v>
          </cell>
          <cell r="E326">
            <v>86</v>
          </cell>
          <cell r="F326">
            <v>87</v>
          </cell>
          <cell r="G326">
            <v>84</v>
          </cell>
          <cell r="H326">
            <v>87.3333333333333</v>
          </cell>
          <cell r="I326">
            <v>87.33</v>
          </cell>
        </row>
        <row r="327">
          <cell r="B327" t="str">
            <v>326</v>
          </cell>
          <cell r="C327">
            <v>99</v>
          </cell>
          <cell r="D327">
            <v>89</v>
          </cell>
          <cell r="E327">
            <v>86</v>
          </cell>
          <cell r="F327">
            <v>87</v>
          </cell>
          <cell r="G327">
            <v>84</v>
          </cell>
          <cell r="H327">
            <v>87.3333333333333</v>
          </cell>
          <cell r="I327">
            <v>87.33</v>
          </cell>
        </row>
        <row r="328">
          <cell r="B328" t="str">
            <v>327</v>
          </cell>
          <cell r="C328">
            <v>99</v>
          </cell>
          <cell r="D328">
            <v>89</v>
          </cell>
          <cell r="E328">
            <v>86</v>
          </cell>
          <cell r="F328">
            <v>87</v>
          </cell>
          <cell r="G328">
            <v>84</v>
          </cell>
          <cell r="H328">
            <v>87.3333333333333</v>
          </cell>
          <cell r="I328">
            <v>87.33</v>
          </cell>
        </row>
        <row r="329">
          <cell r="B329" t="str">
            <v>328</v>
          </cell>
          <cell r="C329">
            <v>99</v>
          </cell>
          <cell r="D329">
            <v>89</v>
          </cell>
          <cell r="E329">
            <v>86</v>
          </cell>
          <cell r="F329">
            <v>87</v>
          </cell>
          <cell r="G329">
            <v>84</v>
          </cell>
          <cell r="H329">
            <v>87.3333333333333</v>
          </cell>
          <cell r="I329">
            <v>87.33</v>
          </cell>
        </row>
        <row r="330">
          <cell r="B330" t="str">
            <v>329</v>
          </cell>
          <cell r="C330">
            <v>99</v>
          </cell>
          <cell r="D330">
            <v>89</v>
          </cell>
          <cell r="E330">
            <v>86</v>
          </cell>
          <cell r="F330">
            <v>87</v>
          </cell>
          <cell r="G330">
            <v>84</v>
          </cell>
          <cell r="H330">
            <v>87.3333333333333</v>
          </cell>
          <cell r="I330">
            <v>87.33</v>
          </cell>
        </row>
        <row r="331">
          <cell r="B331" t="str">
            <v>330</v>
          </cell>
          <cell r="C331">
            <v>99</v>
          </cell>
          <cell r="D331">
            <v>89</v>
          </cell>
          <cell r="E331">
            <v>86</v>
          </cell>
          <cell r="F331">
            <v>87</v>
          </cell>
          <cell r="G331">
            <v>84</v>
          </cell>
          <cell r="H331">
            <v>87.3333333333333</v>
          </cell>
          <cell r="I331">
            <v>87.33</v>
          </cell>
        </row>
        <row r="332">
          <cell r="B332" t="str">
            <v>331</v>
          </cell>
          <cell r="C332">
            <v>99</v>
          </cell>
          <cell r="D332">
            <v>89</v>
          </cell>
          <cell r="E332">
            <v>86</v>
          </cell>
          <cell r="F332">
            <v>87</v>
          </cell>
          <cell r="G332">
            <v>84</v>
          </cell>
          <cell r="H332">
            <v>87.3333333333333</v>
          </cell>
          <cell r="I332">
            <v>87.33</v>
          </cell>
        </row>
        <row r="333">
          <cell r="B333" t="str">
            <v>332</v>
          </cell>
          <cell r="C333">
            <v>99</v>
          </cell>
          <cell r="D333">
            <v>89</v>
          </cell>
          <cell r="E333">
            <v>86</v>
          </cell>
          <cell r="F333">
            <v>87</v>
          </cell>
          <cell r="G333">
            <v>84</v>
          </cell>
          <cell r="H333">
            <v>87.3333333333333</v>
          </cell>
          <cell r="I333">
            <v>87.33</v>
          </cell>
        </row>
        <row r="334">
          <cell r="B334" t="str">
            <v>333</v>
          </cell>
          <cell r="C334">
            <v>99</v>
          </cell>
          <cell r="D334">
            <v>89</v>
          </cell>
          <cell r="E334">
            <v>86</v>
          </cell>
          <cell r="F334">
            <v>87</v>
          </cell>
          <cell r="G334">
            <v>84</v>
          </cell>
          <cell r="H334">
            <v>87.3333333333333</v>
          </cell>
          <cell r="I334">
            <v>87.33</v>
          </cell>
        </row>
        <row r="335">
          <cell r="B335" t="str">
            <v>334</v>
          </cell>
          <cell r="C335">
            <v>99</v>
          </cell>
          <cell r="D335">
            <v>89</v>
          </cell>
          <cell r="E335">
            <v>86</v>
          </cell>
          <cell r="F335">
            <v>87</v>
          </cell>
          <cell r="G335">
            <v>84</v>
          </cell>
          <cell r="H335">
            <v>87.3333333333333</v>
          </cell>
          <cell r="I335">
            <v>87.33</v>
          </cell>
        </row>
        <row r="336">
          <cell r="B336" t="str">
            <v>335</v>
          </cell>
          <cell r="C336">
            <v>99</v>
          </cell>
          <cell r="D336">
            <v>89</v>
          </cell>
          <cell r="E336">
            <v>86</v>
          </cell>
          <cell r="F336">
            <v>87</v>
          </cell>
          <cell r="G336">
            <v>84</v>
          </cell>
          <cell r="H336">
            <v>87.3333333333333</v>
          </cell>
          <cell r="I336">
            <v>87.33</v>
          </cell>
        </row>
        <row r="337">
          <cell r="B337" t="str">
            <v>336</v>
          </cell>
          <cell r="C337">
            <v>99</v>
          </cell>
          <cell r="D337">
            <v>89</v>
          </cell>
          <cell r="E337">
            <v>86</v>
          </cell>
          <cell r="F337">
            <v>87</v>
          </cell>
          <cell r="G337">
            <v>84</v>
          </cell>
          <cell r="H337">
            <v>87.3333333333333</v>
          </cell>
          <cell r="I337">
            <v>87.33</v>
          </cell>
        </row>
        <row r="338">
          <cell r="B338" t="str">
            <v>337</v>
          </cell>
          <cell r="C338">
            <v>99</v>
          </cell>
          <cell r="D338">
            <v>89</v>
          </cell>
          <cell r="E338">
            <v>86</v>
          </cell>
          <cell r="F338">
            <v>87</v>
          </cell>
          <cell r="G338">
            <v>84</v>
          </cell>
          <cell r="H338">
            <v>87.3333333333333</v>
          </cell>
          <cell r="I338">
            <v>87.33</v>
          </cell>
        </row>
        <row r="339">
          <cell r="B339" t="str">
            <v>338</v>
          </cell>
          <cell r="C339">
            <v>99</v>
          </cell>
          <cell r="D339">
            <v>89</v>
          </cell>
          <cell r="E339">
            <v>86</v>
          </cell>
          <cell r="F339">
            <v>87</v>
          </cell>
          <cell r="G339">
            <v>84</v>
          </cell>
          <cell r="H339">
            <v>87.3333333333333</v>
          </cell>
          <cell r="I339">
            <v>87.33</v>
          </cell>
        </row>
        <row r="340">
          <cell r="B340" t="str">
            <v>339</v>
          </cell>
          <cell r="C340">
            <v>99</v>
          </cell>
          <cell r="D340">
            <v>89</v>
          </cell>
          <cell r="E340">
            <v>86</v>
          </cell>
          <cell r="F340">
            <v>87</v>
          </cell>
          <cell r="G340">
            <v>84</v>
          </cell>
          <cell r="H340">
            <v>87.3333333333333</v>
          </cell>
          <cell r="I340">
            <v>87.33</v>
          </cell>
        </row>
        <row r="341">
          <cell r="B341" t="str">
            <v>340</v>
          </cell>
          <cell r="C341">
            <v>99</v>
          </cell>
          <cell r="D341">
            <v>89</v>
          </cell>
          <cell r="E341">
            <v>86</v>
          </cell>
          <cell r="F341">
            <v>87</v>
          </cell>
          <cell r="G341">
            <v>84</v>
          </cell>
          <cell r="H341">
            <v>87.3333333333333</v>
          </cell>
          <cell r="I341">
            <v>87.33</v>
          </cell>
        </row>
        <row r="342">
          <cell r="B342" t="str">
            <v>341</v>
          </cell>
          <cell r="C342">
            <v>99</v>
          </cell>
          <cell r="D342">
            <v>89</v>
          </cell>
          <cell r="E342">
            <v>86</v>
          </cell>
          <cell r="F342">
            <v>87</v>
          </cell>
          <cell r="G342">
            <v>84</v>
          </cell>
          <cell r="H342">
            <v>87.3333333333333</v>
          </cell>
          <cell r="I342">
            <v>87.33</v>
          </cell>
        </row>
        <row r="343">
          <cell r="B343" t="str">
            <v>342</v>
          </cell>
          <cell r="C343">
            <v>99</v>
          </cell>
          <cell r="D343">
            <v>89</v>
          </cell>
          <cell r="E343">
            <v>86</v>
          </cell>
          <cell r="F343">
            <v>87</v>
          </cell>
          <cell r="G343">
            <v>84</v>
          </cell>
          <cell r="H343">
            <v>87.3333333333333</v>
          </cell>
          <cell r="I343">
            <v>87.33</v>
          </cell>
        </row>
        <row r="344">
          <cell r="B344" t="str">
            <v>343</v>
          </cell>
          <cell r="C344">
            <v>99</v>
          </cell>
          <cell r="D344">
            <v>89</v>
          </cell>
          <cell r="E344">
            <v>86</v>
          </cell>
          <cell r="F344">
            <v>87</v>
          </cell>
          <cell r="G344">
            <v>84</v>
          </cell>
          <cell r="H344">
            <v>87.3333333333333</v>
          </cell>
          <cell r="I344">
            <v>87.33</v>
          </cell>
        </row>
        <row r="345">
          <cell r="B345" t="str">
            <v>344</v>
          </cell>
          <cell r="C345">
            <v>99</v>
          </cell>
          <cell r="D345">
            <v>89</v>
          </cell>
          <cell r="E345">
            <v>86</v>
          </cell>
          <cell r="F345">
            <v>87</v>
          </cell>
          <cell r="G345">
            <v>84</v>
          </cell>
          <cell r="H345">
            <v>87.3333333333333</v>
          </cell>
          <cell r="I345">
            <v>87.33</v>
          </cell>
        </row>
        <row r="346">
          <cell r="B346" t="str">
            <v>345</v>
          </cell>
          <cell r="C346">
            <v>99</v>
          </cell>
          <cell r="D346">
            <v>89</v>
          </cell>
          <cell r="E346">
            <v>86</v>
          </cell>
          <cell r="F346">
            <v>87</v>
          </cell>
          <cell r="G346">
            <v>84</v>
          </cell>
          <cell r="H346">
            <v>87.3333333333333</v>
          </cell>
          <cell r="I346">
            <v>87.33</v>
          </cell>
        </row>
        <row r="347">
          <cell r="B347" t="str">
            <v>346</v>
          </cell>
          <cell r="C347">
            <v>99</v>
          </cell>
          <cell r="D347">
            <v>89</v>
          </cell>
          <cell r="E347">
            <v>86</v>
          </cell>
          <cell r="F347">
            <v>87</v>
          </cell>
          <cell r="G347">
            <v>84</v>
          </cell>
          <cell r="H347">
            <v>87.3333333333333</v>
          </cell>
          <cell r="I347">
            <v>87.33</v>
          </cell>
        </row>
        <row r="348">
          <cell r="B348" t="str">
            <v>347</v>
          </cell>
          <cell r="C348">
            <v>99</v>
          </cell>
          <cell r="D348">
            <v>89</v>
          </cell>
          <cell r="E348">
            <v>86</v>
          </cell>
          <cell r="F348">
            <v>87</v>
          </cell>
          <cell r="G348">
            <v>84</v>
          </cell>
          <cell r="H348">
            <v>87.3333333333333</v>
          </cell>
          <cell r="I348">
            <v>87.33</v>
          </cell>
        </row>
        <row r="349">
          <cell r="B349" t="str">
            <v>348</v>
          </cell>
          <cell r="C349">
            <v>99</v>
          </cell>
          <cell r="D349">
            <v>89</v>
          </cell>
          <cell r="E349">
            <v>86</v>
          </cell>
          <cell r="F349">
            <v>87</v>
          </cell>
          <cell r="G349">
            <v>84</v>
          </cell>
          <cell r="H349">
            <v>87.3333333333333</v>
          </cell>
          <cell r="I349">
            <v>87.33</v>
          </cell>
        </row>
        <row r="350">
          <cell r="B350" t="str">
            <v>349</v>
          </cell>
          <cell r="C350">
            <v>99</v>
          </cell>
          <cell r="D350">
            <v>89</v>
          </cell>
          <cell r="E350">
            <v>86</v>
          </cell>
          <cell r="F350">
            <v>87</v>
          </cell>
          <cell r="G350">
            <v>84</v>
          </cell>
          <cell r="H350">
            <v>87.3333333333333</v>
          </cell>
          <cell r="I350">
            <v>87.33</v>
          </cell>
        </row>
        <row r="351">
          <cell r="B351" t="str">
            <v>350</v>
          </cell>
          <cell r="C351">
            <v>99</v>
          </cell>
          <cell r="D351">
            <v>89</v>
          </cell>
          <cell r="E351">
            <v>86</v>
          </cell>
          <cell r="F351">
            <v>87</v>
          </cell>
          <cell r="G351">
            <v>84</v>
          </cell>
          <cell r="H351">
            <v>87.3333333333333</v>
          </cell>
          <cell r="I351">
            <v>87.33</v>
          </cell>
        </row>
        <row r="352">
          <cell r="B352" t="str">
            <v>351</v>
          </cell>
          <cell r="C352">
            <v>99</v>
          </cell>
          <cell r="D352">
            <v>89</v>
          </cell>
          <cell r="E352">
            <v>86</v>
          </cell>
          <cell r="F352">
            <v>87</v>
          </cell>
          <cell r="G352">
            <v>84</v>
          </cell>
          <cell r="H352">
            <v>87.3333333333333</v>
          </cell>
          <cell r="I352">
            <v>87.33</v>
          </cell>
        </row>
        <row r="353">
          <cell r="B353" t="str">
            <v>352</v>
          </cell>
          <cell r="C353">
            <v>99</v>
          </cell>
          <cell r="D353">
            <v>89</v>
          </cell>
          <cell r="E353">
            <v>86</v>
          </cell>
          <cell r="F353">
            <v>87</v>
          </cell>
          <cell r="G353">
            <v>84</v>
          </cell>
          <cell r="H353">
            <v>87.3333333333333</v>
          </cell>
          <cell r="I353">
            <v>87.33</v>
          </cell>
        </row>
        <row r="354">
          <cell r="B354" t="str">
            <v>353</v>
          </cell>
          <cell r="C354">
            <v>99</v>
          </cell>
          <cell r="D354">
            <v>89</v>
          </cell>
          <cell r="E354">
            <v>86</v>
          </cell>
          <cell r="F354">
            <v>87</v>
          </cell>
          <cell r="G354">
            <v>84</v>
          </cell>
          <cell r="H354">
            <v>87.3333333333333</v>
          </cell>
          <cell r="I354">
            <v>87.33</v>
          </cell>
        </row>
        <row r="355">
          <cell r="B355" t="str">
            <v>354</v>
          </cell>
          <cell r="C355">
            <v>99</v>
          </cell>
          <cell r="D355">
            <v>89</v>
          </cell>
          <cell r="E355">
            <v>86</v>
          </cell>
          <cell r="F355">
            <v>87</v>
          </cell>
          <cell r="G355">
            <v>84</v>
          </cell>
          <cell r="H355">
            <v>87.3333333333333</v>
          </cell>
          <cell r="I355">
            <v>87.33</v>
          </cell>
        </row>
        <row r="356">
          <cell r="B356" t="str">
            <v>355</v>
          </cell>
          <cell r="C356">
            <v>99</v>
          </cell>
          <cell r="D356">
            <v>89</v>
          </cell>
          <cell r="E356">
            <v>86</v>
          </cell>
          <cell r="F356">
            <v>87</v>
          </cell>
          <cell r="G356">
            <v>84</v>
          </cell>
          <cell r="H356">
            <v>87.3333333333333</v>
          </cell>
          <cell r="I356">
            <v>87.33</v>
          </cell>
        </row>
        <row r="357">
          <cell r="B357" t="str">
            <v>356</v>
          </cell>
          <cell r="C357">
            <v>99</v>
          </cell>
          <cell r="D357">
            <v>89</v>
          </cell>
          <cell r="E357">
            <v>86</v>
          </cell>
          <cell r="F357">
            <v>87</v>
          </cell>
          <cell r="G357">
            <v>84</v>
          </cell>
          <cell r="H357">
            <v>87.3333333333333</v>
          </cell>
          <cell r="I357">
            <v>87.33</v>
          </cell>
        </row>
        <row r="358">
          <cell r="B358" t="str">
            <v>357</v>
          </cell>
          <cell r="C358">
            <v>99</v>
          </cell>
          <cell r="D358">
            <v>89</v>
          </cell>
          <cell r="E358">
            <v>86</v>
          </cell>
          <cell r="F358">
            <v>87</v>
          </cell>
          <cell r="G358">
            <v>84</v>
          </cell>
          <cell r="H358">
            <v>87.3333333333333</v>
          </cell>
          <cell r="I358">
            <v>87.33</v>
          </cell>
        </row>
        <row r="359">
          <cell r="B359" t="str">
            <v>358</v>
          </cell>
          <cell r="C359">
            <v>99</v>
          </cell>
          <cell r="D359">
            <v>89</v>
          </cell>
          <cell r="E359">
            <v>86</v>
          </cell>
          <cell r="F359">
            <v>87</v>
          </cell>
          <cell r="G359">
            <v>84</v>
          </cell>
          <cell r="H359">
            <v>87.3333333333333</v>
          </cell>
          <cell r="I359">
            <v>87.33</v>
          </cell>
        </row>
        <row r="360">
          <cell r="B360" t="str">
            <v>359</v>
          </cell>
          <cell r="C360">
            <v>99</v>
          </cell>
          <cell r="D360">
            <v>89</v>
          </cell>
          <cell r="E360">
            <v>86</v>
          </cell>
          <cell r="F360">
            <v>87</v>
          </cell>
          <cell r="G360">
            <v>84</v>
          </cell>
          <cell r="H360">
            <v>87.3333333333333</v>
          </cell>
          <cell r="I360">
            <v>87.33</v>
          </cell>
        </row>
        <row r="361">
          <cell r="B361" t="str">
            <v>360</v>
          </cell>
          <cell r="C361">
            <v>99</v>
          </cell>
          <cell r="D361">
            <v>89</v>
          </cell>
          <cell r="E361">
            <v>86</v>
          </cell>
          <cell r="F361">
            <v>87</v>
          </cell>
          <cell r="G361">
            <v>84</v>
          </cell>
          <cell r="H361">
            <v>87.3333333333333</v>
          </cell>
          <cell r="I361">
            <v>87.33</v>
          </cell>
        </row>
        <row r="362">
          <cell r="B362" t="str">
            <v>361</v>
          </cell>
          <cell r="C362">
            <v>99</v>
          </cell>
          <cell r="D362">
            <v>89</v>
          </cell>
          <cell r="E362">
            <v>86</v>
          </cell>
          <cell r="F362">
            <v>87</v>
          </cell>
          <cell r="G362">
            <v>84</v>
          </cell>
          <cell r="H362">
            <v>87.3333333333333</v>
          </cell>
          <cell r="I362">
            <v>87.33</v>
          </cell>
        </row>
        <row r="363">
          <cell r="B363" t="str">
            <v>362</v>
          </cell>
          <cell r="C363">
            <v>99</v>
          </cell>
          <cell r="D363">
            <v>89</v>
          </cell>
          <cell r="E363">
            <v>86</v>
          </cell>
          <cell r="F363">
            <v>87</v>
          </cell>
          <cell r="G363">
            <v>84</v>
          </cell>
          <cell r="H363">
            <v>87.3333333333333</v>
          </cell>
          <cell r="I363">
            <v>87.33</v>
          </cell>
        </row>
        <row r="364">
          <cell r="B364" t="str">
            <v>363</v>
          </cell>
          <cell r="C364">
            <v>99</v>
          </cell>
          <cell r="D364">
            <v>89</v>
          </cell>
          <cell r="E364">
            <v>86</v>
          </cell>
          <cell r="F364">
            <v>87</v>
          </cell>
          <cell r="G364">
            <v>84</v>
          </cell>
          <cell r="H364">
            <v>87.3333333333333</v>
          </cell>
          <cell r="I364">
            <v>87.33</v>
          </cell>
        </row>
        <row r="365">
          <cell r="B365" t="str">
            <v>364</v>
          </cell>
          <cell r="C365">
            <v>99</v>
          </cell>
          <cell r="D365">
            <v>89</v>
          </cell>
          <cell r="E365">
            <v>86</v>
          </cell>
          <cell r="F365">
            <v>87</v>
          </cell>
          <cell r="G365">
            <v>84</v>
          </cell>
          <cell r="H365">
            <v>87.3333333333333</v>
          </cell>
          <cell r="I365">
            <v>87.33</v>
          </cell>
        </row>
        <row r="366">
          <cell r="B366" t="str">
            <v>365</v>
          </cell>
          <cell r="C366">
            <v>99</v>
          </cell>
          <cell r="D366">
            <v>89</v>
          </cell>
          <cell r="E366">
            <v>86</v>
          </cell>
          <cell r="F366">
            <v>87</v>
          </cell>
          <cell r="G366">
            <v>84</v>
          </cell>
          <cell r="H366">
            <v>87.3333333333333</v>
          </cell>
          <cell r="I366">
            <v>87.33</v>
          </cell>
        </row>
        <row r="367">
          <cell r="B367" t="str">
            <v>366</v>
          </cell>
          <cell r="C367">
            <v>99</v>
          </cell>
          <cell r="D367">
            <v>89</v>
          </cell>
          <cell r="E367">
            <v>86</v>
          </cell>
          <cell r="F367">
            <v>87</v>
          </cell>
          <cell r="G367">
            <v>84</v>
          </cell>
          <cell r="H367">
            <v>87.3333333333333</v>
          </cell>
          <cell r="I367">
            <v>87.33</v>
          </cell>
        </row>
        <row r="368">
          <cell r="B368" t="str">
            <v>367</v>
          </cell>
          <cell r="C368">
            <v>99</v>
          </cell>
          <cell r="D368">
            <v>89</v>
          </cell>
          <cell r="E368">
            <v>86</v>
          </cell>
          <cell r="F368">
            <v>87</v>
          </cell>
          <cell r="G368">
            <v>84</v>
          </cell>
          <cell r="H368">
            <v>87.3333333333333</v>
          </cell>
          <cell r="I368">
            <v>87.33</v>
          </cell>
        </row>
        <row r="369">
          <cell r="B369" t="str">
            <v>368</v>
          </cell>
          <cell r="C369">
            <v>99</v>
          </cell>
          <cell r="D369">
            <v>89</v>
          </cell>
          <cell r="E369">
            <v>86</v>
          </cell>
          <cell r="F369">
            <v>87</v>
          </cell>
          <cell r="G369">
            <v>84</v>
          </cell>
          <cell r="H369">
            <v>87.3333333333333</v>
          </cell>
          <cell r="I369">
            <v>87.33</v>
          </cell>
        </row>
        <row r="370">
          <cell r="B370" t="str">
            <v>369</v>
          </cell>
          <cell r="C370">
            <v>99</v>
          </cell>
          <cell r="D370">
            <v>89</v>
          </cell>
          <cell r="E370">
            <v>86</v>
          </cell>
          <cell r="F370">
            <v>87</v>
          </cell>
          <cell r="G370">
            <v>84</v>
          </cell>
          <cell r="H370">
            <v>87.3333333333333</v>
          </cell>
          <cell r="I370">
            <v>87.33</v>
          </cell>
        </row>
        <row r="371">
          <cell r="B371" t="str">
            <v>370</v>
          </cell>
          <cell r="C371">
            <v>99</v>
          </cell>
          <cell r="D371">
            <v>89</v>
          </cell>
          <cell r="E371">
            <v>86</v>
          </cell>
          <cell r="F371">
            <v>87</v>
          </cell>
          <cell r="G371">
            <v>84</v>
          </cell>
          <cell r="H371">
            <v>87.3333333333333</v>
          </cell>
          <cell r="I371">
            <v>87.33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成绩统计表"/>
    </sheetNames>
    <sheetDataSet>
      <sheetData sheetId="0" refreshError="1">
        <row r="1">
          <cell r="B1" t="str">
            <v>考生编号</v>
          </cell>
          <cell r="C1" t="str">
            <v>评委1</v>
          </cell>
          <cell r="D1" t="str">
            <v>评委2</v>
          </cell>
          <cell r="E1" t="str">
            <v>评委3</v>
          </cell>
          <cell r="F1" t="str">
            <v>评委4</v>
          </cell>
          <cell r="G1" t="str">
            <v>评委5</v>
          </cell>
          <cell r="H1" t="str">
            <v>平均成绩</v>
          </cell>
          <cell r="I1" t="str">
            <v>面试成绩</v>
          </cell>
        </row>
        <row r="2">
          <cell r="B2" t="str">
            <v>001</v>
          </cell>
          <cell r="C2">
            <v>99</v>
          </cell>
          <cell r="D2">
            <v>87</v>
          </cell>
          <cell r="E2">
            <v>85</v>
          </cell>
          <cell r="F2">
            <v>86</v>
          </cell>
          <cell r="G2">
            <v>84</v>
          </cell>
          <cell r="H2">
            <v>86</v>
          </cell>
          <cell r="I2">
            <v>86</v>
          </cell>
        </row>
        <row r="3">
          <cell r="B3" t="str">
            <v>002</v>
          </cell>
          <cell r="C3">
            <v>99</v>
          </cell>
          <cell r="D3">
            <v>87</v>
          </cell>
          <cell r="E3">
            <v>85</v>
          </cell>
          <cell r="F3">
            <v>86</v>
          </cell>
          <cell r="G3">
            <v>84</v>
          </cell>
          <cell r="H3">
            <v>86</v>
          </cell>
          <cell r="I3">
            <v>86</v>
          </cell>
        </row>
        <row r="4">
          <cell r="B4" t="str">
            <v>003</v>
          </cell>
          <cell r="C4">
            <v>99</v>
          </cell>
          <cell r="D4">
            <v>87</v>
          </cell>
          <cell r="E4">
            <v>85</v>
          </cell>
          <cell r="F4">
            <v>86</v>
          </cell>
          <cell r="G4">
            <v>84</v>
          </cell>
          <cell r="H4">
            <v>86</v>
          </cell>
          <cell r="I4">
            <v>86</v>
          </cell>
        </row>
        <row r="5">
          <cell r="B5" t="str">
            <v>004</v>
          </cell>
          <cell r="C5">
            <v>99</v>
          </cell>
          <cell r="D5">
            <v>87</v>
          </cell>
          <cell r="E5">
            <v>85</v>
          </cell>
          <cell r="F5">
            <v>86</v>
          </cell>
          <cell r="G5">
            <v>84</v>
          </cell>
          <cell r="H5">
            <v>86</v>
          </cell>
          <cell r="I5">
            <v>86</v>
          </cell>
        </row>
        <row r="6">
          <cell r="B6" t="str">
            <v>005</v>
          </cell>
          <cell r="C6">
            <v>99</v>
          </cell>
          <cell r="D6">
            <v>87</v>
          </cell>
          <cell r="E6">
            <v>85</v>
          </cell>
          <cell r="F6">
            <v>86</v>
          </cell>
          <cell r="G6">
            <v>84</v>
          </cell>
          <cell r="H6">
            <v>86</v>
          </cell>
          <cell r="I6">
            <v>86</v>
          </cell>
        </row>
        <row r="7">
          <cell r="B7" t="str">
            <v>006</v>
          </cell>
          <cell r="C7">
            <v>99</v>
          </cell>
          <cell r="D7">
            <v>87</v>
          </cell>
          <cell r="E7">
            <v>85</v>
          </cell>
          <cell r="F7">
            <v>86</v>
          </cell>
          <cell r="G7">
            <v>84</v>
          </cell>
          <cell r="H7">
            <v>86</v>
          </cell>
          <cell r="I7">
            <v>86</v>
          </cell>
        </row>
        <row r="8">
          <cell r="B8" t="str">
            <v>007</v>
          </cell>
          <cell r="C8">
            <v>99</v>
          </cell>
          <cell r="D8">
            <v>87</v>
          </cell>
          <cell r="E8">
            <v>85</v>
          </cell>
          <cell r="F8">
            <v>86</v>
          </cell>
          <cell r="G8">
            <v>84</v>
          </cell>
          <cell r="H8">
            <v>86</v>
          </cell>
          <cell r="I8">
            <v>86</v>
          </cell>
        </row>
        <row r="9">
          <cell r="B9" t="str">
            <v>008</v>
          </cell>
          <cell r="C9">
            <v>99</v>
          </cell>
          <cell r="D9">
            <v>87</v>
          </cell>
          <cell r="E9">
            <v>85</v>
          </cell>
          <cell r="F9">
            <v>87</v>
          </cell>
          <cell r="G9">
            <v>84</v>
          </cell>
          <cell r="H9">
            <v>86.333333333333329</v>
          </cell>
          <cell r="I9">
            <v>86.33</v>
          </cell>
        </row>
        <row r="10">
          <cell r="B10" t="str">
            <v>009</v>
          </cell>
          <cell r="C10">
            <v>99</v>
          </cell>
          <cell r="D10">
            <v>87</v>
          </cell>
          <cell r="E10">
            <v>85</v>
          </cell>
          <cell r="F10">
            <v>87</v>
          </cell>
          <cell r="G10">
            <v>84</v>
          </cell>
          <cell r="H10">
            <v>86.333333333333329</v>
          </cell>
          <cell r="I10">
            <v>86.33</v>
          </cell>
        </row>
        <row r="11">
          <cell r="B11" t="str">
            <v>010</v>
          </cell>
          <cell r="C11">
            <v>99</v>
          </cell>
          <cell r="D11">
            <v>87</v>
          </cell>
          <cell r="E11">
            <v>85</v>
          </cell>
          <cell r="F11">
            <v>87</v>
          </cell>
          <cell r="G11">
            <v>84</v>
          </cell>
          <cell r="H11">
            <v>86.333333333333329</v>
          </cell>
          <cell r="I11">
            <v>86.33</v>
          </cell>
        </row>
        <row r="12">
          <cell r="B12" t="str">
            <v>011</v>
          </cell>
          <cell r="C12">
            <v>99</v>
          </cell>
          <cell r="D12">
            <v>87</v>
          </cell>
          <cell r="E12">
            <v>85</v>
          </cell>
          <cell r="F12">
            <v>87</v>
          </cell>
          <cell r="G12">
            <v>84</v>
          </cell>
          <cell r="H12">
            <v>86.333333333333329</v>
          </cell>
          <cell r="I12">
            <v>86.33</v>
          </cell>
        </row>
        <row r="13">
          <cell r="B13" t="str">
            <v>012</v>
          </cell>
          <cell r="C13">
            <v>99</v>
          </cell>
          <cell r="D13">
            <v>87</v>
          </cell>
          <cell r="E13">
            <v>85</v>
          </cell>
          <cell r="F13">
            <v>87</v>
          </cell>
          <cell r="G13">
            <v>84</v>
          </cell>
          <cell r="H13">
            <v>86.333333333333329</v>
          </cell>
          <cell r="I13">
            <v>86.33</v>
          </cell>
        </row>
        <row r="14">
          <cell r="B14" t="str">
            <v>013</v>
          </cell>
          <cell r="C14">
            <v>99</v>
          </cell>
          <cell r="D14">
            <v>87</v>
          </cell>
          <cell r="E14">
            <v>85</v>
          </cell>
          <cell r="F14">
            <v>87</v>
          </cell>
          <cell r="G14">
            <v>84</v>
          </cell>
          <cell r="H14">
            <v>86.333333333333329</v>
          </cell>
          <cell r="I14">
            <v>86.33</v>
          </cell>
        </row>
        <row r="15">
          <cell r="B15" t="str">
            <v>014</v>
          </cell>
          <cell r="C15">
            <v>99</v>
          </cell>
          <cell r="D15">
            <v>87</v>
          </cell>
          <cell r="E15">
            <v>85</v>
          </cell>
          <cell r="F15">
            <v>87</v>
          </cell>
          <cell r="G15">
            <v>84</v>
          </cell>
          <cell r="H15">
            <v>86.333333333333329</v>
          </cell>
          <cell r="I15">
            <v>86.33</v>
          </cell>
        </row>
        <row r="16">
          <cell r="B16" t="str">
            <v>015</v>
          </cell>
          <cell r="C16">
            <v>99</v>
          </cell>
          <cell r="D16">
            <v>87</v>
          </cell>
          <cell r="E16">
            <v>85</v>
          </cell>
          <cell r="F16">
            <v>87</v>
          </cell>
          <cell r="G16">
            <v>84</v>
          </cell>
          <cell r="H16">
            <v>86.333333333333329</v>
          </cell>
          <cell r="I16">
            <v>86.33</v>
          </cell>
        </row>
        <row r="17">
          <cell r="B17" t="str">
            <v>016</v>
          </cell>
          <cell r="C17">
            <v>99</v>
          </cell>
          <cell r="D17">
            <v>87</v>
          </cell>
          <cell r="E17">
            <v>85</v>
          </cell>
          <cell r="F17">
            <v>87</v>
          </cell>
          <cell r="G17">
            <v>84</v>
          </cell>
          <cell r="H17">
            <v>86.333333333333329</v>
          </cell>
          <cell r="I17">
            <v>86.33</v>
          </cell>
        </row>
        <row r="18">
          <cell r="B18" t="str">
            <v>017</v>
          </cell>
          <cell r="C18">
            <v>99</v>
          </cell>
          <cell r="D18">
            <v>87</v>
          </cell>
          <cell r="E18">
            <v>85</v>
          </cell>
          <cell r="F18">
            <v>87</v>
          </cell>
          <cell r="G18">
            <v>84</v>
          </cell>
          <cell r="H18">
            <v>86.333333333333329</v>
          </cell>
          <cell r="I18">
            <v>86.33</v>
          </cell>
        </row>
        <row r="19">
          <cell r="B19" t="str">
            <v>018</v>
          </cell>
          <cell r="C19">
            <v>99</v>
          </cell>
          <cell r="D19">
            <v>87</v>
          </cell>
          <cell r="E19">
            <v>85</v>
          </cell>
          <cell r="F19">
            <v>87</v>
          </cell>
          <cell r="G19">
            <v>84</v>
          </cell>
          <cell r="H19">
            <v>86.333333333333329</v>
          </cell>
          <cell r="I19">
            <v>86.33</v>
          </cell>
        </row>
        <row r="20">
          <cell r="B20" t="str">
            <v>019</v>
          </cell>
          <cell r="C20">
            <v>99</v>
          </cell>
          <cell r="D20">
            <v>87</v>
          </cell>
          <cell r="E20">
            <v>85</v>
          </cell>
          <cell r="F20">
            <v>87</v>
          </cell>
          <cell r="G20">
            <v>84</v>
          </cell>
          <cell r="H20">
            <v>86.333333333333329</v>
          </cell>
          <cell r="I20">
            <v>86.33</v>
          </cell>
        </row>
        <row r="21">
          <cell r="B21" t="str">
            <v>020</v>
          </cell>
          <cell r="C21">
            <v>99</v>
          </cell>
          <cell r="D21">
            <v>87</v>
          </cell>
          <cell r="E21">
            <v>85</v>
          </cell>
          <cell r="F21">
            <v>87</v>
          </cell>
          <cell r="G21">
            <v>84</v>
          </cell>
          <cell r="H21">
            <v>86.333333333333329</v>
          </cell>
          <cell r="I21">
            <v>86.33</v>
          </cell>
        </row>
        <row r="22">
          <cell r="B22" t="str">
            <v>021</v>
          </cell>
          <cell r="C22">
            <v>99</v>
          </cell>
          <cell r="D22">
            <v>87</v>
          </cell>
          <cell r="E22">
            <v>85</v>
          </cell>
          <cell r="F22">
            <v>87</v>
          </cell>
          <cell r="G22">
            <v>84</v>
          </cell>
          <cell r="H22">
            <v>86.333333333333329</v>
          </cell>
          <cell r="I22">
            <v>86.33</v>
          </cell>
        </row>
        <row r="23">
          <cell r="B23" t="str">
            <v>022</v>
          </cell>
          <cell r="C23">
            <v>99</v>
          </cell>
          <cell r="D23">
            <v>87</v>
          </cell>
          <cell r="E23">
            <v>85</v>
          </cell>
          <cell r="F23">
            <v>87</v>
          </cell>
          <cell r="G23">
            <v>84</v>
          </cell>
          <cell r="H23">
            <v>86.333333333333329</v>
          </cell>
          <cell r="I23">
            <v>86.33</v>
          </cell>
        </row>
        <row r="24">
          <cell r="B24" t="str">
            <v>023</v>
          </cell>
          <cell r="C24">
            <v>99</v>
          </cell>
          <cell r="D24">
            <v>87</v>
          </cell>
          <cell r="E24">
            <v>85</v>
          </cell>
          <cell r="F24">
            <v>87</v>
          </cell>
          <cell r="G24">
            <v>84</v>
          </cell>
          <cell r="H24">
            <v>86.333333333333329</v>
          </cell>
          <cell r="I24">
            <v>86.33</v>
          </cell>
        </row>
        <row r="25">
          <cell r="B25" t="str">
            <v>024</v>
          </cell>
          <cell r="C25">
            <v>99</v>
          </cell>
          <cell r="D25">
            <v>87</v>
          </cell>
          <cell r="E25">
            <v>85</v>
          </cell>
          <cell r="F25">
            <v>87</v>
          </cell>
          <cell r="G25">
            <v>84</v>
          </cell>
          <cell r="H25">
            <v>86.333333333333329</v>
          </cell>
          <cell r="I25">
            <v>86.33</v>
          </cell>
        </row>
        <row r="26">
          <cell r="B26" t="str">
            <v>025</v>
          </cell>
          <cell r="C26">
            <v>99</v>
          </cell>
          <cell r="D26">
            <v>87</v>
          </cell>
          <cell r="E26">
            <v>85</v>
          </cell>
          <cell r="F26">
            <v>87</v>
          </cell>
          <cell r="G26">
            <v>84</v>
          </cell>
          <cell r="H26">
            <v>86.333333333333329</v>
          </cell>
          <cell r="I26">
            <v>86.33</v>
          </cell>
        </row>
        <row r="27">
          <cell r="B27" t="str">
            <v>026</v>
          </cell>
          <cell r="C27">
            <v>99</v>
          </cell>
          <cell r="D27">
            <v>87</v>
          </cell>
          <cell r="E27">
            <v>85</v>
          </cell>
          <cell r="F27">
            <v>87</v>
          </cell>
          <cell r="G27">
            <v>84</v>
          </cell>
          <cell r="H27">
            <v>86.333333333333329</v>
          </cell>
          <cell r="I27">
            <v>86.33</v>
          </cell>
        </row>
        <row r="28">
          <cell r="B28" t="str">
            <v>027</v>
          </cell>
          <cell r="C28">
            <v>99</v>
          </cell>
          <cell r="D28">
            <v>87</v>
          </cell>
          <cell r="E28">
            <v>85</v>
          </cell>
          <cell r="F28">
            <v>87</v>
          </cell>
          <cell r="G28">
            <v>84</v>
          </cell>
          <cell r="H28">
            <v>86.333333333333329</v>
          </cell>
          <cell r="I28">
            <v>86.33</v>
          </cell>
        </row>
        <row r="29">
          <cell r="B29" t="str">
            <v>028</v>
          </cell>
          <cell r="C29">
            <v>99</v>
          </cell>
          <cell r="D29">
            <v>87</v>
          </cell>
          <cell r="E29">
            <v>85</v>
          </cell>
          <cell r="F29">
            <v>87</v>
          </cell>
          <cell r="G29">
            <v>84</v>
          </cell>
          <cell r="H29">
            <v>86.333333333333329</v>
          </cell>
          <cell r="I29">
            <v>86.33</v>
          </cell>
        </row>
        <row r="30">
          <cell r="B30" t="str">
            <v>029</v>
          </cell>
          <cell r="C30">
            <v>99</v>
          </cell>
          <cell r="D30">
            <v>87</v>
          </cell>
          <cell r="E30">
            <v>85</v>
          </cell>
          <cell r="F30">
            <v>87</v>
          </cell>
          <cell r="G30">
            <v>84</v>
          </cell>
          <cell r="H30">
            <v>86.333333333333329</v>
          </cell>
          <cell r="I30">
            <v>86.33</v>
          </cell>
        </row>
        <row r="31">
          <cell r="B31" t="str">
            <v>030</v>
          </cell>
          <cell r="C31">
            <v>99</v>
          </cell>
          <cell r="D31">
            <v>87</v>
          </cell>
          <cell r="E31">
            <v>85</v>
          </cell>
          <cell r="F31">
            <v>87</v>
          </cell>
          <cell r="G31">
            <v>84</v>
          </cell>
          <cell r="H31">
            <v>86.333333333333329</v>
          </cell>
          <cell r="I31">
            <v>86.33</v>
          </cell>
        </row>
        <row r="32">
          <cell r="B32" t="str">
            <v>031</v>
          </cell>
          <cell r="C32">
            <v>99</v>
          </cell>
          <cell r="D32">
            <v>87</v>
          </cell>
          <cell r="E32">
            <v>85</v>
          </cell>
          <cell r="F32">
            <v>87</v>
          </cell>
          <cell r="G32">
            <v>84</v>
          </cell>
          <cell r="H32">
            <v>86.333333333333329</v>
          </cell>
          <cell r="I32">
            <v>86.33</v>
          </cell>
        </row>
        <row r="33">
          <cell r="B33" t="str">
            <v>032</v>
          </cell>
          <cell r="C33">
            <v>99</v>
          </cell>
          <cell r="D33">
            <v>87</v>
          </cell>
          <cell r="E33">
            <v>85</v>
          </cell>
          <cell r="F33">
            <v>87</v>
          </cell>
          <cell r="G33">
            <v>84</v>
          </cell>
          <cell r="H33">
            <v>86.333333333333329</v>
          </cell>
          <cell r="I33">
            <v>86.33</v>
          </cell>
        </row>
        <row r="34">
          <cell r="B34" t="str">
            <v>033</v>
          </cell>
          <cell r="C34">
            <v>99</v>
          </cell>
          <cell r="D34">
            <v>87</v>
          </cell>
          <cell r="E34">
            <v>85</v>
          </cell>
          <cell r="F34">
            <v>87</v>
          </cell>
          <cell r="G34">
            <v>84</v>
          </cell>
          <cell r="H34">
            <v>86.333333333333329</v>
          </cell>
          <cell r="I34">
            <v>86.33</v>
          </cell>
        </row>
        <row r="35">
          <cell r="B35" t="str">
            <v>034</v>
          </cell>
          <cell r="C35">
            <v>99</v>
          </cell>
          <cell r="D35">
            <v>87</v>
          </cell>
          <cell r="E35">
            <v>85</v>
          </cell>
          <cell r="F35">
            <v>87</v>
          </cell>
          <cell r="G35">
            <v>84</v>
          </cell>
          <cell r="H35">
            <v>86.333333333333329</v>
          </cell>
          <cell r="I35">
            <v>86.33</v>
          </cell>
        </row>
        <row r="36">
          <cell r="B36" t="str">
            <v>035</v>
          </cell>
          <cell r="C36">
            <v>99</v>
          </cell>
          <cell r="D36">
            <v>87</v>
          </cell>
          <cell r="E36">
            <v>85</v>
          </cell>
          <cell r="F36">
            <v>87</v>
          </cell>
          <cell r="G36">
            <v>84</v>
          </cell>
          <cell r="H36">
            <v>86.333333333333329</v>
          </cell>
          <cell r="I36">
            <v>86.33</v>
          </cell>
        </row>
        <row r="37">
          <cell r="B37" t="str">
            <v>036</v>
          </cell>
          <cell r="C37">
            <v>99</v>
          </cell>
          <cell r="D37">
            <v>87</v>
          </cell>
          <cell r="E37">
            <v>85</v>
          </cell>
          <cell r="F37">
            <v>87</v>
          </cell>
          <cell r="G37">
            <v>84</v>
          </cell>
          <cell r="H37">
            <v>86.333333333333329</v>
          </cell>
          <cell r="I37">
            <v>86.33</v>
          </cell>
        </row>
        <row r="38">
          <cell r="B38" t="str">
            <v>037</v>
          </cell>
          <cell r="C38">
            <v>99</v>
          </cell>
          <cell r="D38">
            <v>87</v>
          </cell>
          <cell r="E38">
            <v>85</v>
          </cell>
          <cell r="F38">
            <v>87</v>
          </cell>
          <cell r="G38">
            <v>84</v>
          </cell>
          <cell r="H38">
            <v>86.333333333333329</v>
          </cell>
          <cell r="I38">
            <v>86.33</v>
          </cell>
        </row>
        <row r="39">
          <cell r="B39" t="str">
            <v>038</v>
          </cell>
          <cell r="C39">
            <v>99</v>
          </cell>
          <cell r="D39">
            <v>87</v>
          </cell>
          <cell r="E39">
            <v>85</v>
          </cell>
          <cell r="F39">
            <v>87</v>
          </cell>
          <cell r="G39">
            <v>84</v>
          </cell>
          <cell r="H39">
            <v>86.333333333333329</v>
          </cell>
          <cell r="I39">
            <v>86.33</v>
          </cell>
        </row>
        <row r="40">
          <cell r="B40" t="str">
            <v>039</v>
          </cell>
          <cell r="C40">
            <v>99</v>
          </cell>
          <cell r="D40">
            <v>87</v>
          </cell>
          <cell r="E40">
            <v>85</v>
          </cell>
          <cell r="F40">
            <v>87</v>
          </cell>
          <cell r="G40">
            <v>84</v>
          </cell>
          <cell r="H40">
            <v>86.333333333333329</v>
          </cell>
          <cell r="I40">
            <v>86.33</v>
          </cell>
        </row>
        <row r="41">
          <cell r="B41" t="str">
            <v>040</v>
          </cell>
          <cell r="C41">
            <v>99</v>
          </cell>
          <cell r="D41">
            <v>87</v>
          </cell>
          <cell r="E41">
            <v>85</v>
          </cell>
          <cell r="F41">
            <v>87</v>
          </cell>
          <cell r="G41">
            <v>84</v>
          </cell>
          <cell r="H41">
            <v>86.333333333333329</v>
          </cell>
          <cell r="I41">
            <v>86.33</v>
          </cell>
        </row>
        <row r="42">
          <cell r="B42" t="str">
            <v>041</v>
          </cell>
          <cell r="C42">
            <v>99</v>
          </cell>
          <cell r="D42">
            <v>87</v>
          </cell>
          <cell r="E42">
            <v>85</v>
          </cell>
          <cell r="F42">
            <v>87</v>
          </cell>
          <cell r="G42">
            <v>84</v>
          </cell>
          <cell r="H42">
            <v>86.333333333333329</v>
          </cell>
          <cell r="I42">
            <v>86.33</v>
          </cell>
        </row>
        <row r="43">
          <cell r="B43" t="str">
            <v>042</v>
          </cell>
          <cell r="C43">
            <v>99</v>
          </cell>
          <cell r="D43">
            <v>87</v>
          </cell>
          <cell r="E43">
            <v>85</v>
          </cell>
          <cell r="F43">
            <v>87</v>
          </cell>
          <cell r="G43">
            <v>84</v>
          </cell>
          <cell r="H43">
            <v>86.333333333333329</v>
          </cell>
          <cell r="I43">
            <v>86.33</v>
          </cell>
        </row>
        <row r="44">
          <cell r="B44" t="str">
            <v>043</v>
          </cell>
          <cell r="C44">
            <v>99</v>
          </cell>
          <cell r="D44">
            <v>87</v>
          </cell>
          <cell r="E44">
            <v>85</v>
          </cell>
          <cell r="F44">
            <v>87</v>
          </cell>
          <cell r="G44">
            <v>84</v>
          </cell>
          <cell r="H44">
            <v>86.333333333333329</v>
          </cell>
          <cell r="I44">
            <v>86.33</v>
          </cell>
        </row>
        <row r="45">
          <cell r="B45" t="str">
            <v>044</v>
          </cell>
          <cell r="C45">
            <v>99</v>
          </cell>
          <cell r="D45">
            <v>87</v>
          </cell>
          <cell r="E45">
            <v>85</v>
          </cell>
          <cell r="F45">
            <v>87</v>
          </cell>
          <cell r="G45">
            <v>84</v>
          </cell>
          <cell r="H45">
            <v>86.333333333333329</v>
          </cell>
          <cell r="I45">
            <v>86.33</v>
          </cell>
        </row>
        <row r="46">
          <cell r="B46" t="str">
            <v>045</v>
          </cell>
          <cell r="C46">
            <v>99</v>
          </cell>
          <cell r="D46">
            <v>87</v>
          </cell>
          <cell r="E46">
            <v>85</v>
          </cell>
          <cell r="F46">
            <v>87</v>
          </cell>
          <cell r="G46">
            <v>84</v>
          </cell>
          <cell r="H46">
            <v>86.333333333333329</v>
          </cell>
          <cell r="I46">
            <v>86.33</v>
          </cell>
        </row>
        <row r="47">
          <cell r="B47" t="str">
            <v>046</v>
          </cell>
          <cell r="C47">
            <v>99</v>
          </cell>
          <cell r="D47">
            <v>87</v>
          </cell>
          <cell r="E47">
            <v>85</v>
          </cell>
          <cell r="F47">
            <v>87</v>
          </cell>
          <cell r="G47">
            <v>84</v>
          </cell>
          <cell r="H47">
            <v>86.333333333333329</v>
          </cell>
          <cell r="I47">
            <v>86.33</v>
          </cell>
        </row>
        <row r="48">
          <cell r="B48" t="str">
            <v>047</v>
          </cell>
          <cell r="C48">
            <v>99</v>
          </cell>
          <cell r="D48">
            <v>87</v>
          </cell>
          <cell r="E48">
            <v>85</v>
          </cell>
          <cell r="F48">
            <v>87</v>
          </cell>
          <cell r="G48">
            <v>84</v>
          </cell>
          <cell r="H48">
            <v>86.333333333333329</v>
          </cell>
          <cell r="I48">
            <v>86.33</v>
          </cell>
        </row>
        <row r="49">
          <cell r="B49" t="str">
            <v>048</v>
          </cell>
          <cell r="C49">
            <v>99</v>
          </cell>
          <cell r="D49">
            <v>87</v>
          </cell>
          <cell r="E49">
            <v>85</v>
          </cell>
          <cell r="F49">
            <v>87</v>
          </cell>
          <cell r="G49">
            <v>84</v>
          </cell>
          <cell r="H49">
            <v>86.333333333333329</v>
          </cell>
          <cell r="I49">
            <v>86.33</v>
          </cell>
        </row>
        <row r="50">
          <cell r="B50" t="str">
            <v>049</v>
          </cell>
          <cell r="C50">
            <v>99</v>
          </cell>
          <cell r="D50">
            <v>87</v>
          </cell>
          <cell r="E50">
            <v>85</v>
          </cell>
          <cell r="F50">
            <v>87</v>
          </cell>
          <cell r="G50">
            <v>84</v>
          </cell>
          <cell r="H50">
            <v>86.333333333333329</v>
          </cell>
          <cell r="I50">
            <v>86.33</v>
          </cell>
        </row>
        <row r="51">
          <cell r="B51" t="str">
            <v>050</v>
          </cell>
          <cell r="C51">
            <v>99</v>
          </cell>
          <cell r="D51">
            <v>87</v>
          </cell>
          <cell r="E51">
            <v>85</v>
          </cell>
          <cell r="F51">
            <v>87</v>
          </cell>
          <cell r="G51">
            <v>84</v>
          </cell>
          <cell r="H51">
            <v>86.333333333333329</v>
          </cell>
          <cell r="I51">
            <v>86.33</v>
          </cell>
        </row>
        <row r="52">
          <cell r="B52" t="str">
            <v>051</v>
          </cell>
          <cell r="C52">
            <v>99</v>
          </cell>
          <cell r="D52">
            <v>87</v>
          </cell>
          <cell r="E52">
            <v>85</v>
          </cell>
          <cell r="F52">
            <v>87</v>
          </cell>
          <cell r="G52">
            <v>84</v>
          </cell>
          <cell r="H52">
            <v>86.333333333333329</v>
          </cell>
          <cell r="I52">
            <v>86.33</v>
          </cell>
        </row>
        <row r="53">
          <cell r="B53" t="str">
            <v>052</v>
          </cell>
          <cell r="C53">
            <v>99</v>
          </cell>
          <cell r="D53">
            <v>87</v>
          </cell>
          <cell r="E53">
            <v>85</v>
          </cell>
          <cell r="F53">
            <v>87</v>
          </cell>
          <cell r="G53">
            <v>84</v>
          </cell>
          <cell r="H53">
            <v>86.333333333333329</v>
          </cell>
          <cell r="I53">
            <v>86.33</v>
          </cell>
        </row>
        <row r="54">
          <cell r="B54" t="str">
            <v>053</v>
          </cell>
          <cell r="C54">
            <v>99</v>
          </cell>
          <cell r="D54">
            <v>87</v>
          </cell>
          <cell r="E54">
            <v>85</v>
          </cell>
          <cell r="F54">
            <v>87</v>
          </cell>
          <cell r="G54">
            <v>84</v>
          </cell>
          <cell r="H54">
            <v>86.333333333333329</v>
          </cell>
          <cell r="I54">
            <v>86.33</v>
          </cell>
        </row>
        <row r="55">
          <cell r="B55" t="str">
            <v>054</v>
          </cell>
          <cell r="C55">
            <v>99</v>
          </cell>
          <cell r="D55">
            <v>87</v>
          </cell>
          <cell r="E55">
            <v>85</v>
          </cell>
          <cell r="F55">
            <v>87</v>
          </cell>
          <cell r="G55">
            <v>84</v>
          </cell>
          <cell r="H55">
            <v>86.333333333333329</v>
          </cell>
          <cell r="I55">
            <v>86.33</v>
          </cell>
        </row>
        <row r="56">
          <cell r="B56" t="str">
            <v>055</v>
          </cell>
          <cell r="C56">
            <v>99</v>
          </cell>
          <cell r="D56">
            <v>87</v>
          </cell>
          <cell r="E56">
            <v>85</v>
          </cell>
          <cell r="F56">
            <v>87</v>
          </cell>
          <cell r="G56">
            <v>84</v>
          </cell>
          <cell r="H56">
            <v>86.333333333333329</v>
          </cell>
          <cell r="I56">
            <v>86.33</v>
          </cell>
        </row>
        <row r="57">
          <cell r="B57" t="str">
            <v>056</v>
          </cell>
          <cell r="C57">
            <v>99</v>
          </cell>
          <cell r="D57">
            <v>87</v>
          </cell>
          <cell r="E57">
            <v>85</v>
          </cell>
          <cell r="F57">
            <v>87</v>
          </cell>
          <cell r="G57">
            <v>84</v>
          </cell>
          <cell r="H57">
            <v>86.333333333333329</v>
          </cell>
          <cell r="I57">
            <v>86.33</v>
          </cell>
        </row>
        <row r="58">
          <cell r="B58" t="str">
            <v>057</v>
          </cell>
          <cell r="C58">
            <v>99</v>
          </cell>
          <cell r="D58">
            <v>87</v>
          </cell>
          <cell r="E58">
            <v>85</v>
          </cell>
          <cell r="F58">
            <v>87</v>
          </cell>
          <cell r="G58">
            <v>84</v>
          </cell>
          <cell r="H58">
            <v>86.333333333333329</v>
          </cell>
          <cell r="I58">
            <v>86.33</v>
          </cell>
        </row>
        <row r="59">
          <cell r="B59" t="str">
            <v>058</v>
          </cell>
          <cell r="C59">
            <v>99</v>
          </cell>
          <cell r="D59">
            <v>87</v>
          </cell>
          <cell r="E59">
            <v>85</v>
          </cell>
          <cell r="F59">
            <v>87</v>
          </cell>
          <cell r="G59">
            <v>84</v>
          </cell>
          <cell r="H59">
            <v>86.333333333333329</v>
          </cell>
          <cell r="I59">
            <v>86.33</v>
          </cell>
        </row>
        <row r="60">
          <cell r="B60" t="str">
            <v>059</v>
          </cell>
          <cell r="C60">
            <v>99</v>
          </cell>
          <cell r="D60">
            <v>87</v>
          </cell>
          <cell r="E60">
            <v>85</v>
          </cell>
          <cell r="F60">
            <v>87</v>
          </cell>
          <cell r="G60">
            <v>84</v>
          </cell>
          <cell r="H60">
            <v>86.333333333333329</v>
          </cell>
          <cell r="I60">
            <v>86.33</v>
          </cell>
        </row>
        <row r="61">
          <cell r="B61" t="str">
            <v>060</v>
          </cell>
          <cell r="C61">
            <v>99</v>
          </cell>
          <cell r="D61">
            <v>87</v>
          </cell>
          <cell r="E61">
            <v>85</v>
          </cell>
          <cell r="F61">
            <v>87</v>
          </cell>
          <cell r="G61">
            <v>84</v>
          </cell>
          <cell r="H61">
            <v>86.333333333333329</v>
          </cell>
          <cell r="I61">
            <v>86.33</v>
          </cell>
        </row>
        <row r="62">
          <cell r="B62" t="str">
            <v>061</v>
          </cell>
          <cell r="C62">
            <v>99</v>
          </cell>
          <cell r="D62">
            <v>87</v>
          </cell>
          <cell r="E62">
            <v>85</v>
          </cell>
          <cell r="F62">
            <v>87</v>
          </cell>
          <cell r="G62">
            <v>84</v>
          </cell>
          <cell r="H62">
            <v>86.333333333333329</v>
          </cell>
          <cell r="I62">
            <v>86.33</v>
          </cell>
        </row>
        <row r="63">
          <cell r="B63" t="str">
            <v>062</v>
          </cell>
          <cell r="C63">
            <v>99</v>
          </cell>
          <cell r="D63">
            <v>87</v>
          </cell>
          <cell r="E63">
            <v>85</v>
          </cell>
          <cell r="F63">
            <v>87</v>
          </cell>
          <cell r="G63">
            <v>84</v>
          </cell>
          <cell r="H63">
            <v>86.333333333333329</v>
          </cell>
          <cell r="I63">
            <v>86.33</v>
          </cell>
        </row>
        <row r="64">
          <cell r="B64" t="str">
            <v>063</v>
          </cell>
          <cell r="C64">
            <v>99</v>
          </cell>
          <cell r="D64">
            <v>87</v>
          </cell>
          <cell r="E64">
            <v>85</v>
          </cell>
          <cell r="F64">
            <v>87</v>
          </cell>
          <cell r="G64">
            <v>84</v>
          </cell>
          <cell r="H64">
            <v>86.333333333333329</v>
          </cell>
          <cell r="I64">
            <v>86.33</v>
          </cell>
        </row>
        <row r="65">
          <cell r="B65" t="str">
            <v>064</v>
          </cell>
          <cell r="C65">
            <v>99</v>
          </cell>
          <cell r="D65">
            <v>87</v>
          </cell>
          <cell r="E65">
            <v>85</v>
          </cell>
          <cell r="F65">
            <v>87</v>
          </cell>
          <cell r="G65">
            <v>84</v>
          </cell>
          <cell r="H65">
            <v>86.333333333333329</v>
          </cell>
          <cell r="I65">
            <v>86.33</v>
          </cell>
        </row>
        <row r="66">
          <cell r="B66" t="str">
            <v>065</v>
          </cell>
          <cell r="C66">
            <v>99</v>
          </cell>
          <cell r="D66">
            <v>87</v>
          </cell>
          <cell r="E66">
            <v>85</v>
          </cell>
          <cell r="F66">
            <v>87</v>
          </cell>
          <cell r="G66">
            <v>84</v>
          </cell>
          <cell r="H66">
            <v>86.333333333333329</v>
          </cell>
          <cell r="I66">
            <v>86.33</v>
          </cell>
        </row>
        <row r="67">
          <cell r="B67" t="str">
            <v>066</v>
          </cell>
          <cell r="C67">
            <v>99</v>
          </cell>
          <cell r="D67">
            <v>87</v>
          </cell>
          <cell r="E67">
            <v>85</v>
          </cell>
          <cell r="F67">
            <v>87</v>
          </cell>
          <cell r="G67">
            <v>84</v>
          </cell>
          <cell r="H67">
            <v>86.333333333333329</v>
          </cell>
          <cell r="I67">
            <v>86.33</v>
          </cell>
        </row>
        <row r="68">
          <cell r="B68" t="str">
            <v>067</v>
          </cell>
          <cell r="C68">
            <v>99</v>
          </cell>
          <cell r="D68">
            <v>87</v>
          </cell>
          <cell r="E68">
            <v>85</v>
          </cell>
          <cell r="F68">
            <v>87</v>
          </cell>
          <cell r="G68">
            <v>84</v>
          </cell>
          <cell r="H68">
            <v>86.333333333333329</v>
          </cell>
          <cell r="I68">
            <v>86.33</v>
          </cell>
        </row>
        <row r="69">
          <cell r="B69" t="str">
            <v>068</v>
          </cell>
          <cell r="C69">
            <v>99</v>
          </cell>
          <cell r="D69">
            <v>87</v>
          </cell>
          <cell r="E69">
            <v>85</v>
          </cell>
          <cell r="F69">
            <v>87</v>
          </cell>
          <cell r="G69">
            <v>84</v>
          </cell>
          <cell r="H69">
            <v>86.333333333333329</v>
          </cell>
          <cell r="I69">
            <v>86.33</v>
          </cell>
        </row>
        <row r="70">
          <cell r="B70" t="str">
            <v>069</v>
          </cell>
          <cell r="C70">
            <v>99</v>
          </cell>
          <cell r="D70">
            <v>87</v>
          </cell>
          <cell r="E70">
            <v>85</v>
          </cell>
          <cell r="F70">
            <v>87</v>
          </cell>
          <cell r="G70">
            <v>84</v>
          </cell>
          <cell r="H70">
            <v>86.333333333333329</v>
          </cell>
          <cell r="I70">
            <v>86.33</v>
          </cell>
        </row>
        <row r="71">
          <cell r="B71" t="str">
            <v>070</v>
          </cell>
          <cell r="C71">
            <v>99</v>
          </cell>
          <cell r="D71">
            <v>87</v>
          </cell>
          <cell r="E71">
            <v>85</v>
          </cell>
          <cell r="F71">
            <v>87</v>
          </cell>
          <cell r="G71">
            <v>84</v>
          </cell>
          <cell r="H71">
            <v>86.333333333333329</v>
          </cell>
          <cell r="I71">
            <v>86.33</v>
          </cell>
        </row>
        <row r="72">
          <cell r="B72" t="str">
            <v>071</v>
          </cell>
          <cell r="C72">
            <v>99</v>
          </cell>
          <cell r="D72">
            <v>87</v>
          </cell>
          <cell r="E72">
            <v>85</v>
          </cell>
          <cell r="F72">
            <v>87</v>
          </cell>
          <cell r="G72">
            <v>84</v>
          </cell>
          <cell r="H72">
            <v>86.333333333333329</v>
          </cell>
          <cell r="I72">
            <v>86.33</v>
          </cell>
        </row>
        <row r="73">
          <cell r="B73" t="str">
            <v>072</v>
          </cell>
          <cell r="C73">
            <v>99</v>
          </cell>
          <cell r="D73">
            <v>87</v>
          </cell>
          <cell r="E73">
            <v>85</v>
          </cell>
          <cell r="F73">
            <v>87</v>
          </cell>
          <cell r="G73">
            <v>84</v>
          </cell>
          <cell r="H73">
            <v>86.333333333333329</v>
          </cell>
          <cell r="I73">
            <v>86.33</v>
          </cell>
        </row>
        <row r="74">
          <cell r="B74" t="str">
            <v>073</v>
          </cell>
          <cell r="C74">
            <v>99</v>
          </cell>
          <cell r="D74">
            <v>87</v>
          </cell>
          <cell r="E74">
            <v>85</v>
          </cell>
          <cell r="F74">
            <v>87</v>
          </cell>
          <cell r="G74">
            <v>84</v>
          </cell>
          <cell r="H74">
            <v>86.333333333333329</v>
          </cell>
          <cell r="I74">
            <v>86.33</v>
          </cell>
        </row>
        <row r="75">
          <cell r="B75" t="str">
            <v>074</v>
          </cell>
          <cell r="C75">
            <v>99</v>
          </cell>
          <cell r="D75">
            <v>87</v>
          </cell>
          <cell r="E75">
            <v>85</v>
          </cell>
          <cell r="F75">
            <v>87</v>
          </cell>
          <cell r="G75">
            <v>84</v>
          </cell>
          <cell r="H75">
            <v>86.333333333333329</v>
          </cell>
          <cell r="I75">
            <v>86.33</v>
          </cell>
        </row>
        <row r="76">
          <cell r="B76" t="str">
            <v>075</v>
          </cell>
          <cell r="C76">
            <v>99</v>
          </cell>
          <cell r="D76">
            <v>87</v>
          </cell>
          <cell r="E76">
            <v>85</v>
          </cell>
          <cell r="F76">
            <v>87</v>
          </cell>
          <cell r="G76">
            <v>84</v>
          </cell>
          <cell r="H76">
            <v>86.333333333333329</v>
          </cell>
          <cell r="I76">
            <v>86.33</v>
          </cell>
        </row>
        <row r="77">
          <cell r="B77" t="str">
            <v>076</v>
          </cell>
          <cell r="C77">
            <v>99</v>
          </cell>
          <cell r="D77">
            <v>87</v>
          </cell>
          <cell r="E77">
            <v>85</v>
          </cell>
          <cell r="F77">
            <v>87</v>
          </cell>
          <cell r="G77">
            <v>84</v>
          </cell>
          <cell r="H77">
            <v>86.333333333333329</v>
          </cell>
          <cell r="I77">
            <v>86.33</v>
          </cell>
        </row>
        <row r="78">
          <cell r="B78" t="str">
            <v>077</v>
          </cell>
          <cell r="C78">
            <v>99</v>
          </cell>
          <cell r="D78">
            <v>87</v>
          </cell>
          <cell r="E78">
            <v>85</v>
          </cell>
          <cell r="F78">
            <v>87</v>
          </cell>
          <cell r="G78">
            <v>84</v>
          </cell>
          <cell r="H78">
            <v>86.333333333333329</v>
          </cell>
          <cell r="I78">
            <v>86.33</v>
          </cell>
        </row>
        <row r="79">
          <cell r="B79" t="str">
            <v>078</v>
          </cell>
          <cell r="C79">
            <v>99</v>
          </cell>
          <cell r="D79">
            <v>87</v>
          </cell>
          <cell r="E79">
            <v>85</v>
          </cell>
          <cell r="F79">
            <v>87</v>
          </cell>
          <cell r="G79">
            <v>84</v>
          </cell>
          <cell r="H79">
            <v>86.333333333333329</v>
          </cell>
          <cell r="I79">
            <v>86.33</v>
          </cell>
        </row>
        <row r="80">
          <cell r="B80" t="str">
            <v>079</v>
          </cell>
          <cell r="C80">
            <v>99</v>
          </cell>
          <cell r="D80">
            <v>87</v>
          </cell>
          <cell r="E80">
            <v>85</v>
          </cell>
          <cell r="F80">
            <v>87</v>
          </cell>
          <cell r="G80">
            <v>84</v>
          </cell>
          <cell r="H80">
            <v>86.333333333333329</v>
          </cell>
          <cell r="I80">
            <v>86.33</v>
          </cell>
        </row>
        <row r="81">
          <cell r="B81" t="str">
            <v>080</v>
          </cell>
          <cell r="C81">
            <v>99</v>
          </cell>
          <cell r="D81">
            <v>87</v>
          </cell>
          <cell r="E81">
            <v>85</v>
          </cell>
          <cell r="F81">
            <v>87</v>
          </cell>
          <cell r="G81">
            <v>84</v>
          </cell>
          <cell r="H81">
            <v>86.333333333333329</v>
          </cell>
          <cell r="I81">
            <v>86.33</v>
          </cell>
        </row>
        <row r="82">
          <cell r="B82" t="str">
            <v>081</v>
          </cell>
          <cell r="C82">
            <v>99</v>
          </cell>
          <cell r="D82">
            <v>87</v>
          </cell>
          <cell r="E82">
            <v>85</v>
          </cell>
          <cell r="F82">
            <v>87</v>
          </cell>
          <cell r="G82">
            <v>84</v>
          </cell>
          <cell r="H82">
            <v>86.333333333333329</v>
          </cell>
          <cell r="I82">
            <v>86.33</v>
          </cell>
        </row>
        <row r="83">
          <cell r="B83" t="str">
            <v>082</v>
          </cell>
          <cell r="C83">
            <v>99</v>
          </cell>
          <cell r="D83">
            <v>87</v>
          </cell>
          <cell r="E83">
            <v>85</v>
          </cell>
          <cell r="F83">
            <v>87</v>
          </cell>
          <cell r="G83">
            <v>84</v>
          </cell>
          <cell r="H83">
            <v>86.333333333333329</v>
          </cell>
          <cell r="I83">
            <v>86.33</v>
          </cell>
        </row>
        <row r="84">
          <cell r="B84" t="str">
            <v>083</v>
          </cell>
          <cell r="C84">
            <v>99</v>
          </cell>
          <cell r="D84">
            <v>87</v>
          </cell>
          <cell r="E84">
            <v>85</v>
          </cell>
          <cell r="F84">
            <v>87</v>
          </cell>
          <cell r="G84">
            <v>84</v>
          </cell>
          <cell r="H84">
            <v>86.333333333333329</v>
          </cell>
          <cell r="I84">
            <v>86.33</v>
          </cell>
        </row>
        <row r="85">
          <cell r="B85" t="str">
            <v>084</v>
          </cell>
          <cell r="C85">
            <v>99</v>
          </cell>
          <cell r="D85">
            <v>87</v>
          </cell>
          <cell r="E85">
            <v>85</v>
          </cell>
          <cell r="F85">
            <v>87</v>
          </cell>
          <cell r="G85">
            <v>84</v>
          </cell>
          <cell r="H85">
            <v>86.333333333333329</v>
          </cell>
          <cell r="I85">
            <v>86.33</v>
          </cell>
        </row>
        <row r="86">
          <cell r="B86" t="str">
            <v>085</v>
          </cell>
          <cell r="C86">
            <v>99</v>
          </cell>
          <cell r="D86">
            <v>87</v>
          </cell>
          <cell r="E86">
            <v>85</v>
          </cell>
          <cell r="F86">
            <v>87</v>
          </cell>
          <cell r="G86">
            <v>84</v>
          </cell>
          <cell r="H86">
            <v>86.333333333333329</v>
          </cell>
          <cell r="I86">
            <v>86.33</v>
          </cell>
        </row>
        <row r="87">
          <cell r="B87" t="str">
            <v>086</v>
          </cell>
          <cell r="C87">
            <v>99</v>
          </cell>
          <cell r="D87">
            <v>87</v>
          </cell>
          <cell r="E87">
            <v>85</v>
          </cell>
          <cell r="F87">
            <v>87</v>
          </cell>
          <cell r="G87">
            <v>84</v>
          </cell>
          <cell r="H87">
            <v>86.333333333333329</v>
          </cell>
          <cell r="I87">
            <v>86.33</v>
          </cell>
        </row>
        <row r="88">
          <cell r="B88" t="str">
            <v>087</v>
          </cell>
          <cell r="C88">
            <v>99</v>
          </cell>
          <cell r="D88">
            <v>87</v>
          </cell>
          <cell r="E88">
            <v>85</v>
          </cell>
          <cell r="F88">
            <v>87</v>
          </cell>
          <cell r="G88">
            <v>84</v>
          </cell>
          <cell r="H88">
            <v>86.333333333333329</v>
          </cell>
          <cell r="I88">
            <v>86.33</v>
          </cell>
        </row>
        <row r="89">
          <cell r="B89" t="str">
            <v>088</v>
          </cell>
          <cell r="C89">
            <v>99</v>
          </cell>
          <cell r="D89">
            <v>87</v>
          </cell>
          <cell r="E89">
            <v>85</v>
          </cell>
          <cell r="F89">
            <v>87</v>
          </cell>
          <cell r="G89">
            <v>84</v>
          </cell>
          <cell r="H89">
            <v>86.333333333333329</v>
          </cell>
          <cell r="I89">
            <v>86.33</v>
          </cell>
        </row>
        <row r="90">
          <cell r="B90" t="str">
            <v>089</v>
          </cell>
          <cell r="C90">
            <v>99</v>
          </cell>
          <cell r="D90">
            <v>87</v>
          </cell>
          <cell r="E90">
            <v>85</v>
          </cell>
          <cell r="F90">
            <v>87</v>
          </cell>
          <cell r="G90">
            <v>84</v>
          </cell>
          <cell r="H90">
            <v>86.333333333333329</v>
          </cell>
          <cell r="I90">
            <v>86.33</v>
          </cell>
        </row>
        <row r="91">
          <cell r="B91" t="str">
            <v>090</v>
          </cell>
          <cell r="C91">
            <v>99</v>
          </cell>
          <cell r="D91">
            <v>87</v>
          </cell>
          <cell r="E91">
            <v>85</v>
          </cell>
          <cell r="F91">
            <v>87</v>
          </cell>
          <cell r="G91">
            <v>84</v>
          </cell>
          <cell r="H91">
            <v>86.333333333333329</v>
          </cell>
          <cell r="I91">
            <v>86.33</v>
          </cell>
        </row>
        <row r="92">
          <cell r="B92" t="str">
            <v>091</v>
          </cell>
          <cell r="C92">
            <v>99</v>
          </cell>
          <cell r="D92">
            <v>87</v>
          </cell>
          <cell r="E92">
            <v>85</v>
          </cell>
          <cell r="F92">
            <v>87</v>
          </cell>
          <cell r="G92">
            <v>84</v>
          </cell>
          <cell r="H92">
            <v>86.333333333333329</v>
          </cell>
          <cell r="I92">
            <v>86.33</v>
          </cell>
        </row>
        <row r="93">
          <cell r="B93" t="str">
            <v>092</v>
          </cell>
          <cell r="C93">
            <v>99</v>
          </cell>
          <cell r="D93">
            <v>87</v>
          </cell>
          <cell r="E93">
            <v>85</v>
          </cell>
          <cell r="F93">
            <v>87</v>
          </cell>
          <cell r="G93">
            <v>84</v>
          </cell>
          <cell r="H93">
            <v>86.333333333333329</v>
          </cell>
          <cell r="I93">
            <v>86.33</v>
          </cell>
        </row>
        <row r="94">
          <cell r="B94" t="str">
            <v>093</v>
          </cell>
          <cell r="C94">
            <v>99</v>
          </cell>
          <cell r="D94">
            <v>87</v>
          </cell>
          <cell r="E94">
            <v>85</v>
          </cell>
          <cell r="F94">
            <v>87</v>
          </cell>
          <cell r="G94">
            <v>84</v>
          </cell>
          <cell r="H94">
            <v>86.333333333333329</v>
          </cell>
          <cell r="I94">
            <v>86.33</v>
          </cell>
        </row>
        <row r="95">
          <cell r="B95" t="str">
            <v>094</v>
          </cell>
          <cell r="C95">
            <v>99</v>
          </cell>
          <cell r="D95">
            <v>87</v>
          </cell>
          <cell r="E95">
            <v>85</v>
          </cell>
          <cell r="F95">
            <v>87</v>
          </cell>
          <cell r="G95">
            <v>84</v>
          </cell>
          <cell r="H95">
            <v>86.333333333333329</v>
          </cell>
          <cell r="I95">
            <v>86.33</v>
          </cell>
        </row>
        <row r="96">
          <cell r="B96" t="str">
            <v>095</v>
          </cell>
          <cell r="C96">
            <v>99</v>
          </cell>
          <cell r="D96">
            <v>87</v>
          </cell>
          <cell r="E96">
            <v>85</v>
          </cell>
          <cell r="F96">
            <v>87</v>
          </cell>
          <cell r="G96">
            <v>84</v>
          </cell>
          <cell r="H96">
            <v>86.333333333333329</v>
          </cell>
          <cell r="I96">
            <v>86.33</v>
          </cell>
        </row>
        <row r="97">
          <cell r="B97" t="str">
            <v>096</v>
          </cell>
          <cell r="C97">
            <v>99</v>
          </cell>
          <cell r="D97">
            <v>87</v>
          </cell>
          <cell r="E97">
            <v>85</v>
          </cell>
          <cell r="F97">
            <v>87</v>
          </cell>
          <cell r="G97">
            <v>84</v>
          </cell>
          <cell r="H97">
            <v>86.333333333333329</v>
          </cell>
          <cell r="I97">
            <v>86.33</v>
          </cell>
        </row>
        <row r="98">
          <cell r="B98" t="str">
            <v>097</v>
          </cell>
          <cell r="C98">
            <v>99</v>
          </cell>
          <cell r="D98">
            <v>87</v>
          </cell>
          <cell r="E98">
            <v>85</v>
          </cell>
          <cell r="F98">
            <v>87</v>
          </cell>
          <cell r="G98">
            <v>84</v>
          </cell>
          <cell r="H98">
            <v>86.333333333333329</v>
          </cell>
          <cell r="I98">
            <v>86.33</v>
          </cell>
        </row>
        <row r="99">
          <cell r="B99" t="str">
            <v>098</v>
          </cell>
          <cell r="C99">
            <v>99</v>
          </cell>
          <cell r="D99">
            <v>87</v>
          </cell>
          <cell r="E99">
            <v>85</v>
          </cell>
          <cell r="F99">
            <v>87</v>
          </cell>
          <cell r="G99">
            <v>84</v>
          </cell>
          <cell r="H99">
            <v>86.333333333333329</v>
          </cell>
          <cell r="I99">
            <v>86.33</v>
          </cell>
        </row>
        <row r="100">
          <cell r="B100" t="str">
            <v>099</v>
          </cell>
          <cell r="C100">
            <v>99</v>
          </cell>
          <cell r="D100">
            <v>87</v>
          </cell>
          <cell r="E100">
            <v>85</v>
          </cell>
          <cell r="F100">
            <v>87</v>
          </cell>
          <cell r="G100">
            <v>84</v>
          </cell>
          <cell r="H100">
            <v>86.333333333333329</v>
          </cell>
          <cell r="I100">
            <v>86.33</v>
          </cell>
        </row>
        <row r="101">
          <cell r="B101" t="str">
            <v>100</v>
          </cell>
          <cell r="C101">
            <v>99</v>
          </cell>
          <cell r="D101">
            <v>87</v>
          </cell>
          <cell r="E101">
            <v>85</v>
          </cell>
          <cell r="F101">
            <v>87</v>
          </cell>
          <cell r="G101">
            <v>84</v>
          </cell>
          <cell r="H101">
            <v>86.333333333333329</v>
          </cell>
          <cell r="I101">
            <v>86.33</v>
          </cell>
        </row>
        <row r="102">
          <cell r="B102" t="str">
            <v>101</v>
          </cell>
          <cell r="C102">
            <v>99</v>
          </cell>
          <cell r="D102">
            <v>87</v>
          </cell>
          <cell r="E102">
            <v>85</v>
          </cell>
          <cell r="F102">
            <v>87</v>
          </cell>
          <cell r="G102">
            <v>84</v>
          </cell>
          <cell r="H102">
            <v>86.333333333333329</v>
          </cell>
          <cell r="I102">
            <v>86.33</v>
          </cell>
        </row>
        <row r="103">
          <cell r="B103" t="str">
            <v>102</v>
          </cell>
          <cell r="C103">
            <v>99</v>
          </cell>
          <cell r="D103">
            <v>87</v>
          </cell>
          <cell r="E103">
            <v>85</v>
          </cell>
          <cell r="F103">
            <v>87</v>
          </cell>
          <cell r="G103">
            <v>84</v>
          </cell>
          <cell r="H103">
            <v>86.333333333333329</v>
          </cell>
          <cell r="I103">
            <v>86.33</v>
          </cell>
        </row>
        <row r="104">
          <cell r="B104" t="str">
            <v>103</v>
          </cell>
          <cell r="C104">
            <v>99</v>
          </cell>
          <cell r="D104">
            <v>87</v>
          </cell>
          <cell r="E104">
            <v>85</v>
          </cell>
          <cell r="F104">
            <v>87</v>
          </cell>
          <cell r="G104">
            <v>84</v>
          </cell>
          <cell r="H104">
            <v>86.333333333333329</v>
          </cell>
          <cell r="I104">
            <v>86.33</v>
          </cell>
        </row>
        <row r="105">
          <cell r="B105" t="str">
            <v>104</v>
          </cell>
          <cell r="C105">
            <v>99</v>
          </cell>
          <cell r="D105">
            <v>87</v>
          </cell>
          <cell r="E105">
            <v>85</v>
          </cell>
          <cell r="F105">
            <v>87</v>
          </cell>
          <cell r="G105">
            <v>84</v>
          </cell>
          <cell r="H105">
            <v>86.333333333333329</v>
          </cell>
          <cell r="I105">
            <v>86.33</v>
          </cell>
        </row>
        <row r="106">
          <cell r="B106" t="str">
            <v>105</v>
          </cell>
          <cell r="C106">
            <v>99</v>
          </cell>
          <cell r="D106">
            <v>87</v>
          </cell>
          <cell r="E106">
            <v>85</v>
          </cell>
          <cell r="F106">
            <v>87</v>
          </cell>
          <cell r="G106">
            <v>84</v>
          </cell>
          <cell r="H106">
            <v>86.333333333333329</v>
          </cell>
          <cell r="I106">
            <v>86.33</v>
          </cell>
        </row>
        <row r="107">
          <cell r="B107" t="str">
            <v>106</v>
          </cell>
          <cell r="C107">
            <v>99</v>
          </cell>
          <cell r="D107">
            <v>87</v>
          </cell>
          <cell r="E107">
            <v>85</v>
          </cell>
          <cell r="F107">
            <v>87</v>
          </cell>
          <cell r="G107">
            <v>84</v>
          </cell>
          <cell r="H107">
            <v>86.333333333333329</v>
          </cell>
          <cell r="I107">
            <v>86.33</v>
          </cell>
        </row>
        <row r="108">
          <cell r="B108" t="str">
            <v>107</v>
          </cell>
          <cell r="C108">
            <v>99</v>
          </cell>
          <cell r="D108">
            <v>87</v>
          </cell>
          <cell r="E108">
            <v>85</v>
          </cell>
          <cell r="F108">
            <v>87</v>
          </cell>
          <cell r="G108">
            <v>84</v>
          </cell>
          <cell r="H108">
            <v>86.333333333333329</v>
          </cell>
          <cell r="I108">
            <v>86.33</v>
          </cell>
        </row>
        <row r="109">
          <cell r="B109" t="str">
            <v>108</v>
          </cell>
          <cell r="C109">
            <v>99</v>
          </cell>
          <cell r="D109">
            <v>87</v>
          </cell>
          <cell r="E109">
            <v>85</v>
          </cell>
          <cell r="F109">
            <v>87</v>
          </cell>
          <cell r="G109">
            <v>84</v>
          </cell>
          <cell r="H109">
            <v>86.333333333333329</v>
          </cell>
          <cell r="I109">
            <v>86.33</v>
          </cell>
        </row>
        <row r="110">
          <cell r="B110" t="str">
            <v>109</v>
          </cell>
          <cell r="C110">
            <v>99</v>
          </cell>
          <cell r="D110">
            <v>87</v>
          </cell>
          <cell r="E110">
            <v>85</v>
          </cell>
          <cell r="F110">
            <v>87</v>
          </cell>
          <cell r="G110">
            <v>84</v>
          </cell>
          <cell r="H110">
            <v>86.333333333333329</v>
          </cell>
          <cell r="I110">
            <v>86.33</v>
          </cell>
        </row>
        <row r="111">
          <cell r="B111" t="str">
            <v>110</v>
          </cell>
          <cell r="C111">
            <v>99</v>
          </cell>
          <cell r="D111">
            <v>87</v>
          </cell>
          <cell r="E111">
            <v>85</v>
          </cell>
          <cell r="F111">
            <v>87</v>
          </cell>
          <cell r="G111">
            <v>84</v>
          </cell>
          <cell r="H111">
            <v>86.333333333333329</v>
          </cell>
          <cell r="I111">
            <v>86.33</v>
          </cell>
        </row>
        <row r="112">
          <cell r="B112" t="str">
            <v>111</v>
          </cell>
          <cell r="C112">
            <v>99</v>
          </cell>
          <cell r="D112">
            <v>87</v>
          </cell>
          <cell r="E112">
            <v>85</v>
          </cell>
          <cell r="F112">
            <v>87</v>
          </cell>
          <cell r="G112">
            <v>84</v>
          </cell>
          <cell r="H112">
            <v>86.333333333333329</v>
          </cell>
          <cell r="I112">
            <v>86.33</v>
          </cell>
        </row>
        <row r="113">
          <cell r="B113" t="str">
            <v>112</v>
          </cell>
          <cell r="C113">
            <v>99</v>
          </cell>
          <cell r="D113">
            <v>87</v>
          </cell>
          <cell r="E113">
            <v>85</v>
          </cell>
          <cell r="F113">
            <v>87</v>
          </cell>
          <cell r="G113">
            <v>84</v>
          </cell>
          <cell r="H113">
            <v>86.333333333333329</v>
          </cell>
          <cell r="I113">
            <v>86.33</v>
          </cell>
        </row>
        <row r="114">
          <cell r="B114" t="str">
            <v>113</v>
          </cell>
          <cell r="C114">
            <v>99</v>
          </cell>
          <cell r="D114">
            <v>87</v>
          </cell>
          <cell r="E114">
            <v>85</v>
          </cell>
          <cell r="F114">
            <v>87</v>
          </cell>
          <cell r="G114">
            <v>84</v>
          </cell>
          <cell r="H114">
            <v>86.333333333333329</v>
          </cell>
          <cell r="I114">
            <v>86.33</v>
          </cell>
        </row>
        <row r="115">
          <cell r="B115" t="str">
            <v>114</v>
          </cell>
          <cell r="C115">
            <v>99</v>
          </cell>
          <cell r="D115">
            <v>87</v>
          </cell>
          <cell r="E115">
            <v>85</v>
          </cell>
          <cell r="F115">
            <v>87</v>
          </cell>
          <cell r="G115">
            <v>84</v>
          </cell>
          <cell r="H115">
            <v>86.333333333333329</v>
          </cell>
          <cell r="I115">
            <v>86.33</v>
          </cell>
        </row>
        <row r="116">
          <cell r="B116" t="str">
            <v>115</v>
          </cell>
          <cell r="C116">
            <v>99</v>
          </cell>
          <cell r="D116">
            <v>87</v>
          </cell>
          <cell r="E116">
            <v>85</v>
          </cell>
          <cell r="F116">
            <v>87</v>
          </cell>
          <cell r="G116">
            <v>84</v>
          </cell>
          <cell r="H116">
            <v>86.333333333333329</v>
          </cell>
          <cell r="I116">
            <v>86.33</v>
          </cell>
        </row>
        <row r="117">
          <cell r="B117" t="str">
            <v>116</v>
          </cell>
          <cell r="C117">
            <v>99</v>
          </cell>
          <cell r="D117">
            <v>87</v>
          </cell>
          <cell r="E117">
            <v>85</v>
          </cell>
          <cell r="F117">
            <v>87</v>
          </cell>
          <cell r="G117">
            <v>84</v>
          </cell>
          <cell r="H117">
            <v>86.333333333333329</v>
          </cell>
          <cell r="I117">
            <v>86.33</v>
          </cell>
        </row>
        <row r="118">
          <cell r="B118" t="str">
            <v>117</v>
          </cell>
          <cell r="C118">
            <v>99</v>
          </cell>
          <cell r="D118">
            <v>87</v>
          </cell>
          <cell r="E118">
            <v>85</v>
          </cell>
          <cell r="F118">
            <v>87</v>
          </cell>
          <cell r="G118">
            <v>84</v>
          </cell>
          <cell r="H118">
            <v>86.333333333333329</v>
          </cell>
          <cell r="I118">
            <v>86.33</v>
          </cell>
        </row>
        <row r="119">
          <cell r="B119" t="str">
            <v>118</v>
          </cell>
          <cell r="C119">
            <v>99</v>
          </cell>
          <cell r="D119">
            <v>87</v>
          </cell>
          <cell r="E119">
            <v>85</v>
          </cell>
          <cell r="F119">
            <v>87</v>
          </cell>
          <cell r="G119">
            <v>84</v>
          </cell>
          <cell r="H119">
            <v>86.333333333333329</v>
          </cell>
          <cell r="I119">
            <v>86.33</v>
          </cell>
        </row>
        <row r="120">
          <cell r="B120" t="str">
            <v>119</v>
          </cell>
          <cell r="C120">
            <v>99</v>
          </cell>
          <cell r="D120">
            <v>87</v>
          </cell>
          <cell r="E120">
            <v>85</v>
          </cell>
          <cell r="F120">
            <v>87</v>
          </cell>
          <cell r="G120">
            <v>84</v>
          </cell>
          <cell r="H120">
            <v>86.333333333333329</v>
          </cell>
          <cell r="I120">
            <v>86.33</v>
          </cell>
        </row>
        <row r="121">
          <cell r="B121" t="str">
            <v>120</v>
          </cell>
          <cell r="C121">
            <v>99</v>
          </cell>
          <cell r="D121">
            <v>87</v>
          </cell>
          <cell r="E121">
            <v>85</v>
          </cell>
          <cell r="F121">
            <v>87</v>
          </cell>
          <cell r="G121">
            <v>84</v>
          </cell>
          <cell r="H121">
            <v>86.333333333333329</v>
          </cell>
          <cell r="I121">
            <v>86.33</v>
          </cell>
        </row>
        <row r="122">
          <cell r="B122" t="str">
            <v>121</v>
          </cell>
          <cell r="C122">
            <v>99</v>
          </cell>
          <cell r="D122">
            <v>87</v>
          </cell>
          <cell r="E122">
            <v>85</v>
          </cell>
          <cell r="F122">
            <v>87</v>
          </cell>
          <cell r="G122">
            <v>84</v>
          </cell>
          <cell r="H122">
            <v>86.333333333333329</v>
          </cell>
          <cell r="I122">
            <v>86.33</v>
          </cell>
        </row>
        <row r="123">
          <cell r="B123" t="str">
            <v>122</v>
          </cell>
          <cell r="C123">
            <v>99</v>
          </cell>
          <cell r="D123">
            <v>87</v>
          </cell>
          <cell r="E123">
            <v>85</v>
          </cell>
          <cell r="F123">
            <v>87</v>
          </cell>
          <cell r="G123">
            <v>84</v>
          </cell>
          <cell r="H123">
            <v>86.333333333333329</v>
          </cell>
          <cell r="I123">
            <v>86.33</v>
          </cell>
        </row>
        <row r="124">
          <cell r="B124" t="str">
            <v>123</v>
          </cell>
          <cell r="C124">
            <v>99</v>
          </cell>
          <cell r="D124">
            <v>87</v>
          </cell>
          <cell r="E124">
            <v>85</v>
          </cell>
          <cell r="F124">
            <v>87</v>
          </cell>
          <cell r="G124">
            <v>84</v>
          </cell>
          <cell r="H124">
            <v>86.333333333333329</v>
          </cell>
          <cell r="I124">
            <v>86.33</v>
          </cell>
        </row>
        <row r="125">
          <cell r="B125" t="str">
            <v>124</v>
          </cell>
          <cell r="C125">
            <v>99</v>
          </cell>
          <cell r="D125">
            <v>87</v>
          </cell>
          <cell r="E125">
            <v>85</v>
          </cell>
          <cell r="F125">
            <v>87</v>
          </cell>
          <cell r="G125">
            <v>84</v>
          </cell>
          <cell r="H125">
            <v>86.333333333333329</v>
          </cell>
          <cell r="I125">
            <v>86.33</v>
          </cell>
        </row>
        <row r="126">
          <cell r="B126" t="str">
            <v>125</v>
          </cell>
          <cell r="C126">
            <v>99</v>
          </cell>
          <cell r="D126">
            <v>87</v>
          </cell>
          <cell r="E126">
            <v>85</v>
          </cell>
          <cell r="F126">
            <v>87</v>
          </cell>
          <cell r="G126">
            <v>84</v>
          </cell>
          <cell r="H126">
            <v>86.333333333333329</v>
          </cell>
          <cell r="I126">
            <v>86.33</v>
          </cell>
        </row>
        <row r="127">
          <cell r="B127" t="str">
            <v>126</v>
          </cell>
          <cell r="C127">
            <v>99</v>
          </cell>
          <cell r="D127">
            <v>87</v>
          </cell>
          <cell r="E127">
            <v>85</v>
          </cell>
          <cell r="F127">
            <v>87</v>
          </cell>
          <cell r="G127">
            <v>84</v>
          </cell>
          <cell r="H127">
            <v>86.333333333333329</v>
          </cell>
          <cell r="I127">
            <v>86.33</v>
          </cell>
        </row>
        <row r="128">
          <cell r="B128" t="str">
            <v>127</v>
          </cell>
          <cell r="C128">
            <v>99</v>
          </cell>
          <cell r="D128">
            <v>87</v>
          </cell>
          <cell r="E128">
            <v>85</v>
          </cell>
          <cell r="F128">
            <v>87</v>
          </cell>
          <cell r="G128">
            <v>84</v>
          </cell>
          <cell r="H128">
            <v>86.333333333333329</v>
          </cell>
          <cell r="I128">
            <v>86.33</v>
          </cell>
        </row>
        <row r="129">
          <cell r="B129" t="str">
            <v>128</v>
          </cell>
          <cell r="C129">
            <v>99</v>
          </cell>
          <cell r="D129">
            <v>87</v>
          </cell>
          <cell r="E129">
            <v>85</v>
          </cell>
          <cell r="F129">
            <v>87</v>
          </cell>
          <cell r="G129">
            <v>84</v>
          </cell>
          <cell r="H129">
            <v>86.333333333333329</v>
          </cell>
          <cell r="I129">
            <v>86.33</v>
          </cell>
        </row>
        <row r="130">
          <cell r="B130" t="str">
            <v>129</v>
          </cell>
          <cell r="C130">
            <v>99</v>
          </cell>
          <cell r="D130">
            <v>87</v>
          </cell>
          <cell r="E130">
            <v>85</v>
          </cell>
          <cell r="F130">
            <v>87</v>
          </cell>
          <cell r="G130">
            <v>84</v>
          </cell>
          <cell r="H130">
            <v>86.333333333333329</v>
          </cell>
          <cell r="I130">
            <v>86.33</v>
          </cell>
        </row>
        <row r="131">
          <cell r="B131" t="str">
            <v>130</v>
          </cell>
          <cell r="C131">
            <v>99</v>
          </cell>
          <cell r="D131">
            <v>87</v>
          </cell>
          <cell r="E131">
            <v>85</v>
          </cell>
          <cell r="F131">
            <v>87</v>
          </cell>
          <cell r="G131">
            <v>84</v>
          </cell>
          <cell r="H131">
            <v>86.333333333333329</v>
          </cell>
          <cell r="I131">
            <v>86.33</v>
          </cell>
        </row>
        <row r="132">
          <cell r="B132" t="str">
            <v>131</v>
          </cell>
          <cell r="C132">
            <v>99</v>
          </cell>
          <cell r="D132">
            <v>87</v>
          </cell>
          <cell r="E132">
            <v>85</v>
          </cell>
          <cell r="F132">
            <v>87</v>
          </cell>
          <cell r="G132">
            <v>84</v>
          </cell>
          <cell r="H132">
            <v>86.333333333333329</v>
          </cell>
          <cell r="I132">
            <v>86.33</v>
          </cell>
        </row>
        <row r="133">
          <cell r="B133" t="str">
            <v>132</v>
          </cell>
          <cell r="C133">
            <v>99</v>
          </cell>
          <cell r="D133">
            <v>87</v>
          </cell>
          <cell r="E133">
            <v>85</v>
          </cell>
          <cell r="F133">
            <v>87</v>
          </cell>
          <cell r="G133">
            <v>84</v>
          </cell>
          <cell r="H133">
            <v>86.333333333333329</v>
          </cell>
          <cell r="I133">
            <v>86.33</v>
          </cell>
        </row>
        <row r="134">
          <cell r="B134" t="str">
            <v>133</v>
          </cell>
          <cell r="C134">
            <v>99</v>
          </cell>
          <cell r="D134">
            <v>87</v>
          </cell>
          <cell r="E134">
            <v>85</v>
          </cell>
          <cell r="F134">
            <v>87</v>
          </cell>
          <cell r="G134">
            <v>84</v>
          </cell>
          <cell r="H134">
            <v>86.333333333333329</v>
          </cell>
          <cell r="I134">
            <v>86.33</v>
          </cell>
        </row>
        <row r="135">
          <cell r="B135" t="str">
            <v>134</v>
          </cell>
          <cell r="C135">
            <v>99</v>
          </cell>
          <cell r="D135">
            <v>87</v>
          </cell>
          <cell r="E135">
            <v>85</v>
          </cell>
          <cell r="F135">
            <v>87</v>
          </cell>
          <cell r="G135">
            <v>84</v>
          </cell>
          <cell r="H135">
            <v>86.333333333333329</v>
          </cell>
          <cell r="I135">
            <v>86.33</v>
          </cell>
        </row>
        <row r="136">
          <cell r="B136" t="str">
            <v>135</v>
          </cell>
          <cell r="C136">
            <v>99</v>
          </cell>
          <cell r="D136">
            <v>87</v>
          </cell>
          <cell r="E136">
            <v>85</v>
          </cell>
          <cell r="F136">
            <v>87</v>
          </cell>
          <cell r="G136">
            <v>84</v>
          </cell>
          <cell r="H136">
            <v>86.333333333333329</v>
          </cell>
          <cell r="I136">
            <v>86.33</v>
          </cell>
        </row>
        <row r="137">
          <cell r="B137" t="str">
            <v>136</v>
          </cell>
          <cell r="C137">
            <v>99</v>
          </cell>
          <cell r="D137">
            <v>87</v>
          </cell>
          <cell r="E137">
            <v>85</v>
          </cell>
          <cell r="F137">
            <v>87</v>
          </cell>
          <cell r="G137">
            <v>84</v>
          </cell>
          <cell r="H137">
            <v>86.333333333333329</v>
          </cell>
          <cell r="I137">
            <v>86.33</v>
          </cell>
        </row>
        <row r="138">
          <cell r="B138" t="str">
            <v>137</v>
          </cell>
          <cell r="C138">
            <v>99</v>
          </cell>
          <cell r="D138">
            <v>87</v>
          </cell>
          <cell r="E138">
            <v>85</v>
          </cell>
          <cell r="F138">
            <v>87</v>
          </cell>
          <cell r="G138">
            <v>84</v>
          </cell>
          <cell r="H138">
            <v>86.333333333333329</v>
          </cell>
          <cell r="I138">
            <v>86.33</v>
          </cell>
        </row>
        <row r="139">
          <cell r="B139" t="str">
            <v>138</v>
          </cell>
          <cell r="C139">
            <v>99</v>
          </cell>
          <cell r="D139">
            <v>87</v>
          </cell>
          <cell r="E139">
            <v>85</v>
          </cell>
          <cell r="F139">
            <v>87</v>
          </cell>
          <cell r="G139">
            <v>84</v>
          </cell>
          <cell r="H139">
            <v>86.333333333333329</v>
          </cell>
          <cell r="I139">
            <v>86.33</v>
          </cell>
        </row>
        <row r="140">
          <cell r="B140" t="str">
            <v>139</v>
          </cell>
          <cell r="C140">
            <v>99</v>
          </cell>
          <cell r="D140">
            <v>87</v>
          </cell>
          <cell r="E140">
            <v>85</v>
          </cell>
          <cell r="F140">
            <v>87</v>
          </cell>
          <cell r="G140">
            <v>84</v>
          </cell>
          <cell r="H140">
            <v>86.333333333333329</v>
          </cell>
          <cell r="I140">
            <v>86.33</v>
          </cell>
        </row>
        <row r="141">
          <cell r="B141" t="str">
            <v>140</v>
          </cell>
          <cell r="C141">
            <v>99</v>
          </cell>
          <cell r="D141">
            <v>87</v>
          </cell>
          <cell r="E141">
            <v>85</v>
          </cell>
          <cell r="F141">
            <v>87</v>
          </cell>
          <cell r="G141">
            <v>84</v>
          </cell>
          <cell r="H141">
            <v>86.333333333333329</v>
          </cell>
          <cell r="I141">
            <v>86.33</v>
          </cell>
        </row>
        <row r="142">
          <cell r="B142" t="str">
            <v>141</v>
          </cell>
          <cell r="C142">
            <v>99</v>
          </cell>
          <cell r="D142">
            <v>87</v>
          </cell>
          <cell r="E142">
            <v>85</v>
          </cell>
          <cell r="F142">
            <v>87</v>
          </cell>
          <cell r="G142">
            <v>84</v>
          </cell>
          <cell r="H142">
            <v>86.333333333333329</v>
          </cell>
          <cell r="I142">
            <v>86.33</v>
          </cell>
        </row>
        <row r="143">
          <cell r="B143" t="str">
            <v>142</v>
          </cell>
          <cell r="C143">
            <v>99</v>
          </cell>
          <cell r="D143">
            <v>87</v>
          </cell>
          <cell r="E143">
            <v>85</v>
          </cell>
          <cell r="F143">
            <v>87</v>
          </cell>
          <cell r="G143">
            <v>84</v>
          </cell>
          <cell r="H143">
            <v>86.333333333333329</v>
          </cell>
          <cell r="I143">
            <v>86.33</v>
          </cell>
        </row>
        <row r="144">
          <cell r="B144" t="str">
            <v>143</v>
          </cell>
          <cell r="C144">
            <v>99</v>
          </cell>
          <cell r="D144">
            <v>87</v>
          </cell>
          <cell r="E144">
            <v>85</v>
          </cell>
          <cell r="F144">
            <v>87</v>
          </cell>
          <cell r="G144">
            <v>84</v>
          </cell>
          <cell r="H144">
            <v>86.333333333333329</v>
          </cell>
          <cell r="I144">
            <v>86.33</v>
          </cell>
        </row>
        <row r="145">
          <cell r="B145" t="str">
            <v>144</v>
          </cell>
          <cell r="C145">
            <v>99</v>
          </cell>
          <cell r="D145">
            <v>87</v>
          </cell>
          <cell r="E145">
            <v>85</v>
          </cell>
          <cell r="F145">
            <v>87</v>
          </cell>
          <cell r="G145">
            <v>84</v>
          </cell>
          <cell r="H145">
            <v>86.333333333333329</v>
          </cell>
          <cell r="I145">
            <v>86.33</v>
          </cell>
        </row>
        <row r="146">
          <cell r="B146" t="str">
            <v>145</v>
          </cell>
          <cell r="C146">
            <v>99</v>
          </cell>
          <cell r="D146">
            <v>87</v>
          </cell>
          <cell r="E146">
            <v>85</v>
          </cell>
          <cell r="F146">
            <v>87</v>
          </cell>
          <cell r="G146">
            <v>84</v>
          </cell>
          <cell r="H146">
            <v>86.333333333333329</v>
          </cell>
          <cell r="I146">
            <v>86.33</v>
          </cell>
        </row>
        <row r="147">
          <cell r="B147" t="str">
            <v>146</v>
          </cell>
          <cell r="C147">
            <v>99</v>
          </cell>
          <cell r="D147">
            <v>87</v>
          </cell>
          <cell r="E147">
            <v>85</v>
          </cell>
          <cell r="F147">
            <v>87</v>
          </cell>
          <cell r="G147">
            <v>84</v>
          </cell>
          <cell r="H147">
            <v>86.333333333333329</v>
          </cell>
          <cell r="I147">
            <v>86.33</v>
          </cell>
        </row>
        <row r="148">
          <cell r="B148" t="str">
            <v>147</v>
          </cell>
          <cell r="C148">
            <v>99</v>
          </cell>
          <cell r="D148">
            <v>87</v>
          </cell>
          <cell r="E148">
            <v>85</v>
          </cell>
          <cell r="F148">
            <v>87</v>
          </cell>
          <cell r="G148">
            <v>84</v>
          </cell>
          <cell r="H148">
            <v>86.333333333333329</v>
          </cell>
          <cell r="I148">
            <v>86.33</v>
          </cell>
        </row>
        <row r="149">
          <cell r="B149" t="str">
            <v>148</v>
          </cell>
          <cell r="C149">
            <v>99</v>
          </cell>
          <cell r="D149">
            <v>87</v>
          </cell>
          <cell r="E149">
            <v>86</v>
          </cell>
          <cell r="F149">
            <v>87</v>
          </cell>
          <cell r="G149">
            <v>84</v>
          </cell>
          <cell r="H149">
            <v>86.666666666666671</v>
          </cell>
          <cell r="I149">
            <v>86.66</v>
          </cell>
        </row>
        <row r="150">
          <cell r="B150" t="str">
            <v>149</v>
          </cell>
          <cell r="C150">
            <v>99</v>
          </cell>
          <cell r="D150">
            <v>87</v>
          </cell>
          <cell r="E150">
            <v>86</v>
          </cell>
          <cell r="F150">
            <v>87</v>
          </cell>
          <cell r="G150">
            <v>84</v>
          </cell>
          <cell r="H150">
            <v>86.666666666666671</v>
          </cell>
          <cell r="I150">
            <v>86.66</v>
          </cell>
        </row>
        <row r="151">
          <cell r="B151" t="str">
            <v>150</v>
          </cell>
          <cell r="C151">
            <v>99</v>
          </cell>
          <cell r="D151">
            <v>87</v>
          </cell>
          <cell r="E151">
            <v>86</v>
          </cell>
          <cell r="F151">
            <v>87</v>
          </cell>
          <cell r="G151">
            <v>84</v>
          </cell>
          <cell r="H151">
            <v>86.666666666666671</v>
          </cell>
          <cell r="I151">
            <v>86.66</v>
          </cell>
        </row>
        <row r="152">
          <cell r="B152" t="str">
            <v>151</v>
          </cell>
          <cell r="C152">
            <v>99</v>
          </cell>
          <cell r="D152">
            <v>87</v>
          </cell>
          <cell r="E152">
            <v>86</v>
          </cell>
          <cell r="F152">
            <v>87</v>
          </cell>
          <cell r="G152">
            <v>84</v>
          </cell>
          <cell r="H152">
            <v>86.666666666666671</v>
          </cell>
          <cell r="I152">
            <v>86.66</v>
          </cell>
        </row>
        <row r="153">
          <cell r="B153" t="str">
            <v>152</v>
          </cell>
          <cell r="C153">
            <v>99</v>
          </cell>
          <cell r="D153">
            <v>87</v>
          </cell>
          <cell r="E153">
            <v>86</v>
          </cell>
          <cell r="F153">
            <v>87</v>
          </cell>
          <cell r="G153">
            <v>84</v>
          </cell>
          <cell r="H153">
            <v>86.666666666666671</v>
          </cell>
          <cell r="I153">
            <v>86.66</v>
          </cell>
        </row>
        <row r="154">
          <cell r="B154" t="str">
            <v>153</v>
          </cell>
          <cell r="C154">
            <v>99</v>
          </cell>
          <cell r="D154">
            <v>87</v>
          </cell>
          <cell r="E154">
            <v>86</v>
          </cell>
          <cell r="F154">
            <v>87</v>
          </cell>
          <cell r="G154">
            <v>84</v>
          </cell>
          <cell r="H154">
            <v>86.666666666666671</v>
          </cell>
          <cell r="I154">
            <v>86.66</v>
          </cell>
        </row>
        <row r="155">
          <cell r="B155" t="str">
            <v>154</v>
          </cell>
          <cell r="C155">
            <v>99</v>
          </cell>
          <cell r="D155">
            <v>87</v>
          </cell>
          <cell r="E155">
            <v>86</v>
          </cell>
          <cell r="F155">
            <v>87</v>
          </cell>
          <cell r="G155">
            <v>84</v>
          </cell>
          <cell r="H155">
            <v>86.666666666666671</v>
          </cell>
          <cell r="I155">
            <v>86.66</v>
          </cell>
        </row>
        <row r="156">
          <cell r="B156" t="str">
            <v>155</v>
          </cell>
          <cell r="C156">
            <v>99</v>
          </cell>
          <cell r="D156">
            <v>87</v>
          </cell>
          <cell r="E156">
            <v>86</v>
          </cell>
          <cell r="F156">
            <v>87</v>
          </cell>
          <cell r="G156">
            <v>84</v>
          </cell>
          <cell r="H156">
            <v>86.666666666666671</v>
          </cell>
          <cell r="I156">
            <v>86.66</v>
          </cell>
        </row>
        <row r="157">
          <cell r="B157" t="str">
            <v>156</v>
          </cell>
          <cell r="C157">
            <v>99</v>
          </cell>
          <cell r="D157">
            <v>87</v>
          </cell>
          <cell r="E157">
            <v>86</v>
          </cell>
          <cell r="F157">
            <v>87</v>
          </cell>
          <cell r="G157">
            <v>84</v>
          </cell>
          <cell r="H157">
            <v>86.666666666666671</v>
          </cell>
          <cell r="I157">
            <v>86.66</v>
          </cell>
        </row>
        <row r="158">
          <cell r="B158" t="str">
            <v>157</v>
          </cell>
          <cell r="C158">
            <v>99</v>
          </cell>
          <cell r="D158">
            <v>87</v>
          </cell>
          <cell r="E158">
            <v>86</v>
          </cell>
          <cell r="F158">
            <v>87</v>
          </cell>
          <cell r="G158">
            <v>84</v>
          </cell>
          <cell r="H158">
            <v>86.666666666666671</v>
          </cell>
          <cell r="I158">
            <v>86.66</v>
          </cell>
        </row>
        <row r="159">
          <cell r="B159" t="str">
            <v>158</v>
          </cell>
          <cell r="C159">
            <v>99</v>
          </cell>
          <cell r="D159">
            <v>87</v>
          </cell>
          <cell r="E159">
            <v>86</v>
          </cell>
          <cell r="F159">
            <v>87</v>
          </cell>
          <cell r="G159">
            <v>84</v>
          </cell>
          <cell r="H159">
            <v>86.666666666666671</v>
          </cell>
          <cell r="I159">
            <v>86.66</v>
          </cell>
        </row>
        <row r="160">
          <cell r="B160" t="str">
            <v>159</v>
          </cell>
          <cell r="C160">
            <v>99</v>
          </cell>
          <cell r="D160">
            <v>87</v>
          </cell>
          <cell r="E160">
            <v>86</v>
          </cell>
          <cell r="F160">
            <v>87</v>
          </cell>
          <cell r="G160">
            <v>84</v>
          </cell>
          <cell r="H160">
            <v>86.666666666666671</v>
          </cell>
          <cell r="I160">
            <v>86.66</v>
          </cell>
        </row>
        <row r="161">
          <cell r="B161" t="str">
            <v>160</v>
          </cell>
          <cell r="C161">
            <v>99</v>
          </cell>
          <cell r="D161">
            <v>87</v>
          </cell>
          <cell r="E161">
            <v>86</v>
          </cell>
          <cell r="F161">
            <v>87</v>
          </cell>
          <cell r="G161">
            <v>84</v>
          </cell>
          <cell r="H161">
            <v>86.666666666666671</v>
          </cell>
          <cell r="I161">
            <v>86.66</v>
          </cell>
        </row>
        <row r="162">
          <cell r="B162" t="str">
            <v>161</v>
          </cell>
          <cell r="C162">
            <v>99</v>
          </cell>
          <cell r="D162">
            <v>87</v>
          </cell>
          <cell r="E162">
            <v>86</v>
          </cell>
          <cell r="F162">
            <v>87</v>
          </cell>
          <cell r="G162">
            <v>84</v>
          </cell>
          <cell r="H162">
            <v>86.666666666666671</v>
          </cell>
          <cell r="I162">
            <v>86.66</v>
          </cell>
        </row>
        <row r="163">
          <cell r="B163" t="str">
            <v>162</v>
          </cell>
          <cell r="C163">
            <v>99</v>
          </cell>
          <cell r="D163">
            <v>87</v>
          </cell>
          <cell r="E163">
            <v>86</v>
          </cell>
          <cell r="F163">
            <v>87</v>
          </cell>
          <cell r="G163">
            <v>84</v>
          </cell>
          <cell r="H163">
            <v>86.666666666666671</v>
          </cell>
          <cell r="I163">
            <v>86.66</v>
          </cell>
        </row>
        <row r="164">
          <cell r="B164" t="str">
            <v>163</v>
          </cell>
          <cell r="C164">
            <v>99</v>
          </cell>
          <cell r="D164">
            <v>87</v>
          </cell>
          <cell r="E164">
            <v>86</v>
          </cell>
          <cell r="F164">
            <v>87</v>
          </cell>
          <cell r="G164">
            <v>84</v>
          </cell>
          <cell r="H164">
            <v>86.666666666666671</v>
          </cell>
          <cell r="I164">
            <v>86.66</v>
          </cell>
        </row>
        <row r="165">
          <cell r="B165" t="str">
            <v>164</v>
          </cell>
          <cell r="C165">
            <v>99</v>
          </cell>
          <cell r="D165">
            <v>87</v>
          </cell>
          <cell r="E165">
            <v>86</v>
          </cell>
          <cell r="F165">
            <v>87</v>
          </cell>
          <cell r="G165">
            <v>84</v>
          </cell>
          <cell r="H165">
            <v>86.666666666666671</v>
          </cell>
          <cell r="I165">
            <v>86.66</v>
          </cell>
        </row>
        <row r="166">
          <cell r="B166" t="str">
            <v>165</v>
          </cell>
          <cell r="C166">
            <v>99</v>
          </cell>
          <cell r="D166">
            <v>87</v>
          </cell>
          <cell r="E166">
            <v>86</v>
          </cell>
          <cell r="F166">
            <v>87</v>
          </cell>
          <cell r="G166">
            <v>84</v>
          </cell>
          <cell r="H166">
            <v>86.666666666666671</v>
          </cell>
          <cell r="I166">
            <v>86.66</v>
          </cell>
        </row>
        <row r="167">
          <cell r="B167" t="str">
            <v>166</v>
          </cell>
          <cell r="C167">
            <v>99</v>
          </cell>
          <cell r="D167">
            <v>87</v>
          </cell>
          <cell r="E167">
            <v>86</v>
          </cell>
          <cell r="F167">
            <v>87</v>
          </cell>
          <cell r="G167">
            <v>84</v>
          </cell>
          <cell r="H167">
            <v>86.666666666666671</v>
          </cell>
          <cell r="I167">
            <v>86.66</v>
          </cell>
        </row>
        <row r="168">
          <cell r="B168" t="str">
            <v>167</v>
          </cell>
          <cell r="C168">
            <v>99</v>
          </cell>
          <cell r="D168">
            <v>87</v>
          </cell>
          <cell r="E168">
            <v>86</v>
          </cell>
          <cell r="F168">
            <v>87</v>
          </cell>
          <cell r="G168">
            <v>84</v>
          </cell>
          <cell r="H168">
            <v>86.666666666666671</v>
          </cell>
          <cell r="I168">
            <v>86.66</v>
          </cell>
        </row>
        <row r="169">
          <cell r="B169" t="str">
            <v>168</v>
          </cell>
          <cell r="C169">
            <v>99</v>
          </cell>
          <cell r="D169">
            <v>87</v>
          </cell>
          <cell r="E169">
            <v>86</v>
          </cell>
          <cell r="F169">
            <v>87</v>
          </cell>
          <cell r="G169">
            <v>84</v>
          </cell>
          <cell r="H169">
            <v>86.666666666666671</v>
          </cell>
          <cell r="I169">
            <v>86.66</v>
          </cell>
        </row>
        <row r="170">
          <cell r="B170" t="str">
            <v>169</v>
          </cell>
          <cell r="C170">
            <v>99</v>
          </cell>
          <cell r="D170">
            <v>87</v>
          </cell>
          <cell r="E170">
            <v>86</v>
          </cell>
          <cell r="F170">
            <v>87</v>
          </cell>
          <cell r="G170">
            <v>84</v>
          </cell>
          <cell r="H170">
            <v>86.666666666666671</v>
          </cell>
          <cell r="I170">
            <v>86.66</v>
          </cell>
        </row>
        <row r="171">
          <cell r="B171" t="str">
            <v>170</v>
          </cell>
          <cell r="C171">
            <v>99</v>
          </cell>
          <cell r="D171">
            <v>87</v>
          </cell>
          <cell r="E171">
            <v>86</v>
          </cell>
          <cell r="F171">
            <v>87</v>
          </cell>
          <cell r="G171">
            <v>84</v>
          </cell>
          <cell r="H171">
            <v>86.666666666666671</v>
          </cell>
          <cell r="I171">
            <v>86.66</v>
          </cell>
        </row>
        <row r="172">
          <cell r="B172" t="str">
            <v>171</v>
          </cell>
          <cell r="C172">
            <v>99</v>
          </cell>
          <cell r="D172">
            <v>87</v>
          </cell>
          <cell r="E172">
            <v>86</v>
          </cell>
          <cell r="F172">
            <v>87</v>
          </cell>
          <cell r="G172">
            <v>84</v>
          </cell>
          <cell r="H172">
            <v>86.666666666666671</v>
          </cell>
          <cell r="I172">
            <v>86.66</v>
          </cell>
        </row>
        <row r="173">
          <cell r="B173" t="str">
            <v>172</v>
          </cell>
          <cell r="C173">
            <v>99</v>
          </cell>
          <cell r="D173">
            <v>87</v>
          </cell>
          <cell r="E173">
            <v>86</v>
          </cell>
          <cell r="F173">
            <v>87</v>
          </cell>
          <cell r="G173">
            <v>84</v>
          </cell>
          <cell r="H173">
            <v>86.666666666666671</v>
          </cell>
          <cell r="I173">
            <v>86.66</v>
          </cell>
        </row>
        <row r="174">
          <cell r="B174" t="str">
            <v>173</v>
          </cell>
          <cell r="C174">
            <v>99</v>
          </cell>
          <cell r="D174">
            <v>87</v>
          </cell>
          <cell r="E174">
            <v>86</v>
          </cell>
          <cell r="F174">
            <v>87</v>
          </cell>
          <cell r="G174">
            <v>84</v>
          </cell>
          <cell r="H174">
            <v>86.666666666666671</v>
          </cell>
          <cell r="I174">
            <v>86.66</v>
          </cell>
        </row>
        <row r="175">
          <cell r="B175" t="str">
            <v>174</v>
          </cell>
          <cell r="C175">
            <v>99</v>
          </cell>
          <cell r="D175">
            <v>87</v>
          </cell>
          <cell r="E175">
            <v>86</v>
          </cell>
          <cell r="F175">
            <v>87</v>
          </cell>
          <cell r="G175">
            <v>84</v>
          </cell>
          <cell r="H175">
            <v>86.666666666666671</v>
          </cell>
          <cell r="I175">
            <v>86.66</v>
          </cell>
        </row>
        <row r="176">
          <cell r="B176" t="str">
            <v>175</v>
          </cell>
          <cell r="C176">
            <v>99</v>
          </cell>
          <cell r="D176">
            <v>87</v>
          </cell>
          <cell r="E176">
            <v>86</v>
          </cell>
          <cell r="F176">
            <v>87</v>
          </cell>
          <cell r="G176">
            <v>84</v>
          </cell>
          <cell r="H176">
            <v>86.666666666666671</v>
          </cell>
          <cell r="I176">
            <v>86.66</v>
          </cell>
        </row>
        <row r="177">
          <cell r="B177" t="str">
            <v>176</v>
          </cell>
          <cell r="C177">
            <v>99</v>
          </cell>
          <cell r="D177">
            <v>87</v>
          </cell>
          <cell r="E177">
            <v>86</v>
          </cell>
          <cell r="F177">
            <v>87</v>
          </cell>
          <cell r="G177">
            <v>84</v>
          </cell>
          <cell r="H177">
            <v>86.666666666666671</v>
          </cell>
          <cell r="I177">
            <v>86.66</v>
          </cell>
        </row>
        <row r="178">
          <cell r="B178" t="str">
            <v>177</v>
          </cell>
          <cell r="C178">
            <v>99</v>
          </cell>
          <cell r="D178">
            <v>87</v>
          </cell>
          <cell r="E178">
            <v>86</v>
          </cell>
          <cell r="F178">
            <v>87</v>
          </cell>
          <cell r="G178">
            <v>84</v>
          </cell>
          <cell r="H178">
            <v>86.666666666666671</v>
          </cell>
          <cell r="I178">
            <v>86.66</v>
          </cell>
        </row>
        <row r="179">
          <cell r="B179" t="str">
            <v>178</v>
          </cell>
          <cell r="C179">
            <v>99</v>
          </cell>
          <cell r="D179">
            <v>87</v>
          </cell>
          <cell r="E179">
            <v>86</v>
          </cell>
          <cell r="F179">
            <v>87</v>
          </cell>
          <cell r="G179">
            <v>84</v>
          </cell>
          <cell r="H179">
            <v>86.666666666666671</v>
          </cell>
          <cell r="I179">
            <v>86.66</v>
          </cell>
        </row>
        <row r="180">
          <cell r="B180" t="str">
            <v>179</v>
          </cell>
          <cell r="C180">
            <v>99</v>
          </cell>
          <cell r="D180">
            <v>87</v>
          </cell>
          <cell r="E180">
            <v>86</v>
          </cell>
          <cell r="F180">
            <v>87</v>
          </cell>
          <cell r="G180">
            <v>84</v>
          </cell>
          <cell r="H180">
            <v>86.666666666666671</v>
          </cell>
          <cell r="I180">
            <v>86.66</v>
          </cell>
        </row>
        <row r="181">
          <cell r="B181" t="str">
            <v>180</v>
          </cell>
          <cell r="C181">
            <v>99</v>
          </cell>
          <cell r="D181">
            <v>87</v>
          </cell>
          <cell r="E181">
            <v>86</v>
          </cell>
          <cell r="F181">
            <v>87</v>
          </cell>
          <cell r="G181">
            <v>84</v>
          </cell>
          <cell r="H181">
            <v>86.666666666666671</v>
          </cell>
          <cell r="I181">
            <v>86.66</v>
          </cell>
        </row>
        <row r="182">
          <cell r="B182" t="str">
            <v>181</v>
          </cell>
          <cell r="C182">
            <v>99</v>
          </cell>
          <cell r="D182">
            <v>87</v>
          </cell>
          <cell r="E182">
            <v>86</v>
          </cell>
          <cell r="F182">
            <v>87</v>
          </cell>
          <cell r="G182">
            <v>84</v>
          </cell>
          <cell r="H182">
            <v>86.666666666666671</v>
          </cell>
          <cell r="I182">
            <v>86.66</v>
          </cell>
        </row>
        <row r="183">
          <cell r="B183" t="str">
            <v>182</v>
          </cell>
          <cell r="C183">
            <v>99</v>
          </cell>
          <cell r="D183">
            <v>87</v>
          </cell>
          <cell r="E183">
            <v>86</v>
          </cell>
          <cell r="F183">
            <v>87</v>
          </cell>
          <cell r="G183">
            <v>84</v>
          </cell>
          <cell r="H183">
            <v>86.666666666666671</v>
          </cell>
          <cell r="I183">
            <v>86.66</v>
          </cell>
        </row>
        <row r="184">
          <cell r="B184" t="str">
            <v>183</v>
          </cell>
          <cell r="C184">
            <v>99</v>
          </cell>
          <cell r="D184">
            <v>87</v>
          </cell>
          <cell r="E184">
            <v>86</v>
          </cell>
          <cell r="F184">
            <v>87</v>
          </cell>
          <cell r="G184">
            <v>84</v>
          </cell>
          <cell r="H184">
            <v>86.666666666666671</v>
          </cell>
          <cell r="I184">
            <v>86.66</v>
          </cell>
        </row>
        <row r="185">
          <cell r="B185" t="str">
            <v>184</v>
          </cell>
          <cell r="C185">
            <v>99</v>
          </cell>
          <cell r="D185">
            <v>87</v>
          </cell>
          <cell r="E185">
            <v>86</v>
          </cell>
          <cell r="F185">
            <v>87</v>
          </cell>
          <cell r="G185">
            <v>84</v>
          </cell>
          <cell r="H185">
            <v>86.666666666666671</v>
          </cell>
          <cell r="I185">
            <v>86.66</v>
          </cell>
        </row>
        <row r="186">
          <cell r="B186" t="str">
            <v>185</v>
          </cell>
          <cell r="C186">
            <v>99</v>
          </cell>
          <cell r="D186">
            <v>87</v>
          </cell>
          <cell r="E186">
            <v>86</v>
          </cell>
          <cell r="F186">
            <v>87</v>
          </cell>
          <cell r="G186">
            <v>84</v>
          </cell>
          <cell r="H186">
            <v>86.666666666666671</v>
          </cell>
          <cell r="I186">
            <v>86.66</v>
          </cell>
        </row>
        <row r="187">
          <cell r="B187" t="str">
            <v>186</v>
          </cell>
          <cell r="C187">
            <v>99</v>
          </cell>
          <cell r="D187">
            <v>87</v>
          </cell>
          <cell r="E187">
            <v>86</v>
          </cell>
          <cell r="F187">
            <v>87</v>
          </cell>
          <cell r="G187">
            <v>84</v>
          </cell>
          <cell r="H187">
            <v>86.666666666666671</v>
          </cell>
          <cell r="I187">
            <v>86.66</v>
          </cell>
        </row>
        <row r="188">
          <cell r="B188" t="str">
            <v>187</v>
          </cell>
          <cell r="C188">
            <v>99</v>
          </cell>
          <cell r="D188">
            <v>87</v>
          </cell>
          <cell r="E188">
            <v>86</v>
          </cell>
          <cell r="F188">
            <v>87</v>
          </cell>
          <cell r="G188">
            <v>84</v>
          </cell>
          <cell r="H188">
            <v>86.666666666666671</v>
          </cell>
          <cell r="I188">
            <v>86.66</v>
          </cell>
        </row>
        <row r="189">
          <cell r="B189" t="str">
            <v>188</v>
          </cell>
          <cell r="C189">
            <v>99</v>
          </cell>
          <cell r="D189">
            <v>87</v>
          </cell>
          <cell r="E189">
            <v>86</v>
          </cell>
          <cell r="F189">
            <v>87</v>
          </cell>
          <cell r="G189">
            <v>84</v>
          </cell>
          <cell r="H189">
            <v>86.666666666666671</v>
          </cell>
          <cell r="I189">
            <v>86.66</v>
          </cell>
        </row>
        <row r="190">
          <cell r="B190" t="str">
            <v>189</v>
          </cell>
          <cell r="C190">
            <v>99</v>
          </cell>
          <cell r="D190">
            <v>87</v>
          </cell>
          <cell r="E190">
            <v>86</v>
          </cell>
          <cell r="F190">
            <v>87</v>
          </cell>
          <cell r="G190">
            <v>84</v>
          </cell>
          <cell r="H190">
            <v>86.666666666666671</v>
          </cell>
          <cell r="I190">
            <v>86.66</v>
          </cell>
        </row>
        <row r="191">
          <cell r="B191" t="str">
            <v>190</v>
          </cell>
          <cell r="C191">
            <v>99</v>
          </cell>
          <cell r="D191">
            <v>87</v>
          </cell>
          <cell r="E191">
            <v>86</v>
          </cell>
          <cell r="F191">
            <v>87</v>
          </cell>
          <cell r="G191">
            <v>84</v>
          </cell>
          <cell r="H191">
            <v>86.666666666666671</v>
          </cell>
          <cell r="I191">
            <v>86.66</v>
          </cell>
        </row>
        <row r="192">
          <cell r="B192" t="str">
            <v>191</v>
          </cell>
          <cell r="C192">
            <v>99</v>
          </cell>
          <cell r="D192">
            <v>87</v>
          </cell>
          <cell r="E192">
            <v>86</v>
          </cell>
          <cell r="F192">
            <v>87</v>
          </cell>
          <cell r="G192">
            <v>84</v>
          </cell>
          <cell r="H192">
            <v>86.666666666666671</v>
          </cell>
          <cell r="I192">
            <v>86.66</v>
          </cell>
        </row>
        <row r="193">
          <cell r="B193" t="str">
            <v>192</v>
          </cell>
          <cell r="C193">
            <v>99</v>
          </cell>
          <cell r="D193">
            <v>87</v>
          </cell>
          <cell r="E193">
            <v>86</v>
          </cell>
          <cell r="F193">
            <v>87</v>
          </cell>
          <cell r="G193">
            <v>84</v>
          </cell>
          <cell r="H193">
            <v>86.666666666666671</v>
          </cell>
          <cell r="I193">
            <v>86.66</v>
          </cell>
        </row>
        <row r="194">
          <cell r="B194" t="str">
            <v>193</v>
          </cell>
          <cell r="C194">
            <v>99</v>
          </cell>
          <cell r="D194">
            <v>87</v>
          </cell>
          <cell r="E194">
            <v>86</v>
          </cell>
          <cell r="F194">
            <v>87</v>
          </cell>
          <cell r="G194">
            <v>84</v>
          </cell>
          <cell r="H194">
            <v>86.666666666666671</v>
          </cell>
          <cell r="I194">
            <v>86.66</v>
          </cell>
        </row>
        <row r="195">
          <cell r="B195" t="str">
            <v>194</v>
          </cell>
          <cell r="C195">
            <v>99</v>
          </cell>
          <cell r="D195">
            <v>87</v>
          </cell>
          <cell r="E195">
            <v>86</v>
          </cell>
          <cell r="F195">
            <v>87</v>
          </cell>
          <cell r="G195">
            <v>84</v>
          </cell>
          <cell r="H195">
            <v>86.666666666666671</v>
          </cell>
          <cell r="I195">
            <v>86.66</v>
          </cell>
        </row>
        <row r="196">
          <cell r="B196" t="str">
            <v>195</v>
          </cell>
          <cell r="C196">
            <v>99</v>
          </cell>
          <cell r="D196">
            <v>87</v>
          </cell>
          <cell r="E196">
            <v>86</v>
          </cell>
          <cell r="F196">
            <v>87</v>
          </cell>
          <cell r="G196">
            <v>84</v>
          </cell>
          <cell r="H196">
            <v>86.666666666666671</v>
          </cell>
          <cell r="I196">
            <v>86.66</v>
          </cell>
        </row>
        <row r="197">
          <cell r="B197" t="str">
            <v>196</v>
          </cell>
          <cell r="C197">
            <v>99</v>
          </cell>
          <cell r="D197">
            <v>87</v>
          </cell>
          <cell r="E197">
            <v>86</v>
          </cell>
          <cell r="F197">
            <v>87</v>
          </cell>
          <cell r="G197">
            <v>84</v>
          </cell>
          <cell r="H197">
            <v>86.666666666666671</v>
          </cell>
          <cell r="I197">
            <v>86.66</v>
          </cell>
        </row>
        <row r="198">
          <cell r="B198" t="str">
            <v>197</v>
          </cell>
          <cell r="C198">
            <v>99</v>
          </cell>
          <cell r="D198">
            <v>87</v>
          </cell>
          <cell r="E198">
            <v>86</v>
          </cell>
          <cell r="F198">
            <v>87</v>
          </cell>
          <cell r="G198">
            <v>84</v>
          </cell>
          <cell r="H198">
            <v>86.666666666666671</v>
          </cell>
          <cell r="I198">
            <v>86.66</v>
          </cell>
        </row>
        <row r="199">
          <cell r="B199" t="str">
            <v>198</v>
          </cell>
          <cell r="C199">
            <v>99</v>
          </cell>
          <cell r="D199">
            <v>87</v>
          </cell>
          <cell r="E199">
            <v>86</v>
          </cell>
          <cell r="F199">
            <v>87</v>
          </cell>
          <cell r="G199">
            <v>84</v>
          </cell>
          <cell r="H199">
            <v>86.666666666666671</v>
          </cell>
          <cell r="I199">
            <v>86.66</v>
          </cell>
        </row>
        <row r="200">
          <cell r="B200" t="str">
            <v>199</v>
          </cell>
          <cell r="C200">
            <v>99</v>
          </cell>
          <cell r="D200">
            <v>87</v>
          </cell>
          <cell r="E200">
            <v>86</v>
          </cell>
          <cell r="F200">
            <v>87</v>
          </cell>
          <cell r="G200">
            <v>84</v>
          </cell>
          <cell r="H200">
            <v>86.666666666666671</v>
          </cell>
          <cell r="I200">
            <v>86.66</v>
          </cell>
        </row>
        <row r="201">
          <cell r="B201" t="str">
            <v>200</v>
          </cell>
          <cell r="C201">
            <v>99</v>
          </cell>
          <cell r="D201">
            <v>87</v>
          </cell>
          <cell r="E201">
            <v>86</v>
          </cell>
          <cell r="F201">
            <v>87</v>
          </cell>
          <cell r="G201">
            <v>84</v>
          </cell>
          <cell r="H201">
            <v>86.666666666666671</v>
          </cell>
          <cell r="I201">
            <v>86.66</v>
          </cell>
        </row>
        <row r="202">
          <cell r="B202" t="str">
            <v>201</v>
          </cell>
          <cell r="C202">
            <v>99</v>
          </cell>
          <cell r="D202">
            <v>87</v>
          </cell>
          <cell r="E202">
            <v>86</v>
          </cell>
          <cell r="F202">
            <v>87</v>
          </cell>
          <cell r="G202">
            <v>84</v>
          </cell>
          <cell r="H202">
            <v>86.666666666666671</v>
          </cell>
          <cell r="I202">
            <v>86.66</v>
          </cell>
        </row>
        <row r="203">
          <cell r="B203" t="str">
            <v>202</v>
          </cell>
          <cell r="C203">
            <v>99</v>
          </cell>
          <cell r="D203">
            <v>87</v>
          </cell>
          <cell r="E203">
            <v>86</v>
          </cell>
          <cell r="F203">
            <v>87</v>
          </cell>
          <cell r="G203">
            <v>84</v>
          </cell>
          <cell r="H203">
            <v>86.666666666666671</v>
          </cell>
          <cell r="I203">
            <v>86.66</v>
          </cell>
        </row>
        <row r="204">
          <cell r="B204" t="str">
            <v>203</v>
          </cell>
          <cell r="C204">
            <v>99</v>
          </cell>
          <cell r="D204">
            <v>87</v>
          </cell>
          <cell r="E204">
            <v>86</v>
          </cell>
          <cell r="F204">
            <v>87</v>
          </cell>
          <cell r="G204">
            <v>84</v>
          </cell>
          <cell r="H204">
            <v>86.666666666666671</v>
          </cell>
          <cell r="I204">
            <v>86.66</v>
          </cell>
        </row>
        <row r="205">
          <cell r="B205" t="str">
            <v>204</v>
          </cell>
          <cell r="C205">
            <v>99</v>
          </cell>
          <cell r="D205">
            <v>87</v>
          </cell>
          <cell r="E205">
            <v>86</v>
          </cell>
          <cell r="F205">
            <v>87</v>
          </cell>
          <cell r="G205">
            <v>84</v>
          </cell>
          <cell r="H205">
            <v>86.666666666666671</v>
          </cell>
          <cell r="I205">
            <v>86.66</v>
          </cell>
        </row>
        <row r="206">
          <cell r="B206" t="str">
            <v>205</v>
          </cell>
          <cell r="C206">
            <v>99</v>
          </cell>
          <cell r="D206">
            <v>87</v>
          </cell>
          <cell r="E206">
            <v>86</v>
          </cell>
          <cell r="F206">
            <v>87</v>
          </cell>
          <cell r="G206">
            <v>84</v>
          </cell>
          <cell r="H206">
            <v>86.666666666666671</v>
          </cell>
          <cell r="I206">
            <v>86.66</v>
          </cell>
        </row>
        <row r="207">
          <cell r="B207" t="str">
            <v>206</v>
          </cell>
          <cell r="C207">
            <v>99</v>
          </cell>
          <cell r="D207">
            <v>87</v>
          </cell>
          <cell r="E207">
            <v>86</v>
          </cell>
          <cell r="F207">
            <v>87</v>
          </cell>
          <cell r="G207">
            <v>84</v>
          </cell>
          <cell r="H207">
            <v>86.666666666666671</v>
          </cell>
          <cell r="I207">
            <v>86.66</v>
          </cell>
        </row>
        <row r="208">
          <cell r="B208" t="str">
            <v>207</v>
          </cell>
          <cell r="C208">
            <v>99</v>
          </cell>
          <cell r="D208">
            <v>87</v>
          </cell>
          <cell r="E208">
            <v>86</v>
          </cell>
          <cell r="F208">
            <v>87</v>
          </cell>
          <cell r="G208">
            <v>84</v>
          </cell>
          <cell r="H208">
            <v>86.666666666666671</v>
          </cell>
          <cell r="I208">
            <v>86.66</v>
          </cell>
        </row>
        <row r="209">
          <cell r="B209" t="str">
            <v>208</v>
          </cell>
          <cell r="C209">
            <v>99</v>
          </cell>
          <cell r="D209">
            <v>87</v>
          </cell>
          <cell r="E209">
            <v>86</v>
          </cell>
          <cell r="F209">
            <v>87</v>
          </cell>
          <cell r="G209">
            <v>84</v>
          </cell>
          <cell r="H209">
            <v>86.666666666666671</v>
          </cell>
          <cell r="I209">
            <v>86.66</v>
          </cell>
        </row>
        <row r="210">
          <cell r="B210" t="str">
            <v>209</v>
          </cell>
          <cell r="C210">
            <v>99</v>
          </cell>
          <cell r="D210">
            <v>87</v>
          </cell>
          <cell r="E210">
            <v>86</v>
          </cell>
          <cell r="F210">
            <v>87</v>
          </cell>
          <cell r="G210">
            <v>84</v>
          </cell>
          <cell r="H210">
            <v>86.666666666666671</v>
          </cell>
          <cell r="I210">
            <v>86.66</v>
          </cell>
        </row>
        <row r="211">
          <cell r="B211" t="str">
            <v>210</v>
          </cell>
          <cell r="C211">
            <v>99</v>
          </cell>
          <cell r="D211">
            <v>87</v>
          </cell>
          <cell r="E211">
            <v>86</v>
          </cell>
          <cell r="F211">
            <v>87</v>
          </cell>
          <cell r="G211">
            <v>84</v>
          </cell>
          <cell r="H211">
            <v>86.666666666666671</v>
          </cell>
          <cell r="I211">
            <v>86.66</v>
          </cell>
        </row>
        <row r="212">
          <cell r="B212" t="str">
            <v>211</v>
          </cell>
          <cell r="C212">
            <v>99</v>
          </cell>
          <cell r="D212">
            <v>87</v>
          </cell>
          <cell r="E212">
            <v>86</v>
          </cell>
          <cell r="F212">
            <v>87</v>
          </cell>
          <cell r="G212">
            <v>84</v>
          </cell>
          <cell r="H212">
            <v>86.666666666666671</v>
          </cell>
          <cell r="I212">
            <v>86.66</v>
          </cell>
        </row>
        <row r="213">
          <cell r="B213" t="str">
            <v>212</v>
          </cell>
          <cell r="C213">
            <v>99</v>
          </cell>
          <cell r="D213">
            <v>87</v>
          </cell>
          <cell r="E213">
            <v>86</v>
          </cell>
          <cell r="F213">
            <v>87</v>
          </cell>
          <cell r="G213">
            <v>84</v>
          </cell>
          <cell r="H213">
            <v>86.666666666666671</v>
          </cell>
          <cell r="I213">
            <v>86.66</v>
          </cell>
        </row>
        <row r="214">
          <cell r="B214" t="str">
            <v>213</v>
          </cell>
          <cell r="C214">
            <v>99</v>
          </cell>
          <cell r="D214">
            <v>87</v>
          </cell>
          <cell r="E214">
            <v>86</v>
          </cell>
          <cell r="F214">
            <v>87</v>
          </cell>
          <cell r="G214">
            <v>84</v>
          </cell>
          <cell r="H214">
            <v>86.666666666666671</v>
          </cell>
          <cell r="I214">
            <v>86.66</v>
          </cell>
        </row>
        <row r="215">
          <cell r="B215" t="str">
            <v>214</v>
          </cell>
          <cell r="C215">
            <v>99</v>
          </cell>
          <cell r="D215">
            <v>87</v>
          </cell>
          <cell r="E215">
            <v>86</v>
          </cell>
          <cell r="F215">
            <v>87</v>
          </cell>
          <cell r="G215">
            <v>84</v>
          </cell>
          <cell r="H215">
            <v>86.666666666666671</v>
          </cell>
          <cell r="I215">
            <v>86.66</v>
          </cell>
        </row>
        <row r="216">
          <cell r="B216" t="str">
            <v>215</v>
          </cell>
          <cell r="C216">
            <v>99</v>
          </cell>
          <cell r="D216">
            <v>87</v>
          </cell>
          <cell r="E216">
            <v>86</v>
          </cell>
          <cell r="F216">
            <v>87</v>
          </cell>
          <cell r="G216">
            <v>84</v>
          </cell>
          <cell r="H216">
            <v>86.666666666666671</v>
          </cell>
          <cell r="I216">
            <v>86.66</v>
          </cell>
        </row>
        <row r="217">
          <cell r="B217" t="str">
            <v>216</v>
          </cell>
          <cell r="C217">
            <v>99</v>
          </cell>
          <cell r="D217">
            <v>87</v>
          </cell>
          <cell r="E217">
            <v>86</v>
          </cell>
          <cell r="F217">
            <v>87</v>
          </cell>
          <cell r="G217">
            <v>84</v>
          </cell>
          <cell r="H217">
            <v>86.666666666666671</v>
          </cell>
          <cell r="I217">
            <v>86.66</v>
          </cell>
        </row>
        <row r="218">
          <cell r="B218" t="str">
            <v>217</v>
          </cell>
          <cell r="C218">
            <v>99</v>
          </cell>
          <cell r="D218">
            <v>87</v>
          </cell>
          <cell r="E218">
            <v>86</v>
          </cell>
          <cell r="F218">
            <v>87</v>
          </cell>
          <cell r="G218">
            <v>84</v>
          </cell>
          <cell r="H218">
            <v>86.666666666666671</v>
          </cell>
          <cell r="I218">
            <v>86.66</v>
          </cell>
        </row>
        <row r="219">
          <cell r="B219" t="str">
            <v>218</v>
          </cell>
          <cell r="C219">
            <v>99</v>
          </cell>
          <cell r="D219">
            <v>87</v>
          </cell>
          <cell r="E219">
            <v>86</v>
          </cell>
          <cell r="F219">
            <v>87</v>
          </cell>
          <cell r="G219">
            <v>84</v>
          </cell>
          <cell r="H219">
            <v>86.666666666666671</v>
          </cell>
          <cell r="I219">
            <v>86.66</v>
          </cell>
        </row>
        <row r="220">
          <cell r="B220" t="str">
            <v>219</v>
          </cell>
          <cell r="C220">
            <v>99</v>
          </cell>
          <cell r="D220">
            <v>87</v>
          </cell>
          <cell r="E220">
            <v>86</v>
          </cell>
          <cell r="F220">
            <v>87</v>
          </cell>
          <cell r="G220">
            <v>84</v>
          </cell>
          <cell r="H220">
            <v>86.666666666666671</v>
          </cell>
          <cell r="I220">
            <v>86.66</v>
          </cell>
        </row>
        <row r="221">
          <cell r="B221" t="str">
            <v>220</v>
          </cell>
          <cell r="C221">
            <v>99</v>
          </cell>
          <cell r="D221">
            <v>87</v>
          </cell>
          <cell r="E221">
            <v>86</v>
          </cell>
          <cell r="F221">
            <v>87</v>
          </cell>
          <cell r="G221">
            <v>84</v>
          </cell>
          <cell r="H221">
            <v>86.666666666666671</v>
          </cell>
          <cell r="I221">
            <v>86.66</v>
          </cell>
        </row>
        <row r="222">
          <cell r="B222" t="str">
            <v>221</v>
          </cell>
          <cell r="C222">
            <v>99</v>
          </cell>
          <cell r="D222">
            <v>89</v>
          </cell>
          <cell r="E222">
            <v>86</v>
          </cell>
          <cell r="F222">
            <v>87</v>
          </cell>
          <cell r="G222">
            <v>84</v>
          </cell>
          <cell r="H222">
            <v>87.333333333333329</v>
          </cell>
          <cell r="I222">
            <v>87.33</v>
          </cell>
        </row>
        <row r="223">
          <cell r="B223" t="str">
            <v>222</v>
          </cell>
          <cell r="C223">
            <v>99</v>
          </cell>
          <cell r="D223">
            <v>89</v>
          </cell>
          <cell r="E223">
            <v>86</v>
          </cell>
          <cell r="F223">
            <v>87</v>
          </cell>
          <cell r="G223">
            <v>84</v>
          </cell>
          <cell r="H223">
            <v>87.333333333333329</v>
          </cell>
          <cell r="I223">
            <v>87.33</v>
          </cell>
        </row>
        <row r="224">
          <cell r="B224" t="str">
            <v>223</v>
          </cell>
          <cell r="C224">
            <v>99</v>
          </cell>
          <cell r="D224">
            <v>89</v>
          </cell>
          <cell r="E224">
            <v>86</v>
          </cell>
          <cell r="F224">
            <v>87</v>
          </cell>
          <cell r="G224">
            <v>84</v>
          </cell>
          <cell r="H224">
            <v>87.333333333333329</v>
          </cell>
          <cell r="I224">
            <v>87.33</v>
          </cell>
        </row>
        <row r="225">
          <cell r="B225" t="str">
            <v>224</v>
          </cell>
          <cell r="C225">
            <v>99</v>
          </cell>
          <cell r="D225">
            <v>89</v>
          </cell>
          <cell r="E225">
            <v>86</v>
          </cell>
          <cell r="F225">
            <v>87</v>
          </cell>
          <cell r="G225">
            <v>84</v>
          </cell>
          <cell r="H225">
            <v>87.333333333333329</v>
          </cell>
          <cell r="I225">
            <v>87.33</v>
          </cell>
        </row>
        <row r="226">
          <cell r="B226" t="str">
            <v>225</v>
          </cell>
          <cell r="C226">
            <v>99</v>
          </cell>
          <cell r="D226">
            <v>89</v>
          </cell>
          <cell r="E226">
            <v>86</v>
          </cell>
          <cell r="F226">
            <v>87</v>
          </cell>
          <cell r="G226">
            <v>84</v>
          </cell>
          <cell r="H226">
            <v>87.333333333333329</v>
          </cell>
          <cell r="I226">
            <v>87.33</v>
          </cell>
        </row>
        <row r="227">
          <cell r="B227" t="str">
            <v>226</v>
          </cell>
          <cell r="C227">
            <v>99</v>
          </cell>
          <cell r="D227">
            <v>89</v>
          </cell>
          <cell r="E227">
            <v>86</v>
          </cell>
          <cell r="F227">
            <v>87</v>
          </cell>
          <cell r="G227">
            <v>84</v>
          </cell>
          <cell r="H227">
            <v>87.333333333333329</v>
          </cell>
          <cell r="I227">
            <v>87.33</v>
          </cell>
        </row>
        <row r="228">
          <cell r="B228" t="str">
            <v>227</v>
          </cell>
          <cell r="C228">
            <v>99</v>
          </cell>
          <cell r="D228">
            <v>89</v>
          </cell>
          <cell r="E228">
            <v>86</v>
          </cell>
          <cell r="F228">
            <v>87</v>
          </cell>
          <cell r="G228">
            <v>84</v>
          </cell>
          <cell r="H228">
            <v>87.333333333333329</v>
          </cell>
          <cell r="I228">
            <v>87.33</v>
          </cell>
        </row>
        <row r="229">
          <cell r="B229" t="str">
            <v>228</v>
          </cell>
          <cell r="C229">
            <v>99</v>
          </cell>
          <cell r="D229">
            <v>89</v>
          </cell>
          <cell r="E229">
            <v>86</v>
          </cell>
          <cell r="F229">
            <v>87</v>
          </cell>
          <cell r="G229">
            <v>84</v>
          </cell>
          <cell r="H229">
            <v>87.333333333333329</v>
          </cell>
          <cell r="I229">
            <v>87.33</v>
          </cell>
        </row>
        <row r="230">
          <cell r="B230" t="str">
            <v>229</v>
          </cell>
          <cell r="C230">
            <v>99</v>
          </cell>
          <cell r="D230">
            <v>89</v>
          </cell>
          <cell r="E230">
            <v>86</v>
          </cell>
          <cell r="F230">
            <v>87</v>
          </cell>
          <cell r="G230">
            <v>84</v>
          </cell>
          <cell r="H230">
            <v>87.333333333333329</v>
          </cell>
          <cell r="I230">
            <v>87.33</v>
          </cell>
        </row>
        <row r="231">
          <cell r="B231" t="str">
            <v>230</v>
          </cell>
          <cell r="C231">
            <v>99</v>
          </cell>
          <cell r="D231">
            <v>89</v>
          </cell>
          <cell r="E231">
            <v>86</v>
          </cell>
          <cell r="F231">
            <v>87</v>
          </cell>
          <cell r="G231">
            <v>84</v>
          </cell>
          <cell r="H231">
            <v>87.333333333333329</v>
          </cell>
          <cell r="I231">
            <v>87.33</v>
          </cell>
        </row>
        <row r="232">
          <cell r="B232" t="str">
            <v>231</v>
          </cell>
          <cell r="C232">
            <v>99</v>
          </cell>
          <cell r="D232">
            <v>89</v>
          </cell>
          <cell r="E232">
            <v>86</v>
          </cell>
          <cell r="F232">
            <v>87</v>
          </cell>
          <cell r="G232">
            <v>84</v>
          </cell>
          <cell r="H232">
            <v>87.333333333333329</v>
          </cell>
          <cell r="I232">
            <v>87.33</v>
          </cell>
        </row>
        <row r="233">
          <cell r="B233" t="str">
            <v>232</v>
          </cell>
          <cell r="C233">
            <v>99</v>
          </cell>
          <cell r="D233">
            <v>89</v>
          </cell>
          <cell r="E233">
            <v>86</v>
          </cell>
          <cell r="F233">
            <v>87</v>
          </cell>
          <cell r="G233">
            <v>84</v>
          </cell>
          <cell r="H233">
            <v>87.333333333333329</v>
          </cell>
          <cell r="I233">
            <v>87.33</v>
          </cell>
        </row>
        <row r="234">
          <cell r="B234" t="str">
            <v>233</v>
          </cell>
          <cell r="C234">
            <v>99</v>
          </cell>
          <cell r="D234">
            <v>89</v>
          </cell>
          <cell r="E234">
            <v>86</v>
          </cell>
          <cell r="F234">
            <v>87</v>
          </cell>
          <cell r="G234">
            <v>84</v>
          </cell>
          <cell r="H234">
            <v>87.333333333333329</v>
          </cell>
          <cell r="I234">
            <v>87.33</v>
          </cell>
        </row>
        <row r="235">
          <cell r="B235" t="str">
            <v>234</v>
          </cell>
          <cell r="C235">
            <v>99</v>
          </cell>
          <cell r="D235">
            <v>89</v>
          </cell>
          <cell r="E235">
            <v>86</v>
          </cell>
          <cell r="F235">
            <v>87</v>
          </cell>
          <cell r="G235">
            <v>84</v>
          </cell>
          <cell r="H235">
            <v>87.333333333333329</v>
          </cell>
          <cell r="I235">
            <v>87.33</v>
          </cell>
        </row>
        <row r="236">
          <cell r="B236" t="str">
            <v>235</v>
          </cell>
          <cell r="C236">
            <v>99</v>
          </cell>
          <cell r="D236">
            <v>89</v>
          </cell>
          <cell r="E236">
            <v>86</v>
          </cell>
          <cell r="F236">
            <v>87</v>
          </cell>
          <cell r="G236">
            <v>84</v>
          </cell>
          <cell r="H236">
            <v>87.333333333333329</v>
          </cell>
          <cell r="I236">
            <v>87.33</v>
          </cell>
        </row>
        <row r="237">
          <cell r="B237" t="str">
            <v>236</v>
          </cell>
          <cell r="C237">
            <v>99</v>
          </cell>
          <cell r="D237">
            <v>89</v>
          </cell>
          <cell r="E237">
            <v>86</v>
          </cell>
          <cell r="F237">
            <v>87</v>
          </cell>
          <cell r="G237">
            <v>84</v>
          </cell>
          <cell r="H237">
            <v>87.333333333333329</v>
          </cell>
          <cell r="I237">
            <v>87.33</v>
          </cell>
        </row>
        <row r="238">
          <cell r="B238" t="str">
            <v>237</v>
          </cell>
          <cell r="C238">
            <v>99</v>
          </cell>
          <cell r="D238">
            <v>89</v>
          </cell>
          <cell r="E238">
            <v>86</v>
          </cell>
          <cell r="F238">
            <v>87</v>
          </cell>
          <cell r="G238">
            <v>84</v>
          </cell>
          <cell r="H238">
            <v>87.333333333333329</v>
          </cell>
          <cell r="I238">
            <v>87.33</v>
          </cell>
        </row>
        <row r="239">
          <cell r="B239" t="str">
            <v>238</v>
          </cell>
          <cell r="C239">
            <v>99</v>
          </cell>
          <cell r="D239">
            <v>89</v>
          </cell>
          <cell r="E239">
            <v>86</v>
          </cell>
          <cell r="F239">
            <v>87</v>
          </cell>
          <cell r="G239">
            <v>84</v>
          </cell>
          <cell r="H239">
            <v>87.333333333333329</v>
          </cell>
          <cell r="I239">
            <v>87.33</v>
          </cell>
        </row>
        <row r="240">
          <cell r="B240" t="str">
            <v>239</v>
          </cell>
          <cell r="C240">
            <v>99</v>
          </cell>
          <cell r="D240">
            <v>89</v>
          </cell>
          <cell r="E240">
            <v>86</v>
          </cell>
          <cell r="F240">
            <v>87</v>
          </cell>
          <cell r="G240">
            <v>84</v>
          </cell>
          <cell r="H240">
            <v>87.333333333333329</v>
          </cell>
          <cell r="I240">
            <v>87.33</v>
          </cell>
        </row>
        <row r="241">
          <cell r="B241" t="str">
            <v>240</v>
          </cell>
          <cell r="C241">
            <v>99</v>
          </cell>
          <cell r="D241">
            <v>89</v>
          </cell>
          <cell r="E241">
            <v>86</v>
          </cell>
          <cell r="F241">
            <v>87</v>
          </cell>
          <cell r="G241">
            <v>84</v>
          </cell>
          <cell r="H241">
            <v>87.333333333333329</v>
          </cell>
          <cell r="I241">
            <v>87.33</v>
          </cell>
        </row>
        <row r="242">
          <cell r="B242" t="str">
            <v>241</v>
          </cell>
          <cell r="C242">
            <v>99</v>
          </cell>
          <cell r="D242">
            <v>89</v>
          </cell>
          <cell r="E242">
            <v>86</v>
          </cell>
          <cell r="F242">
            <v>87</v>
          </cell>
          <cell r="G242">
            <v>84</v>
          </cell>
          <cell r="H242">
            <v>87.333333333333329</v>
          </cell>
          <cell r="I242">
            <v>87.33</v>
          </cell>
        </row>
        <row r="243">
          <cell r="B243" t="str">
            <v>242</v>
          </cell>
          <cell r="C243">
            <v>99</v>
          </cell>
          <cell r="D243">
            <v>89</v>
          </cell>
          <cell r="E243">
            <v>86</v>
          </cell>
          <cell r="F243">
            <v>87</v>
          </cell>
          <cell r="G243">
            <v>84</v>
          </cell>
          <cell r="H243">
            <v>87.333333333333329</v>
          </cell>
          <cell r="I243">
            <v>87.33</v>
          </cell>
        </row>
        <row r="244">
          <cell r="B244" t="str">
            <v>243</v>
          </cell>
          <cell r="C244">
            <v>99</v>
          </cell>
          <cell r="D244">
            <v>89</v>
          </cell>
          <cell r="E244">
            <v>86</v>
          </cell>
          <cell r="F244">
            <v>87</v>
          </cell>
          <cell r="G244">
            <v>84</v>
          </cell>
          <cell r="H244">
            <v>87.333333333333329</v>
          </cell>
          <cell r="I244">
            <v>87.33</v>
          </cell>
        </row>
        <row r="245">
          <cell r="B245" t="str">
            <v>244</v>
          </cell>
          <cell r="C245">
            <v>99</v>
          </cell>
          <cell r="D245">
            <v>89</v>
          </cell>
          <cell r="E245">
            <v>86</v>
          </cell>
          <cell r="F245">
            <v>87</v>
          </cell>
          <cell r="G245">
            <v>84</v>
          </cell>
          <cell r="H245">
            <v>87.333333333333329</v>
          </cell>
          <cell r="I245">
            <v>87.33</v>
          </cell>
        </row>
        <row r="246">
          <cell r="B246" t="str">
            <v>245</v>
          </cell>
          <cell r="C246">
            <v>99</v>
          </cell>
          <cell r="D246">
            <v>89</v>
          </cell>
          <cell r="E246">
            <v>86</v>
          </cell>
          <cell r="F246">
            <v>87</v>
          </cell>
          <cell r="G246">
            <v>84</v>
          </cell>
          <cell r="H246">
            <v>87.333333333333329</v>
          </cell>
          <cell r="I246">
            <v>87.33</v>
          </cell>
        </row>
        <row r="247">
          <cell r="B247" t="str">
            <v>246</v>
          </cell>
          <cell r="C247">
            <v>99</v>
          </cell>
          <cell r="D247">
            <v>89</v>
          </cell>
          <cell r="E247">
            <v>86</v>
          </cell>
          <cell r="F247">
            <v>87</v>
          </cell>
          <cell r="G247">
            <v>84</v>
          </cell>
          <cell r="H247">
            <v>87.333333333333329</v>
          </cell>
          <cell r="I247">
            <v>87.33</v>
          </cell>
        </row>
        <row r="248">
          <cell r="B248" t="str">
            <v>247</v>
          </cell>
          <cell r="C248">
            <v>99</v>
          </cell>
          <cell r="D248">
            <v>89</v>
          </cell>
          <cell r="E248">
            <v>86</v>
          </cell>
          <cell r="F248">
            <v>87</v>
          </cell>
          <cell r="G248">
            <v>84</v>
          </cell>
          <cell r="H248">
            <v>87.333333333333329</v>
          </cell>
          <cell r="I248">
            <v>87.33</v>
          </cell>
        </row>
        <row r="249">
          <cell r="B249" t="str">
            <v>248</v>
          </cell>
          <cell r="C249">
            <v>99</v>
          </cell>
          <cell r="D249">
            <v>89</v>
          </cell>
          <cell r="E249">
            <v>86</v>
          </cell>
          <cell r="F249">
            <v>87</v>
          </cell>
          <cell r="G249">
            <v>84</v>
          </cell>
          <cell r="H249">
            <v>87.333333333333329</v>
          </cell>
          <cell r="I249">
            <v>87.33</v>
          </cell>
        </row>
        <row r="250">
          <cell r="B250" t="str">
            <v>249</v>
          </cell>
          <cell r="C250">
            <v>99</v>
          </cell>
          <cell r="D250">
            <v>89</v>
          </cell>
          <cell r="E250">
            <v>86</v>
          </cell>
          <cell r="F250">
            <v>87</v>
          </cell>
          <cell r="G250">
            <v>84</v>
          </cell>
          <cell r="H250">
            <v>87.333333333333329</v>
          </cell>
          <cell r="I250">
            <v>87.33</v>
          </cell>
        </row>
        <row r="251">
          <cell r="B251" t="str">
            <v>250</v>
          </cell>
          <cell r="C251">
            <v>99</v>
          </cell>
          <cell r="D251">
            <v>89</v>
          </cell>
          <cell r="E251">
            <v>86</v>
          </cell>
          <cell r="F251">
            <v>87</v>
          </cell>
          <cell r="G251">
            <v>84</v>
          </cell>
          <cell r="H251">
            <v>87.333333333333329</v>
          </cell>
          <cell r="I251">
            <v>87.33</v>
          </cell>
        </row>
        <row r="252">
          <cell r="B252" t="str">
            <v>251</v>
          </cell>
          <cell r="C252">
            <v>99</v>
          </cell>
          <cell r="D252">
            <v>89</v>
          </cell>
          <cell r="E252">
            <v>86</v>
          </cell>
          <cell r="F252">
            <v>87</v>
          </cell>
          <cell r="G252">
            <v>84</v>
          </cell>
          <cell r="H252">
            <v>87.333333333333329</v>
          </cell>
          <cell r="I252">
            <v>87.33</v>
          </cell>
        </row>
        <row r="253">
          <cell r="B253" t="str">
            <v>252</v>
          </cell>
          <cell r="C253">
            <v>99</v>
          </cell>
          <cell r="D253">
            <v>89</v>
          </cell>
          <cell r="E253">
            <v>86</v>
          </cell>
          <cell r="F253">
            <v>87</v>
          </cell>
          <cell r="G253">
            <v>84</v>
          </cell>
          <cell r="H253">
            <v>87.333333333333329</v>
          </cell>
          <cell r="I253">
            <v>87.33</v>
          </cell>
        </row>
        <row r="254">
          <cell r="B254" t="str">
            <v>253</v>
          </cell>
          <cell r="C254">
            <v>99</v>
          </cell>
          <cell r="D254">
            <v>89</v>
          </cell>
          <cell r="E254">
            <v>86</v>
          </cell>
          <cell r="F254">
            <v>87</v>
          </cell>
          <cell r="G254">
            <v>84</v>
          </cell>
          <cell r="H254">
            <v>87.333333333333329</v>
          </cell>
          <cell r="I254">
            <v>87.33</v>
          </cell>
        </row>
        <row r="255">
          <cell r="B255" t="str">
            <v>254</v>
          </cell>
          <cell r="C255">
            <v>99</v>
          </cell>
          <cell r="D255">
            <v>89</v>
          </cell>
          <cell r="E255">
            <v>86</v>
          </cell>
          <cell r="F255">
            <v>87</v>
          </cell>
          <cell r="G255">
            <v>84</v>
          </cell>
          <cell r="H255">
            <v>87.333333333333329</v>
          </cell>
          <cell r="I255">
            <v>87.33</v>
          </cell>
        </row>
        <row r="256">
          <cell r="B256" t="str">
            <v>255</v>
          </cell>
          <cell r="C256">
            <v>99</v>
          </cell>
          <cell r="D256">
            <v>89</v>
          </cell>
          <cell r="E256">
            <v>86</v>
          </cell>
          <cell r="F256">
            <v>87</v>
          </cell>
          <cell r="G256">
            <v>84</v>
          </cell>
          <cell r="H256">
            <v>87.333333333333329</v>
          </cell>
          <cell r="I256">
            <v>87.33</v>
          </cell>
        </row>
        <row r="257">
          <cell r="B257" t="str">
            <v>256</v>
          </cell>
          <cell r="C257">
            <v>99</v>
          </cell>
          <cell r="D257">
            <v>89</v>
          </cell>
          <cell r="E257">
            <v>86</v>
          </cell>
          <cell r="F257">
            <v>87</v>
          </cell>
          <cell r="G257">
            <v>84</v>
          </cell>
          <cell r="H257">
            <v>87.333333333333329</v>
          </cell>
          <cell r="I257">
            <v>87.33</v>
          </cell>
        </row>
        <row r="258">
          <cell r="B258" t="str">
            <v>257</v>
          </cell>
          <cell r="C258">
            <v>99</v>
          </cell>
          <cell r="D258">
            <v>89</v>
          </cell>
          <cell r="E258">
            <v>86</v>
          </cell>
          <cell r="F258">
            <v>87</v>
          </cell>
          <cell r="G258">
            <v>84</v>
          </cell>
          <cell r="H258">
            <v>87.333333333333329</v>
          </cell>
          <cell r="I258">
            <v>87.33</v>
          </cell>
        </row>
        <row r="259">
          <cell r="B259" t="str">
            <v>258</v>
          </cell>
          <cell r="C259">
            <v>99</v>
          </cell>
          <cell r="D259">
            <v>89</v>
          </cell>
          <cell r="E259">
            <v>86</v>
          </cell>
          <cell r="F259">
            <v>87</v>
          </cell>
          <cell r="G259">
            <v>84</v>
          </cell>
          <cell r="H259">
            <v>87.333333333333329</v>
          </cell>
          <cell r="I259">
            <v>87.33</v>
          </cell>
        </row>
        <row r="260">
          <cell r="B260" t="str">
            <v>259</v>
          </cell>
          <cell r="C260">
            <v>99</v>
          </cell>
          <cell r="D260">
            <v>89</v>
          </cell>
          <cell r="E260">
            <v>86</v>
          </cell>
          <cell r="F260">
            <v>87</v>
          </cell>
          <cell r="G260">
            <v>84</v>
          </cell>
          <cell r="H260">
            <v>87.333333333333329</v>
          </cell>
          <cell r="I260">
            <v>87.33</v>
          </cell>
        </row>
        <row r="261">
          <cell r="B261" t="str">
            <v>260</v>
          </cell>
          <cell r="C261">
            <v>99</v>
          </cell>
          <cell r="D261">
            <v>89</v>
          </cell>
          <cell r="E261">
            <v>86</v>
          </cell>
          <cell r="F261">
            <v>87</v>
          </cell>
          <cell r="G261">
            <v>84</v>
          </cell>
          <cell r="H261">
            <v>87.333333333333329</v>
          </cell>
          <cell r="I261">
            <v>87.33</v>
          </cell>
        </row>
        <row r="262">
          <cell r="B262" t="str">
            <v>261</v>
          </cell>
          <cell r="C262">
            <v>99</v>
          </cell>
          <cell r="D262">
            <v>89</v>
          </cell>
          <cell r="E262">
            <v>86</v>
          </cell>
          <cell r="F262">
            <v>87</v>
          </cell>
          <cell r="G262">
            <v>84</v>
          </cell>
          <cell r="H262">
            <v>87.333333333333329</v>
          </cell>
          <cell r="I262">
            <v>87.33</v>
          </cell>
        </row>
        <row r="263">
          <cell r="B263" t="str">
            <v>262</v>
          </cell>
          <cell r="C263">
            <v>99</v>
          </cell>
          <cell r="D263">
            <v>89</v>
          </cell>
          <cell r="E263">
            <v>86</v>
          </cell>
          <cell r="F263">
            <v>87</v>
          </cell>
          <cell r="G263">
            <v>84</v>
          </cell>
          <cell r="H263">
            <v>87.333333333333329</v>
          </cell>
          <cell r="I263">
            <v>87.33</v>
          </cell>
        </row>
        <row r="264">
          <cell r="B264" t="str">
            <v>263</v>
          </cell>
          <cell r="C264">
            <v>99</v>
          </cell>
          <cell r="D264">
            <v>89</v>
          </cell>
          <cell r="E264">
            <v>86</v>
          </cell>
          <cell r="F264">
            <v>87</v>
          </cell>
          <cell r="G264">
            <v>84</v>
          </cell>
          <cell r="H264">
            <v>87.333333333333329</v>
          </cell>
          <cell r="I264">
            <v>87.33</v>
          </cell>
        </row>
        <row r="265">
          <cell r="B265" t="str">
            <v>264</v>
          </cell>
          <cell r="C265">
            <v>99</v>
          </cell>
          <cell r="D265">
            <v>89</v>
          </cell>
          <cell r="E265">
            <v>86</v>
          </cell>
          <cell r="F265">
            <v>87</v>
          </cell>
          <cell r="G265">
            <v>84</v>
          </cell>
          <cell r="H265">
            <v>87.333333333333329</v>
          </cell>
          <cell r="I265">
            <v>87.33</v>
          </cell>
        </row>
        <row r="266">
          <cell r="B266" t="str">
            <v>265</v>
          </cell>
          <cell r="C266">
            <v>99</v>
          </cell>
          <cell r="D266">
            <v>89</v>
          </cell>
          <cell r="E266">
            <v>86</v>
          </cell>
          <cell r="F266">
            <v>87</v>
          </cell>
          <cell r="G266">
            <v>84</v>
          </cell>
          <cell r="H266">
            <v>87.333333333333329</v>
          </cell>
          <cell r="I266">
            <v>87.33</v>
          </cell>
        </row>
        <row r="267">
          <cell r="B267" t="str">
            <v>266</v>
          </cell>
          <cell r="C267">
            <v>99</v>
          </cell>
          <cell r="D267">
            <v>89</v>
          </cell>
          <cell r="E267">
            <v>86</v>
          </cell>
          <cell r="F267">
            <v>87</v>
          </cell>
          <cell r="G267">
            <v>84</v>
          </cell>
          <cell r="H267">
            <v>87.333333333333329</v>
          </cell>
          <cell r="I267">
            <v>87.33</v>
          </cell>
        </row>
        <row r="268">
          <cell r="B268" t="str">
            <v>267</v>
          </cell>
          <cell r="C268">
            <v>99</v>
          </cell>
          <cell r="D268">
            <v>89</v>
          </cell>
          <cell r="E268">
            <v>86</v>
          </cell>
          <cell r="F268">
            <v>87</v>
          </cell>
          <cell r="G268">
            <v>84</v>
          </cell>
          <cell r="H268">
            <v>87.333333333333329</v>
          </cell>
          <cell r="I268">
            <v>87.33</v>
          </cell>
        </row>
        <row r="269">
          <cell r="B269" t="str">
            <v>268</v>
          </cell>
          <cell r="C269">
            <v>99</v>
          </cell>
          <cell r="D269">
            <v>89</v>
          </cell>
          <cell r="E269">
            <v>86</v>
          </cell>
          <cell r="F269">
            <v>87</v>
          </cell>
          <cell r="G269">
            <v>84</v>
          </cell>
          <cell r="H269">
            <v>87.333333333333329</v>
          </cell>
          <cell r="I269">
            <v>87.33</v>
          </cell>
        </row>
        <row r="270">
          <cell r="B270" t="str">
            <v>269</v>
          </cell>
          <cell r="C270">
            <v>99</v>
          </cell>
          <cell r="D270">
            <v>89</v>
          </cell>
          <cell r="E270">
            <v>86</v>
          </cell>
          <cell r="F270">
            <v>87</v>
          </cell>
          <cell r="G270">
            <v>84</v>
          </cell>
          <cell r="H270">
            <v>87.333333333333329</v>
          </cell>
          <cell r="I270">
            <v>87.33</v>
          </cell>
        </row>
        <row r="271">
          <cell r="B271" t="str">
            <v>270</v>
          </cell>
          <cell r="C271">
            <v>99</v>
          </cell>
          <cell r="D271">
            <v>89</v>
          </cell>
          <cell r="E271">
            <v>86</v>
          </cell>
          <cell r="F271">
            <v>87</v>
          </cell>
          <cell r="G271">
            <v>84</v>
          </cell>
          <cell r="H271">
            <v>87.333333333333329</v>
          </cell>
          <cell r="I271">
            <v>87.33</v>
          </cell>
        </row>
        <row r="272">
          <cell r="B272" t="str">
            <v>271</v>
          </cell>
          <cell r="C272">
            <v>99</v>
          </cell>
          <cell r="D272">
            <v>89</v>
          </cell>
          <cell r="E272">
            <v>86</v>
          </cell>
          <cell r="F272">
            <v>87</v>
          </cell>
          <cell r="G272">
            <v>84</v>
          </cell>
          <cell r="H272">
            <v>87.333333333333329</v>
          </cell>
          <cell r="I272">
            <v>87.33</v>
          </cell>
        </row>
        <row r="273">
          <cell r="B273" t="str">
            <v>272</v>
          </cell>
          <cell r="C273">
            <v>99</v>
          </cell>
          <cell r="D273">
            <v>89</v>
          </cell>
          <cell r="E273">
            <v>86</v>
          </cell>
          <cell r="F273">
            <v>87</v>
          </cell>
          <cell r="G273">
            <v>84</v>
          </cell>
          <cell r="H273">
            <v>87.333333333333329</v>
          </cell>
          <cell r="I273">
            <v>87.33</v>
          </cell>
        </row>
        <row r="274">
          <cell r="B274" t="str">
            <v>273</v>
          </cell>
          <cell r="C274">
            <v>99</v>
          </cell>
          <cell r="D274">
            <v>89</v>
          </cell>
          <cell r="E274">
            <v>86</v>
          </cell>
          <cell r="F274">
            <v>87</v>
          </cell>
          <cell r="G274">
            <v>84</v>
          </cell>
          <cell r="H274">
            <v>87.333333333333329</v>
          </cell>
          <cell r="I274">
            <v>87.33</v>
          </cell>
        </row>
        <row r="275">
          <cell r="B275" t="str">
            <v>274</v>
          </cell>
          <cell r="C275">
            <v>99</v>
          </cell>
          <cell r="D275">
            <v>89</v>
          </cell>
          <cell r="E275">
            <v>86</v>
          </cell>
          <cell r="F275">
            <v>87</v>
          </cell>
          <cell r="G275">
            <v>84</v>
          </cell>
          <cell r="H275">
            <v>87.333333333333329</v>
          </cell>
          <cell r="I275">
            <v>87.33</v>
          </cell>
        </row>
        <row r="276">
          <cell r="B276" t="str">
            <v>275</v>
          </cell>
          <cell r="C276">
            <v>99</v>
          </cell>
          <cell r="D276">
            <v>89</v>
          </cell>
          <cell r="E276">
            <v>86</v>
          </cell>
          <cell r="F276">
            <v>87</v>
          </cell>
          <cell r="G276">
            <v>84</v>
          </cell>
          <cell r="H276">
            <v>87.333333333333329</v>
          </cell>
          <cell r="I276">
            <v>87.33</v>
          </cell>
        </row>
        <row r="277">
          <cell r="B277" t="str">
            <v>276</v>
          </cell>
          <cell r="C277">
            <v>99</v>
          </cell>
          <cell r="D277">
            <v>89</v>
          </cell>
          <cell r="E277">
            <v>86</v>
          </cell>
          <cell r="F277">
            <v>87</v>
          </cell>
          <cell r="G277">
            <v>84</v>
          </cell>
          <cell r="H277">
            <v>87.333333333333329</v>
          </cell>
          <cell r="I277">
            <v>87.33</v>
          </cell>
        </row>
        <row r="278">
          <cell r="B278" t="str">
            <v>277</v>
          </cell>
          <cell r="C278">
            <v>99</v>
          </cell>
          <cell r="D278">
            <v>89</v>
          </cell>
          <cell r="E278">
            <v>86</v>
          </cell>
          <cell r="F278">
            <v>87</v>
          </cell>
          <cell r="G278">
            <v>84</v>
          </cell>
          <cell r="H278">
            <v>87.333333333333329</v>
          </cell>
          <cell r="I278">
            <v>87.33</v>
          </cell>
        </row>
        <row r="279">
          <cell r="B279" t="str">
            <v>278</v>
          </cell>
          <cell r="C279">
            <v>99</v>
          </cell>
          <cell r="D279">
            <v>89</v>
          </cell>
          <cell r="E279">
            <v>86</v>
          </cell>
          <cell r="F279">
            <v>87</v>
          </cell>
          <cell r="G279">
            <v>84</v>
          </cell>
          <cell r="H279">
            <v>87.333333333333329</v>
          </cell>
          <cell r="I279">
            <v>87.33</v>
          </cell>
        </row>
        <row r="280">
          <cell r="B280" t="str">
            <v>279</v>
          </cell>
          <cell r="C280">
            <v>99</v>
          </cell>
          <cell r="D280">
            <v>89</v>
          </cell>
          <cell r="E280">
            <v>86</v>
          </cell>
          <cell r="F280">
            <v>87</v>
          </cell>
          <cell r="G280">
            <v>84</v>
          </cell>
          <cell r="H280">
            <v>87.333333333333329</v>
          </cell>
          <cell r="I280">
            <v>87.33</v>
          </cell>
        </row>
        <row r="281">
          <cell r="B281" t="str">
            <v>280</v>
          </cell>
          <cell r="C281">
            <v>99</v>
          </cell>
          <cell r="D281">
            <v>89</v>
          </cell>
          <cell r="E281">
            <v>86</v>
          </cell>
          <cell r="F281">
            <v>87</v>
          </cell>
          <cell r="G281">
            <v>84</v>
          </cell>
          <cell r="H281">
            <v>87.333333333333329</v>
          </cell>
          <cell r="I281">
            <v>87.33</v>
          </cell>
        </row>
        <row r="282">
          <cell r="B282" t="str">
            <v>281</v>
          </cell>
          <cell r="C282">
            <v>99</v>
          </cell>
          <cell r="D282">
            <v>89</v>
          </cell>
          <cell r="E282">
            <v>86</v>
          </cell>
          <cell r="F282">
            <v>87</v>
          </cell>
          <cell r="G282">
            <v>84</v>
          </cell>
          <cell r="H282">
            <v>87.333333333333329</v>
          </cell>
          <cell r="I282">
            <v>87.33</v>
          </cell>
        </row>
        <row r="283">
          <cell r="B283" t="str">
            <v>282</v>
          </cell>
          <cell r="C283">
            <v>99</v>
          </cell>
          <cell r="D283">
            <v>89</v>
          </cell>
          <cell r="E283">
            <v>86</v>
          </cell>
          <cell r="F283">
            <v>87</v>
          </cell>
          <cell r="G283">
            <v>84</v>
          </cell>
          <cell r="H283">
            <v>87.333333333333329</v>
          </cell>
          <cell r="I283">
            <v>87.33</v>
          </cell>
        </row>
        <row r="284">
          <cell r="B284" t="str">
            <v>283</v>
          </cell>
          <cell r="C284">
            <v>99</v>
          </cell>
          <cell r="D284">
            <v>89</v>
          </cell>
          <cell r="E284">
            <v>86</v>
          </cell>
          <cell r="F284">
            <v>87</v>
          </cell>
          <cell r="G284">
            <v>84</v>
          </cell>
          <cell r="H284">
            <v>87.333333333333329</v>
          </cell>
          <cell r="I284">
            <v>87.33</v>
          </cell>
        </row>
        <row r="285">
          <cell r="B285" t="str">
            <v>284</v>
          </cell>
          <cell r="C285">
            <v>99</v>
          </cell>
          <cell r="D285">
            <v>89</v>
          </cell>
          <cell r="E285">
            <v>86</v>
          </cell>
          <cell r="F285">
            <v>87</v>
          </cell>
          <cell r="G285">
            <v>84</v>
          </cell>
          <cell r="H285">
            <v>87.333333333333329</v>
          </cell>
          <cell r="I285">
            <v>87.33</v>
          </cell>
        </row>
        <row r="286">
          <cell r="B286" t="str">
            <v>285</v>
          </cell>
          <cell r="C286">
            <v>99</v>
          </cell>
          <cell r="D286">
            <v>89</v>
          </cell>
          <cell r="E286">
            <v>86</v>
          </cell>
          <cell r="F286">
            <v>87</v>
          </cell>
          <cell r="G286">
            <v>84</v>
          </cell>
          <cell r="H286">
            <v>87.333333333333329</v>
          </cell>
          <cell r="I286">
            <v>87.33</v>
          </cell>
        </row>
        <row r="287">
          <cell r="B287" t="str">
            <v>286</v>
          </cell>
          <cell r="C287">
            <v>99</v>
          </cell>
          <cell r="D287">
            <v>89</v>
          </cell>
          <cell r="E287">
            <v>86</v>
          </cell>
          <cell r="F287">
            <v>87</v>
          </cell>
          <cell r="G287">
            <v>84</v>
          </cell>
          <cell r="H287">
            <v>87.333333333333329</v>
          </cell>
          <cell r="I287">
            <v>87.33</v>
          </cell>
        </row>
        <row r="288">
          <cell r="B288" t="str">
            <v>287</v>
          </cell>
          <cell r="C288">
            <v>99</v>
          </cell>
          <cell r="D288">
            <v>89</v>
          </cell>
          <cell r="E288">
            <v>86</v>
          </cell>
          <cell r="F288">
            <v>87</v>
          </cell>
          <cell r="G288">
            <v>84</v>
          </cell>
          <cell r="H288">
            <v>87.333333333333329</v>
          </cell>
          <cell r="I288">
            <v>87.33</v>
          </cell>
        </row>
        <row r="289">
          <cell r="B289" t="str">
            <v>288</v>
          </cell>
          <cell r="C289">
            <v>99</v>
          </cell>
          <cell r="D289">
            <v>89</v>
          </cell>
          <cell r="E289">
            <v>86</v>
          </cell>
          <cell r="F289">
            <v>87</v>
          </cell>
          <cell r="G289">
            <v>84</v>
          </cell>
          <cell r="H289">
            <v>87.333333333333329</v>
          </cell>
          <cell r="I289">
            <v>87.33</v>
          </cell>
        </row>
        <row r="290">
          <cell r="B290" t="str">
            <v>289</v>
          </cell>
          <cell r="C290">
            <v>99</v>
          </cell>
          <cell r="D290">
            <v>89</v>
          </cell>
          <cell r="E290">
            <v>86</v>
          </cell>
          <cell r="F290">
            <v>87</v>
          </cell>
          <cell r="G290">
            <v>84</v>
          </cell>
          <cell r="H290">
            <v>87.333333333333329</v>
          </cell>
          <cell r="I290">
            <v>87.33</v>
          </cell>
        </row>
        <row r="291">
          <cell r="B291" t="str">
            <v>290</v>
          </cell>
          <cell r="C291">
            <v>99</v>
          </cell>
          <cell r="D291">
            <v>89</v>
          </cell>
          <cell r="E291">
            <v>86</v>
          </cell>
          <cell r="F291">
            <v>87</v>
          </cell>
          <cell r="G291">
            <v>84</v>
          </cell>
          <cell r="H291">
            <v>87.333333333333329</v>
          </cell>
          <cell r="I291">
            <v>87.33</v>
          </cell>
        </row>
        <row r="292">
          <cell r="B292" t="str">
            <v>291</v>
          </cell>
          <cell r="C292">
            <v>99</v>
          </cell>
          <cell r="D292">
            <v>89</v>
          </cell>
          <cell r="E292">
            <v>86</v>
          </cell>
          <cell r="F292">
            <v>87</v>
          </cell>
          <cell r="G292">
            <v>84</v>
          </cell>
          <cell r="H292">
            <v>87.333333333333329</v>
          </cell>
          <cell r="I292">
            <v>87.33</v>
          </cell>
        </row>
        <row r="293">
          <cell r="B293" t="str">
            <v>292</v>
          </cell>
          <cell r="C293">
            <v>99</v>
          </cell>
          <cell r="D293">
            <v>89</v>
          </cell>
          <cell r="E293">
            <v>86</v>
          </cell>
          <cell r="F293">
            <v>87</v>
          </cell>
          <cell r="G293">
            <v>84</v>
          </cell>
          <cell r="H293">
            <v>87.333333333333329</v>
          </cell>
          <cell r="I293">
            <v>87.33</v>
          </cell>
        </row>
        <row r="294">
          <cell r="B294" t="str">
            <v>293</v>
          </cell>
          <cell r="C294">
            <v>99</v>
          </cell>
          <cell r="D294">
            <v>89</v>
          </cell>
          <cell r="E294">
            <v>86</v>
          </cell>
          <cell r="F294">
            <v>87</v>
          </cell>
          <cell r="G294">
            <v>84</v>
          </cell>
          <cell r="H294">
            <v>87.333333333333329</v>
          </cell>
          <cell r="I294">
            <v>87.33</v>
          </cell>
        </row>
        <row r="295">
          <cell r="B295" t="str">
            <v>294</v>
          </cell>
          <cell r="C295">
            <v>99</v>
          </cell>
          <cell r="D295">
            <v>89</v>
          </cell>
          <cell r="E295">
            <v>86</v>
          </cell>
          <cell r="F295">
            <v>87</v>
          </cell>
          <cell r="G295">
            <v>84</v>
          </cell>
          <cell r="H295">
            <v>87.333333333333329</v>
          </cell>
          <cell r="I295">
            <v>87.33</v>
          </cell>
        </row>
        <row r="296">
          <cell r="B296" t="str">
            <v>295</v>
          </cell>
          <cell r="C296">
            <v>99</v>
          </cell>
          <cell r="D296">
            <v>89</v>
          </cell>
          <cell r="E296">
            <v>86</v>
          </cell>
          <cell r="F296">
            <v>87</v>
          </cell>
          <cell r="G296">
            <v>84</v>
          </cell>
          <cell r="H296">
            <v>87.333333333333329</v>
          </cell>
          <cell r="I296">
            <v>87.33</v>
          </cell>
        </row>
        <row r="297">
          <cell r="B297" t="str">
            <v>296</v>
          </cell>
          <cell r="C297">
            <v>99</v>
          </cell>
          <cell r="D297">
            <v>89</v>
          </cell>
          <cell r="E297">
            <v>86</v>
          </cell>
          <cell r="F297">
            <v>87</v>
          </cell>
          <cell r="G297">
            <v>84</v>
          </cell>
          <cell r="H297">
            <v>87.333333333333329</v>
          </cell>
          <cell r="I297">
            <v>87.33</v>
          </cell>
        </row>
        <row r="298">
          <cell r="B298" t="str">
            <v>297</v>
          </cell>
          <cell r="C298">
            <v>99</v>
          </cell>
          <cell r="D298">
            <v>89</v>
          </cell>
          <cell r="E298">
            <v>86</v>
          </cell>
          <cell r="F298">
            <v>87</v>
          </cell>
          <cell r="G298">
            <v>84</v>
          </cell>
          <cell r="H298">
            <v>87.333333333333329</v>
          </cell>
          <cell r="I298">
            <v>87.33</v>
          </cell>
        </row>
        <row r="299">
          <cell r="B299" t="str">
            <v>298</v>
          </cell>
          <cell r="C299">
            <v>99</v>
          </cell>
          <cell r="D299">
            <v>89</v>
          </cell>
          <cell r="E299">
            <v>86</v>
          </cell>
          <cell r="F299">
            <v>87</v>
          </cell>
          <cell r="G299">
            <v>84</v>
          </cell>
          <cell r="H299">
            <v>87.333333333333329</v>
          </cell>
          <cell r="I299">
            <v>87.33</v>
          </cell>
        </row>
        <row r="300">
          <cell r="B300" t="str">
            <v>299</v>
          </cell>
          <cell r="C300">
            <v>99</v>
          </cell>
          <cell r="D300">
            <v>89</v>
          </cell>
          <cell r="E300">
            <v>86</v>
          </cell>
          <cell r="F300">
            <v>87</v>
          </cell>
          <cell r="G300">
            <v>84</v>
          </cell>
          <cell r="H300">
            <v>87.333333333333329</v>
          </cell>
          <cell r="I300">
            <v>87.33</v>
          </cell>
        </row>
        <row r="301">
          <cell r="B301" t="str">
            <v>300</v>
          </cell>
          <cell r="C301">
            <v>99</v>
          </cell>
          <cell r="D301">
            <v>89</v>
          </cell>
          <cell r="E301">
            <v>86</v>
          </cell>
          <cell r="F301">
            <v>87</v>
          </cell>
          <cell r="G301">
            <v>84</v>
          </cell>
          <cell r="H301">
            <v>87.333333333333329</v>
          </cell>
          <cell r="I301">
            <v>87.33</v>
          </cell>
        </row>
        <row r="302">
          <cell r="B302" t="str">
            <v>301</v>
          </cell>
          <cell r="C302">
            <v>99</v>
          </cell>
          <cell r="D302">
            <v>89</v>
          </cell>
          <cell r="E302">
            <v>86</v>
          </cell>
          <cell r="F302">
            <v>87</v>
          </cell>
          <cell r="G302">
            <v>84</v>
          </cell>
          <cell r="H302">
            <v>87.333333333333329</v>
          </cell>
          <cell r="I302">
            <v>87.33</v>
          </cell>
        </row>
        <row r="303">
          <cell r="B303" t="str">
            <v>302</v>
          </cell>
          <cell r="C303">
            <v>99</v>
          </cell>
          <cell r="D303">
            <v>89</v>
          </cell>
          <cell r="E303">
            <v>86</v>
          </cell>
          <cell r="F303">
            <v>87</v>
          </cell>
          <cell r="G303">
            <v>84</v>
          </cell>
          <cell r="H303">
            <v>87.333333333333329</v>
          </cell>
          <cell r="I303">
            <v>87.33</v>
          </cell>
        </row>
        <row r="304">
          <cell r="B304" t="str">
            <v>303</v>
          </cell>
          <cell r="C304">
            <v>99</v>
          </cell>
          <cell r="D304">
            <v>89</v>
          </cell>
          <cell r="E304">
            <v>86</v>
          </cell>
          <cell r="F304">
            <v>87</v>
          </cell>
          <cell r="G304">
            <v>84</v>
          </cell>
          <cell r="H304">
            <v>87.333333333333329</v>
          </cell>
          <cell r="I304">
            <v>87.33</v>
          </cell>
        </row>
        <row r="305">
          <cell r="B305" t="str">
            <v>304</v>
          </cell>
          <cell r="C305">
            <v>99</v>
          </cell>
          <cell r="D305">
            <v>89</v>
          </cell>
          <cell r="E305">
            <v>86</v>
          </cell>
          <cell r="F305">
            <v>87</v>
          </cell>
          <cell r="G305">
            <v>84</v>
          </cell>
          <cell r="H305">
            <v>87.333333333333329</v>
          </cell>
          <cell r="I305">
            <v>87.33</v>
          </cell>
        </row>
        <row r="306">
          <cell r="B306" t="str">
            <v>305</v>
          </cell>
          <cell r="C306">
            <v>99</v>
          </cell>
          <cell r="D306">
            <v>89</v>
          </cell>
          <cell r="E306">
            <v>86</v>
          </cell>
          <cell r="F306">
            <v>87</v>
          </cell>
          <cell r="G306">
            <v>84</v>
          </cell>
          <cell r="H306">
            <v>87.333333333333329</v>
          </cell>
          <cell r="I306">
            <v>87.33</v>
          </cell>
        </row>
        <row r="307">
          <cell r="B307" t="str">
            <v>306</v>
          </cell>
          <cell r="C307">
            <v>99</v>
          </cell>
          <cell r="D307">
            <v>89</v>
          </cell>
          <cell r="E307">
            <v>86</v>
          </cell>
          <cell r="F307">
            <v>87</v>
          </cell>
          <cell r="G307">
            <v>84</v>
          </cell>
          <cell r="H307">
            <v>87.333333333333329</v>
          </cell>
          <cell r="I307">
            <v>87.33</v>
          </cell>
        </row>
        <row r="308">
          <cell r="B308" t="str">
            <v>307</v>
          </cell>
          <cell r="C308">
            <v>99</v>
          </cell>
          <cell r="D308">
            <v>89</v>
          </cell>
          <cell r="E308">
            <v>86</v>
          </cell>
          <cell r="F308">
            <v>87</v>
          </cell>
          <cell r="G308">
            <v>84</v>
          </cell>
          <cell r="H308">
            <v>87.333333333333329</v>
          </cell>
          <cell r="I308">
            <v>87.33</v>
          </cell>
        </row>
        <row r="309">
          <cell r="B309" t="str">
            <v>308</v>
          </cell>
          <cell r="C309">
            <v>99</v>
          </cell>
          <cell r="D309">
            <v>89</v>
          </cell>
          <cell r="E309">
            <v>86</v>
          </cell>
          <cell r="F309">
            <v>87</v>
          </cell>
          <cell r="G309">
            <v>84</v>
          </cell>
          <cell r="H309">
            <v>87.333333333333329</v>
          </cell>
          <cell r="I309">
            <v>87.33</v>
          </cell>
        </row>
        <row r="310">
          <cell r="B310" t="str">
            <v>309</v>
          </cell>
          <cell r="C310">
            <v>99</v>
          </cell>
          <cell r="D310">
            <v>89</v>
          </cell>
          <cell r="E310">
            <v>86</v>
          </cell>
          <cell r="F310">
            <v>87</v>
          </cell>
          <cell r="G310">
            <v>84</v>
          </cell>
          <cell r="H310">
            <v>87.333333333333329</v>
          </cell>
          <cell r="I310">
            <v>87.33</v>
          </cell>
        </row>
        <row r="311">
          <cell r="B311" t="str">
            <v>310</v>
          </cell>
          <cell r="C311">
            <v>99</v>
          </cell>
          <cell r="D311">
            <v>89</v>
          </cell>
          <cell r="E311">
            <v>86</v>
          </cell>
          <cell r="F311">
            <v>87</v>
          </cell>
          <cell r="G311">
            <v>84</v>
          </cell>
          <cell r="H311">
            <v>87.333333333333329</v>
          </cell>
          <cell r="I311">
            <v>87.33</v>
          </cell>
        </row>
        <row r="312">
          <cell r="B312" t="str">
            <v>311</v>
          </cell>
          <cell r="C312">
            <v>99</v>
          </cell>
          <cell r="D312">
            <v>89</v>
          </cell>
          <cell r="E312">
            <v>86</v>
          </cell>
          <cell r="F312">
            <v>87</v>
          </cell>
          <cell r="G312">
            <v>84</v>
          </cell>
          <cell r="H312">
            <v>87.333333333333329</v>
          </cell>
          <cell r="I312">
            <v>87.33</v>
          </cell>
        </row>
        <row r="313">
          <cell r="B313" t="str">
            <v>312</v>
          </cell>
          <cell r="C313">
            <v>99</v>
          </cell>
          <cell r="D313">
            <v>89</v>
          </cell>
          <cell r="E313">
            <v>86</v>
          </cell>
          <cell r="F313">
            <v>87</v>
          </cell>
          <cell r="G313">
            <v>84</v>
          </cell>
          <cell r="H313">
            <v>87.333333333333329</v>
          </cell>
          <cell r="I313">
            <v>87.33</v>
          </cell>
        </row>
        <row r="314">
          <cell r="B314" t="str">
            <v>313</v>
          </cell>
          <cell r="C314">
            <v>99</v>
          </cell>
          <cell r="D314">
            <v>89</v>
          </cell>
          <cell r="E314">
            <v>86</v>
          </cell>
          <cell r="F314">
            <v>87</v>
          </cell>
          <cell r="G314">
            <v>84</v>
          </cell>
          <cell r="H314">
            <v>87.333333333333329</v>
          </cell>
          <cell r="I314">
            <v>87.33</v>
          </cell>
        </row>
        <row r="315">
          <cell r="B315" t="str">
            <v>314</v>
          </cell>
          <cell r="C315">
            <v>99</v>
          </cell>
          <cell r="D315">
            <v>89</v>
          </cell>
          <cell r="E315">
            <v>86</v>
          </cell>
          <cell r="F315">
            <v>87</v>
          </cell>
          <cell r="G315">
            <v>84</v>
          </cell>
          <cell r="H315">
            <v>87.333333333333329</v>
          </cell>
          <cell r="I315">
            <v>87.33</v>
          </cell>
        </row>
        <row r="316">
          <cell r="B316" t="str">
            <v>315</v>
          </cell>
          <cell r="C316">
            <v>99</v>
          </cell>
          <cell r="D316">
            <v>89</v>
          </cell>
          <cell r="E316">
            <v>86</v>
          </cell>
          <cell r="F316">
            <v>87</v>
          </cell>
          <cell r="G316">
            <v>84</v>
          </cell>
          <cell r="H316">
            <v>87.333333333333329</v>
          </cell>
          <cell r="I316">
            <v>87.33</v>
          </cell>
        </row>
        <row r="317">
          <cell r="B317" t="str">
            <v>316</v>
          </cell>
          <cell r="C317">
            <v>99</v>
          </cell>
          <cell r="D317">
            <v>89</v>
          </cell>
          <cell r="E317">
            <v>86</v>
          </cell>
          <cell r="F317">
            <v>87</v>
          </cell>
          <cell r="G317">
            <v>84</v>
          </cell>
          <cell r="H317">
            <v>87.333333333333329</v>
          </cell>
          <cell r="I317">
            <v>87.33</v>
          </cell>
        </row>
        <row r="318">
          <cell r="B318" t="str">
            <v>317</v>
          </cell>
          <cell r="C318">
            <v>99</v>
          </cell>
          <cell r="D318">
            <v>89</v>
          </cell>
          <cell r="E318">
            <v>86</v>
          </cell>
          <cell r="F318">
            <v>87</v>
          </cell>
          <cell r="G318">
            <v>84</v>
          </cell>
          <cell r="H318">
            <v>87.333333333333329</v>
          </cell>
          <cell r="I318">
            <v>87.33</v>
          </cell>
        </row>
        <row r="319">
          <cell r="B319" t="str">
            <v>318</v>
          </cell>
          <cell r="C319">
            <v>99</v>
          </cell>
          <cell r="D319">
            <v>89</v>
          </cell>
          <cell r="E319">
            <v>86</v>
          </cell>
          <cell r="F319">
            <v>87</v>
          </cell>
          <cell r="G319">
            <v>84</v>
          </cell>
          <cell r="H319">
            <v>87.333333333333329</v>
          </cell>
          <cell r="I319">
            <v>87.33</v>
          </cell>
        </row>
        <row r="320">
          <cell r="B320" t="str">
            <v>319</v>
          </cell>
          <cell r="C320">
            <v>99</v>
          </cell>
          <cell r="D320">
            <v>89</v>
          </cell>
          <cell r="E320">
            <v>86</v>
          </cell>
          <cell r="F320">
            <v>87</v>
          </cell>
          <cell r="G320">
            <v>84</v>
          </cell>
          <cell r="H320">
            <v>87.333333333333329</v>
          </cell>
          <cell r="I320">
            <v>87.33</v>
          </cell>
        </row>
        <row r="321">
          <cell r="B321" t="str">
            <v>320</v>
          </cell>
          <cell r="C321">
            <v>99</v>
          </cell>
          <cell r="D321">
            <v>89</v>
          </cell>
          <cell r="E321">
            <v>86</v>
          </cell>
          <cell r="F321">
            <v>87</v>
          </cell>
          <cell r="G321">
            <v>84</v>
          </cell>
          <cell r="H321">
            <v>87.333333333333329</v>
          </cell>
          <cell r="I321">
            <v>87.33</v>
          </cell>
        </row>
        <row r="322">
          <cell r="B322" t="str">
            <v>321</v>
          </cell>
          <cell r="C322">
            <v>99</v>
          </cell>
          <cell r="D322">
            <v>89</v>
          </cell>
          <cell r="E322">
            <v>86</v>
          </cell>
          <cell r="F322">
            <v>87</v>
          </cell>
          <cell r="G322">
            <v>84</v>
          </cell>
          <cell r="H322">
            <v>87.333333333333329</v>
          </cell>
          <cell r="I322">
            <v>87.33</v>
          </cell>
        </row>
        <row r="323">
          <cell r="B323" t="str">
            <v>322</v>
          </cell>
          <cell r="C323">
            <v>99</v>
          </cell>
          <cell r="D323">
            <v>89</v>
          </cell>
          <cell r="E323">
            <v>86</v>
          </cell>
          <cell r="F323">
            <v>87</v>
          </cell>
          <cell r="G323">
            <v>84</v>
          </cell>
          <cell r="H323">
            <v>87.333333333333329</v>
          </cell>
          <cell r="I323">
            <v>87.33</v>
          </cell>
        </row>
        <row r="324">
          <cell r="B324" t="str">
            <v>323</v>
          </cell>
          <cell r="C324">
            <v>99</v>
          </cell>
          <cell r="D324">
            <v>89</v>
          </cell>
          <cell r="E324">
            <v>86</v>
          </cell>
          <cell r="F324">
            <v>87</v>
          </cell>
          <cell r="G324">
            <v>84</v>
          </cell>
          <cell r="H324">
            <v>87.333333333333329</v>
          </cell>
          <cell r="I324">
            <v>87.33</v>
          </cell>
        </row>
        <row r="325">
          <cell r="B325" t="str">
            <v>324</v>
          </cell>
          <cell r="C325">
            <v>99</v>
          </cell>
          <cell r="D325">
            <v>89</v>
          </cell>
          <cell r="E325">
            <v>86</v>
          </cell>
          <cell r="F325">
            <v>87</v>
          </cell>
          <cell r="G325">
            <v>84</v>
          </cell>
          <cell r="H325">
            <v>87.333333333333329</v>
          </cell>
          <cell r="I325">
            <v>87.33</v>
          </cell>
        </row>
        <row r="326">
          <cell r="B326" t="str">
            <v>325</v>
          </cell>
          <cell r="C326">
            <v>99</v>
          </cell>
          <cell r="D326">
            <v>89</v>
          </cell>
          <cell r="E326">
            <v>86</v>
          </cell>
          <cell r="F326">
            <v>87</v>
          </cell>
          <cell r="G326">
            <v>84</v>
          </cell>
          <cell r="H326">
            <v>87.333333333333329</v>
          </cell>
          <cell r="I326">
            <v>87.33</v>
          </cell>
        </row>
        <row r="327">
          <cell r="B327" t="str">
            <v>326</v>
          </cell>
          <cell r="C327">
            <v>99</v>
          </cell>
          <cell r="D327">
            <v>89</v>
          </cell>
          <cell r="E327">
            <v>86</v>
          </cell>
          <cell r="F327">
            <v>87</v>
          </cell>
          <cell r="G327">
            <v>84</v>
          </cell>
          <cell r="H327">
            <v>87.333333333333329</v>
          </cell>
          <cell r="I327">
            <v>87.33</v>
          </cell>
        </row>
        <row r="328">
          <cell r="B328" t="str">
            <v>327</v>
          </cell>
          <cell r="C328">
            <v>99</v>
          </cell>
          <cell r="D328">
            <v>89</v>
          </cell>
          <cell r="E328">
            <v>86</v>
          </cell>
          <cell r="F328">
            <v>87</v>
          </cell>
          <cell r="G328">
            <v>84</v>
          </cell>
          <cell r="H328">
            <v>87.333333333333329</v>
          </cell>
          <cell r="I328">
            <v>87.33</v>
          </cell>
        </row>
        <row r="329">
          <cell r="B329" t="str">
            <v>328</v>
          </cell>
          <cell r="C329">
            <v>99</v>
          </cell>
          <cell r="D329">
            <v>89</v>
          </cell>
          <cell r="E329">
            <v>86</v>
          </cell>
          <cell r="F329">
            <v>87</v>
          </cell>
          <cell r="G329">
            <v>84</v>
          </cell>
          <cell r="H329">
            <v>87.333333333333329</v>
          </cell>
          <cell r="I329">
            <v>87.33</v>
          </cell>
        </row>
        <row r="330">
          <cell r="B330" t="str">
            <v>329</v>
          </cell>
          <cell r="C330">
            <v>99</v>
          </cell>
          <cell r="D330">
            <v>89</v>
          </cell>
          <cell r="E330">
            <v>86</v>
          </cell>
          <cell r="F330">
            <v>87</v>
          </cell>
          <cell r="G330">
            <v>84</v>
          </cell>
          <cell r="H330">
            <v>87.333333333333329</v>
          </cell>
          <cell r="I330">
            <v>87.33</v>
          </cell>
        </row>
        <row r="331">
          <cell r="B331" t="str">
            <v>330</v>
          </cell>
          <cell r="C331">
            <v>99</v>
          </cell>
          <cell r="D331">
            <v>89</v>
          </cell>
          <cell r="E331">
            <v>86</v>
          </cell>
          <cell r="F331">
            <v>87</v>
          </cell>
          <cell r="G331">
            <v>84</v>
          </cell>
          <cell r="H331">
            <v>87.333333333333329</v>
          </cell>
          <cell r="I331">
            <v>87.33</v>
          </cell>
        </row>
        <row r="332">
          <cell r="B332" t="str">
            <v>331</v>
          </cell>
          <cell r="C332">
            <v>99</v>
          </cell>
          <cell r="D332">
            <v>89</v>
          </cell>
          <cell r="E332">
            <v>86</v>
          </cell>
          <cell r="F332">
            <v>87</v>
          </cell>
          <cell r="G332">
            <v>84</v>
          </cell>
          <cell r="H332">
            <v>87.333333333333329</v>
          </cell>
          <cell r="I332">
            <v>87.33</v>
          </cell>
        </row>
        <row r="333">
          <cell r="B333" t="str">
            <v>332</v>
          </cell>
          <cell r="C333">
            <v>99</v>
          </cell>
          <cell r="D333">
            <v>89</v>
          </cell>
          <cell r="E333">
            <v>86</v>
          </cell>
          <cell r="F333">
            <v>87</v>
          </cell>
          <cell r="G333">
            <v>84</v>
          </cell>
          <cell r="H333">
            <v>87.333333333333329</v>
          </cell>
          <cell r="I333">
            <v>87.33</v>
          </cell>
        </row>
        <row r="334">
          <cell r="B334" t="str">
            <v>333</v>
          </cell>
          <cell r="C334">
            <v>99</v>
          </cell>
          <cell r="D334">
            <v>89</v>
          </cell>
          <cell r="E334">
            <v>86</v>
          </cell>
          <cell r="F334">
            <v>87</v>
          </cell>
          <cell r="G334">
            <v>84</v>
          </cell>
          <cell r="H334">
            <v>87.333333333333329</v>
          </cell>
          <cell r="I334">
            <v>87.33</v>
          </cell>
        </row>
        <row r="335">
          <cell r="B335" t="str">
            <v>334</v>
          </cell>
          <cell r="C335">
            <v>99</v>
          </cell>
          <cell r="D335">
            <v>89</v>
          </cell>
          <cell r="E335">
            <v>86</v>
          </cell>
          <cell r="F335">
            <v>87</v>
          </cell>
          <cell r="G335">
            <v>84</v>
          </cell>
          <cell r="H335">
            <v>87.333333333333329</v>
          </cell>
          <cell r="I335">
            <v>87.33</v>
          </cell>
        </row>
        <row r="336">
          <cell r="B336" t="str">
            <v>335</v>
          </cell>
          <cell r="C336">
            <v>99</v>
          </cell>
          <cell r="D336">
            <v>89</v>
          </cell>
          <cell r="E336">
            <v>86</v>
          </cell>
          <cell r="F336">
            <v>87</v>
          </cell>
          <cell r="G336">
            <v>84</v>
          </cell>
          <cell r="H336">
            <v>87.333333333333329</v>
          </cell>
          <cell r="I336">
            <v>87.33</v>
          </cell>
        </row>
        <row r="337">
          <cell r="B337" t="str">
            <v>336</v>
          </cell>
          <cell r="C337">
            <v>99</v>
          </cell>
          <cell r="D337">
            <v>89</v>
          </cell>
          <cell r="E337">
            <v>86</v>
          </cell>
          <cell r="F337">
            <v>87</v>
          </cell>
          <cell r="G337">
            <v>84</v>
          </cell>
          <cell r="H337">
            <v>87.333333333333329</v>
          </cell>
          <cell r="I337">
            <v>87.33</v>
          </cell>
        </row>
        <row r="338">
          <cell r="B338" t="str">
            <v>337</v>
          </cell>
          <cell r="C338">
            <v>99</v>
          </cell>
          <cell r="D338">
            <v>89</v>
          </cell>
          <cell r="E338">
            <v>86</v>
          </cell>
          <cell r="F338">
            <v>87</v>
          </cell>
          <cell r="G338">
            <v>84</v>
          </cell>
          <cell r="H338">
            <v>87.333333333333329</v>
          </cell>
          <cell r="I338">
            <v>87.33</v>
          </cell>
        </row>
        <row r="339">
          <cell r="B339" t="str">
            <v>338</v>
          </cell>
          <cell r="C339">
            <v>99</v>
          </cell>
          <cell r="D339">
            <v>89</v>
          </cell>
          <cell r="E339">
            <v>86</v>
          </cell>
          <cell r="F339">
            <v>87</v>
          </cell>
          <cell r="G339">
            <v>84</v>
          </cell>
          <cell r="H339">
            <v>87.333333333333329</v>
          </cell>
          <cell r="I339">
            <v>87.33</v>
          </cell>
        </row>
        <row r="340">
          <cell r="B340" t="str">
            <v>339</v>
          </cell>
          <cell r="C340">
            <v>99</v>
          </cell>
          <cell r="D340">
            <v>89</v>
          </cell>
          <cell r="E340">
            <v>86</v>
          </cell>
          <cell r="F340">
            <v>87</v>
          </cell>
          <cell r="G340">
            <v>84</v>
          </cell>
          <cell r="H340">
            <v>87.333333333333329</v>
          </cell>
          <cell r="I340">
            <v>87.33</v>
          </cell>
        </row>
        <row r="341">
          <cell r="B341" t="str">
            <v>340</v>
          </cell>
          <cell r="C341">
            <v>99</v>
          </cell>
          <cell r="D341">
            <v>89</v>
          </cell>
          <cell r="E341">
            <v>86</v>
          </cell>
          <cell r="F341">
            <v>87</v>
          </cell>
          <cell r="G341">
            <v>84</v>
          </cell>
          <cell r="H341">
            <v>87.333333333333329</v>
          </cell>
          <cell r="I341">
            <v>87.33</v>
          </cell>
        </row>
        <row r="342">
          <cell r="B342" t="str">
            <v>341</v>
          </cell>
          <cell r="C342">
            <v>99</v>
          </cell>
          <cell r="D342">
            <v>89</v>
          </cell>
          <cell r="E342">
            <v>86</v>
          </cell>
          <cell r="F342">
            <v>87</v>
          </cell>
          <cell r="G342">
            <v>84</v>
          </cell>
          <cell r="H342">
            <v>87.333333333333329</v>
          </cell>
          <cell r="I342">
            <v>87.33</v>
          </cell>
        </row>
        <row r="343">
          <cell r="B343" t="str">
            <v>342</v>
          </cell>
          <cell r="C343">
            <v>99</v>
          </cell>
          <cell r="D343">
            <v>89</v>
          </cell>
          <cell r="E343">
            <v>86</v>
          </cell>
          <cell r="F343">
            <v>87</v>
          </cell>
          <cell r="G343">
            <v>84</v>
          </cell>
          <cell r="H343">
            <v>87.333333333333329</v>
          </cell>
          <cell r="I343">
            <v>87.33</v>
          </cell>
        </row>
        <row r="344">
          <cell r="B344" t="str">
            <v>343</v>
          </cell>
          <cell r="C344">
            <v>99</v>
          </cell>
          <cell r="D344">
            <v>89</v>
          </cell>
          <cell r="E344">
            <v>86</v>
          </cell>
          <cell r="F344">
            <v>87</v>
          </cell>
          <cell r="G344">
            <v>84</v>
          </cell>
          <cell r="H344">
            <v>87.333333333333329</v>
          </cell>
          <cell r="I344">
            <v>87.33</v>
          </cell>
        </row>
        <row r="345">
          <cell r="B345" t="str">
            <v>344</v>
          </cell>
          <cell r="C345">
            <v>99</v>
          </cell>
          <cell r="D345">
            <v>89</v>
          </cell>
          <cell r="E345">
            <v>86</v>
          </cell>
          <cell r="F345">
            <v>87</v>
          </cell>
          <cell r="G345">
            <v>84</v>
          </cell>
          <cell r="H345">
            <v>87.333333333333329</v>
          </cell>
          <cell r="I345">
            <v>87.33</v>
          </cell>
        </row>
        <row r="346">
          <cell r="B346" t="str">
            <v>345</v>
          </cell>
          <cell r="C346">
            <v>99</v>
          </cell>
          <cell r="D346">
            <v>89</v>
          </cell>
          <cell r="E346">
            <v>86</v>
          </cell>
          <cell r="F346">
            <v>87</v>
          </cell>
          <cell r="G346">
            <v>84</v>
          </cell>
          <cell r="H346">
            <v>87.333333333333329</v>
          </cell>
          <cell r="I346">
            <v>87.33</v>
          </cell>
        </row>
        <row r="347">
          <cell r="B347" t="str">
            <v>346</v>
          </cell>
          <cell r="C347">
            <v>99</v>
          </cell>
          <cell r="D347">
            <v>89</v>
          </cell>
          <cell r="E347">
            <v>86</v>
          </cell>
          <cell r="F347">
            <v>87</v>
          </cell>
          <cell r="G347">
            <v>84</v>
          </cell>
          <cell r="H347">
            <v>87.333333333333329</v>
          </cell>
          <cell r="I347">
            <v>87.33</v>
          </cell>
        </row>
        <row r="348">
          <cell r="B348" t="str">
            <v>347</v>
          </cell>
          <cell r="C348">
            <v>99</v>
          </cell>
          <cell r="D348">
            <v>89</v>
          </cell>
          <cell r="E348">
            <v>86</v>
          </cell>
          <cell r="F348">
            <v>87</v>
          </cell>
          <cell r="G348">
            <v>84</v>
          </cell>
          <cell r="H348">
            <v>87.333333333333329</v>
          </cell>
          <cell r="I348">
            <v>87.33</v>
          </cell>
        </row>
        <row r="349">
          <cell r="B349" t="str">
            <v>348</v>
          </cell>
          <cell r="C349">
            <v>99</v>
          </cell>
          <cell r="D349">
            <v>89</v>
          </cell>
          <cell r="E349">
            <v>86</v>
          </cell>
          <cell r="F349">
            <v>87</v>
          </cell>
          <cell r="G349">
            <v>84</v>
          </cell>
          <cell r="H349">
            <v>87.333333333333329</v>
          </cell>
          <cell r="I349">
            <v>87.33</v>
          </cell>
        </row>
        <row r="350">
          <cell r="B350" t="str">
            <v>349</v>
          </cell>
          <cell r="C350">
            <v>99</v>
          </cell>
          <cell r="D350">
            <v>89</v>
          </cell>
          <cell r="E350">
            <v>86</v>
          </cell>
          <cell r="F350">
            <v>87</v>
          </cell>
          <cell r="G350">
            <v>84</v>
          </cell>
          <cell r="H350">
            <v>87.333333333333329</v>
          </cell>
          <cell r="I350">
            <v>87.33</v>
          </cell>
        </row>
        <row r="351">
          <cell r="B351" t="str">
            <v>350</v>
          </cell>
          <cell r="C351">
            <v>99</v>
          </cell>
          <cell r="D351">
            <v>89</v>
          </cell>
          <cell r="E351">
            <v>86</v>
          </cell>
          <cell r="F351">
            <v>87</v>
          </cell>
          <cell r="G351">
            <v>84</v>
          </cell>
          <cell r="H351">
            <v>87.333333333333329</v>
          </cell>
          <cell r="I351">
            <v>87.33</v>
          </cell>
        </row>
        <row r="352">
          <cell r="B352" t="str">
            <v>351</v>
          </cell>
          <cell r="C352">
            <v>99</v>
          </cell>
          <cell r="D352">
            <v>89</v>
          </cell>
          <cell r="E352">
            <v>86</v>
          </cell>
          <cell r="F352">
            <v>87</v>
          </cell>
          <cell r="G352">
            <v>84</v>
          </cell>
          <cell r="H352">
            <v>87.333333333333329</v>
          </cell>
          <cell r="I352">
            <v>87.33</v>
          </cell>
        </row>
        <row r="353">
          <cell r="B353" t="str">
            <v>352</v>
          </cell>
          <cell r="C353">
            <v>99</v>
          </cell>
          <cell r="D353">
            <v>89</v>
          </cell>
          <cell r="E353">
            <v>86</v>
          </cell>
          <cell r="F353">
            <v>87</v>
          </cell>
          <cell r="G353">
            <v>84</v>
          </cell>
          <cell r="H353">
            <v>87.333333333333329</v>
          </cell>
          <cell r="I353">
            <v>87.33</v>
          </cell>
        </row>
        <row r="354">
          <cell r="B354" t="str">
            <v>353</v>
          </cell>
          <cell r="C354">
            <v>99</v>
          </cell>
          <cell r="D354">
            <v>89</v>
          </cell>
          <cell r="E354">
            <v>86</v>
          </cell>
          <cell r="F354">
            <v>87</v>
          </cell>
          <cell r="G354">
            <v>84</v>
          </cell>
          <cell r="H354">
            <v>87.333333333333329</v>
          </cell>
          <cell r="I354">
            <v>87.33</v>
          </cell>
        </row>
        <row r="355">
          <cell r="B355" t="str">
            <v>354</v>
          </cell>
          <cell r="C355">
            <v>99</v>
          </cell>
          <cell r="D355">
            <v>89</v>
          </cell>
          <cell r="E355">
            <v>86</v>
          </cell>
          <cell r="F355">
            <v>87</v>
          </cell>
          <cell r="G355">
            <v>84</v>
          </cell>
          <cell r="H355">
            <v>87.333333333333329</v>
          </cell>
          <cell r="I355">
            <v>87.33</v>
          </cell>
        </row>
        <row r="356">
          <cell r="B356" t="str">
            <v>355</v>
          </cell>
          <cell r="C356">
            <v>99</v>
          </cell>
          <cell r="D356">
            <v>89</v>
          </cell>
          <cell r="E356">
            <v>86</v>
          </cell>
          <cell r="F356">
            <v>87</v>
          </cell>
          <cell r="G356">
            <v>84</v>
          </cell>
          <cell r="H356">
            <v>87.333333333333329</v>
          </cell>
          <cell r="I356">
            <v>87.33</v>
          </cell>
        </row>
        <row r="357">
          <cell r="B357" t="str">
            <v>356</v>
          </cell>
          <cell r="C357">
            <v>99</v>
          </cell>
          <cell r="D357">
            <v>89</v>
          </cell>
          <cell r="E357">
            <v>86</v>
          </cell>
          <cell r="F357">
            <v>87</v>
          </cell>
          <cell r="G357">
            <v>84</v>
          </cell>
          <cell r="H357">
            <v>87.333333333333329</v>
          </cell>
          <cell r="I357">
            <v>87.33</v>
          </cell>
        </row>
        <row r="358">
          <cell r="B358" t="str">
            <v>357</v>
          </cell>
          <cell r="C358">
            <v>99</v>
          </cell>
          <cell r="D358">
            <v>89</v>
          </cell>
          <cell r="E358">
            <v>86</v>
          </cell>
          <cell r="F358">
            <v>87</v>
          </cell>
          <cell r="G358">
            <v>84</v>
          </cell>
          <cell r="H358">
            <v>87.333333333333329</v>
          </cell>
          <cell r="I358">
            <v>87.33</v>
          </cell>
        </row>
        <row r="359">
          <cell r="B359" t="str">
            <v>358</v>
          </cell>
          <cell r="C359">
            <v>99</v>
          </cell>
          <cell r="D359">
            <v>89</v>
          </cell>
          <cell r="E359">
            <v>86</v>
          </cell>
          <cell r="F359">
            <v>87</v>
          </cell>
          <cell r="G359">
            <v>84</v>
          </cell>
          <cell r="H359">
            <v>87.333333333333329</v>
          </cell>
          <cell r="I359">
            <v>87.33</v>
          </cell>
        </row>
        <row r="360">
          <cell r="B360" t="str">
            <v>359</v>
          </cell>
          <cell r="C360">
            <v>99</v>
          </cell>
          <cell r="D360">
            <v>89</v>
          </cell>
          <cell r="E360">
            <v>86</v>
          </cell>
          <cell r="F360">
            <v>87</v>
          </cell>
          <cell r="G360">
            <v>84</v>
          </cell>
          <cell r="H360">
            <v>87.333333333333329</v>
          </cell>
          <cell r="I360">
            <v>87.33</v>
          </cell>
        </row>
        <row r="361">
          <cell r="B361" t="str">
            <v>360</v>
          </cell>
          <cell r="C361">
            <v>99</v>
          </cell>
          <cell r="D361">
            <v>89</v>
          </cell>
          <cell r="E361">
            <v>86</v>
          </cell>
          <cell r="F361">
            <v>87</v>
          </cell>
          <cell r="G361">
            <v>84</v>
          </cell>
          <cell r="H361">
            <v>87.333333333333329</v>
          </cell>
          <cell r="I361">
            <v>87.33</v>
          </cell>
        </row>
        <row r="362">
          <cell r="B362" t="str">
            <v>361</v>
          </cell>
          <cell r="C362">
            <v>99</v>
          </cell>
          <cell r="D362">
            <v>89</v>
          </cell>
          <cell r="E362">
            <v>86</v>
          </cell>
          <cell r="F362">
            <v>87</v>
          </cell>
          <cell r="G362">
            <v>84</v>
          </cell>
          <cell r="H362">
            <v>87.333333333333329</v>
          </cell>
          <cell r="I362">
            <v>87.33</v>
          </cell>
        </row>
        <row r="363">
          <cell r="B363" t="str">
            <v>362</v>
          </cell>
          <cell r="C363">
            <v>99</v>
          </cell>
          <cell r="D363">
            <v>89</v>
          </cell>
          <cell r="E363">
            <v>86</v>
          </cell>
          <cell r="F363">
            <v>87</v>
          </cell>
          <cell r="G363">
            <v>84</v>
          </cell>
          <cell r="H363">
            <v>87.333333333333329</v>
          </cell>
          <cell r="I363">
            <v>87.33</v>
          </cell>
        </row>
        <row r="364">
          <cell r="B364" t="str">
            <v>363</v>
          </cell>
          <cell r="C364">
            <v>99</v>
          </cell>
          <cell r="D364">
            <v>89</v>
          </cell>
          <cell r="E364">
            <v>86</v>
          </cell>
          <cell r="F364">
            <v>87</v>
          </cell>
          <cell r="G364">
            <v>84</v>
          </cell>
          <cell r="H364">
            <v>87.333333333333329</v>
          </cell>
          <cell r="I364">
            <v>87.33</v>
          </cell>
        </row>
        <row r="365">
          <cell r="B365" t="str">
            <v>364</v>
          </cell>
          <cell r="C365">
            <v>99</v>
          </cell>
          <cell r="D365">
            <v>89</v>
          </cell>
          <cell r="E365">
            <v>86</v>
          </cell>
          <cell r="F365">
            <v>87</v>
          </cell>
          <cell r="G365">
            <v>84</v>
          </cell>
          <cell r="H365">
            <v>87.333333333333329</v>
          </cell>
          <cell r="I365">
            <v>87.33</v>
          </cell>
        </row>
        <row r="366">
          <cell r="B366" t="str">
            <v>365</v>
          </cell>
          <cell r="C366">
            <v>99</v>
          </cell>
          <cell r="D366">
            <v>89</v>
          </cell>
          <cell r="E366">
            <v>86</v>
          </cell>
          <cell r="F366">
            <v>87</v>
          </cell>
          <cell r="G366">
            <v>84</v>
          </cell>
          <cell r="H366">
            <v>87.333333333333329</v>
          </cell>
          <cell r="I366">
            <v>87.33</v>
          </cell>
        </row>
        <row r="367">
          <cell r="B367" t="str">
            <v>366</v>
          </cell>
          <cell r="C367">
            <v>99</v>
          </cell>
          <cell r="D367">
            <v>89</v>
          </cell>
          <cell r="E367">
            <v>86</v>
          </cell>
          <cell r="F367">
            <v>87</v>
          </cell>
          <cell r="G367">
            <v>84</v>
          </cell>
          <cell r="H367">
            <v>87.333333333333329</v>
          </cell>
          <cell r="I367">
            <v>87.33</v>
          </cell>
        </row>
        <row r="368">
          <cell r="B368" t="str">
            <v>367</v>
          </cell>
          <cell r="C368">
            <v>99</v>
          </cell>
          <cell r="D368">
            <v>89</v>
          </cell>
          <cell r="E368">
            <v>86</v>
          </cell>
          <cell r="F368">
            <v>87</v>
          </cell>
          <cell r="G368">
            <v>84</v>
          </cell>
          <cell r="H368">
            <v>87.333333333333329</v>
          </cell>
          <cell r="I368">
            <v>87.33</v>
          </cell>
        </row>
        <row r="369">
          <cell r="B369" t="str">
            <v>368</v>
          </cell>
          <cell r="C369">
            <v>99</v>
          </cell>
          <cell r="D369">
            <v>89</v>
          </cell>
          <cell r="E369">
            <v>86</v>
          </cell>
          <cell r="F369">
            <v>87</v>
          </cell>
          <cell r="G369">
            <v>84</v>
          </cell>
          <cell r="H369">
            <v>87.333333333333329</v>
          </cell>
          <cell r="I369">
            <v>87.33</v>
          </cell>
        </row>
        <row r="370">
          <cell r="B370" t="str">
            <v>369</v>
          </cell>
          <cell r="C370">
            <v>99</v>
          </cell>
          <cell r="D370">
            <v>89</v>
          </cell>
          <cell r="E370">
            <v>86</v>
          </cell>
          <cell r="F370">
            <v>87</v>
          </cell>
          <cell r="G370">
            <v>84</v>
          </cell>
          <cell r="H370">
            <v>87.333333333333329</v>
          </cell>
          <cell r="I370">
            <v>87.33</v>
          </cell>
        </row>
        <row r="371">
          <cell r="B371" t="str">
            <v>370</v>
          </cell>
          <cell r="C371">
            <v>99</v>
          </cell>
          <cell r="D371">
            <v>89</v>
          </cell>
          <cell r="E371">
            <v>86</v>
          </cell>
          <cell r="F371">
            <v>87</v>
          </cell>
          <cell r="G371">
            <v>84</v>
          </cell>
          <cell r="H371">
            <v>87.333333333333329</v>
          </cell>
          <cell r="I371">
            <v>87.33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成绩统计表"/>
    </sheetNames>
    <sheetDataSet>
      <sheetData sheetId="0" refreshError="1">
        <row r="1">
          <cell r="B1" t="str">
            <v>考生编号</v>
          </cell>
          <cell r="C1" t="str">
            <v>评委1</v>
          </cell>
          <cell r="D1" t="str">
            <v>评委2</v>
          </cell>
          <cell r="E1" t="str">
            <v>评委3</v>
          </cell>
          <cell r="F1" t="str">
            <v>评委4</v>
          </cell>
          <cell r="G1" t="str">
            <v>评委5</v>
          </cell>
          <cell r="H1" t="str">
            <v>平均成绩</v>
          </cell>
          <cell r="I1" t="str">
            <v>面试成绩</v>
          </cell>
        </row>
        <row r="2">
          <cell r="B2" t="str">
            <v>001</v>
          </cell>
          <cell r="C2">
            <v>99</v>
          </cell>
          <cell r="D2">
            <v>87</v>
          </cell>
          <cell r="E2">
            <v>85</v>
          </cell>
          <cell r="F2">
            <v>86</v>
          </cell>
          <cell r="G2">
            <v>84</v>
          </cell>
          <cell r="H2">
            <v>86</v>
          </cell>
          <cell r="I2">
            <v>86</v>
          </cell>
        </row>
        <row r="3">
          <cell r="B3" t="str">
            <v>002</v>
          </cell>
          <cell r="C3">
            <v>99</v>
          </cell>
          <cell r="D3">
            <v>87</v>
          </cell>
          <cell r="E3">
            <v>85</v>
          </cell>
          <cell r="F3">
            <v>86</v>
          </cell>
          <cell r="G3">
            <v>84</v>
          </cell>
          <cell r="H3">
            <v>86</v>
          </cell>
          <cell r="I3">
            <v>86</v>
          </cell>
        </row>
        <row r="4">
          <cell r="B4" t="str">
            <v>003</v>
          </cell>
          <cell r="C4">
            <v>99</v>
          </cell>
          <cell r="D4">
            <v>87</v>
          </cell>
          <cell r="E4">
            <v>85</v>
          </cell>
          <cell r="F4">
            <v>86</v>
          </cell>
          <cell r="G4">
            <v>84</v>
          </cell>
          <cell r="H4">
            <v>86</v>
          </cell>
          <cell r="I4">
            <v>86</v>
          </cell>
        </row>
        <row r="5">
          <cell r="B5" t="str">
            <v>004</v>
          </cell>
          <cell r="C5">
            <v>99</v>
          </cell>
          <cell r="D5">
            <v>87</v>
          </cell>
          <cell r="E5">
            <v>85</v>
          </cell>
          <cell r="F5">
            <v>86</v>
          </cell>
          <cell r="G5">
            <v>84</v>
          </cell>
          <cell r="H5">
            <v>86</v>
          </cell>
          <cell r="I5">
            <v>86</v>
          </cell>
        </row>
        <row r="6">
          <cell r="B6" t="str">
            <v>005</v>
          </cell>
          <cell r="C6">
            <v>99</v>
          </cell>
          <cell r="D6">
            <v>87</v>
          </cell>
          <cell r="E6">
            <v>85</v>
          </cell>
          <cell r="F6">
            <v>86</v>
          </cell>
          <cell r="G6">
            <v>84</v>
          </cell>
          <cell r="H6">
            <v>86</v>
          </cell>
          <cell r="I6">
            <v>86</v>
          </cell>
        </row>
        <row r="7">
          <cell r="B7" t="str">
            <v>006</v>
          </cell>
          <cell r="C7">
            <v>99</v>
          </cell>
          <cell r="D7">
            <v>87</v>
          </cell>
          <cell r="E7">
            <v>85</v>
          </cell>
          <cell r="F7">
            <v>86</v>
          </cell>
          <cell r="G7">
            <v>84</v>
          </cell>
          <cell r="H7">
            <v>86</v>
          </cell>
          <cell r="I7">
            <v>86</v>
          </cell>
        </row>
        <row r="8">
          <cell r="B8" t="str">
            <v>007</v>
          </cell>
          <cell r="C8">
            <v>99</v>
          </cell>
          <cell r="D8">
            <v>87</v>
          </cell>
          <cell r="E8">
            <v>85</v>
          </cell>
          <cell r="F8">
            <v>86</v>
          </cell>
          <cell r="G8">
            <v>84</v>
          </cell>
          <cell r="H8">
            <v>86</v>
          </cell>
          <cell r="I8">
            <v>86</v>
          </cell>
        </row>
        <row r="9">
          <cell r="B9" t="str">
            <v>008</v>
          </cell>
          <cell r="C9">
            <v>99</v>
          </cell>
          <cell r="D9">
            <v>87</v>
          </cell>
          <cell r="E9">
            <v>85</v>
          </cell>
          <cell r="F9">
            <v>87</v>
          </cell>
          <cell r="G9">
            <v>84</v>
          </cell>
          <cell r="H9">
            <v>86.3333333333333</v>
          </cell>
          <cell r="I9">
            <v>86.33</v>
          </cell>
        </row>
        <row r="10">
          <cell r="B10" t="str">
            <v>009</v>
          </cell>
          <cell r="C10">
            <v>99</v>
          </cell>
          <cell r="D10">
            <v>87</v>
          </cell>
          <cell r="E10">
            <v>85</v>
          </cell>
          <cell r="F10">
            <v>87</v>
          </cell>
          <cell r="G10">
            <v>84</v>
          </cell>
          <cell r="H10">
            <v>86.3333333333333</v>
          </cell>
          <cell r="I10">
            <v>86.33</v>
          </cell>
        </row>
        <row r="11">
          <cell r="B11" t="str">
            <v>010</v>
          </cell>
          <cell r="C11">
            <v>99</v>
          </cell>
          <cell r="D11">
            <v>87</v>
          </cell>
          <cell r="E11">
            <v>85</v>
          </cell>
          <cell r="F11">
            <v>87</v>
          </cell>
          <cell r="G11">
            <v>84</v>
          </cell>
          <cell r="H11">
            <v>86.3333333333333</v>
          </cell>
          <cell r="I11">
            <v>86.33</v>
          </cell>
        </row>
        <row r="12">
          <cell r="B12" t="str">
            <v>011</v>
          </cell>
          <cell r="C12">
            <v>99</v>
          </cell>
          <cell r="D12">
            <v>87</v>
          </cell>
          <cell r="E12">
            <v>85</v>
          </cell>
          <cell r="F12">
            <v>87</v>
          </cell>
          <cell r="G12">
            <v>84</v>
          </cell>
          <cell r="H12">
            <v>86.3333333333333</v>
          </cell>
          <cell r="I12">
            <v>86.33</v>
          </cell>
        </row>
        <row r="13">
          <cell r="B13" t="str">
            <v>012</v>
          </cell>
          <cell r="C13">
            <v>99</v>
          </cell>
          <cell r="D13">
            <v>87</v>
          </cell>
          <cell r="E13">
            <v>85</v>
          </cell>
          <cell r="F13">
            <v>87</v>
          </cell>
          <cell r="G13">
            <v>84</v>
          </cell>
          <cell r="H13">
            <v>86.3333333333333</v>
          </cell>
          <cell r="I13">
            <v>86.33</v>
          </cell>
        </row>
        <row r="14">
          <cell r="B14" t="str">
            <v>013</v>
          </cell>
          <cell r="C14">
            <v>99</v>
          </cell>
          <cell r="D14">
            <v>87</v>
          </cell>
          <cell r="E14">
            <v>85</v>
          </cell>
          <cell r="F14">
            <v>87</v>
          </cell>
          <cell r="G14">
            <v>84</v>
          </cell>
          <cell r="H14">
            <v>86.3333333333333</v>
          </cell>
          <cell r="I14">
            <v>86.33</v>
          </cell>
        </row>
        <row r="15">
          <cell r="B15" t="str">
            <v>014</v>
          </cell>
          <cell r="C15">
            <v>99</v>
          </cell>
          <cell r="D15">
            <v>87</v>
          </cell>
          <cell r="E15">
            <v>85</v>
          </cell>
          <cell r="F15">
            <v>87</v>
          </cell>
          <cell r="G15">
            <v>84</v>
          </cell>
          <cell r="H15">
            <v>86.3333333333333</v>
          </cell>
          <cell r="I15">
            <v>86.33</v>
          </cell>
        </row>
        <row r="16">
          <cell r="B16" t="str">
            <v>015</v>
          </cell>
          <cell r="C16">
            <v>99</v>
          </cell>
          <cell r="D16">
            <v>87</v>
          </cell>
          <cell r="E16">
            <v>85</v>
          </cell>
          <cell r="F16">
            <v>87</v>
          </cell>
          <cell r="G16">
            <v>84</v>
          </cell>
          <cell r="H16">
            <v>86.3333333333333</v>
          </cell>
          <cell r="I16">
            <v>86.33</v>
          </cell>
        </row>
        <row r="17">
          <cell r="B17" t="str">
            <v>016</v>
          </cell>
          <cell r="C17">
            <v>99</v>
          </cell>
          <cell r="D17">
            <v>87</v>
          </cell>
          <cell r="E17">
            <v>85</v>
          </cell>
          <cell r="F17">
            <v>87</v>
          </cell>
          <cell r="G17">
            <v>84</v>
          </cell>
          <cell r="H17">
            <v>86.3333333333333</v>
          </cell>
          <cell r="I17">
            <v>86.33</v>
          </cell>
        </row>
        <row r="18">
          <cell r="B18" t="str">
            <v>017</v>
          </cell>
          <cell r="C18">
            <v>99</v>
          </cell>
          <cell r="D18">
            <v>87</v>
          </cell>
          <cell r="E18">
            <v>85</v>
          </cell>
          <cell r="F18">
            <v>87</v>
          </cell>
          <cell r="G18">
            <v>84</v>
          </cell>
          <cell r="H18">
            <v>86.3333333333333</v>
          </cell>
          <cell r="I18">
            <v>86.33</v>
          </cell>
        </row>
        <row r="19">
          <cell r="B19" t="str">
            <v>018</v>
          </cell>
          <cell r="C19">
            <v>99</v>
          </cell>
          <cell r="D19">
            <v>87</v>
          </cell>
          <cell r="E19">
            <v>85</v>
          </cell>
          <cell r="F19">
            <v>87</v>
          </cell>
          <cell r="G19">
            <v>84</v>
          </cell>
          <cell r="H19">
            <v>86.3333333333333</v>
          </cell>
          <cell r="I19">
            <v>86.33</v>
          </cell>
        </row>
        <row r="20">
          <cell r="B20" t="str">
            <v>019</v>
          </cell>
          <cell r="C20">
            <v>99</v>
          </cell>
          <cell r="D20">
            <v>87</v>
          </cell>
          <cell r="E20">
            <v>85</v>
          </cell>
          <cell r="F20">
            <v>87</v>
          </cell>
          <cell r="G20">
            <v>84</v>
          </cell>
          <cell r="H20">
            <v>86.3333333333333</v>
          </cell>
          <cell r="I20">
            <v>86.33</v>
          </cell>
        </row>
        <row r="21">
          <cell r="B21" t="str">
            <v>020</v>
          </cell>
          <cell r="C21">
            <v>99</v>
          </cell>
          <cell r="D21">
            <v>87</v>
          </cell>
          <cell r="E21">
            <v>85</v>
          </cell>
          <cell r="F21">
            <v>87</v>
          </cell>
          <cell r="G21">
            <v>84</v>
          </cell>
          <cell r="H21">
            <v>86.3333333333333</v>
          </cell>
          <cell r="I21">
            <v>86.33</v>
          </cell>
        </row>
        <row r="22">
          <cell r="B22" t="str">
            <v>021</v>
          </cell>
          <cell r="C22">
            <v>99</v>
          </cell>
          <cell r="D22">
            <v>87</v>
          </cell>
          <cell r="E22">
            <v>85</v>
          </cell>
          <cell r="F22">
            <v>87</v>
          </cell>
          <cell r="G22">
            <v>84</v>
          </cell>
          <cell r="H22">
            <v>86.3333333333333</v>
          </cell>
          <cell r="I22">
            <v>86.33</v>
          </cell>
        </row>
        <row r="23">
          <cell r="B23" t="str">
            <v>022</v>
          </cell>
          <cell r="C23">
            <v>99</v>
          </cell>
          <cell r="D23">
            <v>87</v>
          </cell>
          <cell r="E23">
            <v>85</v>
          </cell>
          <cell r="F23">
            <v>87</v>
          </cell>
          <cell r="G23">
            <v>84</v>
          </cell>
          <cell r="H23">
            <v>86.3333333333333</v>
          </cell>
          <cell r="I23">
            <v>86.33</v>
          </cell>
        </row>
        <row r="24">
          <cell r="B24" t="str">
            <v>023</v>
          </cell>
          <cell r="C24">
            <v>99</v>
          </cell>
          <cell r="D24">
            <v>87</v>
          </cell>
          <cell r="E24">
            <v>85</v>
          </cell>
          <cell r="F24">
            <v>87</v>
          </cell>
          <cell r="G24">
            <v>84</v>
          </cell>
          <cell r="H24">
            <v>86.3333333333333</v>
          </cell>
          <cell r="I24">
            <v>86.33</v>
          </cell>
        </row>
        <row r="25">
          <cell r="B25" t="str">
            <v>024</v>
          </cell>
          <cell r="C25">
            <v>99</v>
          </cell>
          <cell r="D25">
            <v>87</v>
          </cell>
          <cell r="E25">
            <v>85</v>
          </cell>
          <cell r="F25">
            <v>87</v>
          </cell>
          <cell r="G25">
            <v>84</v>
          </cell>
          <cell r="H25">
            <v>86.3333333333333</v>
          </cell>
          <cell r="I25">
            <v>86.33</v>
          </cell>
        </row>
        <row r="26">
          <cell r="B26" t="str">
            <v>025</v>
          </cell>
          <cell r="C26">
            <v>99</v>
          </cell>
          <cell r="D26">
            <v>87</v>
          </cell>
          <cell r="E26">
            <v>85</v>
          </cell>
          <cell r="F26">
            <v>87</v>
          </cell>
          <cell r="G26">
            <v>84</v>
          </cell>
          <cell r="H26">
            <v>86.3333333333333</v>
          </cell>
          <cell r="I26">
            <v>86.33</v>
          </cell>
        </row>
        <row r="27">
          <cell r="B27" t="str">
            <v>026</v>
          </cell>
          <cell r="C27">
            <v>99</v>
          </cell>
          <cell r="D27">
            <v>87</v>
          </cell>
          <cell r="E27">
            <v>85</v>
          </cell>
          <cell r="F27">
            <v>87</v>
          </cell>
          <cell r="G27">
            <v>84</v>
          </cell>
          <cell r="H27">
            <v>86.3333333333333</v>
          </cell>
          <cell r="I27">
            <v>86.33</v>
          </cell>
        </row>
        <row r="28">
          <cell r="B28" t="str">
            <v>027</v>
          </cell>
          <cell r="C28">
            <v>99</v>
          </cell>
          <cell r="D28">
            <v>87</v>
          </cell>
          <cell r="E28">
            <v>85</v>
          </cell>
          <cell r="F28">
            <v>87</v>
          </cell>
          <cell r="G28">
            <v>84</v>
          </cell>
          <cell r="H28">
            <v>86.3333333333333</v>
          </cell>
          <cell r="I28">
            <v>86.33</v>
          </cell>
        </row>
        <row r="29">
          <cell r="B29" t="str">
            <v>028</v>
          </cell>
          <cell r="C29">
            <v>99</v>
          </cell>
          <cell r="D29">
            <v>87</v>
          </cell>
          <cell r="E29">
            <v>85</v>
          </cell>
          <cell r="F29">
            <v>87</v>
          </cell>
          <cell r="G29">
            <v>84</v>
          </cell>
          <cell r="H29">
            <v>86.3333333333333</v>
          </cell>
          <cell r="I29">
            <v>86.33</v>
          </cell>
        </row>
        <row r="30">
          <cell r="B30" t="str">
            <v>029</v>
          </cell>
          <cell r="C30">
            <v>99</v>
          </cell>
          <cell r="D30">
            <v>87</v>
          </cell>
          <cell r="E30">
            <v>85</v>
          </cell>
          <cell r="F30">
            <v>87</v>
          </cell>
          <cell r="G30">
            <v>84</v>
          </cell>
          <cell r="H30">
            <v>86.3333333333333</v>
          </cell>
          <cell r="I30">
            <v>86.33</v>
          </cell>
        </row>
        <row r="31">
          <cell r="B31" t="str">
            <v>030</v>
          </cell>
          <cell r="C31">
            <v>99</v>
          </cell>
          <cell r="D31">
            <v>87</v>
          </cell>
          <cell r="E31">
            <v>85</v>
          </cell>
          <cell r="F31">
            <v>87</v>
          </cell>
          <cell r="G31">
            <v>84</v>
          </cell>
          <cell r="H31">
            <v>86.3333333333333</v>
          </cell>
          <cell r="I31">
            <v>86.33</v>
          </cell>
        </row>
        <row r="32">
          <cell r="B32" t="str">
            <v>031</v>
          </cell>
          <cell r="C32">
            <v>99</v>
          </cell>
          <cell r="D32">
            <v>87</v>
          </cell>
          <cell r="E32">
            <v>85</v>
          </cell>
          <cell r="F32">
            <v>87</v>
          </cell>
          <cell r="G32">
            <v>84</v>
          </cell>
          <cell r="H32">
            <v>86.3333333333333</v>
          </cell>
          <cell r="I32">
            <v>86.33</v>
          </cell>
        </row>
        <row r="33">
          <cell r="B33" t="str">
            <v>032</v>
          </cell>
          <cell r="C33">
            <v>99</v>
          </cell>
          <cell r="D33">
            <v>87</v>
          </cell>
          <cell r="E33">
            <v>85</v>
          </cell>
          <cell r="F33">
            <v>87</v>
          </cell>
          <cell r="G33">
            <v>84</v>
          </cell>
          <cell r="H33">
            <v>86.3333333333333</v>
          </cell>
          <cell r="I33">
            <v>86.33</v>
          </cell>
        </row>
        <row r="34">
          <cell r="B34" t="str">
            <v>033</v>
          </cell>
          <cell r="C34">
            <v>99</v>
          </cell>
          <cell r="D34">
            <v>87</v>
          </cell>
          <cell r="E34">
            <v>85</v>
          </cell>
          <cell r="F34">
            <v>87</v>
          </cell>
          <cell r="G34">
            <v>84</v>
          </cell>
          <cell r="H34">
            <v>86.3333333333333</v>
          </cell>
          <cell r="I34">
            <v>86.33</v>
          </cell>
        </row>
        <row r="35">
          <cell r="B35" t="str">
            <v>034</v>
          </cell>
          <cell r="C35">
            <v>99</v>
          </cell>
          <cell r="D35">
            <v>87</v>
          </cell>
          <cell r="E35">
            <v>85</v>
          </cell>
          <cell r="F35">
            <v>87</v>
          </cell>
          <cell r="G35">
            <v>84</v>
          </cell>
          <cell r="H35">
            <v>86.3333333333333</v>
          </cell>
          <cell r="I35">
            <v>86.33</v>
          </cell>
        </row>
        <row r="36">
          <cell r="B36" t="str">
            <v>035</v>
          </cell>
          <cell r="C36">
            <v>99</v>
          </cell>
          <cell r="D36">
            <v>87</v>
          </cell>
          <cell r="E36">
            <v>85</v>
          </cell>
          <cell r="F36">
            <v>87</v>
          </cell>
          <cell r="G36">
            <v>84</v>
          </cell>
          <cell r="H36">
            <v>86.3333333333333</v>
          </cell>
          <cell r="I36">
            <v>86.33</v>
          </cell>
        </row>
        <row r="37">
          <cell r="B37" t="str">
            <v>036</v>
          </cell>
          <cell r="C37">
            <v>99</v>
          </cell>
          <cell r="D37">
            <v>87</v>
          </cell>
          <cell r="E37">
            <v>85</v>
          </cell>
          <cell r="F37">
            <v>87</v>
          </cell>
          <cell r="G37">
            <v>84</v>
          </cell>
          <cell r="H37">
            <v>86.3333333333333</v>
          </cell>
          <cell r="I37">
            <v>86.33</v>
          </cell>
        </row>
        <row r="38">
          <cell r="B38" t="str">
            <v>037</v>
          </cell>
          <cell r="C38">
            <v>99</v>
          </cell>
          <cell r="D38">
            <v>87</v>
          </cell>
          <cell r="E38">
            <v>85</v>
          </cell>
          <cell r="F38">
            <v>87</v>
          </cell>
          <cell r="G38">
            <v>84</v>
          </cell>
          <cell r="H38">
            <v>86.3333333333333</v>
          </cell>
          <cell r="I38">
            <v>86.33</v>
          </cell>
        </row>
        <row r="39">
          <cell r="B39" t="str">
            <v>038</v>
          </cell>
          <cell r="C39">
            <v>99</v>
          </cell>
          <cell r="D39">
            <v>87</v>
          </cell>
          <cell r="E39">
            <v>85</v>
          </cell>
          <cell r="F39">
            <v>87</v>
          </cell>
          <cell r="G39">
            <v>84</v>
          </cell>
          <cell r="H39">
            <v>86.3333333333333</v>
          </cell>
          <cell r="I39">
            <v>86.33</v>
          </cell>
        </row>
        <row r="40">
          <cell r="B40" t="str">
            <v>039</v>
          </cell>
          <cell r="C40">
            <v>99</v>
          </cell>
          <cell r="D40">
            <v>87</v>
          </cell>
          <cell r="E40">
            <v>85</v>
          </cell>
          <cell r="F40">
            <v>87</v>
          </cell>
          <cell r="G40">
            <v>84</v>
          </cell>
          <cell r="H40">
            <v>86.3333333333333</v>
          </cell>
          <cell r="I40">
            <v>86.33</v>
          </cell>
        </row>
        <row r="41">
          <cell r="B41" t="str">
            <v>040</v>
          </cell>
          <cell r="C41">
            <v>99</v>
          </cell>
          <cell r="D41">
            <v>87</v>
          </cell>
          <cell r="E41">
            <v>85</v>
          </cell>
          <cell r="F41">
            <v>87</v>
          </cell>
          <cell r="G41">
            <v>84</v>
          </cell>
          <cell r="H41">
            <v>86.3333333333333</v>
          </cell>
          <cell r="I41">
            <v>86.33</v>
          </cell>
        </row>
        <row r="42">
          <cell r="B42" t="str">
            <v>041</v>
          </cell>
          <cell r="C42">
            <v>99</v>
          </cell>
          <cell r="D42">
            <v>87</v>
          </cell>
          <cell r="E42">
            <v>85</v>
          </cell>
          <cell r="F42">
            <v>87</v>
          </cell>
          <cell r="G42">
            <v>84</v>
          </cell>
          <cell r="H42">
            <v>86.3333333333333</v>
          </cell>
          <cell r="I42">
            <v>86.33</v>
          </cell>
        </row>
        <row r="43">
          <cell r="B43" t="str">
            <v>042</v>
          </cell>
          <cell r="C43">
            <v>99</v>
          </cell>
          <cell r="D43">
            <v>87</v>
          </cell>
          <cell r="E43">
            <v>85</v>
          </cell>
          <cell r="F43">
            <v>87</v>
          </cell>
          <cell r="G43">
            <v>84</v>
          </cell>
          <cell r="H43">
            <v>86.3333333333333</v>
          </cell>
          <cell r="I43">
            <v>86.33</v>
          </cell>
        </row>
        <row r="44">
          <cell r="B44" t="str">
            <v>043</v>
          </cell>
          <cell r="C44">
            <v>99</v>
          </cell>
          <cell r="D44">
            <v>87</v>
          </cell>
          <cell r="E44">
            <v>85</v>
          </cell>
          <cell r="F44">
            <v>87</v>
          </cell>
          <cell r="G44">
            <v>84</v>
          </cell>
          <cell r="H44">
            <v>86.3333333333333</v>
          </cell>
          <cell r="I44">
            <v>86.33</v>
          </cell>
        </row>
        <row r="45">
          <cell r="B45" t="str">
            <v>044</v>
          </cell>
          <cell r="C45">
            <v>99</v>
          </cell>
          <cell r="D45">
            <v>87</v>
          </cell>
          <cell r="E45">
            <v>85</v>
          </cell>
          <cell r="F45">
            <v>87</v>
          </cell>
          <cell r="G45">
            <v>84</v>
          </cell>
          <cell r="H45">
            <v>86.3333333333333</v>
          </cell>
          <cell r="I45">
            <v>86.33</v>
          </cell>
        </row>
        <row r="46">
          <cell r="B46" t="str">
            <v>045</v>
          </cell>
          <cell r="C46">
            <v>99</v>
          </cell>
          <cell r="D46">
            <v>87</v>
          </cell>
          <cell r="E46">
            <v>85</v>
          </cell>
          <cell r="F46">
            <v>87</v>
          </cell>
          <cell r="G46">
            <v>84</v>
          </cell>
          <cell r="H46">
            <v>86.3333333333333</v>
          </cell>
          <cell r="I46">
            <v>86.33</v>
          </cell>
        </row>
        <row r="47">
          <cell r="B47" t="str">
            <v>046</v>
          </cell>
          <cell r="C47">
            <v>99</v>
          </cell>
          <cell r="D47">
            <v>87</v>
          </cell>
          <cell r="E47">
            <v>85</v>
          </cell>
          <cell r="F47">
            <v>87</v>
          </cell>
          <cell r="G47">
            <v>84</v>
          </cell>
          <cell r="H47">
            <v>86.3333333333333</v>
          </cell>
          <cell r="I47">
            <v>86.33</v>
          </cell>
        </row>
        <row r="48">
          <cell r="B48" t="str">
            <v>047</v>
          </cell>
          <cell r="C48">
            <v>99</v>
          </cell>
          <cell r="D48">
            <v>87</v>
          </cell>
          <cell r="E48">
            <v>85</v>
          </cell>
          <cell r="F48">
            <v>87</v>
          </cell>
          <cell r="G48">
            <v>84</v>
          </cell>
          <cell r="H48">
            <v>86.3333333333333</v>
          </cell>
          <cell r="I48">
            <v>86.33</v>
          </cell>
        </row>
        <row r="49">
          <cell r="B49" t="str">
            <v>048</v>
          </cell>
          <cell r="C49">
            <v>99</v>
          </cell>
          <cell r="D49">
            <v>87</v>
          </cell>
          <cell r="E49">
            <v>85</v>
          </cell>
          <cell r="F49">
            <v>87</v>
          </cell>
          <cell r="G49">
            <v>84</v>
          </cell>
          <cell r="H49">
            <v>86.3333333333333</v>
          </cell>
          <cell r="I49">
            <v>86.33</v>
          </cell>
        </row>
        <row r="50">
          <cell r="B50" t="str">
            <v>049</v>
          </cell>
          <cell r="C50">
            <v>99</v>
          </cell>
          <cell r="D50">
            <v>87</v>
          </cell>
          <cell r="E50">
            <v>85</v>
          </cell>
          <cell r="F50">
            <v>87</v>
          </cell>
          <cell r="G50">
            <v>84</v>
          </cell>
          <cell r="H50">
            <v>86.3333333333333</v>
          </cell>
          <cell r="I50">
            <v>86.33</v>
          </cell>
        </row>
        <row r="51">
          <cell r="B51" t="str">
            <v>050</v>
          </cell>
          <cell r="C51">
            <v>99</v>
          </cell>
          <cell r="D51">
            <v>87</v>
          </cell>
          <cell r="E51">
            <v>85</v>
          </cell>
          <cell r="F51">
            <v>87</v>
          </cell>
          <cell r="G51">
            <v>84</v>
          </cell>
          <cell r="H51">
            <v>86.3333333333333</v>
          </cell>
          <cell r="I51">
            <v>86.33</v>
          </cell>
        </row>
        <row r="52">
          <cell r="B52" t="str">
            <v>051</v>
          </cell>
          <cell r="C52">
            <v>99</v>
          </cell>
          <cell r="D52">
            <v>87</v>
          </cell>
          <cell r="E52">
            <v>85</v>
          </cell>
          <cell r="F52">
            <v>87</v>
          </cell>
          <cell r="G52">
            <v>84</v>
          </cell>
          <cell r="H52">
            <v>86.3333333333333</v>
          </cell>
          <cell r="I52">
            <v>86.33</v>
          </cell>
        </row>
        <row r="53">
          <cell r="B53" t="str">
            <v>052</v>
          </cell>
          <cell r="C53">
            <v>99</v>
          </cell>
          <cell r="D53">
            <v>87</v>
          </cell>
          <cell r="E53">
            <v>85</v>
          </cell>
          <cell r="F53">
            <v>87</v>
          </cell>
          <cell r="G53">
            <v>84</v>
          </cell>
          <cell r="H53">
            <v>86.3333333333333</v>
          </cell>
          <cell r="I53">
            <v>86.33</v>
          </cell>
        </row>
        <row r="54">
          <cell r="B54" t="str">
            <v>053</v>
          </cell>
          <cell r="C54">
            <v>99</v>
          </cell>
          <cell r="D54">
            <v>87</v>
          </cell>
          <cell r="E54">
            <v>85</v>
          </cell>
          <cell r="F54">
            <v>87</v>
          </cell>
          <cell r="G54">
            <v>84</v>
          </cell>
          <cell r="H54">
            <v>86.3333333333333</v>
          </cell>
          <cell r="I54">
            <v>86.33</v>
          </cell>
        </row>
        <row r="55">
          <cell r="B55" t="str">
            <v>054</v>
          </cell>
          <cell r="C55">
            <v>99</v>
          </cell>
          <cell r="D55">
            <v>87</v>
          </cell>
          <cell r="E55">
            <v>85</v>
          </cell>
          <cell r="F55">
            <v>87</v>
          </cell>
          <cell r="G55">
            <v>84</v>
          </cell>
          <cell r="H55">
            <v>86.3333333333333</v>
          </cell>
          <cell r="I55">
            <v>86.33</v>
          </cell>
        </row>
        <row r="56">
          <cell r="B56" t="str">
            <v>055</v>
          </cell>
          <cell r="C56">
            <v>99</v>
          </cell>
          <cell r="D56">
            <v>87</v>
          </cell>
          <cell r="E56">
            <v>85</v>
          </cell>
          <cell r="F56">
            <v>87</v>
          </cell>
          <cell r="G56">
            <v>84</v>
          </cell>
          <cell r="H56">
            <v>86.3333333333333</v>
          </cell>
          <cell r="I56">
            <v>86.33</v>
          </cell>
        </row>
        <row r="57">
          <cell r="B57" t="str">
            <v>056</v>
          </cell>
          <cell r="C57">
            <v>99</v>
          </cell>
          <cell r="D57">
            <v>87</v>
          </cell>
          <cell r="E57">
            <v>85</v>
          </cell>
          <cell r="F57">
            <v>87</v>
          </cell>
          <cell r="G57">
            <v>84</v>
          </cell>
          <cell r="H57">
            <v>86.3333333333333</v>
          </cell>
          <cell r="I57">
            <v>86.33</v>
          </cell>
        </row>
        <row r="58">
          <cell r="B58" t="str">
            <v>057</v>
          </cell>
          <cell r="C58">
            <v>99</v>
          </cell>
          <cell r="D58">
            <v>87</v>
          </cell>
          <cell r="E58">
            <v>85</v>
          </cell>
          <cell r="F58">
            <v>87</v>
          </cell>
          <cell r="G58">
            <v>84</v>
          </cell>
          <cell r="H58">
            <v>86.3333333333333</v>
          </cell>
          <cell r="I58">
            <v>86.33</v>
          </cell>
        </row>
        <row r="59">
          <cell r="B59" t="str">
            <v>058</v>
          </cell>
          <cell r="C59">
            <v>99</v>
          </cell>
          <cell r="D59">
            <v>87</v>
          </cell>
          <cell r="E59">
            <v>85</v>
          </cell>
          <cell r="F59">
            <v>87</v>
          </cell>
          <cell r="G59">
            <v>84</v>
          </cell>
          <cell r="H59">
            <v>86.3333333333333</v>
          </cell>
          <cell r="I59">
            <v>86.33</v>
          </cell>
        </row>
        <row r="60">
          <cell r="B60" t="str">
            <v>059</v>
          </cell>
          <cell r="C60">
            <v>99</v>
          </cell>
          <cell r="D60">
            <v>87</v>
          </cell>
          <cell r="E60">
            <v>85</v>
          </cell>
          <cell r="F60">
            <v>87</v>
          </cell>
          <cell r="G60">
            <v>84</v>
          </cell>
          <cell r="H60">
            <v>86.3333333333333</v>
          </cell>
          <cell r="I60">
            <v>86.33</v>
          </cell>
        </row>
        <row r="61">
          <cell r="B61" t="str">
            <v>060</v>
          </cell>
          <cell r="C61">
            <v>99</v>
          </cell>
          <cell r="D61">
            <v>87</v>
          </cell>
          <cell r="E61">
            <v>85</v>
          </cell>
          <cell r="F61">
            <v>87</v>
          </cell>
          <cell r="G61">
            <v>84</v>
          </cell>
          <cell r="H61">
            <v>86.3333333333333</v>
          </cell>
          <cell r="I61">
            <v>86.33</v>
          </cell>
        </row>
        <row r="62">
          <cell r="B62" t="str">
            <v>061</v>
          </cell>
          <cell r="C62">
            <v>99</v>
          </cell>
          <cell r="D62">
            <v>87</v>
          </cell>
          <cell r="E62">
            <v>85</v>
          </cell>
          <cell r="F62">
            <v>87</v>
          </cell>
          <cell r="G62">
            <v>84</v>
          </cell>
          <cell r="H62">
            <v>86.3333333333333</v>
          </cell>
          <cell r="I62">
            <v>86.33</v>
          </cell>
        </row>
        <row r="63">
          <cell r="B63" t="str">
            <v>062</v>
          </cell>
          <cell r="C63">
            <v>99</v>
          </cell>
          <cell r="D63">
            <v>87</v>
          </cell>
          <cell r="E63">
            <v>85</v>
          </cell>
          <cell r="F63">
            <v>87</v>
          </cell>
          <cell r="G63">
            <v>84</v>
          </cell>
          <cell r="H63">
            <v>86.3333333333333</v>
          </cell>
          <cell r="I63">
            <v>86.33</v>
          </cell>
        </row>
        <row r="64">
          <cell r="B64" t="str">
            <v>063</v>
          </cell>
          <cell r="C64">
            <v>99</v>
          </cell>
          <cell r="D64">
            <v>87</v>
          </cell>
          <cell r="E64">
            <v>85</v>
          </cell>
          <cell r="F64">
            <v>87</v>
          </cell>
          <cell r="G64">
            <v>84</v>
          </cell>
          <cell r="H64">
            <v>86.3333333333333</v>
          </cell>
          <cell r="I64">
            <v>86.33</v>
          </cell>
        </row>
        <row r="65">
          <cell r="B65" t="str">
            <v>064</v>
          </cell>
          <cell r="C65">
            <v>99</v>
          </cell>
          <cell r="D65">
            <v>87</v>
          </cell>
          <cell r="E65">
            <v>85</v>
          </cell>
          <cell r="F65">
            <v>87</v>
          </cell>
          <cell r="G65">
            <v>84</v>
          </cell>
          <cell r="H65">
            <v>86.3333333333333</v>
          </cell>
          <cell r="I65">
            <v>86.33</v>
          </cell>
        </row>
        <row r="66">
          <cell r="B66" t="str">
            <v>065</v>
          </cell>
          <cell r="C66">
            <v>99</v>
          </cell>
          <cell r="D66">
            <v>87</v>
          </cell>
          <cell r="E66">
            <v>85</v>
          </cell>
          <cell r="F66">
            <v>87</v>
          </cell>
          <cell r="G66">
            <v>84</v>
          </cell>
          <cell r="H66">
            <v>86.3333333333333</v>
          </cell>
          <cell r="I66">
            <v>86.33</v>
          </cell>
        </row>
        <row r="67">
          <cell r="B67" t="str">
            <v>066</v>
          </cell>
          <cell r="C67">
            <v>99</v>
          </cell>
          <cell r="D67">
            <v>87</v>
          </cell>
          <cell r="E67">
            <v>85</v>
          </cell>
          <cell r="F67">
            <v>87</v>
          </cell>
          <cell r="G67">
            <v>84</v>
          </cell>
          <cell r="H67">
            <v>86.3333333333333</v>
          </cell>
          <cell r="I67">
            <v>86.33</v>
          </cell>
        </row>
        <row r="68">
          <cell r="B68" t="str">
            <v>067</v>
          </cell>
          <cell r="C68">
            <v>99</v>
          </cell>
          <cell r="D68">
            <v>87</v>
          </cell>
          <cell r="E68">
            <v>85</v>
          </cell>
          <cell r="F68">
            <v>87</v>
          </cell>
          <cell r="G68">
            <v>84</v>
          </cell>
          <cell r="H68">
            <v>86.3333333333333</v>
          </cell>
          <cell r="I68">
            <v>86.33</v>
          </cell>
        </row>
        <row r="69">
          <cell r="B69" t="str">
            <v>068</v>
          </cell>
          <cell r="C69">
            <v>99</v>
          </cell>
          <cell r="D69">
            <v>87</v>
          </cell>
          <cell r="E69">
            <v>85</v>
          </cell>
          <cell r="F69">
            <v>87</v>
          </cell>
          <cell r="G69">
            <v>84</v>
          </cell>
          <cell r="H69">
            <v>86.3333333333333</v>
          </cell>
          <cell r="I69">
            <v>86.33</v>
          </cell>
        </row>
        <row r="70">
          <cell r="B70" t="str">
            <v>069</v>
          </cell>
          <cell r="C70">
            <v>99</v>
          </cell>
          <cell r="D70">
            <v>87</v>
          </cell>
          <cell r="E70">
            <v>85</v>
          </cell>
          <cell r="F70">
            <v>87</v>
          </cell>
          <cell r="G70">
            <v>84</v>
          </cell>
          <cell r="H70">
            <v>86.3333333333333</v>
          </cell>
          <cell r="I70">
            <v>86.33</v>
          </cell>
        </row>
        <row r="71">
          <cell r="B71" t="str">
            <v>070</v>
          </cell>
          <cell r="C71">
            <v>99</v>
          </cell>
          <cell r="D71">
            <v>87</v>
          </cell>
          <cell r="E71">
            <v>85</v>
          </cell>
          <cell r="F71">
            <v>87</v>
          </cell>
          <cell r="G71">
            <v>84</v>
          </cell>
          <cell r="H71">
            <v>86.3333333333333</v>
          </cell>
          <cell r="I71">
            <v>86.33</v>
          </cell>
        </row>
        <row r="72">
          <cell r="B72" t="str">
            <v>071</v>
          </cell>
          <cell r="C72">
            <v>99</v>
          </cell>
          <cell r="D72">
            <v>87</v>
          </cell>
          <cell r="E72">
            <v>85</v>
          </cell>
          <cell r="F72">
            <v>87</v>
          </cell>
          <cell r="G72">
            <v>84</v>
          </cell>
          <cell r="H72">
            <v>86.3333333333333</v>
          </cell>
          <cell r="I72">
            <v>86.33</v>
          </cell>
        </row>
        <row r="73">
          <cell r="B73" t="str">
            <v>072</v>
          </cell>
          <cell r="C73">
            <v>99</v>
          </cell>
          <cell r="D73">
            <v>87</v>
          </cell>
          <cell r="E73">
            <v>85</v>
          </cell>
          <cell r="F73">
            <v>87</v>
          </cell>
          <cell r="G73">
            <v>84</v>
          </cell>
          <cell r="H73">
            <v>86.3333333333333</v>
          </cell>
          <cell r="I73">
            <v>86.33</v>
          </cell>
        </row>
        <row r="74">
          <cell r="B74" t="str">
            <v>073</v>
          </cell>
          <cell r="C74">
            <v>99</v>
          </cell>
          <cell r="D74">
            <v>87</v>
          </cell>
          <cell r="E74">
            <v>85</v>
          </cell>
          <cell r="F74">
            <v>87</v>
          </cell>
          <cell r="G74">
            <v>84</v>
          </cell>
          <cell r="H74">
            <v>86.3333333333333</v>
          </cell>
          <cell r="I74">
            <v>86.33</v>
          </cell>
        </row>
        <row r="75">
          <cell r="B75" t="str">
            <v>074</v>
          </cell>
          <cell r="C75">
            <v>99</v>
          </cell>
          <cell r="D75">
            <v>87</v>
          </cell>
          <cell r="E75">
            <v>85</v>
          </cell>
          <cell r="F75">
            <v>87</v>
          </cell>
          <cell r="G75">
            <v>84</v>
          </cell>
          <cell r="H75">
            <v>86.3333333333333</v>
          </cell>
          <cell r="I75">
            <v>86.33</v>
          </cell>
        </row>
        <row r="76">
          <cell r="B76" t="str">
            <v>075</v>
          </cell>
          <cell r="C76">
            <v>99</v>
          </cell>
          <cell r="D76">
            <v>87</v>
          </cell>
          <cell r="E76">
            <v>85</v>
          </cell>
          <cell r="F76">
            <v>87</v>
          </cell>
          <cell r="G76">
            <v>84</v>
          </cell>
          <cell r="H76">
            <v>86.3333333333333</v>
          </cell>
          <cell r="I76">
            <v>86.33</v>
          </cell>
        </row>
        <row r="77">
          <cell r="B77" t="str">
            <v>076</v>
          </cell>
          <cell r="C77">
            <v>99</v>
          </cell>
          <cell r="D77">
            <v>87</v>
          </cell>
          <cell r="E77">
            <v>85</v>
          </cell>
          <cell r="F77">
            <v>87</v>
          </cell>
          <cell r="G77">
            <v>84</v>
          </cell>
          <cell r="H77">
            <v>86.3333333333333</v>
          </cell>
          <cell r="I77">
            <v>86.33</v>
          </cell>
        </row>
        <row r="78">
          <cell r="B78" t="str">
            <v>077</v>
          </cell>
          <cell r="C78">
            <v>99</v>
          </cell>
          <cell r="D78">
            <v>87</v>
          </cell>
          <cell r="E78">
            <v>85</v>
          </cell>
          <cell r="F78">
            <v>87</v>
          </cell>
          <cell r="G78">
            <v>84</v>
          </cell>
          <cell r="H78">
            <v>86.3333333333333</v>
          </cell>
          <cell r="I78">
            <v>86.33</v>
          </cell>
        </row>
        <row r="79">
          <cell r="B79" t="str">
            <v>078</v>
          </cell>
          <cell r="C79">
            <v>99</v>
          </cell>
          <cell r="D79">
            <v>87</v>
          </cell>
          <cell r="E79">
            <v>85</v>
          </cell>
          <cell r="F79">
            <v>87</v>
          </cell>
          <cell r="G79">
            <v>84</v>
          </cell>
          <cell r="H79">
            <v>86.3333333333333</v>
          </cell>
          <cell r="I79">
            <v>86.33</v>
          </cell>
        </row>
        <row r="80">
          <cell r="B80" t="str">
            <v>079</v>
          </cell>
          <cell r="C80">
            <v>99</v>
          </cell>
          <cell r="D80">
            <v>87</v>
          </cell>
          <cell r="E80">
            <v>85</v>
          </cell>
          <cell r="F80">
            <v>87</v>
          </cell>
          <cell r="G80">
            <v>84</v>
          </cell>
          <cell r="H80">
            <v>86.3333333333333</v>
          </cell>
          <cell r="I80">
            <v>86.33</v>
          </cell>
        </row>
        <row r="81">
          <cell r="B81" t="str">
            <v>080</v>
          </cell>
          <cell r="C81">
            <v>99</v>
          </cell>
          <cell r="D81">
            <v>87</v>
          </cell>
          <cell r="E81">
            <v>85</v>
          </cell>
          <cell r="F81">
            <v>87</v>
          </cell>
          <cell r="G81">
            <v>84</v>
          </cell>
          <cell r="H81">
            <v>86.3333333333333</v>
          </cell>
          <cell r="I81">
            <v>86.33</v>
          </cell>
        </row>
        <row r="82">
          <cell r="B82" t="str">
            <v>081</v>
          </cell>
          <cell r="C82">
            <v>99</v>
          </cell>
          <cell r="D82">
            <v>87</v>
          </cell>
          <cell r="E82">
            <v>85</v>
          </cell>
          <cell r="F82">
            <v>87</v>
          </cell>
          <cell r="G82">
            <v>84</v>
          </cell>
          <cell r="H82">
            <v>86.3333333333333</v>
          </cell>
          <cell r="I82">
            <v>86.33</v>
          </cell>
        </row>
        <row r="83">
          <cell r="B83" t="str">
            <v>082</v>
          </cell>
          <cell r="C83">
            <v>99</v>
          </cell>
          <cell r="D83">
            <v>87</v>
          </cell>
          <cell r="E83">
            <v>85</v>
          </cell>
          <cell r="F83">
            <v>87</v>
          </cell>
          <cell r="G83">
            <v>84</v>
          </cell>
          <cell r="H83">
            <v>86.3333333333333</v>
          </cell>
          <cell r="I83">
            <v>86.33</v>
          </cell>
        </row>
        <row r="84">
          <cell r="B84" t="str">
            <v>083</v>
          </cell>
          <cell r="C84">
            <v>99</v>
          </cell>
          <cell r="D84">
            <v>87</v>
          </cell>
          <cell r="E84">
            <v>85</v>
          </cell>
          <cell r="F84">
            <v>87</v>
          </cell>
          <cell r="G84">
            <v>84</v>
          </cell>
          <cell r="H84">
            <v>86.3333333333333</v>
          </cell>
          <cell r="I84">
            <v>86.33</v>
          </cell>
        </row>
        <row r="85">
          <cell r="B85" t="str">
            <v>084</v>
          </cell>
          <cell r="C85">
            <v>99</v>
          </cell>
          <cell r="D85">
            <v>87</v>
          </cell>
          <cell r="E85">
            <v>85</v>
          </cell>
          <cell r="F85">
            <v>87</v>
          </cell>
          <cell r="G85">
            <v>84</v>
          </cell>
          <cell r="H85">
            <v>86.3333333333333</v>
          </cell>
          <cell r="I85">
            <v>86.33</v>
          </cell>
        </row>
        <row r="86">
          <cell r="B86" t="str">
            <v>085</v>
          </cell>
          <cell r="C86">
            <v>99</v>
          </cell>
          <cell r="D86">
            <v>87</v>
          </cell>
          <cell r="E86">
            <v>85</v>
          </cell>
          <cell r="F86">
            <v>87</v>
          </cell>
          <cell r="G86">
            <v>84</v>
          </cell>
          <cell r="H86">
            <v>86.3333333333333</v>
          </cell>
          <cell r="I86">
            <v>86.33</v>
          </cell>
        </row>
        <row r="87">
          <cell r="B87" t="str">
            <v>086</v>
          </cell>
          <cell r="C87">
            <v>99</v>
          </cell>
          <cell r="D87">
            <v>87</v>
          </cell>
          <cell r="E87">
            <v>85</v>
          </cell>
          <cell r="F87">
            <v>87</v>
          </cell>
          <cell r="G87">
            <v>84</v>
          </cell>
          <cell r="H87">
            <v>86.3333333333333</v>
          </cell>
          <cell r="I87">
            <v>86.33</v>
          </cell>
        </row>
        <row r="88">
          <cell r="B88" t="str">
            <v>087</v>
          </cell>
          <cell r="C88">
            <v>99</v>
          </cell>
          <cell r="D88">
            <v>87</v>
          </cell>
          <cell r="E88">
            <v>85</v>
          </cell>
          <cell r="F88">
            <v>87</v>
          </cell>
          <cell r="G88">
            <v>84</v>
          </cell>
          <cell r="H88">
            <v>86.3333333333333</v>
          </cell>
          <cell r="I88">
            <v>86.33</v>
          </cell>
        </row>
        <row r="89">
          <cell r="B89" t="str">
            <v>088</v>
          </cell>
          <cell r="C89">
            <v>99</v>
          </cell>
          <cell r="D89">
            <v>87</v>
          </cell>
          <cell r="E89">
            <v>85</v>
          </cell>
          <cell r="F89">
            <v>87</v>
          </cell>
          <cell r="G89">
            <v>84</v>
          </cell>
          <cell r="H89">
            <v>86.3333333333333</v>
          </cell>
          <cell r="I89">
            <v>86.33</v>
          </cell>
        </row>
        <row r="90">
          <cell r="B90" t="str">
            <v>089</v>
          </cell>
          <cell r="C90">
            <v>99</v>
          </cell>
          <cell r="D90">
            <v>87</v>
          </cell>
          <cell r="E90">
            <v>85</v>
          </cell>
          <cell r="F90">
            <v>87</v>
          </cell>
          <cell r="G90">
            <v>84</v>
          </cell>
          <cell r="H90">
            <v>86.3333333333333</v>
          </cell>
          <cell r="I90">
            <v>86.33</v>
          </cell>
        </row>
        <row r="91">
          <cell r="B91" t="str">
            <v>090</v>
          </cell>
          <cell r="C91">
            <v>99</v>
          </cell>
          <cell r="D91">
            <v>87</v>
          </cell>
          <cell r="E91">
            <v>85</v>
          </cell>
          <cell r="F91">
            <v>87</v>
          </cell>
          <cell r="G91">
            <v>84</v>
          </cell>
          <cell r="H91">
            <v>86.3333333333333</v>
          </cell>
          <cell r="I91">
            <v>86.33</v>
          </cell>
        </row>
        <row r="92">
          <cell r="B92" t="str">
            <v>091</v>
          </cell>
          <cell r="C92">
            <v>99</v>
          </cell>
          <cell r="D92">
            <v>87</v>
          </cell>
          <cell r="E92">
            <v>85</v>
          </cell>
          <cell r="F92">
            <v>87</v>
          </cell>
          <cell r="G92">
            <v>84</v>
          </cell>
          <cell r="H92">
            <v>86.3333333333333</v>
          </cell>
          <cell r="I92">
            <v>86.33</v>
          </cell>
        </row>
        <row r="93">
          <cell r="B93" t="str">
            <v>092</v>
          </cell>
          <cell r="C93">
            <v>99</v>
          </cell>
          <cell r="D93">
            <v>87</v>
          </cell>
          <cell r="E93">
            <v>85</v>
          </cell>
          <cell r="F93">
            <v>87</v>
          </cell>
          <cell r="G93">
            <v>84</v>
          </cell>
          <cell r="H93">
            <v>86.3333333333333</v>
          </cell>
          <cell r="I93">
            <v>86.33</v>
          </cell>
        </row>
        <row r="94">
          <cell r="B94" t="str">
            <v>093</v>
          </cell>
          <cell r="C94">
            <v>99</v>
          </cell>
          <cell r="D94">
            <v>87</v>
          </cell>
          <cell r="E94">
            <v>85</v>
          </cell>
          <cell r="F94">
            <v>87</v>
          </cell>
          <cell r="G94">
            <v>84</v>
          </cell>
          <cell r="H94">
            <v>86.3333333333333</v>
          </cell>
          <cell r="I94">
            <v>86.33</v>
          </cell>
        </row>
        <row r="95">
          <cell r="B95" t="str">
            <v>094</v>
          </cell>
          <cell r="C95">
            <v>99</v>
          </cell>
          <cell r="D95">
            <v>87</v>
          </cell>
          <cell r="E95">
            <v>85</v>
          </cell>
          <cell r="F95">
            <v>87</v>
          </cell>
          <cell r="G95">
            <v>84</v>
          </cell>
          <cell r="H95">
            <v>86.3333333333333</v>
          </cell>
          <cell r="I95">
            <v>86.33</v>
          </cell>
        </row>
        <row r="96">
          <cell r="B96" t="str">
            <v>095</v>
          </cell>
          <cell r="C96">
            <v>99</v>
          </cell>
          <cell r="D96">
            <v>87</v>
          </cell>
          <cell r="E96">
            <v>85</v>
          </cell>
          <cell r="F96">
            <v>87</v>
          </cell>
          <cell r="G96">
            <v>84</v>
          </cell>
          <cell r="H96">
            <v>86.3333333333333</v>
          </cell>
          <cell r="I96">
            <v>86.33</v>
          </cell>
        </row>
        <row r="97">
          <cell r="B97" t="str">
            <v>096</v>
          </cell>
          <cell r="C97">
            <v>99</v>
          </cell>
          <cell r="D97">
            <v>87</v>
          </cell>
          <cell r="E97">
            <v>85</v>
          </cell>
          <cell r="F97">
            <v>87</v>
          </cell>
          <cell r="G97">
            <v>84</v>
          </cell>
          <cell r="H97">
            <v>86.3333333333333</v>
          </cell>
          <cell r="I97">
            <v>86.33</v>
          </cell>
        </row>
        <row r="98">
          <cell r="B98" t="str">
            <v>097</v>
          </cell>
          <cell r="C98">
            <v>99</v>
          </cell>
          <cell r="D98">
            <v>87</v>
          </cell>
          <cell r="E98">
            <v>85</v>
          </cell>
          <cell r="F98">
            <v>87</v>
          </cell>
          <cell r="G98">
            <v>84</v>
          </cell>
          <cell r="H98">
            <v>86.3333333333333</v>
          </cell>
          <cell r="I98">
            <v>86.33</v>
          </cell>
        </row>
        <row r="99">
          <cell r="B99" t="str">
            <v>098</v>
          </cell>
          <cell r="C99">
            <v>99</v>
          </cell>
          <cell r="D99">
            <v>87</v>
          </cell>
          <cell r="E99">
            <v>85</v>
          </cell>
          <cell r="F99">
            <v>87</v>
          </cell>
          <cell r="G99">
            <v>84</v>
          </cell>
          <cell r="H99">
            <v>86.3333333333333</v>
          </cell>
          <cell r="I99">
            <v>86.33</v>
          </cell>
        </row>
        <row r="100">
          <cell r="B100" t="str">
            <v>099</v>
          </cell>
          <cell r="C100">
            <v>99</v>
          </cell>
          <cell r="D100">
            <v>87</v>
          </cell>
          <cell r="E100">
            <v>85</v>
          </cell>
          <cell r="F100">
            <v>87</v>
          </cell>
          <cell r="G100">
            <v>84</v>
          </cell>
          <cell r="H100">
            <v>86.3333333333333</v>
          </cell>
          <cell r="I100">
            <v>86.33</v>
          </cell>
        </row>
        <row r="101">
          <cell r="B101" t="str">
            <v>100</v>
          </cell>
          <cell r="C101">
            <v>99</v>
          </cell>
          <cell r="D101">
            <v>87</v>
          </cell>
          <cell r="E101">
            <v>85</v>
          </cell>
          <cell r="F101">
            <v>87</v>
          </cell>
          <cell r="G101">
            <v>84</v>
          </cell>
          <cell r="H101">
            <v>86.3333333333333</v>
          </cell>
          <cell r="I101">
            <v>86.33</v>
          </cell>
        </row>
        <row r="102">
          <cell r="B102" t="str">
            <v>101</v>
          </cell>
          <cell r="C102">
            <v>99</v>
          </cell>
          <cell r="D102">
            <v>87</v>
          </cell>
          <cell r="E102">
            <v>85</v>
          </cell>
          <cell r="F102">
            <v>87</v>
          </cell>
          <cell r="G102">
            <v>84</v>
          </cell>
          <cell r="H102">
            <v>86.3333333333333</v>
          </cell>
          <cell r="I102">
            <v>86.33</v>
          </cell>
        </row>
        <row r="103">
          <cell r="B103" t="str">
            <v>102</v>
          </cell>
          <cell r="C103">
            <v>99</v>
          </cell>
          <cell r="D103">
            <v>87</v>
          </cell>
          <cell r="E103">
            <v>85</v>
          </cell>
          <cell r="F103">
            <v>87</v>
          </cell>
          <cell r="G103">
            <v>84</v>
          </cell>
          <cell r="H103">
            <v>86.3333333333333</v>
          </cell>
          <cell r="I103">
            <v>86.33</v>
          </cell>
        </row>
        <row r="104">
          <cell r="B104" t="str">
            <v>103</v>
          </cell>
          <cell r="C104">
            <v>99</v>
          </cell>
          <cell r="D104">
            <v>87</v>
          </cell>
          <cell r="E104">
            <v>85</v>
          </cell>
          <cell r="F104">
            <v>87</v>
          </cell>
          <cell r="G104">
            <v>84</v>
          </cell>
          <cell r="H104">
            <v>86.3333333333333</v>
          </cell>
          <cell r="I104">
            <v>86.33</v>
          </cell>
        </row>
        <row r="105">
          <cell r="B105" t="str">
            <v>104</v>
          </cell>
          <cell r="C105">
            <v>99</v>
          </cell>
          <cell r="D105">
            <v>87</v>
          </cell>
          <cell r="E105">
            <v>85</v>
          </cell>
          <cell r="F105">
            <v>87</v>
          </cell>
          <cell r="G105">
            <v>84</v>
          </cell>
          <cell r="H105">
            <v>86.3333333333333</v>
          </cell>
          <cell r="I105">
            <v>86.33</v>
          </cell>
        </row>
        <row r="106">
          <cell r="B106" t="str">
            <v>105</v>
          </cell>
          <cell r="C106">
            <v>99</v>
          </cell>
          <cell r="D106">
            <v>87</v>
          </cell>
          <cell r="E106">
            <v>85</v>
          </cell>
          <cell r="F106">
            <v>87</v>
          </cell>
          <cell r="G106">
            <v>84</v>
          </cell>
          <cell r="H106">
            <v>86.3333333333333</v>
          </cell>
          <cell r="I106">
            <v>86.33</v>
          </cell>
        </row>
        <row r="107">
          <cell r="B107" t="str">
            <v>106</v>
          </cell>
          <cell r="C107">
            <v>99</v>
          </cell>
          <cell r="D107">
            <v>87</v>
          </cell>
          <cell r="E107">
            <v>85</v>
          </cell>
          <cell r="F107">
            <v>87</v>
          </cell>
          <cell r="G107">
            <v>84</v>
          </cell>
          <cell r="H107">
            <v>86.3333333333333</v>
          </cell>
          <cell r="I107">
            <v>86.33</v>
          </cell>
        </row>
        <row r="108">
          <cell r="B108" t="str">
            <v>107</v>
          </cell>
          <cell r="C108">
            <v>99</v>
          </cell>
          <cell r="D108">
            <v>87</v>
          </cell>
          <cell r="E108">
            <v>85</v>
          </cell>
          <cell r="F108">
            <v>87</v>
          </cell>
          <cell r="G108">
            <v>84</v>
          </cell>
          <cell r="H108">
            <v>86.3333333333333</v>
          </cell>
          <cell r="I108">
            <v>86.33</v>
          </cell>
        </row>
        <row r="109">
          <cell r="B109" t="str">
            <v>108</v>
          </cell>
          <cell r="C109">
            <v>99</v>
          </cell>
          <cell r="D109">
            <v>87</v>
          </cell>
          <cell r="E109">
            <v>85</v>
          </cell>
          <cell r="F109">
            <v>87</v>
          </cell>
          <cell r="G109">
            <v>84</v>
          </cell>
          <cell r="H109">
            <v>86.3333333333333</v>
          </cell>
          <cell r="I109">
            <v>86.33</v>
          </cell>
        </row>
        <row r="110">
          <cell r="B110" t="str">
            <v>109</v>
          </cell>
          <cell r="C110">
            <v>99</v>
          </cell>
          <cell r="D110">
            <v>87</v>
          </cell>
          <cell r="E110">
            <v>85</v>
          </cell>
          <cell r="F110">
            <v>87</v>
          </cell>
          <cell r="G110">
            <v>84</v>
          </cell>
          <cell r="H110">
            <v>86.3333333333333</v>
          </cell>
          <cell r="I110">
            <v>86.33</v>
          </cell>
        </row>
        <row r="111">
          <cell r="B111" t="str">
            <v>110</v>
          </cell>
          <cell r="C111">
            <v>99</v>
          </cell>
          <cell r="D111">
            <v>87</v>
          </cell>
          <cell r="E111">
            <v>85</v>
          </cell>
          <cell r="F111">
            <v>87</v>
          </cell>
          <cell r="G111">
            <v>84</v>
          </cell>
          <cell r="H111">
            <v>86.3333333333333</v>
          </cell>
          <cell r="I111">
            <v>86.33</v>
          </cell>
        </row>
        <row r="112">
          <cell r="B112" t="str">
            <v>111</v>
          </cell>
          <cell r="C112">
            <v>99</v>
          </cell>
          <cell r="D112">
            <v>87</v>
          </cell>
          <cell r="E112">
            <v>85</v>
          </cell>
          <cell r="F112">
            <v>87</v>
          </cell>
          <cell r="G112">
            <v>84</v>
          </cell>
          <cell r="H112">
            <v>86.3333333333333</v>
          </cell>
          <cell r="I112">
            <v>86.33</v>
          </cell>
        </row>
        <row r="113">
          <cell r="B113" t="str">
            <v>112</v>
          </cell>
          <cell r="C113">
            <v>99</v>
          </cell>
          <cell r="D113">
            <v>87</v>
          </cell>
          <cell r="E113">
            <v>85</v>
          </cell>
          <cell r="F113">
            <v>87</v>
          </cell>
          <cell r="G113">
            <v>84</v>
          </cell>
          <cell r="H113">
            <v>86.3333333333333</v>
          </cell>
          <cell r="I113">
            <v>86.33</v>
          </cell>
        </row>
        <row r="114">
          <cell r="B114" t="str">
            <v>113</v>
          </cell>
          <cell r="C114">
            <v>99</v>
          </cell>
          <cell r="D114">
            <v>87</v>
          </cell>
          <cell r="E114">
            <v>85</v>
          </cell>
          <cell r="F114">
            <v>87</v>
          </cell>
          <cell r="G114">
            <v>84</v>
          </cell>
          <cell r="H114">
            <v>86.3333333333333</v>
          </cell>
          <cell r="I114">
            <v>86.33</v>
          </cell>
        </row>
        <row r="115">
          <cell r="B115" t="str">
            <v>114</v>
          </cell>
          <cell r="C115">
            <v>99</v>
          </cell>
          <cell r="D115">
            <v>87</v>
          </cell>
          <cell r="E115">
            <v>85</v>
          </cell>
          <cell r="F115">
            <v>87</v>
          </cell>
          <cell r="G115">
            <v>84</v>
          </cell>
          <cell r="H115">
            <v>86.3333333333333</v>
          </cell>
          <cell r="I115">
            <v>86.33</v>
          </cell>
        </row>
        <row r="116">
          <cell r="B116" t="str">
            <v>115</v>
          </cell>
          <cell r="C116">
            <v>99</v>
          </cell>
          <cell r="D116">
            <v>87</v>
          </cell>
          <cell r="E116">
            <v>85</v>
          </cell>
          <cell r="F116">
            <v>87</v>
          </cell>
          <cell r="G116">
            <v>84</v>
          </cell>
          <cell r="H116">
            <v>86.3333333333333</v>
          </cell>
          <cell r="I116">
            <v>86.33</v>
          </cell>
        </row>
        <row r="117">
          <cell r="B117" t="str">
            <v>116</v>
          </cell>
          <cell r="C117">
            <v>99</v>
          </cell>
          <cell r="D117">
            <v>87</v>
          </cell>
          <cell r="E117">
            <v>85</v>
          </cell>
          <cell r="F117">
            <v>87</v>
          </cell>
          <cell r="G117">
            <v>84</v>
          </cell>
          <cell r="H117">
            <v>86.3333333333333</v>
          </cell>
          <cell r="I117">
            <v>86.33</v>
          </cell>
        </row>
        <row r="118">
          <cell r="B118" t="str">
            <v>117</v>
          </cell>
          <cell r="C118">
            <v>99</v>
          </cell>
          <cell r="D118">
            <v>87</v>
          </cell>
          <cell r="E118">
            <v>85</v>
          </cell>
          <cell r="F118">
            <v>87</v>
          </cell>
          <cell r="G118">
            <v>84</v>
          </cell>
          <cell r="H118">
            <v>86.3333333333333</v>
          </cell>
          <cell r="I118">
            <v>86.33</v>
          </cell>
        </row>
        <row r="119">
          <cell r="B119" t="str">
            <v>118</v>
          </cell>
          <cell r="C119">
            <v>99</v>
          </cell>
          <cell r="D119">
            <v>87</v>
          </cell>
          <cell r="E119">
            <v>85</v>
          </cell>
          <cell r="F119">
            <v>87</v>
          </cell>
          <cell r="G119">
            <v>84</v>
          </cell>
          <cell r="H119">
            <v>86.3333333333333</v>
          </cell>
          <cell r="I119">
            <v>86.33</v>
          </cell>
        </row>
        <row r="120">
          <cell r="B120" t="str">
            <v>119</v>
          </cell>
          <cell r="C120">
            <v>99</v>
          </cell>
          <cell r="D120">
            <v>87</v>
          </cell>
          <cell r="E120">
            <v>85</v>
          </cell>
          <cell r="F120">
            <v>87</v>
          </cell>
          <cell r="G120">
            <v>84</v>
          </cell>
          <cell r="H120">
            <v>86.3333333333333</v>
          </cell>
          <cell r="I120">
            <v>86.33</v>
          </cell>
        </row>
        <row r="121">
          <cell r="B121" t="str">
            <v>120</v>
          </cell>
          <cell r="C121">
            <v>99</v>
          </cell>
          <cell r="D121">
            <v>87</v>
          </cell>
          <cell r="E121">
            <v>85</v>
          </cell>
          <cell r="F121">
            <v>87</v>
          </cell>
          <cell r="G121">
            <v>84</v>
          </cell>
          <cell r="H121">
            <v>86.3333333333333</v>
          </cell>
          <cell r="I121">
            <v>86.33</v>
          </cell>
        </row>
        <row r="122">
          <cell r="B122" t="str">
            <v>121</v>
          </cell>
          <cell r="C122">
            <v>99</v>
          </cell>
          <cell r="D122">
            <v>87</v>
          </cell>
          <cell r="E122">
            <v>85</v>
          </cell>
          <cell r="F122">
            <v>87</v>
          </cell>
          <cell r="G122">
            <v>84</v>
          </cell>
          <cell r="H122">
            <v>86.3333333333333</v>
          </cell>
          <cell r="I122">
            <v>86.33</v>
          </cell>
        </row>
        <row r="123">
          <cell r="B123" t="str">
            <v>122</v>
          </cell>
          <cell r="C123">
            <v>99</v>
          </cell>
          <cell r="D123">
            <v>87</v>
          </cell>
          <cell r="E123">
            <v>85</v>
          </cell>
          <cell r="F123">
            <v>87</v>
          </cell>
          <cell r="G123">
            <v>84</v>
          </cell>
          <cell r="H123">
            <v>86.3333333333333</v>
          </cell>
          <cell r="I123">
            <v>86.33</v>
          </cell>
        </row>
        <row r="124">
          <cell r="B124" t="str">
            <v>123</v>
          </cell>
          <cell r="C124">
            <v>99</v>
          </cell>
          <cell r="D124">
            <v>87</v>
          </cell>
          <cell r="E124">
            <v>85</v>
          </cell>
          <cell r="F124">
            <v>87</v>
          </cell>
          <cell r="G124">
            <v>84</v>
          </cell>
          <cell r="H124">
            <v>86.3333333333333</v>
          </cell>
          <cell r="I124">
            <v>86.33</v>
          </cell>
        </row>
        <row r="125">
          <cell r="B125" t="str">
            <v>124</v>
          </cell>
          <cell r="C125">
            <v>99</v>
          </cell>
          <cell r="D125">
            <v>87</v>
          </cell>
          <cell r="E125">
            <v>85</v>
          </cell>
          <cell r="F125">
            <v>87</v>
          </cell>
          <cell r="G125">
            <v>84</v>
          </cell>
          <cell r="H125">
            <v>86.3333333333333</v>
          </cell>
          <cell r="I125">
            <v>86.33</v>
          </cell>
        </row>
        <row r="126">
          <cell r="B126" t="str">
            <v>125</v>
          </cell>
          <cell r="C126">
            <v>99</v>
          </cell>
          <cell r="D126">
            <v>87</v>
          </cell>
          <cell r="E126">
            <v>85</v>
          </cell>
          <cell r="F126">
            <v>87</v>
          </cell>
          <cell r="G126">
            <v>84</v>
          </cell>
          <cell r="H126">
            <v>86.3333333333333</v>
          </cell>
          <cell r="I126">
            <v>86.33</v>
          </cell>
        </row>
        <row r="127">
          <cell r="B127" t="str">
            <v>126</v>
          </cell>
          <cell r="C127">
            <v>99</v>
          </cell>
          <cell r="D127">
            <v>87</v>
          </cell>
          <cell r="E127">
            <v>85</v>
          </cell>
          <cell r="F127">
            <v>87</v>
          </cell>
          <cell r="G127">
            <v>84</v>
          </cell>
          <cell r="H127">
            <v>86.3333333333333</v>
          </cell>
          <cell r="I127">
            <v>86.33</v>
          </cell>
        </row>
        <row r="128">
          <cell r="B128" t="str">
            <v>127</v>
          </cell>
          <cell r="C128">
            <v>99</v>
          </cell>
          <cell r="D128">
            <v>87</v>
          </cell>
          <cell r="E128">
            <v>85</v>
          </cell>
          <cell r="F128">
            <v>87</v>
          </cell>
          <cell r="G128">
            <v>84</v>
          </cell>
          <cell r="H128">
            <v>86.3333333333333</v>
          </cell>
          <cell r="I128">
            <v>86.33</v>
          </cell>
        </row>
        <row r="129">
          <cell r="B129" t="str">
            <v>128</v>
          </cell>
          <cell r="C129">
            <v>99</v>
          </cell>
          <cell r="D129">
            <v>87</v>
          </cell>
          <cell r="E129">
            <v>85</v>
          </cell>
          <cell r="F129">
            <v>87</v>
          </cell>
          <cell r="G129">
            <v>84</v>
          </cell>
          <cell r="H129">
            <v>86.3333333333333</v>
          </cell>
          <cell r="I129">
            <v>86.33</v>
          </cell>
        </row>
        <row r="130">
          <cell r="B130" t="str">
            <v>129</v>
          </cell>
          <cell r="C130">
            <v>99</v>
          </cell>
          <cell r="D130">
            <v>87</v>
          </cell>
          <cell r="E130">
            <v>85</v>
          </cell>
          <cell r="F130">
            <v>87</v>
          </cell>
          <cell r="G130">
            <v>84</v>
          </cell>
          <cell r="H130">
            <v>86.3333333333333</v>
          </cell>
          <cell r="I130">
            <v>86.33</v>
          </cell>
        </row>
        <row r="131">
          <cell r="B131" t="str">
            <v>130</v>
          </cell>
          <cell r="C131">
            <v>99</v>
          </cell>
          <cell r="D131">
            <v>87</v>
          </cell>
          <cell r="E131">
            <v>85</v>
          </cell>
          <cell r="F131">
            <v>87</v>
          </cell>
          <cell r="G131">
            <v>84</v>
          </cell>
          <cell r="H131">
            <v>86.3333333333333</v>
          </cell>
          <cell r="I131">
            <v>86.33</v>
          </cell>
        </row>
        <row r="132">
          <cell r="B132" t="str">
            <v>131</v>
          </cell>
          <cell r="C132">
            <v>99</v>
          </cell>
          <cell r="D132">
            <v>87</v>
          </cell>
          <cell r="E132">
            <v>85</v>
          </cell>
          <cell r="F132">
            <v>87</v>
          </cell>
          <cell r="G132">
            <v>84</v>
          </cell>
          <cell r="H132">
            <v>86.3333333333333</v>
          </cell>
          <cell r="I132">
            <v>86.33</v>
          </cell>
        </row>
        <row r="133">
          <cell r="B133" t="str">
            <v>132</v>
          </cell>
          <cell r="C133">
            <v>99</v>
          </cell>
          <cell r="D133">
            <v>87</v>
          </cell>
          <cell r="E133">
            <v>85</v>
          </cell>
          <cell r="F133">
            <v>87</v>
          </cell>
          <cell r="G133">
            <v>84</v>
          </cell>
          <cell r="H133">
            <v>86.3333333333333</v>
          </cell>
          <cell r="I133">
            <v>86.33</v>
          </cell>
        </row>
        <row r="134">
          <cell r="B134" t="str">
            <v>133</v>
          </cell>
          <cell r="C134">
            <v>99</v>
          </cell>
          <cell r="D134">
            <v>87</v>
          </cell>
          <cell r="E134">
            <v>85</v>
          </cell>
          <cell r="F134">
            <v>87</v>
          </cell>
          <cell r="G134">
            <v>84</v>
          </cell>
          <cell r="H134">
            <v>86.3333333333333</v>
          </cell>
          <cell r="I134">
            <v>86.33</v>
          </cell>
        </row>
        <row r="135">
          <cell r="B135" t="str">
            <v>134</v>
          </cell>
          <cell r="C135">
            <v>99</v>
          </cell>
          <cell r="D135">
            <v>87</v>
          </cell>
          <cell r="E135">
            <v>85</v>
          </cell>
          <cell r="F135">
            <v>87</v>
          </cell>
          <cell r="G135">
            <v>84</v>
          </cell>
          <cell r="H135">
            <v>86.3333333333333</v>
          </cell>
          <cell r="I135">
            <v>86.33</v>
          </cell>
        </row>
        <row r="136">
          <cell r="B136" t="str">
            <v>135</v>
          </cell>
          <cell r="C136">
            <v>99</v>
          </cell>
          <cell r="D136">
            <v>87</v>
          </cell>
          <cell r="E136">
            <v>85</v>
          </cell>
          <cell r="F136">
            <v>87</v>
          </cell>
          <cell r="G136">
            <v>84</v>
          </cell>
          <cell r="H136">
            <v>86.3333333333333</v>
          </cell>
          <cell r="I136">
            <v>86.33</v>
          </cell>
        </row>
        <row r="137">
          <cell r="B137" t="str">
            <v>136</v>
          </cell>
          <cell r="C137">
            <v>99</v>
          </cell>
          <cell r="D137">
            <v>87</v>
          </cell>
          <cell r="E137">
            <v>85</v>
          </cell>
          <cell r="F137">
            <v>87</v>
          </cell>
          <cell r="G137">
            <v>84</v>
          </cell>
          <cell r="H137">
            <v>86.3333333333333</v>
          </cell>
          <cell r="I137">
            <v>86.33</v>
          </cell>
        </row>
        <row r="138">
          <cell r="B138" t="str">
            <v>137</v>
          </cell>
          <cell r="C138">
            <v>99</v>
          </cell>
          <cell r="D138">
            <v>87</v>
          </cell>
          <cell r="E138">
            <v>85</v>
          </cell>
          <cell r="F138">
            <v>87</v>
          </cell>
          <cell r="G138">
            <v>84</v>
          </cell>
          <cell r="H138">
            <v>86.3333333333333</v>
          </cell>
          <cell r="I138">
            <v>86.33</v>
          </cell>
        </row>
        <row r="139">
          <cell r="B139" t="str">
            <v>138</v>
          </cell>
          <cell r="C139">
            <v>99</v>
          </cell>
          <cell r="D139">
            <v>87</v>
          </cell>
          <cell r="E139">
            <v>85</v>
          </cell>
          <cell r="F139">
            <v>87</v>
          </cell>
          <cell r="G139">
            <v>84</v>
          </cell>
          <cell r="H139">
            <v>86.3333333333333</v>
          </cell>
          <cell r="I139">
            <v>86.33</v>
          </cell>
        </row>
        <row r="140">
          <cell r="B140" t="str">
            <v>139</v>
          </cell>
          <cell r="C140">
            <v>99</v>
          </cell>
          <cell r="D140">
            <v>87</v>
          </cell>
          <cell r="E140">
            <v>85</v>
          </cell>
          <cell r="F140">
            <v>87</v>
          </cell>
          <cell r="G140">
            <v>84</v>
          </cell>
          <cell r="H140">
            <v>86.3333333333333</v>
          </cell>
          <cell r="I140">
            <v>86.33</v>
          </cell>
        </row>
        <row r="141">
          <cell r="B141" t="str">
            <v>140</v>
          </cell>
          <cell r="C141">
            <v>99</v>
          </cell>
          <cell r="D141">
            <v>87</v>
          </cell>
          <cell r="E141">
            <v>85</v>
          </cell>
          <cell r="F141">
            <v>87</v>
          </cell>
          <cell r="G141">
            <v>84</v>
          </cell>
          <cell r="H141">
            <v>86.3333333333333</v>
          </cell>
          <cell r="I141">
            <v>86.33</v>
          </cell>
        </row>
        <row r="142">
          <cell r="B142" t="str">
            <v>141</v>
          </cell>
          <cell r="C142">
            <v>99</v>
          </cell>
          <cell r="D142">
            <v>87</v>
          </cell>
          <cell r="E142">
            <v>85</v>
          </cell>
          <cell r="F142">
            <v>87</v>
          </cell>
          <cell r="G142">
            <v>84</v>
          </cell>
          <cell r="H142">
            <v>86.3333333333333</v>
          </cell>
          <cell r="I142">
            <v>86.33</v>
          </cell>
        </row>
        <row r="143">
          <cell r="B143" t="str">
            <v>142</v>
          </cell>
          <cell r="C143">
            <v>99</v>
          </cell>
          <cell r="D143">
            <v>87</v>
          </cell>
          <cell r="E143">
            <v>85</v>
          </cell>
          <cell r="F143">
            <v>87</v>
          </cell>
          <cell r="G143">
            <v>84</v>
          </cell>
          <cell r="H143">
            <v>86.3333333333333</v>
          </cell>
          <cell r="I143">
            <v>86.33</v>
          </cell>
        </row>
        <row r="144">
          <cell r="B144" t="str">
            <v>143</v>
          </cell>
          <cell r="C144">
            <v>99</v>
          </cell>
          <cell r="D144">
            <v>87</v>
          </cell>
          <cell r="E144">
            <v>85</v>
          </cell>
          <cell r="F144">
            <v>87</v>
          </cell>
          <cell r="G144">
            <v>84</v>
          </cell>
          <cell r="H144">
            <v>86.3333333333333</v>
          </cell>
          <cell r="I144">
            <v>86.33</v>
          </cell>
        </row>
        <row r="145">
          <cell r="B145" t="str">
            <v>144</v>
          </cell>
          <cell r="C145">
            <v>99</v>
          </cell>
          <cell r="D145">
            <v>87</v>
          </cell>
          <cell r="E145">
            <v>85</v>
          </cell>
          <cell r="F145">
            <v>87</v>
          </cell>
          <cell r="G145">
            <v>84</v>
          </cell>
          <cell r="H145">
            <v>86.3333333333333</v>
          </cell>
          <cell r="I145">
            <v>86.33</v>
          </cell>
        </row>
        <row r="146">
          <cell r="B146" t="str">
            <v>145</v>
          </cell>
          <cell r="C146">
            <v>99</v>
          </cell>
          <cell r="D146">
            <v>87</v>
          </cell>
          <cell r="E146">
            <v>85</v>
          </cell>
          <cell r="F146">
            <v>87</v>
          </cell>
          <cell r="G146">
            <v>84</v>
          </cell>
          <cell r="H146">
            <v>86.3333333333333</v>
          </cell>
          <cell r="I146">
            <v>86.33</v>
          </cell>
        </row>
        <row r="147">
          <cell r="B147" t="str">
            <v>146</v>
          </cell>
          <cell r="C147">
            <v>99</v>
          </cell>
          <cell r="D147">
            <v>87</v>
          </cell>
          <cell r="E147">
            <v>85</v>
          </cell>
          <cell r="F147">
            <v>87</v>
          </cell>
          <cell r="G147">
            <v>84</v>
          </cell>
          <cell r="H147">
            <v>86.3333333333333</v>
          </cell>
          <cell r="I147">
            <v>86.33</v>
          </cell>
        </row>
        <row r="148">
          <cell r="B148" t="str">
            <v>147</v>
          </cell>
          <cell r="C148">
            <v>99</v>
          </cell>
          <cell r="D148">
            <v>87</v>
          </cell>
          <cell r="E148">
            <v>85</v>
          </cell>
          <cell r="F148">
            <v>87</v>
          </cell>
          <cell r="G148">
            <v>84</v>
          </cell>
          <cell r="H148">
            <v>86.3333333333333</v>
          </cell>
          <cell r="I148">
            <v>86.33</v>
          </cell>
        </row>
        <row r="149">
          <cell r="B149" t="str">
            <v>148</v>
          </cell>
          <cell r="C149">
            <v>99</v>
          </cell>
          <cell r="D149">
            <v>87</v>
          </cell>
          <cell r="E149">
            <v>86</v>
          </cell>
          <cell r="F149">
            <v>87</v>
          </cell>
          <cell r="G149">
            <v>84</v>
          </cell>
          <cell r="H149">
            <v>86.6666666666667</v>
          </cell>
          <cell r="I149">
            <v>86.66</v>
          </cell>
        </row>
        <row r="150">
          <cell r="B150" t="str">
            <v>149</v>
          </cell>
          <cell r="C150">
            <v>99</v>
          </cell>
          <cell r="D150">
            <v>87</v>
          </cell>
          <cell r="E150">
            <v>86</v>
          </cell>
          <cell r="F150">
            <v>87</v>
          </cell>
          <cell r="G150">
            <v>84</v>
          </cell>
          <cell r="H150">
            <v>86.6666666666667</v>
          </cell>
          <cell r="I150">
            <v>86.66</v>
          </cell>
        </row>
        <row r="151">
          <cell r="B151" t="str">
            <v>150</v>
          </cell>
          <cell r="C151">
            <v>99</v>
          </cell>
          <cell r="D151">
            <v>87</v>
          </cell>
          <cell r="E151">
            <v>86</v>
          </cell>
          <cell r="F151">
            <v>87</v>
          </cell>
          <cell r="G151">
            <v>84</v>
          </cell>
          <cell r="H151">
            <v>86.6666666666667</v>
          </cell>
          <cell r="I151">
            <v>86.66</v>
          </cell>
        </row>
        <row r="152">
          <cell r="B152" t="str">
            <v>151</v>
          </cell>
          <cell r="C152">
            <v>99</v>
          </cell>
          <cell r="D152">
            <v>87</v>
          </cell>
          <cell r="E152">
            <v>86</v>
          </cell>
          <cell r="F152">
            <v>87</v>
          </cell>
          <cell r="G152">
            <v>84</v>
          </cell>
          <cell r="H152">
            <v>86.6666666666667</v>
          </cell>
          <cell r="I152">
            <v>86.66</v>
          </cell>
        </row>
        <row r="153">
          <cell r="B153" t="str">
            <v>152</v>
          </cell>
          <cell r="C153">
            <v>99</v>
          </cell>
          <cell r="D153">
            <v>87</v>
          </cell>
          <cell r="E153">
            <v>86</v>
          </cell>
          <cell r="F153">
            <v>87</v>
          </cell>
          <cell r="G153">
            <v>84</v>
          </cell>
          <cell r="H153">
            <v>86.6666666666667</v>
          </cell>
          <cell r="I153">
            <v>86.66</v>
          </cell>
        </row>
        <row r="154">
          <cell r="B154" t="str">
            <v>153</v>
          </cell>
          <cell r="C154">
            <v>99</v>
          </cell>
          <cell r="D154">
            <v>87</v>
          </cell>
          <cell r="E154">
            <v>86</v>
          </cell>
          <cell r="F154">
            <v>87</v>
          </cell>
          <cell r="G154">
            <v>84</v>
          </cell>
          <cell r="H154">
            <v>86.6666666666667</v>
          </cell>
          <cell r="I154">
            <v>86.66</v>
          </cell>
        </row>
        <row r="155">
          <cell r="B155" t="str">
            <v>154</v>
          </cell>
          <cell r="C155">
            <v>99</v>
          </cell>
          <cell r="D155">
            <v>87</v>
          </cell>
          <cell r="E155">
            <v>86</v>
          </cell>
          <cell r="F155">
            <v>87</v>
          </cell>
          <cell r="G155">
            <v>84</v>
          </cell>
          <cell r="H155">
            <v>86.6666666666667</v>
          </cell>
          <cell r="I155">
            <v>86.66</v>
          </cell>
        </row>
        <row r="156">
          <cell r="B156" t="str">
            <v>155</v>
          </cell>
          <cell r="C156">
            <v>99</v>
          </cell>
          <cell r="D156">
            <v>87</v>
          </cell>
          <cell r="E156">
            <v>86</v>
          </cell>
          <cell r="F156">
            <v>87</v>
          </cell>
          <cell r="G156">
            <v>84</v>
          </cell>
          <cell r="H156">
            <v>86.6666666666667</v>
          </cell>
          <cell r="I156">
            <v>86.66</v>
          </cell>
        </row>
        <row r="157">
          <cell r="B157" t="str">
            <v>156</v>
          </cell>
          <cell r="C157">
            <v>99</v>
          </cell>
          <cell r="D157">
            <v>87</v>
          </cell>
          <cell r="E157">
            <v>86</v>
          </cell>
          <cell r="F157">
            <v>87</v>
          </cell>
          <cell r="G157">
            <v>84</v>
          </cell>
          <cell r="H157">
            <v>86.6666666666667</v>
          </cell>
          <cell r="I157">
            <v>86.66</v>
          </cell>
        </row>
        <row r="158">
          <cell r="B158" t="str">
            <v>157</v>
          </cell>
          <cell r="C158">
            <v>99</v>
          </cell>
          <cell r="D158">
            <v>87</v>
          </cell>
          <cell r="E158">
            <v>86</v>
          </cell>
          <cell r="F158">
            <v>87</v>
          </cell>
          <cell r="G158">
            <v>84</v>
          </cell>
          <cell r="H158">
            <v>86.6666666666667</v>
          </cell>
          <cell r="I158">
            <v>86.66</v>
          </cell>
        </row>
        <row r="159">
          <cell r="B159" t="str">
            <v>158</v>
          </cell>
          <cell r="C159">
            <v>99</v>
          </cell>
          <cell r="D159">
            <v>87</v>
          </cell>
          <cell r="E159">
            <v>86</v>
          </cell>
          <cell r="F159">
            <v>87</v>
          </cell>
          <cell r="G159">
            <v>84</v>
          </cell>
          <cell r="H159">
            <v>86.6666666666667</v>
          </cell>
          <cell r="I159">
            <v>86.66</v>
          </cell>
        </row>
        <row r="160">
          <cell r="B160" t="str">
            <v>159</v>
          </cell>
          <cell r="C160">
            <v>99</v>
          </cell>
          <cell r="D160">
            <v>87</v>
          </cell>
          <cell r="E160">
            <v>86</v>
          </cell>
          <cell r="F160">
            <v>87</v>
          </cell>
          <cell r="G160">
            <v>84</v>
          </cell>
          <cell r="H160">
            <v>86.6666666666667</v>
          </cell>
          <cell r="I160">
            <v>86.66</v>
          </cell>
        </row>
        <row r="161">
          <cell r="B161" t="str">
            <v>160</v>
          </cell>
          <cell r="C161">
            <v>99</v>
          </cell>
          <cell r="D161">
            <v>87</v>
          </cell>
          <cell r="E161">
            <v>86</v>
          </cell>
          <cell r="F161">
            <v>87</v>
          </cell>
          <cell r="G161">
            <v>84</v>
          </cell>
          <cell r="H161">
            <v>86.6666666666667</v>
          </cell>
          <cell r="I161">
            <v>86.66</v>
          </cell>
        </row>
        <row r="162">
          <cell r="B162" t="str">
            <v>161</v>
          </cell>
          <cell r="C162">
            <v>99</v>
          </cell>
          <cell r="D162">
            <v>87</v>
          </cell>
          <cell r="E162">
            <v>86</v>
          </cell>
          <cell r="F162">
            <v>87</v>
          </cell>
          <cell r="G162">
            <v>84</v>
          </cell>
          <cell r="H162">
            <v>86.6666666666667</v>
          </cell>
          <cell r="I162">
            <v>86.66</v>
          </cell>
        </row>
        <row r="163">
          <cell r="B163" t="str">
            <v>162</v>
          </cell>
          <cell r="C163">
            <v>99</v>
          </cell>
          <cell r="D163">
            <v>87</v>
          </cell>
          <cell r="E163">
            <v>86</v>
          </cell>
          <cell r="F163">
            <v>87</v>
          </cell>
          <cell r="G163">
            <v>84</v>
          </cell>
          <cell r="H163">
            <v>86.6666666666667</v>
          </cell>
          <cell r="I163">
            <v>86.66</v>
          </cell>
        </row>
        <row r="164">
          <cell r="B164" t="str">
            <v>163</v>
          </cell>
          <cell r="C164">
            <v>99</v>
          </cell>
          <cell r="D164">
            <v>87</v>
          </cell>
          <cell r="E164">
            <v>86</v>
          </cell>
          <cell r="F164">
            <v>87</v>
          </cell>
          <cell r="G164">
            <v>84</v>
          </cell>
          <cell r="H164">
            <v>86.6666666666667</v>
          </cell>
          <cell r="I164">
            <v>86.66</v>
          </cell>
        </row>
        <row r="165">
          <cell r="B165" t="str">
            <v>164</v>
          </cell>
          <cell r="C165">
            <v>99</v>
          </cell>
          <cell r="D165">
            <v>87</v>
          </cell>
          <cell r="E165">
            <v>86</v>
          </cell>
          <cell r="F165">
            <v>87</v>
          </cell>
          <cell r="G165">
            <v>84</v>
          </cell>
          <cell r="H165">
            <v>86.6666666666667</v>
          </cell>
          <cell r="I165">
            <v>86.66</v>
          </cell>
        </row>
        <row r="166">
          <cell r="B166" t="str">
            <v>165</v>
          </cell>
          <cell r="C166">
            <v>99</v>
          </cell>
          <cell r="D166">
            <v>87</v>
          </cell>
          <cell r="E166">
            <v>86</v>
          </cell>
          <cell r="F166">
            <v>87</v>
          </cell>
          <cell r="G166">
            <v>84</v>
          </cell>
          <cell r="H166">
            <v>86.6666666666667</v>
          </cell>
          <cell r="I166">
            <v>86.66</v>
          </cell>
        </row>
        <row r="167">
          <cell r="B167" t="str">
            <v>166</v>
          </cell>
          <cell r="C167">
            <v>99</v>
          </cell>
          <cell r="D167">
            <v>87</v>
          </cell>
          <cell r="E167">
            <v>86</v>
          </cell>
          <cell r="F167">
            <v>87</v>
          </cell>
          <cell r="G167">
            <v>84</v>
          </cell>
          <cell r="H167">
            <v>86.6666666666667</v>
          </cell>
          <cell r="I167">
            <v>86.66</v>
          </cell>
        </row>
        <row r="168">
          <cell r="B168" t="str">
            <v>167</v>
          </cell>
          <cell r="C168">
            <v>99</v>
          </cell>
          <cell r="D168">
            <v>87</v>
          </cell>
          <cell r="E168">
            <v>86</v>
          </cell>
          <cell r="F168">
            <v>87</v>
          </cell>
          <cell r="G168">
            <v>84</v>
          </cell>
          <cell r="H168">
            <v>86.6666666666667</v>
          </cell>
          <cell r="I168">
            <v>86.66</v>
          </cell>
        </row>
        <row r="169">
          <cell r="B169" t="str">
            <v>168</v>
          </cell>
          <cell r="C169">
            <v>99</v>
          </cell>
          <cell r="D169">
            <v>87</v>
          </cell>
          <cell r="E169">
            <v>86</v>
          </cell>
          <cell r="F169">
            <v>87</v>
          </cell>
          <cell r="G169">
            <v>84</v>
          </cell>
          <cell r="H169">
            <v>86.6666666666667</v>
          </cell>
          <cell r="I169">
            <v>86.66</v>
          </cell>
        </row>
        <row r="170">
          <cell r="B170" t="str">
            <v>169</v>
          </cell>
          <cell r="C170">
            <v>99</v>
          </cell>
          <cell r="D170">
            <v>87</v>
          </cell>
          <cell r="E170">
            <v>86</v>
          </cell>
          <cell r="F170">
            <v>87</v>
          </cell>
          <cell r="G170">
            <v>84</v>
          </cell>
          <cell r="H170">
            <v>86.6666666666667</v>
          </cell>
          <cell r="I170">
            <v>86.66</v>
          </cell>
        </row>
        <row r="171">
          <cell r="B171" t="str">
            <v>170</v>
          </cell>
          <cell r="C171">
            <v>99</v>
          </cell>
          <cell r="D171">
            <v>87</v>
          </cell>
          <cell r="E171">
            <v>86</v>
          </cell>
          <cell r="F171">
            <v>87</v>
          </cell>
          <cell r="G171">
            <v>84</v>
          </cell>
          <cell r="H171">
            <v>86.6666666666667</v>
          </cell>
          <cell r="I171">
            <v>86.66</v>
          </cell>
        </row>
        <row r="172">
          <cell r="B172" t="str">
            <v>171</v>
          </cell>
          <cell r="C172">
            <v>99</v>
          </cell>
          <cell r="D172">
            <v>87</v>
          </cell>
          <cell r="E172">
            <v>86</v>
          </cell>
          <cell r="F172">
            <v>87</v>
          </cell>
          <cell r="G172">
            <v>84</v>
          </cell>
          <cell r="H172">
            <v>86.6666666666667</v>
          </cell>
          <cell r="I172">
            <v>86.66</v>
          </cell>
        </row>
        <row r="173">
          <cell r="B173" t="str">
            <v>172</v>
          </cell>
          <cell r="C173">
            <v>99</v>
          </cell>
          <cell r="D173">
            <v>87</v>
          </cell>
          <cell r="E173">
            <v>86</v>
          </cell>
          <cell r="F173">
            <v>87</v>
          </cell>
          <cell r="G173">
            <v>84</v>
          </cell>
          <cell r="H173">
            <v>86.6666666666667</v>
          </cell>
          <cell r="I173">
            <v>86.66</v>
          </cell>
        </row>
        <row r="174">
          <cell r="B174" t="str">
            <v>173</v>
          </cell>
          <cell r="C174">
            <v>99</v>
          </cell>
          <cell r="D174">
            <v>87</v>
          </cell>
          <cell r="E174">
            <v>86</v>
          </cell>
          <cell r="F174">
            <v>87</v>
          </cell>
          <cell r="G174">
            <v>84</v>
          </cell>
          <cell r="H174">
            <v>86.6666666666667</v>
          </cell>
          <cell r="I174">
            <v>86.66</v>
          </cell>
        </row>
        <row r="175">
          <cell r="B175" t="str">
            <v>174</v>
          </cell>
          <cell r="C175">
            <v>99</v>
          </cell>
          <cell r="D175">
            <v>87</v>
          </cell>
          <cell r="E175">
            <v>86</v>
          </cell>
          <cell r="F175">
            <v>87</v>
          </cell>
          <cell r="G175">
            <v>84</v>
          </cell>
          <cell r="H175">
            <v>86.6666666666667</v>
          </cell>
          <cell r="I175">
            <v>86.66</v>
          </cell>
        </row>
        <row r="176">
          <cell r="B176" t="str">
            <v>175</v>
          </cell>
          <cell r="C176">
            <v>99</v>
          </cell>
          <cell r="D176">
            <v>87</v>
          </cell>
          <cell r="E176">
            <v>86</v>
          </cell>
          <cell r="F176">
            <v>87</v>
          </cell>
          <cell r="G176">
            <v>84</v>
          </cell>
          <cell r="H176">
            <v>86.6666666666667</v>
          </cell>
          <cell r="I176">
            <v>86.66</v>
          </cell>
        </row>
        <row r="177">
          <cell r="B177" t="str">
            <v>176</v>
          </cell>
          <cell r="C177">
            <v>99</v>
          </cell>
          <cell r="D177">
            <v>87</v>
          </cell>
          <cell r="E177">
            <v>86</v>
          </cell>
          <cell r="F177">
            <v>87</v>
          </cell>
          <cell r="G177">
            <v>84</v>
          </cell>
          <cell r="H177">
            <v>86.6666666666667</v>
          </cell>
          <cell r="I177">
            <v>86.66</v>
          </cell>
        </row>
        <row r="178">
          <cell r="B178" t="str">
            <v>177</v>
          </cell>
          <cell r="C178">
            <v>99</v>
          </cell>
          <cell r="D178">
            <v>87</v>
          </cell>
          <cell r="E178">
            <v>86</v>
          </cell>
          <cell r="F178">
            <v>87</v>
          </cell>
          <cell r="G178">
            <v>84</v>
          </cell>
          <cell r="H178">
            <v>86.6666666666667</v>
          </cell>
          <cell r="I178">
            <v>86.66</v>
          </cell>
        </row>
        <row r="179">
          <cell r="B179" t="str">
            <v>178</v>
          </cell>
          <cell r="C179">
            <v>99</v>
          </cell>
          <cell r="D179">
            <v>87</v>
          </cell>
          <cell r="E179">
            <v>86</v>
          </cell>
          <cell r="F179">
            <v>87</v>
          </cell>
          <cell r="G179">
            <v>84</v>
          </cell>
          <cell r="H179">
            <v>86.6666666666667</v>
          </cell>
          <cell r="I179">
            <v>86.66</v>
          </cell>
        </row>
        <row r="180">
          <cell r="B180" t="str">
            <v>179</v>
          </cell>
          <cell r="C180">
            <v>99</v>
          </cell>
          <cell r="D180">
            <v>87</v>
          </cell>
          <cell r="E180">
            <v>86</v>
          </cell>
          <cell r="F180">
            <v>87</v>
          </cell>
          <cell r="G180">
            <v>84</v>
          </cell>
          <cell r="H180">
            <v>86.6666666666667</v>
          </cell>
          <cell r="I180">
            <v>86.66</v>
          </cell>
        </row>
        <row r="181">
          <cell r="B181" t="str">
            <v>180</v>
          </cell>
          <cell r="C181">
            <v>99</v>
          </cell>
          <cell r="D181">
            <v>87</v>
          </cell>
          <cell r="E181">
            <v>86</v>
          </cell>
          <cell r="F181">
            <v>87</v>
          </cell>
          <cell r="G181">
            <v>84</v>
          </cell>
          <cell r="H181">
            <v>86.6666666666667</v>
          </cell>
          <cell r="I181">
            <v>86.66</v>
          </cell>
        </row>
        <row r="182">
          <cell r="B182" t="str">
            <v>181</v>
          </cell>
          <cell r="C182">
            <v>99</v>
          </cell>
          <cell r="D182">
            <v>87</v>
          </cell>
          <cell r="E182">
            <v>86</v>
          </cell>
          <cell r="F182">
            <v>87</v>
          </cell>
          <cell r="G182">
            <v>84</v>
          </cell>
          <cell r="H182">
            <v>86.6666666666667</v>
          </cell>
          <cell r="I182">
            <v>86.66</v>
          </cell>
        </row>
        <row r="183">
          <cell r="B183" t="str">
            <v>182</v>
          </cell>
          <cell r="C183">
            <v>99</v>
          </cell>
          <cell r="D183">
            <v>87</v>
          </cell>
          <cell r="E183">
            <v>86</v>
          </cell>
          <cell r="F183">
            <v>87</v>
          </cell>
          <cell r="G183">
            <v>84</v>
          </cell>
          <cell r="H183">
            <v>86.6666666666667</v>
          </cell>
          <cell r="I183">
            <v>86.66</v>
          </cell>
        </row>
        <row r="184">
          <cell r="B184" t="str">
            <v>183</v>
          </cell>
          <cell r="C184">
            <v>99</v>
          </cell>
          <cell r="D184">
            <v>87</v>
          </cell>
          <cell r="E184">
            <v>86</v>
          </cell>
          <cell r="F184">
            <v>87</v>
          </cell>
          <cell r="G184">
            <v>84</v>
          </cell>
          <cell r="H184">
            <v>86.6666666666667</v>
          </cell>
          <cell r="I184">
            <v>86.66</v>
          </cell>
        </row>
        <row r="185">
          <cell r="B185" t="str">
            <v>184</v>
          </cell>
          <cell r="C185">
            <v>99</v>
          </cell>
          <cell r="D185">
            <v>87</v>
          </cell>
          <cell r="E185">
            <v>86</v>
          </cell>
          <cell r="F185">
            <v>87</v>
          </cell>
          <cell r="G185">
            <v>84</v>
          </cell>
          <cell r="H185">
            <v>86.6666666666667</v>
          </cell>
          <cell r="I185">
            <v>86.66</v>
          </cell>
        </row>
        <row r="186">
          <cell r="B186" t="str">
            <v>185</v>
          </cell>
          <cell r="C186">
            <v>99</v>
          </cell>
          <cell r="D186">
            <v>87</v>
          </cell>
          <cell r="E186">
            <v>86</v>
          </cell>
          <cell r="F186">
            <v>87</v>
          </cell>
          <cell r="G186">
            <v>84</v>
          </cell>
          <cell r="H186">
            <v>86.6666666666667</v>
          </cell>
          <cell r="I186">
            <v>86.66</v>
          </cell>
        </row>
        <row r="187">
          <cell r="B187" t="str">
            <v>186</v>
          </cell>
          <cell r="C187">
            <v>99</v>
          </cell>
          <cell r="D187">
            <v>87</v>
          </cell>
          <cell r="E187">
            <v>86</v>
          </cell>
          <cell r="F187">
            <v>87</v>
          </cell>
          <cell r="G187">
            <v>84</v>
          </cell>
          <cell r="H187">
            <v>86.6666666666667</v>
          </cell>
          <cell r="I187">
            <v>86.66</v>
          </cell>
        </row>
        <row r="188">
          <cell r="B188" t="str">
            <v>187</v>
          </cell>
          <cell r="C188">
            <v>99</v>
          </cell>
          <cell r="D188">
            <v>87</v>
          </cell>
          <cell r="E188">
            <v>86</v>
          </cell>
          <cell r="F188">
            <v>87</v>
          </cell>
          <cell r="G188">
            <v>84</v>
          </cell>
          <cell r="H188">
            <v>86.6666666666667</v>
          </cell>
          <cell r="I188">
            <v>86.66</v>
          </cell>
        </row>
        <row r="189">
          <cell r="B189" t="str">
            <v>188</v>
          </cell>
          <cell r="C189">
            <v>99</v>
          </cell>
          <cell r="D189">
            <v>87</v>
          </cell>
          <cell r="E189">
            <v>86</v>
          </cell>
          <cell r="F189">
            <v>87</v>
          </cell>
          <cell r="G189">
            <v>84</v>
          </cell>
          <cell r="H189">
            <v>86.6666666666667</v>
          </cell>
          <cell r="I189">
            <v>86.66</v>
          </cell>
        </row>
        <row r="190">
          <cell r="B190" t="str">
            <v>189</v>
          </cell>
          <cell r="C190">
            <v>99</v>
          </cell>
          <cell r="D190">
            <v>87</v>
          </cell>
          <cell r="E190">
            <v>86</v>
          </cell>
          <cell r="F190">
            <v>87</v>
          </cell>
          <cell r="G190">
            <v>84</v>
          </cell>
          <cell r="H190">
            <v>86.6666666666667</v>
          </cell>
          <cell r="I190">
            <v>86.66</v>
          </cell>
        </row>
        <row r="191">
          <cell r="B191" t="str">
            <v>190</v>
          </cell>
          <cell r="C191">
            <v>99</v>
          </cell>
          <cell r="D191">
            <v>87</v>
          </cell>
          <cell r="E191">
            <v>86</v>
          </cell>
          <cell r="F191">
            <v>87</v>
          </cell>
          <cell r="G191">
            <v>84</v>
          </cell>
          <cell r="H191">
            <v>86.6666666666667</v>
          </cell>
          <cell r="I191">
            <v>86.66</v>
          </cell>
        </row>
        <row r="192">
          <cell r="B192" t="str">
            <v>191</v>
          </cell>
          <cell r="C192">
            <v>99</v>
          </cell>
          <cell r="D192">
            <v>87</v>
          </cell>
          <cell r="E192">
            <v>86</v>
          </cell>
          <cell r="F192">
            <v>87</v>
          </cell>
          <cell r="G192">
            <v>84</v>
          </cell>
          <cell r="H192">
            <v>86.6666666666667</v>
          </cell>
          <cell r="I192">
            <v>86.66</v>
          </cell>
        </row>
        <row r="193">
          <cell r="B193" t="str">
            <v>192</v>
          </cell>
          <cell r="C193">
            <v>99</v>
          </cell>
          <cell r="D193">
            <v>87</v>
          </cell>
          <cell r="E193">
            <v>86</v>
          </cell>
          <cell r="F193">
            <v>87</v>
          </cell>
          <cell r="G193">
            <v>84</v>
          </cell>
          <cell r="H193">
            <v>86.6666666666667</v>
          </cell>
          <cell r="I193">
            <v>86.66</v>
          </cell>
        </row>
        <row r="194">
          <cell r="B194" t="str">
            <v>193</v>
          </cell>
          <cell r="C194">
            <v>99</v>
          </cell>
          <cell r="D194">
            <v>87</v>
          </cell>
          <cell r="E194">
            <v>86</v>
          </cell>
          <cell r="F194">
            <v>87</v>
          </cell>
          <cell r="G194">
            <v>84</v>
          </cell>
          <cell r="H194">
            <v>86.6666666666667</v>
          </cell>
          <cell r="I194">
            <v>86.66</v>
          </cell>
        </row>
        <row r="195">
          <cell r="B195" t="str">
            <v>194</v>
          </cell>
          <cell r="C195">
            <v>99</v>
          </cell>
          <cell r="D195">
            <v>87</v>
          </cell>
          <cell r="E195">
            <v>86</v>
          </cell>
          <cell r="F195">
            <v>87</v>
          </cell>
          <cell r="G195">
            <v>84</v>
          </cell>
          <cell r="H195">
            <v>86.6666666666667</v>
          </cell>
          <cell r="I195">
            <v>86.66</v>
          </cell>
        </row>
        <row r="196">
          <cell r="B196" t="str">
            <v>195</v>
          </cell>
          <cell r="C196">
            <v>99</v>
          </cell>
          <cell r="D196">
            <v>87</v>
          </cell>
          <cell r="E196">
            <v>86</v>
          </cell>
          <cell r="F196">
            <v>87</v>
          </cell>
          <cell r="G196">
            <v>84</v>
          </cell>
          <cell r="H196">
            <v>86.6666666666667</v>
          </cell>
          <cell r="I196">
            <v>86.66</v>
          </cell>
        </row>
        <row r="197">
          <cell r="B197" t="str">
            <v>196</v>
          </cell>
          <cell r="C197">
            <v>99</v>
          </cell>
          <cell r="D197">
            <v>87</v>
          </cell>
          <cell r="E197">
            <v>86</v>
          </cell>
          <cell r="F197">
            <v>87</v>
          </cell>
          <cell r="G197">
            <v>84</v>
          </cell>
          <cell r="H197">
            <v>86.6666666666667</v>
          </cell>
          <cell r="I197">
            <v>86.66</v>
          </cell>
        </row>
        <row r="198">
          <cell r="B198" t="str">
            <v>197</v>
          </cell>
          <cell r="C198">
            <v>99</v>
          </cell>
          <cell r="D198">
            <v>87</v>
          </cell>
          <cell r="E198">
            <v>86</v>
          </cell>
          <cell r="F198">
            <v>87</v>
          </cell>
          <cell r="G198">
            <v>84</v>
          </cell>
          <cell r="H198">
            <v>86.6666666666667</v>
          </cell>
          <cell r="I198">
            <v>86.66</v>
          </cell>
        </row>
        <row r="199">
          <cell r="B199" t="str">
            <v>198</v>
          </cell>
          <cell r="C199">
            <v>99</v>
          </cell>
          <cell r="D199">
            <v>87</v>
          </cell>
          <cell r="E199">
            <v>86</v>
          </cell>
          <cell r="F199">
            <v>87</v>
          </cell>
          <cell r="G199">
            <v>84</v>
          </cell>
          <cell r="H199">
            <v>86.6666666666667</v>
          </cell>
          <cell r="I199">
            <v>86.66</v>
          </cell>
        </row>
        <row r="200">
          <cell r="B200" t="str">
            <v>199</v>
          </cell>
          <cell r="C200">
            <v>99</v>
          </cell>
          <cell r="D200">
            <v>87</v>
          </cell>
          <cell r="E200">
            <v>86</v>
          </cell>
          <cell r="F200">
            <v>87</v>
          </cell>
          <cell r="G200">
            <v>84</v>
          </cell>
          <cell r="H200">
            <v>86.6666666666667</v>
          </cell>
          <cell r="I200">
            <v>86.66</v>
          </cell>
        </row>
        <row r="201">
          <cell r="B201" t="str">
            <v>200</v>
          </cell>
          <cell r="C201">
            <v>99</v>
          </cell>
          <cell r="D201">
            <v>87</v>
          </cell>
          <cell r="E201">
            <v>86</v>
          </cell>
          <cell r="F201">
            <v>87</v>
          </cell>
          <cell r="G201">
            <v>84</v>
          </cell>
          <cell r="H201">
            <v>86.6666666666667</v>
          </cell>
          <cell r="I201">
            <v>86.66</v>
          </cell>
        </row>
        <row r="202">
          <cell r="B202" t="str">
            <v>201</v>
          </cell>
          <cell r="C202">
            <v>99</v>
          </cell>
          <cell r="D202">
            <v>87</v>
          </cell>
          <cell r="E202">
            <v>86</v>
          </cell>
          <cell r="F202">
            <v>87</v>
          </cell>
          <cell r="G202">
            <v>84</v>
          </cell>
          <cell r="H202">
            <v>86.6666666666667</v>
          </cell>
          <cell r="I202">
            <v>86.66</v>
          </cell>
        </row>
        <row r="203">
          <cell r="B203" t="str">
            <v>202</v>
          </cell>
          <cell r="C203">
            <v>99</v>
          </cell>
          <cell r="D203">
            <v>87</v>
          </cell>
          <cell r="E203">
            <v>86</v>
          </cell>
          <cell r="F203">
            <v>87</v>
          </cell>
          <cell r="G203">
            <v>84</v>
          </cell>
          <cell r="H203">
            <v>86.6666666666667</v>
          </cell>
          <cell r="I203">
            <v>86.66</v>
          </cell>
        </row>
        <row r="204">
          <cell r="B204" t="str">
            <v>203</v>
          </cell>
          <cell r="C204">
            <v>99</v>
          </cell>
          <cell r="D204">
            <v>87</v>
          </cell>
          <cell r="E204">
            <v>86</v>
          </cell>
          <cell r="F204">
            <v>87</v>
          </cell>
          <cell r="G204">
            <v>84</v>
          </cell>
          <cell r="H204">
            <v>86.6666666666667</v>
          </cell>
          <cell r="I204">
            <v>86.66</v>
          </cell>
        </row>
        <row r="205">
          <cell r="B205" t="str">
            <v>204</v>
          </cell>
          <cell r="C205">
            <v>99</v>
          </cell>
          <cell r="D205">
            <v>87</v>
          </cell>
          <cell r="E205">
            <v>86</v>
          </cell>
          <cell r="F205">
            <v>87</v>
          </cell>
          <cell r="G205">
            <v>84</v>
          </cell>
          <cell r="H205">
            <v>86.6666666666667</v>
          </cell>
          <cell r="I205">
            <v>86.66</v>
          </cell>
        </row>
        <row r="206">
          <cell r="B206" t="str">
            <v>205</v>
          </cell>
          <cell r="C206">
            <v>99</v>
          </cell>
          <cell r="D206">
            <v>87</v>
          </cell>
          <cell r="E206">
            <v>86</v>
          </cell>
          <cell r="F206">
            <v>87</v>
          </cell>
          <cell r="G206">
            <v>84</v>
          </cell>
          <cell r="H206">
            <v>86.6666666666667</v>
          </cell>
          <cell r="I206">
            <v>86.66</v>
          </cell>
        </row>
        <row r="207">
          <cell r="B207" t="str">
            <v>206</v>
          </cell>
          <cell r="C207">
            <v>99</v>
          </cell>
          <cell r="D207">
            <v>87</v>
          </cell>
          <cell r="E207">
            <v>86</v>
          </cell>
          <cell r="F207">
            <v>87</v>
          </cell>
          <cell r="G207">
            <v>84</v>
          </cell>
          <cell r="H207">
            <v>86.6666666666667</v>
          </cell>
          <cell r="I207">
            <v>86.66</v>
          </cell>
        </row>
        <row r="208">
          <cell r="B208" t="str">
            <v>207</v>
          </cell>
          <cell r="C208">
            <v>99</v>
          </cell>
          <cell r="D208">
            <v>87</v>
          </cell>
          <cell r="E208">
            <v>86</v>
          </cell>
          <cell r="F208">
            <v>87</v>
          </cell>
          <cell r="G208">
            <v>84</v>
          </cell>
          <cell r="H208">
            <v>86.6666666666667</v>
          </cell>
          <cell r="I208">
            <v>86.66</v>
          </cell>
        </row>
        <row r="209">
          <cell r="B209" t="str">
            <v>208</v>
          </cell>
          <cell r="C209">
            <v>99</v>
          </cell>
          <cell r="D209">
            <v>87</v>
          </cell>
          <cell r="E209">
            <v>86</v>
          </cell>
          <cell r="F209">
            <v>87</v>
          </cell>
          <cell r="G209">
            <v>84</v>
          </cell>
          <cell r="H209">
            <v>86.6666666666667</v>
          </cell>
          <cell r="I209">
            <v>86.66</v>
          </cell>
        </row>
        <row r="210">
          <cell r="B210" t="str">
            <v>209</v>
          </cell>
          <cell r="C210">
            <v>99</v>
          </cell>
          <cell r="D210">
            <v>87</v>
          </cell>
          <cell r="E210">
            <v>86</v>
          </cell>
          <cell r="F210">
            <v>87</v>
          </cell>
          <cell r="G210">
            <v>84</v>
          </cell>
          <cell r="H210">
            <v>86.6666666666667</v>
          </cell>
          <cell r="I210">
            <v>86.66</v>
          </cell>
        </row>
        <row r="211">
          <cell r="B211" t="str">
            <v>210</v>
          </cell>
          <cell r="C211">
            <v>99</v>
          </cell>
          <cell r="D211">
            <v>87</v>
          </cell>
          <cell r="E211">
            <v>86</v>
          </cell>
          <cell r="F211">
            <v>87</v>
          </cell>
          <cell r="G211">
            <v>84</v>
          </cell>
          <cell r="H211">
            <v>86.6666666666667</v>
          </cell>
          <cell r="I211">
            <v>86.66</v>
          </cell>
        </row>
        <row r="212">
          <cell r="B212" t="str">
            <v>211</v>
          </cell>
          <cell r="C212">
            <v>99</v>
          </cell>
          <cell r="D212">
            <v>87</v>
          </cell>
          <cell r="E212">
            <v>86</v>
          </cell>
          <cell r="F212">
            <v>87</v>
          </cell>
          <cell r="G212">
            <v>84</v>
          </cell>
          <cell r="H212">
            <v>86.6666666666667</v>
          </cell>
          <cell r="I212">
            <v>86.66</v>
          </cell>
        </row>
        <row r="213">
          <cell r="B213" t="str">
            <v>212</v>
          </cell>
          <cell r="C213">
            <v>99</v>
          </cell>
          <cell r="D213">
            <v>87</v>
          </cell>
          <cell r="E213">
            <v>86</v>
          </cell>
          <cell r="F213">
            <v>87</v>
          </cell>
          <cell r="G213">
            <v>84</v>
          </cell>
          <cell r="H213">
            <v>86.6666666666667</v>
          </cell>
          <cell r="I213">
            <v>86.66</v>
          </cell>
        </row>
        <row r="214">
          <cell r="B214" t="str">
            <v>213</v>
          </cell>
          <cell r="C214">
            <v>99</v>
          </cell>
          <cell r="D214">
            <v>87</v>
          </cell>
          <cell r="E214">
            <v>86</v>
          </cell>
          <cell r="F214">
            <v>87</v>
          </cell>
          <cell r="G214">
            <v>84</v>
          </cell>
          <cell r="H214">
            <v>86.6666666666667</v>
          </cell>
          <cell r="I214">
            <v>86.66</v>
          </cell>
        </row>
        <row r="215">
          <cell r="B215" t="str">
            <v>214</v>
          </cell>
          <cell r="C215">
            <v>99</v>
          </cell>
          <cell r="D215">
            <v>87</v>
          </cell>
          <cell r="E215">
            <v>86</v>
          </cell>
          <cell r="F215">
            <v>87</v>
          </cell>
          <cell r="G215">
            <v>84</v>
          </cell>
          <cell r="H215">
            <v>86.6666666666667</v>
          </cell>
          <cell r="I215">
            <v>86.66</v>
          </cell>
        </row>
        <row r="216">
          <cell r="B216" t="str">
            <v>215</v>
          </cell>
          <cell r="C216">
            <v>99</v>
          </cell>
          <cell r="D216">
            <v>87</v>
          </cell>
          <cell r="E216">
            <v>86</v>
          </cell>
          <cell r="F216">
            <v>87</v>
          </cell>
          <cell r="G216">
            <v>84</v>
          </cell>
          <cell r="H216">
            <v>86.6666666666667</v>
          </cell>
          <cell r="I216">
            <v>86.66</v>
          </cell>
        </row>
        <row r="217">
          <cell r="B217" t="str">
            <v>216</v>
          </cell>
          <cell r="C217">
            <v>99</v>
          </cell>
          <cell r="D217">
            <v>87</v>
          </cell>
          <cell r="E217">
            <v>86</v>
          </cell>
          <cell r="F217">
            <v>87</v>
          </cell>
          <cell r="G217">
            <v>84</v>
          </cell>
          <cell r="H217">
            <v>86.6666666666667</v>
          </cell>
          <cell r="I217">
            <v>86.66</v>
          </cell>
        </row>
        <row r="218">
          <cell r="B218" t="str">
            <v>217</v>
          </cell>
          <cell r="C218">
            <v>99</v>
          </cell>
          <cell r="D218">
            <v>87</v>
          </cell>
          <cell r="E218">
            <v>86</v>
          </cell>
          <cell r="F218">
            <v>87</v>
          </cell>
          <cell r="G218">
            <v>84</v>
          </cell>
          <cell r="H218">
            <v>86.6666666666667</v>
          </cell>
          <cell r="I218">
            <v>86.66</v>
          </cell>
        </row>
        <row r="219">
          <cell r="B219" t="str">
            <v>218</v>
          </cell>
          <cell r="C219">
            <v>99</v>
          </cell>
          <cell r="D219">
            <v>87</v>
          </cell>
          <cell r="E219">
            <v>86</v>
          </cell>
          <cell r="F219">
            <v>87</v>
          </cell>
          <cell r="G219">
            <v>84</v>
          </cell>
          <cell r="H219">
            <v>86.6666666666667</v>
          </cell>
          <cell r="I219">
            <v>86.66</v>
          </cell>
        </row>
        <row r="220">
          <cell r="B220" t="str">
            <v>219</v>
          </cell>
          <cell r="C220">
            <v>99</v>
          </cell>
          <cell r="D220">
            <v>87</v>
          </cell>
          <cell r="E220">
            <v>86</v>
          </cell>
          <cell r="F220">
            <v>87</v>
          </cell>
          <cell r="G220">
            <v>84</v>
          </cell>
          <cell r="H220">
            <v>86.6666666666667</v>
          </cell>
          <cell r="I220">
            <v>86.66</v>
          </cell>
        </row>
        <row r="221">
          <cell r="B221" t="str">
            <v>220</v>
          </cell>
          <cell r="C221">
            <v>99</v>
          </cell>
          <cell r="D221">
            <v>87</v>
          </cell>
          <cell r="E221">
            <v>86</v>
          </cell>
          <cell r="F221">
            <v>87</v>
          </cell>
          <cell r="G221">
            <v>84</v>
          </cell>
          <cell r="H221">
            <v>86.6666666666667</v>
          </cell>
          <cell r="I221">
            <v>86.66</v>
          </cell>
        </row>
        <row r="222">
          <cell r="B222" t="str">
            <v>221</v>
          </cell>
          <cell r="C222">
            <v>99</v>
          </cell>
          <cell r="D222">
            <v>89</v>
          </cell>
          <cell r="E222">
            <v>86</v>
          </cell>
          <cell r="F222">
            <v>87</v>
          </cell>
          <cell r="G222">
            <v>84</v>
          </cell>
          <cell r="H222">
            <v>87.3333333333333</v>
          </cell>
          <cell r="I222">
            <v>87.33</v>
          </cell>
        </row>
        <row r="223">
          <cell r="B223" t="str">
            <v>222</v>
          </cell>
          <cell r="C223">
            <v>99</v>
          </cell>
          <cell r="D223">
            <v>89</v>
          </cell>
          <cell r="E223">
            <v>86</v>
          </cell>
          <cell r="F223">
            <v>87</v>
          </cell>
          <cell r="G223">
            <v>84</v>
          </cell>
          <cell r="H223">
            <v>87.3333333333333</v>
          </cell>
          <cell r="I223">
            <v>87.33</v>
          </cell>
        </row>
        <row r="224">
          <cell r="B224" t="str">
            <v>223</v>
          </cell>
          <cell r="C224">
            <v>99</v>
          </cell>
          <cell r="D224">
            <v>89</v>
          </cell>
          <cell r="E224">
            <v>86</v>
          </cell>
          <cell r="F224">
            <v>87</v>
          </cell>
          <cell r="G224">
            <v>84</v>
          </cell>
          <cell r="H224">
            <v>87.3333333333333</v>
          </cell>
          <cell r="I224">
            <v>87.33</v>
          </cell>
        </row>
        <row r="225">
          <cell r="B225" t="str">
            <v>224</v>
          </cell>
          <cell r="C225">
            <v>99</v>
          </cell>
          <cell r="D225">
            <v>89</v>
          </cell>
          <cell r="E225">
            <v>86</v>
          </cell>
          <cell r="F225">
            <v>87</v>
          </cell>
          <cell r="G225">
            <v>84</v>
          </cell>
          <cell r="H225">
            <v>87.3333333333333</v>
          </cell>
          <cell r="I225">
            <v>87.33</v>
          </cell>
        </row>
        <row r="226">
          <cell r="B226" t="str">
            <v>225</v>
          </cell>
          <cell r="C226">
            <v>99</v>
          </cell>
          <cell r="D226">
            <v>89</v>
          </cell>
          <cell r="E226">
            <v>86</v>
          </cell>
          <cell r="F226">
            <v>87</v>
          </cell>
          <cell r="G226">
            <v>84</v>
          </cell>
          <cell r="H226">
            <v>87.3333333333333</v>
          </cell>
          <cell r="I226">
            <v>87.33</v>
          </cell>
        </row>
        <row r="227">
          <cell r="B227" t="str">
            <v>226</v>
          </cell>
          <cell r="C227">
            <v>99</v>
          </cell>
          <cell r="D227">
            <v>89</v>
          </cell>
          <cell r="E227">
            <v>86</v>
          </cell>
          <cell r="F227">
            <v>87</v>
          </cell>
          <cell r="G227">
            <v>84</v>
          </cell>
          <cell r="H227">
            <v>87.3333333333333</v>
          </cell>
          <cell r="I227">
            <v>87.33</v>
          </cell>
        </row>
        <row r="228">
          <cell r="B228" t="str">
            <v>227</v>
          </cell>
          <cell r="C228">
            <v>99</v>
          </cell>
          <cell r="D228">
            <v>89</v>
          </cell>
          <cell r="E228">
            <v>86</v>
          </cell>
          <cell r="F228">
            <v>87</v>
          </cell>
          <cell r="G228">
            <v>84</v>
          </cell>
          <cell r="H228">
            <v>87.3333333333333</v>
          </cell>
          <cell r="I228">
            <v>87.33</v>
          </cell>
        </row>
        <row r="229">
          <cell r="B229" t="str">
            <v>228</v>
          </cell>
          <cell r="C229">
            <v>99</v>
          </cell>
          <cell r="D229">
            <v>89</v>
          </cell>
          <cell r="E229">
            <v>86</v>
          </cell>
          <cell r="F229">
            <v>87</v>
          </cell>
          <cell r="G229">
            <v>84</v>
          </cell>
          <cell r="H229">
            <v>87.3333333333333</v>
          </cell>
          <cell r="I229">
            <v>87.33</v>
          </cell>
        </row>
        <row r="230">
          <cell r="B230" t="str">
            <v>229</v>
          </cell>
          <cell r="C230">
            <v>99</v>
          </cell>
          <cell r="D230">
            <v>89</v>
          </cell>
          <cell r="E230">
            <v>86</v>
          </cell>
          <cell r="F230">
            <v>87</v>
          </cell>
          <cell r="G230">
            <v>84</v>
          </cell>
          <cell r="H230">
            <v>87.3333333333333</v>
          </cell>
          <cell r="I230">
            <v>87.33</v>
          </cell>
        </row>
        <row r="231">
          <cell r="B231" t="str">
            <v>230</v>
          </cell>
          <cell r="C231">
            <v>99</v>
          </cell>
          <cell r="D231">
            <v>89</v>
          </cell>
          <cell r="E231">
            <v>86</v>
          </cell>
          <cell r="F231">
            <v>87</v>
          </cell>
          <cell r="G231">
            <v>84</v>
          </cell>
          <cell r="H231">
            <v>87.3333333333333</v>
          </cell>
          <cell r="I231">
            <v>87.33</v>
          </cell>
        </row>
        <row r="232">
          <cell r="B232" t="str">
            <v>231</v>
          </cell>
          <cell r="C232">
            <v>99</v>
          </cell>
          <cell r="D232">
            <v>89</v>
          </cell>
          <cell r="E232">
            <v>86</v>
          </cell>
          <cell r="F232">
            <v>87</v>
          </cell>
          <cell r="G232">
            <v>84</v>
          </cell>
          <cell r="H232">
            <v>87.3333333333333</v>
          </cell>
          <cell r="I232">
            <v>87.33</v>
          </cell>
        </row>
        <row r="233">
          <cell r="B233" t="str">
            <v>232</v>
          </cell>
          <cell r="C233">
            <v>99</v>
          </cell>
          <cell r="D233">
            <v>89</v>
          </cell>
          <cell r="E233">
            <v>86</v>
          </cell>
          <cell r="F233">
            <v>87</v>
          </cell>
          <cell r="G233">
            <v>84</v>
          </cell>
          <cell r="H233">
            <v>87.3333333333333</v>
          </cell>
          <cell r="I233">
            <v>87.33</v>
          </cell>
        </row>
        <row r="234">
          <cell r="B234" t="str">
            <v>233</v>
          </cell>
          <cell r="C234">
            <v>99</v>
          </cell>
          <cell r="D234">
            <v>89</v>
          </cell>
          <cell r="E234">
            <v>86</v>
          </cell>
          <cell r="F234">
            <v>87</v>
          </cell>
          <cell r="G234">
            <v>84</v>
          </cell>
          <cell r="H234">
            <v>87.3333333333333</v>
          </cell>
          <cell r="I234">
            <v>87.33</v>
          </cell>
        </row>
        <row r="235">
          <cell r="B235" t="str">
            <v>234</v>
          </cell>
          <cell r="C235">
            <v>99</v>
          </cell>
          <cell r="D235">
            <v>89</v>
          </cell>
          <cell r="E235">
            <v>86</v>
          </cell>
          <cell r="F235">
            <v>87</v>
          </cell>
          <cell r="G235">
            <v>84</v>
          </cell>
          <cell r="H235">
            <v>87.3333333333333</v>
          </cell>
          <cell r="I235">
            <v>87.33</v>
          </cell>
        </row>
        <row r="236">
          <cell r="B236" t="str">
            <v>235</v>
          </cell>
          <cell r="C236">
            <v>99</v>
          </cell>
          <cell r="D236">
            <v>89</v>
          </cell>
          <cell r="E236">
            <v>86</v>
          </cell>
          <cell r="F236">
            <v>87</v>
          </cell>
          <cell r="G236">
            <v>84</v>
          </cell>
          <cell r="H236">
            <v>87.3333333333333</v>
          </cell>
          <cell r="I236">
            <v>87.33</v>
          </cell>
        </row>
        <row r="237">
          <cell r="B237" t="str">
            <v>236</v>
          </cell>
          <cell r="C237">
            <v>99</v>
          </cell>
          <cell r="D237">
            <v>89</v>
          </cell>
          <cell r="E237">
            <v>86</v>
          </cell>
          <cell r="F237">
            <v>87</v>
          </cell>
          <cell r="G237">
            <v>84</v>
          </cell>
          <cell r="H237">
            <v>87.3333333333333</v>
          </cell>
          <cell r="I237">
            <v>87.33</v>
          </cell>
        </row>
        <row r="238">
          <cell r="B238" t="str">
            <v>237</v>
          </cell>
          <cell r="C238">
            <v>99</v>
          </cell>
          <cell r="D238">
            <v>89</v>
          </cell>
          <cell r="E238">
            <v>86</v>
          </cell>
          <cell r="F238">
            <v>87</v>
          </cell>
          <cell r="G238">
            <v>84</v>
          </cell>
          <cell r="H238">
            <v>87.3333333333333</v>
          </cell>
          <cell r="I238">
            <v>87.33</v>
          </cell>
        </row>
        <row r="239">
          <cell r="B239" t="str">
            <v>238</v>
          </cell>
          <cell r="C239">
            <v>99</v>
          </cell>
          <cell r="D239">
            <v>89</v>
          </cell>
          <cell r="E239">
            <v>86</v>
          </cell>
          <cell r="F239">
            <v>87</v>
          </cell>
          <cell r="G239">
            <v>84</v>
          </cell>
          <cell r="H239">
            <v>87.3333333333333</v>
          </cell>
          <cell r="I239">
            <v>87.33</v>
          </cell>
        </row>
        <row r="240">
          <cell r="B240" t="str">
            <v>239</v>
          </cell>
          <cell r="C240">
            <v>99</v>
          </cell>
          <cell r="D240">
            <v>89</v>
          </cell>
          <cell r="E240">
            <v>86</v>
          </cell>
          <cell r="F240">
            <v>87</v>
          </cell>
          <cell r="G240">
            <v>84</v>
          </cell>
          <cell r="H240">
            <v>87.3333333333333</v>
          </cell>
          <cell r="I240">
            <v>87.33</v>
          </cell>
        </row>
        <row r="241">
          <cell r="B241" t="str">
            <v>240</v>
          </cell>
          <cell r="C241">
            <v>99</v>
          </cell>
          <cell r="D241">
            <v>89</v>
          </cell>
          <cell r="E241">
            <v>86</v>
          </cell>
          <cell r="F241">
            <v>87</v>
          </cell>
          <cell r="G241">
            <v>84</v>
          </cell>
          <cell r="H241">
            <v>87.3333333333333</v>
          </cell>
          <cell r="I241">
            <v>87.33</v>
          </cell>
        </row>
        <row r="242">
          <cell r="B242" t="str">
            <v>241</v>
          </cell>
          <cell r="C242">
            <v>99</v>
          </cell>
          <cell r="D242">
            <v>89</v>
          </cell>
          <cell r="E242">
            <v>86</v>
          </cell>
          <cell r="F242">
            <v>87</v>
          </cell>
          <cell r="G242">
            <v>84</v>
          </cell>
          <cell r="H242">
            <v>87.3333333333333</v>
          </cell>
          <cell r="I242">
            <v>87.33</v>
          </cell>
        </row>
        <row r="243">
          <cell r="B243" t="str">
            <v>242</v>
          </cell>
          <cell r="C243">
            <v>99</v>
          </cell>
          <cell r="D243">
            <v>89</v>
          </cell>
          <cell r="E243">
            <v>86</v>
          </cell>
          <cell r="F243">
            <v>87</v>
          </cell>
          <cell r="G243">
            <v>84</v>
          </cell>
          <cell r="H243">
            <v>87.3333333333333</v>
          </cell>
          <cell r="I243">
            <v>87.33</v>
          </cell>
        </row>
        <row r="244">
          <cell r="B244" t="str">
            <v>243</v>
          </cell>
          <cell r="C244">
            <v>99</v>
          </cell>
          <cell r="D244">
            <v>89</v>
          </cell>
          <cell r="E244">
            <v>86</v>
          </cell>
          <cell r="F244">
            <v>87</v>
          </cell>
          <cell r="G244">
            <v>84</v>
          </cell>
          <cell r="H244">
            <v>87.3333333333333</v>
          </cell>
          <cell r="I244">
            <v>87.33</v>
          </cell>
        </row>
        <row r="245">
          <cell r="B245" t="str">
            <v>244</v>
          </cell>
          <cell r="C245">
            <v>99</v>
          </cell>
          <cell r="D245">
            <v>89</v>
          </cell>
          <cell r="E245">
            <v>86</v>
          </cell>
          <cell r="F245">
            <v>87</v>
          </cell>
          <cell r="G245">
            <v>84</v>
          </cell>
          <cell r="H245">
            <v>87.3333333333333</v>
          </cell>
          <cell r="I245">
            <v>87.33</v>
          </cell>
        </row>
        <row r="246">
          <cell r="B246" t="str">
            <v>245</v>
          </cell>
          <cell r="C246">
            <v>99</v>
          </cell>
          <cell r="D246">
            <v>89</v>
          </cell>
          <cell r="E246">
            <v>86</v>
          </cell>
          <cell r="F246">
            <v>87</v>
          </cell>
          <cell r="G246">
            <v>84</v>
          </cell>
          <cell r="H246">
            <v>87.3333333333333</v>
          </cell>
          <cell r="I246">
            <v>87.33</v>
          </cell>
        </row>
        <row r="247">
          <cell r="B247" t="str">
            <v>246</v>
          </cell>
          <cell r="C247">
            <v>99</v>
          </cell>
          <cell r="D247">
            <v>89</v>
          </cell>
          <cell r="E247">
            <v>86</v>
          </cell>
          <cell r="F247">
            <v>87</v>
          </cell>
          <cell r="G247">
            <v>84</v>
          </cell>
          <cell r="H247">
            <v>87.3333333333333</v>
          </cell>
          <cell r="I247">
            <v>87.33</v>
          </cell>
        </row>
        <row r="248">
          <cell r="B248" t="str">
            <v>247</v>
          </cell>
          <cell r="C248">
            <v>99</v>
          </cell>
          <cell r="D248">
            <v>89</v>
          </cell>
          <cell r="E248">
            <v>86</v>
          </cell>
          <cell r="F248">
            <v>87</v>
          </cell>
          <cell r="G248">
            <v>84</v>
          </cell>
          <cell r="H248">
            <v>87.3333333333333</v>
          </cell>
          <cell r="I248">
            <v>87.33</v>
          </cell>
        </row>
        <row r="249">
          <cell r="B249" t="str">
            <v>248</v>
          </cell>
          <cell r="C249">
            <v>99</v>
          </cell>
          <cell r="D249">
            <v>89</v>
          </cell>
          <cell r="E249">
            <v>86</v>
          </cell>
          <cell r="F249">
            <v>87</v>
          </cell>
          <cell r="G249">
            <v>84</v>
          </cell>
          <cell r="H249">
            <v>87.3333333333333</v>
          </cell>
          <cell r="I249">
            <v>87.33</v>
          </cell>
        </row>
        <row r="250">
          <cell r="B250" t="str">
            <v>249</v>
          </cell>
          <cell r="C250">
            <v>99</v>
          </cell>
          <cell r="D250">
            <v>89</v>
          </cell>
          <cell r="E250">
            <v>86</v>
          </cell>
          <cell r="F250">
            <v>87</v>
          </cell>
          <cell r="G250">
            <v>84</v>
          </cell>
          <cell r="H250">
            <v>87.3333333333333</v>
          </cell>
          <cell r="I250">
            <v>87.33</v>
          </cell>
        </row>
        <row r="251">
          <cell r="B251" t="str">
            <v>250</v>
          </cell>
          <cell r="C251">
            <v>99</v>
          </cell>
          <cell r="D251">
            <v>89</v>
          </cell>
          <cell r="E251">
            <v>86</v>
          </cell>
          <cell r="F251">
            <v>87</v>
          </cell>
          <cell r="G251">
            <v>84</v>
          </cell>
          <cell r="H251">
            <v>87.3333333333333</v>
          </cell>
          <cell r="I251">
            <v>87.33</v>
          </cell>
        </row>
        <row r="252">
          <cell r="B252" t="str">
            <v>251</v>
          </cell>
          <cell r="C252">
            <v>99</v>
          </cell>
          <cell r="D252">
            <v>89</v>
          </cell>
          <cell r="E252">
            <v>86</v>
          </cell>
          <cell r="F252">
            <v>87</v>
          </cell>
          <cell r="G252">
            <v>84</v>
          </cell>
          <cell r="H252">
            <v>87.3333333333333</v>
          </cell>
          <cell r="I252">
            <v>87.33</v>
          </cell>
        </row>
        <row r="253">
          <cell r="B253" t="str">
            <v>252</v>
          </cell>
          <cell r="C253">
            <v>99</v>
          </cell>
          <cell r="D253">
            <v>89</v>
          </cell>
          <cell r="E253">
            <v>86</v>
          </cell>
          <cell r="F253">
            <v>87</v>
          </cell>
          <cell r="G253">
            <v>84</v>
          </cell>
          <cell r="H253">
            <v>87.3333333333333</v>
          </cell>
          <cell r="I253">
            <v>87.33</v>
          </cell>
        </row>
        <row r="254">
          <cell r="B254" t="str">
            <v>253</v>
          </cell>
          <cell r="C254">
            <v>99</v>
          </cell>
          <cell r="D254">
            <v>89</v>
          </cell>
          <cell r="E254">
            <v>86</v>
          </cell>
          <cell r="F254">
            <v>87</v>
          </cell>
          <cell r="G254">
            <v>84</v>
          </cell>
          <cell r="H254">
            <v>87.3333333333333</v>
          </cell>
          <cell r="I254">
            <v>87.33</v>
          </cell>
        </row>
        <row r="255">
          <cell r="B255" t="str">
            <v>254</v>
          </cell>
          <cell r="C255">
            <v>99</v>
          </cell>
          <cell r="D255">
            <v>89</v>
          </cell>
          <cell r="E255">
            <v>86</v>
          </cell>
          <cell r="F255">
            <v>87</v>
          </cell>
          <cell r="G255">
            <v>84</v>
          </cell>
          <cell r="H255">
            <v>87.3333333333333</v>
          </cell>
          <cell r="I255">
            <v>87.33</v>
          </cell>
        </row>
        <row r="256">
          <cell r="B256" t="str">
            <v>255</v>
          </cell>
          <cell r="C256">
            <v>99</v>
          </cell>
          <cell r="D256">
            <v>89</v>
          </cell>
          <cell r="E256">
            <v>86</v>
          </cell>
          <cell r="F256">
            <v>87</v>
          </cell>
          <cell r="G256">
            <v>84</v>
          </cell>
          <cell r="H256">
            <v>87.3333333333333</v>
          </cell>
          <cell r="I256">
            <v>87.33</v>
          </cell>
        </row>
        <row r="257">
          <cell r="B257" t="str">
            <v>256</v>
          </cell>
          <cell r="C257">
            <v>99</v>
          </cell>
          <cell r="D257">
            <v>89</v>
          </cell>
          <cell r="E257">
            <v>86</v>
          </cell>
          <cell r="F257">
            <v>87</v>
          </cell>
          <cell r="G257">
            <v>84</v>
          </cell>
          <cell r="H257">
            <v>87.3333333333333</v>
          </cell>
          <cell r="I257">
            <v>87.33</v>
          </cell>
        </row>
        <row r="258">
          <cell r="B258" t="str">
            <v>257</v>
          </cell>
          <cell r="C258">
            <v>99</v>
          </cell>
          <cell r="D258">
            <v>89</v>
          </cell>
          <cell r="E258">
            <v>86</v>
          </cell>
          <cell r="F258">
            <v>87</v>
          </cell>
          <cell r="G258">
            <v>84</v>
          </cell>
          <cell r="H258">
            <v>87.3333333333333</v>
          </cell>
          <cell r="I258">
            <v>87.33</v>
          </cell>
        </row>
        <row r="259">
          <cell r="B259" t="str">
            <v>258</v>
          </cell>
          <cell r="C259">
            <v>99</v>
          </cell>
          <cell r="D259">
            <v>89</v>
          </cell>
          <cell r="E259">
            <v>86</v>
          </cell>
          <cell r="F259">
            <v>87</v>
          </cell>
          <cell r="G259">
            <v>84</v>
          </cell>
          <cell r="H259">
            <v>87.3333333333333</v>
          </cell>
          <cell r="I259">
            <v>87.33</v>
          </cell>
        </row>
        <row r="260">
          <cell r="B260" t="str">
            <v>259</v>
          </cell>
          <cell r="C260">
            <v>99</v>
          </cell>
          <cell r="D260">
            <v>89</v>
          </cell>
          <cell r="E260">
            <v>86</v>
          </cell>
          <cell r="F260">
            <v>87</v>
          </cell>
          <cell r="G260">
            <v>84</v>
          </cell>
          <cell r="H260">
            <v>87.3333333333333</v>
          </cell>
          <cell r="I260">
            <v>87.33</v>
          </cell>
        </row>
        <row r="261">
          <cell r="B261" t="str">
            <v>260</v>
          </cell>
          <cell r="C261">
            <v>99</v>
          </cell>
          <cell r="D261">
            <v>89</v>
          </cell>
          <cell r="E261">
            <v>86</v>
          </cell>
          <cell r="F261">
            <v>87</v>
          </cell>
          <cell r="G261">
            <v>84</v>
          </cell>
          <cell r="H261">
            <v>87.3333333333333</v>
          </cell>
          <cell r="I261">
            <v>87.33</v>
          </cell>
        </row>
        <row r="262">
          <cell r="B262" t="str">
            <v>261</v>
          </cell>
          <cell r="C262">
            <v>99</v>
          </cell>
          <cell r="D262">
            <v>89</v>
          </cell>
          <cell r="E262">
            <v>86</v>
          </cell>
          <cell r="F262">
            <v>87</v>
          </cell>
          <cell r="G262">
            <v>84</v>
          </cell>
          <cell r="H262">
            <v>87.3333333333333</v>
          </cell>
          <cell r="I262">
            <v>87.33</v>
          </cell>
        </row>
        <row r="263">
          <cell r="B263" t="str">
            <v>262</v>
          </cell>
          <cell r="C263">
            <v>99</v>
          </cell>
          <cell r="D263">
            <v>89</v>
          </cell>
          <cell r="E263">
            <v>86</v>
          </cell>
          <cell r="F263">
            <v>87</v>
          </cell>
          <cell r="G263">
            <v>84</v>
          </cell>
          <cell r="H263">
            <v>87.3333333333333</v>
          </cell>
          <cell r="I263">
            <v>87.33</v>
          </cell>
        </row>
        <row r="264">
          <cell r="B264" t="str">
            <v>263</v>
          </cell>
          <cell r="C264">
            <v>99</v>
          </cell>
          <cell r="D264">
            <v>89</v>
          </cell>
          <cell r="E264">
            <v>86</v>
          </cell>
          <cell r="F264">
            <v>87</v>
          </cell>
          <cell r="G264">
            <v>84</v>
          </cell>
          <cell r="H264">
            <v>87.3333333333333</v>
          </cell>
          <cell r="I264">
            <v>87.33</v>
          </cell>
        </row>
        <row r="265">
          <cell r="B265" t="str">
            <v>264</v>
          </cell>
          <cell r="C265">
            <v>99</v>
          </cell>
          <cell r="D265">
            <v>89</v>
          </cell>
          <cell r="E265">
            <v>86</v>
          </cell>
          <cell r="F265">
            <v>87</v>
          </cell>
          <cell r="G265">
            <v>84</v>
          </cell>
          <cell r="H265">
            <v>87.3333333333333</v>
          </cell>
          <cell r="I265">
            <v>87.33</v>
          </cell>
        </row>
        <row r="266">
          <cell r="B266" t="str">
            <v>265</v>
          </cell>
          <cell r="C266">
            <v>99</v>
          </cell>
          <cell r="D266">
            <v>89</v>
          </cell>
          <cell r="E266">
            <v>86</v>
          </cell>
          <cell r="F266">
            <v>87</v>
          </cell>
          <cell r="G266">
            <v>84</v>
          </cell>
          <cell r="H266">
            <v>87.3333333333333</v>
          </cell>
          <cell r="I266">
            <v>87.33</v>
          </cell>
        </row>
        <row r="267">
          <cell r="B267" t="str">
            <v>266</v>
          </cell>
          <cell r="C267">
            <v>99</v>
          </cell>
          <cell r="D267">
            <v>89</v>
          </cell>
          <cell r="E267">
            <v>86</v>
          </cell>
          <cell r="F267">
            <v>87</v>
          </cell>
          <cell r="G267">
            <v>84</v>
          </cell>
          <cell r="H267">
            <v>87.3333333333333</v>
          </cell>
          <cell r="I267">
            <v>87.33</v>
          </cell>
        </row>
        <row r="268">
          <cell r="B268" t="str">
            <v>267</v>
          </cell>
          <cell r="C268">
            <v>99</v>
          </cell>
          <cell r="D268">
            <v>89</v>
          </cell>
          <cell r="E268">
            <v>86</v>
          </cell>
          <cell r="F268">
            <v>87</v>
          </cell>
          <cell r="G268">
            <v>84</v>
          </cell>
          <cell r="H268">
            <v>87.3333333333333</v>
          </cell>
          <cell r="I268">
            <v>87.33</v>
          </cell>
        </row>
        <row r="269">
          <cell r="B269" t="str">
            <v>268</v>
          </cell>
          <cell r="C269">
            <v>99</v>
          </cell>
          <cell r="D269">
            <v>89</v>
          </cell>
          <cell r="E269">
            <v>86</v>
          </cell>
          <cell r="F269">
            <v>87</v>
          </cell>
          <cell r="G269">
            <v>84</v>
          </cell>
          <cell r="H269">
            <v>87.3333333333333</v>
          </cell>
          <cell r="I269">
            <v>87.33</v>
          </cell>
        </row>
        <row r="270">
          <cell r="B270" t="str">
            <v>269</v>
          </cell>
          <cell r="C270">
            <v>99</v>
          </cell>
          <cell r="D270">
            <v>89</v>
          </cell>
          <cell r="E270">
            <v>86</v>
          </cell>
          <cell r="F270">
            <v>87</v>
          </cell>
          <cell r="G270">
            <v>84</v>
          </cell>
          <cell r="H270">
            <v>87.3333333333333</v>
          </cell>
          <cell r="I270">
            <v>87.33</v>
          </cell>
        </row>
        <row r="271">
          <cell r="B271" t="str">
            <v>270</v>
          </cell>
          <cell r="C271">
            <v>99</v>
          </cell>
          <cell r="D271">
            <v>89</v>
          </cell>
          <cell r="E271">
            <v>86</v>
          </cell>
          <cell r="F271">
            <v>87</v>
          </cell>
          <cell r="G271">
            <v>84</v>
          </cell>
          <cell r="H271">
            <v>87.3333333333333</v>
          </cell>
          <cell r="I271">
            <v>87.33</v>
          </cell>
        </row>
        <row r="272">
          <cell r="B272" t="str">
            <v>271</v>
          </cell>
          <cell r="C272">
            <v>99</v>
          </cell>
          <cell r="D272">
            <v>89</v>
          </cell>
          <cell r="E272">
            <v>86</v>
          </cell>
          <cell r="F272">
            <v>87</v>
          </cell>
          <cell r="G272">
            <v>84</v>
          </cell>
          <cell r="H272">
            <v>87.3333333333333</v>
          </cell>
          <cell r="I272">
            <v>87.33</v>
          </cell>
        </row>
        <row r="273">
          <cell r="B273" t="str">
            <v>272</v>
          </cell>
          <cell r="C273">
            <v>99</v>
          </cell>
          <cell r="D273">
            <v>89</v>
          </cell>
          <cell r="E273">
            <v>86</v>
          </cell>
          <cell r="F273">
            <v>87</v>
          </cell>
          <cell r="G273">
            <v>84</v>
          </cell>
          <cell r="H273">
            <v>87.3333333333333</v>
          </cell>
          <cell r="I273">
            <v>87.33</v>
          </cell>
        </row>
        <row r="274">
          <cell r="B274" t="str">
            <v>273</v>
          </cell>
          <cell r="C274">
            <v>99</v>
          </cell>
          <cell r="D274">
            <v>89</v>
          </cell>
          <cell r="E274">
            <v>86</v>
          </cell>
          <cell r="F274">
            <v>87</v>
          </cell>
          <cell r="G274">
            <v>84</v>
          </cell>
          <cell r="H274">
            <v>87.3333333333333</v>
          </cell>
          <cell r="I274">
            <v>87.33</v>
          </cell>
        </row>
        <row r="275">
          <cell r="B275" t="str">
            <v>274</v>
          </cell>
          <cell r="C275">
            <v>99</v>
          </cell>
          <cell r="D275">
            <v>89</v>
          </cell>
          <cell r="E275">
            <v>86</v>
          </cell>
          <cell r="F275">
            <v>87</v>
          </cell>
          <cell r="G275">
            <v>84</v>
          </cell>
          <cell r="H275">
            <v>87.3333333333333</v>
          </cell>
          <cell r="I275">
            <v>87.33</v>
          </cell>
        </row>
        <row r="276">
          <cell r="B276" t="str">
            <v>275</v>
          </cell>
          <cell r="C276">
            <v>99</v>
          </cell>
          <cell r="D276">
            <v>89</v>
          </cell>
          <cell r="E276">
            <v>86</v>
          </cell>
          <cell r="F276">
            <v>87</v>
          </cell>
          <cell r="G276">
            <v>84</v>
          </cell>
          <cell r="H276">
            <v>87.3333333333333</v>
          </cell>
          <cell r="I276">
            <v>87.33</v>
          </cell>
        </row>
        <row r="277">
          <cell r="B277" t="str">
            <v>276</v>
          </cell>
          <cell r="C277">
            <v>99</v>
          </cell>
          <cell r="D277">
            <v>89</v>
          </cell>
          <cell r="E277">
            <v>86</v>
          </cell>
          <cell r="F277">
            <v>87</v>
          </cell>
          <cell r="G277">
            <v>84</v>
          </cell>
          <cell r="H277">
            <v>87.3333333333333</v>
          </cell>
          <cell r="I277">
            <v>87.33</v>
          </cell>
        </row>
        <row r="278">
          <cell r="B278" t="str">
            <v>277</v>
          </cell>
          <cell r="C278">
            <v>99</v>
          </cell>
          <cell r="D278">
            <v>89</v>
          </cell>
          <cell r="E278">
            <v>86</v>
          </cell>
          <cell r="F278">
            <v>87</v>
          </cell>
          <cell r="G278">
            <v>84</v>
          </cell>
          <cell r="H278">
            <v>87.3333333333333</v>
          </cell>
          <cell r="I278">
            <v>87.33</v>
          </cell>
        </row>
        <row r="279">
          <cell r="B279" t="str">
            <v>278</v>
          </cell>
          <cell r="C279">
            <v>99</v>
          </cell>
          <cell r="D279">
            <v>89</v>
          </cell>
          <cell r="E279">
            <v>86</v>
          </cell>
          <cell r="F279">
            <v>87</v>
          </cell>
          <cell r="G279">
            <v>84</v>
          </cell>
          <cell r="H279">
            <v>87.3333333333333</v>
          </cell>
          <cell r="I279">
            <v>87.33</v>
          </cell>
        </row>
        <row r="280">
          <cell r="B280" t="str">
            <v>279</v>
          </cell>
          <cell r="C280">
            <v>99</v>
          </cell>
          <cell r="D280">
            <v>89</v>
          </cell>
          <cell r="E280">
            <v>86</v>
          </cell>
          <cell r="F280">
            <v>87</v>
          </cell>
          <cell r="G280">
            <v>84</v>
          </cell>
          <cell r="H280">
            <v>87.3333333333333</v>
          </cell>
          <cell r="I280">
            <v>87.33</v>
          </cell>
        </row>
        <row r="281">
          <cell r="B281" t="str">
            <v>280</v>
          </cell>
          <cell r="C281">
            <v>99</v>
          </cell>
          <cell r="D281">
            <v>89</v>
          </cell>
          <cell r="E281">
            <v>86</v>
          </cell>
          <cell r="F281">
            <v>87</v>
          </cell>
          <cell r="G281">
            <v>84</v>
          </cell>
          <cell r="H281">
            <v>87.3333333333333</v>
          </cell>
          <cell r="I281">
            <v>87.33</v>
          </cell>
        </row>
        <row r="282">
          <cell r="B282" t="str">
            <v>281</v>
          </cell>
          <cell r="C282">
            <v>99</v>
          </cell>
          <cell r="D282">
            <v>89</v>
          </cell>
          <cell r="E282">
            <v>86</v>
          </cell>
          <cell r="F282">
            <v>87</v>
          </cell>
          <cell r="G282">
            <v>84</v>
          </cell>
          <cell r="H282">
            <v>87.3333333333333</v>
          </cell>
          <cell r="I282">
            <v>87.33</v>
          </cell>
        </row>
        <row r="283">
          <cell r="B283" t="str">
            <v>282</v>
          </cell>
          <cell r="C283">
            <v>99</v>
          </cell>
          <cell r="D283">
            <v>89</v>
          </cell>
          <cell r="E283">
            <v>86</v>
          </cell>
          <cell r="F283">
            <v>87</v>
          </cell>
          <cell r="G283">
            <v>84</v>
          </cell>
          <cell r="H283">
            <v>87.3333333333333</v>
          </cell>
          <cell r="I283">
            <v>87.33</v>
          </cell>
        </row>
        <row r="284">
          <cell r="B284" t="str">
            <v>283</v>
          </cell>
          <cell r="C284">
            <v>99</v>
          </cell>
          <cell r="D284">
            <v>89</v>
          </cell>
          <cell r="E284">
            <v>86</v>
          </cell>
          <cell r="F284">
            <v>87</v>
          </cell>
          <cell r="G284">
            <v>84</v>
          </cell>
          <cell r="H284">
            <v>87.3333333333333</v>
          </cell>
          <cell r="I284">
            <v>87.33</v>
          </cell>
        </row>
        <row r="285">
          <cell r="B285" t="str">
            <v>284</v>
          </cell>
          <cell r="C285">
            <v>99</v>
          </cell>
          <cell r="D285">
            <v>89</v>
          </cell>
          <cell r="E285">
            <v>86</v>
          </cell>
          <cell r="F285">
            <v>87</v>
          </cell>
          <cell r="G285">
            <v>84</v>
          </cell>
          <cell r="H285">
            <v>87.3333333333333</v>
          </cell>
          <cell r="I285">
            <v>87.33</v>
          </cell>
        </row>
        <row r="286">
          <cell r="B286" t="str">
            <v>285</v>
          </cell>
          <cell r="C286">
            <v>99</v>
          </cell>
          <cell r="D286">
            <v>89</v>
          </cell>
          <cell r="E286">
            <v>86</v>
          </cell>
          <cell r="F286">
            <v>87</v>
          </cell>
          <cell r="G286">
            <v>84</v>
          </cell>
          <cell r="H286">
            <v>87.3333333333333</v>
          </cell>
          <cell r="I286">
            <v>87.33</v>
          </cell>
        </row>
        <row r="287">
          <cell r="B287" t="str">
            <v>286</v>
          </cell>
          <cell r="C287">
            <v>99</v>
          </cell>
          <cell r="D287">
            <v>89</v>
          </cell>
          <cell r="E287">
            <v>86</v>
          </cell>
          <cell r="F287">
            <v>87</v>
          </cell>
          <cell r="G287">
            <v>84</v>
          </cell>
          <cell r="H287">
            <v>87.3333333333333</v>
          </cell>
          <cell r="I287">
            <v>87.33</v>
          </cell>
        </row>
        <row r="288">
          <cell r="B288" t="str">
            <v>287</v>
          </cell>
          <cell r="C288">
            <v>99</v>
          </cell>
          <cell r="D288">
            <v>89</v>
          </cell>
          <cell r="E288">
            <v>86</v>
          </cell>
          <cell r="F288">
            <v>87</v>
          </cell>
          <cell r="G288">
            <v>84</v>
          </cell>
          <cell r="H288">
            <v>87.3333333333333</v>
          </cell>
          <cell r="I288">
            <v>87.33</v>
          </cell>
        </row>
        <row r="289">
          <cell r="B289" t="str">
            <v>288</v>
          </cell>
          <cell r="C289">
            <v>99</v>
          </cell>
          <cell r="D289">
            <v>89</v>
          </cell>
          <cell r="E289">
            <v>86</v>
          </cell>
          <cell r="F289">
            <v>87</v>
          </cell>
          <cell r="G289">
            <v>84</v>
          </cell>
          <cell r="H289">
            <v>87.3333333333333</v>
          </cell>
          <cell r="I289">
            <v>87.33</v>
          </cell>
        </row>
        <row r="290">
          <cell r="B290" t="str">
            <v>289</v>
          </cell>
          <cell r="C290">
            <v>99</v>
          </cell>
          <cell r="D290">
            <v>89</v>
          </cell>
          <cell r="E290">
            <v>86</v>
          </cell>
          <cell r="F290">
            <v>87</v>
          </cell>
          <cell r="G290">
            <v>84</v>
          </cell>
          <cell r="H290">
            <v>87.3333333333333</v>
          </cell>
          <cell r="I290">
            <v>87.33</v>
          </cell>
        </row>
        <row r="291">
          <cell r="B291" t="str">
            <v>290</v>
          </cell>
          <cell r="C291">
            <v>99</v>
          </cell>
          <cell r="D291">
            <v>89</v>
          </cell>
          <cell r="E291">
            <v>86</v>
          </cell>
          <cell r="F291">
            <v>87</v>
          </cell>
          <cell r="G291">
            <v>84</v>
          </cell>
          <cell r="H291">
            <v>87.3333333333333</v>
          </cell>
          <cell r="I291">
            <v>87.33</v>
          </cell>
        </row>
        <row r="292">
          <cell r="B292" t="str">
            <v>291</v>
          </cell>
          <cell r="C292">
            <v>99</v>
          </cell>
          <cell r="D292">
            <v>89</v>
          </cell>
          <cell r="E292">
            <v>86</v>
          </cell>
          <cell r="F292">
            <v>87</v>
          </cell>
          <cell r="G292">
            <v>84</v>
          </cell>
          <cell r="H292">
            <v>87.3333333333333</v>
          </cell>
          <cell r="I292">
            <v>87.33</v>
          </cell>
        </row>
        <row r="293">
          <cell r="B293" t="str">
            <v>292</v>
          </cell>
          <cell r="C293">
            <v>99</v>
          </cell>
          <cell r="D293">
            <v>89</v>
          </cell>
          <cell r="E293">
            <v>86</v>
          </cell>
          <cell r="F293">
            <v>87</v>
          </cell>
          <cell r="G293">
            <v>84</v>
          </cell>
          <cell r="H293">
            <v>87.3333333333333</v>
          </cell>
          <cell r="I293">
            <v>87.33</v>
          </cell>
        </row>
        <row r="294">
          <cell r="B294" t="str">
            <v>293</v>
          </cell>
          <cell r="C294">
            <v>99</v>
          </cell>
          <cell r="D294">
            <v>89</v>
          </cell>
          <cell r="E294">
            <v>86</v>
          </cell>
          <cell r="F294">
            <v>87</v>
          </cell>
          <cell r="G294">
            <v>84</v>
          </cell>
          <cell r="H294">
            <v>87.3333333333333</v>
          </cell>
          <cell r="I294">
            <v>87.33</v>
          </cell>
        </row>
        <row r="295">
          <cell r="B295" t="str">
            <v>294</v>
          </cell>
          <cell r="C295">
            <v>99</v>
          </cell>
          <cell r="D295">
            <v>89</v>
          </cell>
          <cell r="E295">
            <v>86</v>
          </cell>
          <cell r="F295">
            <v>87</v>
          </cell>
          <cell r="G295">
            <v>84</v>
          </cell>
          <cell r="H295">
            <v>87.3333333333333</v>
          </cell>
          <cell r="I295">
            <v>87.33</v>
          </cell>
        </row>
        <row r="296">
          <cell r="B296" t="str">
            <v>295</v>
          </cell>
          <cell r="C296">
            <v>99</v>
          </cell>
          <cell r="D296">
            <v>89</v>
          </cell>
          <cell r="E296">
            <v>86</v>
          </cell>
          <cell r="F296">
            <v>87</v>
          </cell>
          <cell r="G296">
            <v>84</v>
          </cell>
          <cell r="H296">
            <v>87.3333333333333</v>
          </cell>
          <cell r="I296">
            <v>87.33</v>
          </cell>
        </row>
        <row r="297">
          <cell r="B297" t="str">
            <v>296</v>
          </cell>
          <cell r="C297">
            <v>99</v>
          </cell>
          <cell r="D297">
            <v>89</v>
          </cell>
          <cell r="E297">
            <v>86</v>
          </cell>
          <cell r="F297">
            <v>87</v>
          </cell>
          <cell r="G297">
            <v>84</v>
          </cell>
          <cell r="H297">
            <v>87.3333333333333</v>
          </cell>
          <cell r="I297">
            <v>87.33</v>
          </cell>
        </row>
        <row r="298">
          <cell r="B298" t="str">
            <v>297</v>
          </cell>
          <cell r="C298">
            <v>99</v>
          </cell>
          <cell r="D298">
            <v>89</v>
          </cell>
          <cell r="E298">
            <v>86</v>
          </cell>
          <cell r="F298">
            <v>87</v>
          </cell>
          <cell r="G298">
            <v>84</v>
          </cell>
          <cell r="H298">
            <v>87.3333333333333</v>
          </cell>
          <cell r="I298">
            <v>87.33</v>
          </cell>
        </row>
        <row r="299">
          <cell r="B299" t="str">
            <v>298</v>
          </cell>
          <cell r="C299">
            <v>99</v>
          </cell>
          <cell r="D299">
            <v>89</v>
          </cell>
          <cell r="E299">
            <v>86</v>
          </cell>
          <cell r="F299">
            <v>87</v>
          </cell>
          <cell r="G299">
            <v>84</v>
          </cell>
          <cell r="H299">
            <v>87.3333333333333</v>
          </cell>
          <cell r="I299">
            <v>87.33</v>
          </cell>
        </row>
        <row r="300">
          <cell r="B300" t="str">
            <v>299</v>
          </cell>
          <cell r="C300">
            <v>99</v>
          </cell>
          <cell r="D300">
            <v>89</v>
          </cell>
          <cell r="E300">
            <v>86</v>
          </cell>
          <cell r="F300">
            <v>87</v>
          </cell>
          <cell r="G300">
            <v>84</v>
          </cell>
          <cell r="H300">
            <v>87.3333333333333</v>
          </cell>
          <cell r="I300">
            <v>87.33</v>
          </cell>
        </row>
        <row r="301">
          <cell r="B301" t="str">
            <v>300</v>
          </cell>
          <cell r="C301">
            <v>99</v>
          </cell>
          <cell r="D301">
            <v>89</v>
          </cell>
          <cell r="E301">
            <v>86</v>
          </cell>
          <cell r="F301">
            <v>87</v>
          </cell>
          <cell r="G301">
            <v>84</v>
          </cell>
          <cell r="H301">
            <v>87.3333333333333</v>
          </cell>
          <cell r="I301">
            <v>87.33</v>
          </cell>
        </row>
        <row r="302">
          <cell r="B302" t="str">
            <v>301</v>
          </cell>
          <cell r="C302">
            <v>99</v>
          </cell>
          <cell r="D302">
            <v>89</v>
          </cell>
          <cell r="E302">
            <v>86</v>
          </cell>
          <cell r="F302">
            <v>87</v>
          </cell>
          <cell r="G302">
            <v>84</v>
          </cell>
          <cell r="H302">
            <v>87.3333333333333</v>
          </cell>
          <cell r="I302">
            <v>87.33</v>
          </cell>
        </row>
        <row r="303">
          <cell r="B303" t="str">
            <v>302</v>
          </cell>
          <cell r="C303">
            <v>99</v>
          </cell>
          <cell r="D303">
            <v>89</v>
          </cell>
          <cell r="E303">
            <v>86</v>
          </cell>
          <cell r="F303">
            <v>87</v>
          </cell>
          <cell r="G303">
            <v>84</v>
          </cell>
          <cell r="H303">
            <v>87.3333333333333</v>
          </cell>
          <cell r="I303">
            <v>87.33</v>
          </cell>
        </row>
        <row r="304">
          <cell r="B304" t="str">
            <v>303</v>
          </cell>
          <cell r="C304">
            <v>99</v>
          </cell>
          <cell r="D304">
            <v>89</v>
          </cell>
          <cell r="E304">
            <v>86</v>
          </cell>
          <cell r="F304">
            <v>87</v>
          </cell>
          <cell r="G304">
            <v>84</v>
          </cell>
          <cell r="H304">
            <v>87.3333333333333</v>
          </cell>
          <cell r="I304">
            <v>87.33</v>
          </cell>
        </row>
        <row r="305">
          <cell r="B305" t="str">
            <v>304</v>
          </cell>
          <cell r="C305">
            <v>99</v>
          </cell>
          <cell r="D305">
            <v>89</v>
          </cell>
          <cell r="E305">
            <v>86</v>
          </cell>
          <cell r="F305">
            <v>87</v>
          </cell>
          <cell r="G305">
            <v>84</v>
          </cell>
          <cell r="H305">
            <v>87.3333333333333</v>
          </cell>
          <cell r="I305">
            <v>87.33</v>
          </cell>
        </row>
        <row r="306">
          <cell r="B306" t="str">
            <v>305</v>
          </cell>
          <cell r="C306">
            <v>99</v>
          </cell>
          <cell r="D306">
            <v>89</v>
          </cell>
          <cell r="E306">
            <v>86</v>
          </cell>
          <cell r="F306">
            <v>87</v>
          </cell>
          <cell r="G306">
            <v>84</v>
          </cell>
          <cell r="H306">
            <v>87.3333333333333</v>
          </cell>
          <cell r="I306">
            <v>87.33</v>
          </cell>
        </row>
        <row r="307">
          <cell r="B307" t="str">
            <v>306</v>
          </cell>
          <cell r="C307">
            <v>99</v>
          </cell>
          <cell r="D307">
            <v>89</v>
          </cell>
          <cell r="E307">
            <v>86</v>
          </cell>
          <cell r="F307">
            <v>87</v>
          </cell>
          <cell r="G307">
            <v>84</v>
          </cell>
          <cell r="H307">
            <v>87.3333333333333</v>
          </cell>
          <cell r="I307">
            <v>87.33</v>
          </cell>
        </row>
        <row r="308">
          <cell r="B308" t="str">
            <v>307</v>
          </cell>
          <cell r="C308">
            <v>99</v>
          </cell>
          <cell r="D308">
            <v>89</v>
          </cell>
          <cell r="E308">
            <v>86</v>
          </cell>
          <cell r="F308">
            <v>87</v>
          </cell>
          <cell r="G308">
            <v>84</v>
          </cell>
          <cell r="H308">
            <v>87.3333333333333</v>
          </cell>
          <cell r="I308">
            <v>87.33</v>
          </cell>
        </row>
        <row r="309">
          <cell r="B309" t="str">
            <v>308</v>
          </cell>
          <cell r="C309">
            <v>99</v>
          </cell>
          <cell r="D309">
            <v>89</v>
          </cell>
          <cell r="E309">
            <v>86</v>
          </cell>
          <cell r="F309">
            <v>87</v>
          </cell>
          <cell r="G309">
            <v>84</v>
          </cell>
          <cell r="H309">
            <v>87.3333333333333</v>
          </cell>
          <cell r="I309">
            <v>87.33</v>
          </cell>
        </row>
        <row r="310">
          <cell r="B310" t="str">
            <v>309</v>
          </cell>
          <cell r="C310">
            <v>99</v>
          </cell>
          <cell r="D310">
            <v>89</v>
          </cell>
          <cell r="E310">
            <v>86</v>
          </cell>
          <cell r="F310">
            <v>87</v>
          </cell>
          <cell r="G310">
            <v>84</v>
          </cell>
          <cell r="H310">
            <v>87.3333333333333</v>
          </cell>
          <cell r="I310">
            <v>87.33</v>
          </cell>
        </row>
        <row r="311">
          <cell r="B311" t="str">
            <v>310</v>
          </cell>
          <cell r="C311">
            <v>99</v>
          </cell>
          <cell r="D311">
            <v>89</v>
          </cell>
          <cell r="E311">
            <v>86</v>
          </cell>
          <cell r="F311">
            <v>87</v>
          </cell>
          <cell r="G311">
            <v>84</v>
          </cell>
          <cell r="H311">
            <v>87.3333333333333</v>
          </cell>
          <cell r="I311">
            <v>87.33</v>
          </cell>
        </row>
        <row r="312">
          <cell r="B312" t="str">
            <v>311</v>
          </cell>
          <cell r="C312">
            <v>99</v>
          </cell>
          <cell r="D312">
            <v>89</v>
          </cell>
          <cell r="E312">
            <v>86</v>
          </cell>
          <cell r="F312">
            <v>87</v>
          </cell>
          <cell r="G312">
            <v>84</v>
          </cell>
          <cell r="H312">
            <v>87.3333333333333</v>
          </cell>
          <cell r="I312">
            <v>87.33</v>
          </cell>
        </row>
        <row r="313">
          <cell r="B313" t="str">
            <v>312</v>
          </cell>
          <cell r="C313">
            <v>99</v>
          </cell>
          <cell r="D313">
            <v>89</v>
          </cell>
          <cell r="E313">
            <v>86</v>
          </cell>
          <cell r="F313">
            <v>87</v>
          </cell>
          <cell r="G313">
            <v>84</v>
          </cell>
          <cell r="H313">
            <v>87.3333333333333</v>
          </cell>
          <cell r="I313">
            <v>87.33</v>
          </cell>
        </row>
        <row r="314">
          <cell r="B314" t="str">
            <v>313</v>
          </cell>
          <cell r="C314">
            <v>99</v>
          </cell>
          <cell r="D314">
            <v>89</v>
          </cell>
          <cell r="E314">
            <v>86</v>
          </cell>
          <cell r="F314">
            <v>87</v>
          </cell>
          <cell r="G314">
            <v>84</v>
          </cell>
          <cell r="H314">
            <v>87.3333333333333</v>
          </cell>
          <cell r="I314">
            <v>87.33</v>
          </cell>
        </row>
        <row r="315">
          <cell r="B315" t="str">
            <v>314</v>
          </cell>
          <cell r="C315">
            <v>99</v>
          </cell>
          <cell r="D315">
            <v>89</v>
          </cell>
          <cell r="E315">
            <v>86</v>
          </cell>
          <cell r="F315">
            <v>87</v>
          </cell>
          <cell r="G315">
            <v>84</v>
          </cell>
          <cell r="H315">
            <v>87.3333333333333</v>
          </cell>
          <cell r="I315">
            <v>87.33</v>
          </cell>
        </row>
        <row r="316">
          <cell r="B316" t="str">
            <v>315</v>
          </cell>
          <cell r="C316">
            <v>99</v>
          </cell>
          <cell r="D316">
            <v>89</v>
          </cell>
          <cell r="E316">
            <v>86</v>
          </cell>
          <cell r="F316">
            <v>87</v>
          </cell>
          <cell r="G316">
            <v>84</v>
          </cell>
          <cell r="H316">
            <v>87.3333333333333</v>
          </cell>
          <cell r="I316">
            <v>87.33</v>
          </cell>
        </row>
        <row r="317">
          <cell r="B317" t="str">
            <v>316</v>
          </cell>
          <cell r="C317">
            <v>99</v>
          </cell>
          <cell r="D317">
            <v>89</v>
          </cell>
          <cell r="E317">
            <v>86</v>
          </cell>
          <cell r="F317">
            <v>87</v>
          </cell>
          <cell r="G317">
            <v>84</v>
          </cell>
          <cell r="H317">
            <v>87.3333333333333</v>
          </cell>
          <cell r="I317">
            <v>87.33</v>
          </cell>
        </row>
        <row r="318">
          <cell r="B318" t="str">
            <v>317</v>
          </cell>
          <cell r="C318">
            <v>99</v>
          </cell>
          <cell r="D318">
            <v>89</v>
          </cell>
          <cell r="E318">
            <v>86</v>
          </cell>
          <cell r="F318">
            <v>87</v>
          </cell>
          <cell r="G318">
            <v>84</v>
          </cell>
          <cell r="H318">
            <v>87.3333333333333</v>
          </cell>
          <cell r="I318">
            <v>87.33</v>
          </cell>
        </row>
        <row r="319">
          <cell r="B319" t="str">
            <v>318</v>
          </cell>
          <cell r="C319">
            <v>99</v>
          </cell>
          <cell r="D319">
            <v>89</v>
          </cell>
          <cell r="E319">
            <v>86</v>
          </cell>
          <cell r="F319">
            <v>87</v>
          </cell>
          <cell r="G319">
            <v>84</v>
          </cell>
          <cell r="H319">
            <v>87.3333333333333</v>
          </cell>
          <cell r="I319">
            <v>87.33</v>
          </cell>
        </row>
        <row r="320">
          <cell r="B320" t="str">
            <v>319</v>
          </cell>
          <cell r="C320">
            <v>99</v>
          </cell>
          <cell r="D320">
            <v>89</v>
          </cell>
          <cell r="E320">
            <v>86</v>
          </cell>
          <cell r="F320">
            <v>87</v>
          </cell>
          <cell r="G320">
            <v>84</v>
          </cell>
          <cell r="H320">
            <v>87.3333333333333</v>
          </cell>
          <cell r="I320">
            <v>87.33</v>
          </cell>
        </row>
        <row r="321">
          <cell r="B321" t="str">
            <v>320</v>
          </cell>
          <cell r="C321">
            <v>99</v>
          </cell>
          <cell r="D321">
            <v>89</v>
          </cell>
          <cell r="E321">
            <v>86</v>
          </cell>
          <cell r="F321">
            <v>87</v>
          </cell>
          <cell r="G321">
            <v>84</v>
          </cell>
          <cell r="H321">
            <v>87.3333333333333</v>
          </cell>
          <cell r="I321">
            <v>87.33</v>
          </cell>
        </row>
        <row r="322">
          <cell r="B322" t="str">
            <v>321</v>
          </cell>
          <cell r="C322">
            <v>99</v>
          </cell>
          <cell r="D322">
            <v>89</v>
          </cell>
          <cell r="E322">
            <v>86</v>
          </cell>
          <cell r="F322">
            <v>87</v>
          </cell>
          <cell r="G322">
            <v>84</v>
          </cell>
          <cell r="H322">
            <v>87.3333333333333</v>
          </cell>
          <cell r="I322">
            <v>87.33</v>
          </cell>
        </row>
        <row r="323">
          <cell r="B323" t="str">
            <v>322</v>
          </cell>
          <cell r="C323">
            <v>99</v>
          </cell>
          <cell r="D323">
            <v>89</v>
          </cell>
          <cell r="E323">
            <v>86</v>
          </cell>
          <cell r="F323">
            <v>87</v>
          </cell>
          <cell r="G323">
            <v>84</v>
          </cell>
          <cell r="H323">
            <v>87.3333333333333</v>
          </cell>
          <cell r="I323">
            <v>87.33</v>
          </cell>
        </row>
        <row r="324">
          <cell r="B324" t="str">
            <v>323</v>
          </cell>
          <cell r="C324">
            <v>99</v>
          </cell>
          <cell r="D324">
            <v>89</v>
          </cell>
          <cell r="E324">
            <v>86</v>
          </cell>
          <cell r="F324">
            <v>87</v>
          </cell>
          <cell r="G324">
            <v>84</v>
          </cell>
          <cell r="H324">
            <v>87.3333333333333</v>
          </cell>
          <cell r="I324">
            <v>87.33</v>
          </cell>
        </row>
        <row r="325">
          <cell r="B325" t="str">
            <v>324</v>
          </cell>
          <cell r="C325">
            <v>99</v>
          </cell>
          <cell r="D325">
            <v>89</v>
          </cell>
          <cell r="E325">
            <v>86</v>
          </cell>
          <cell r="F325">
            <v>87</v>
          </cell>
          <cell r="G325">
            <v>84</v>
          </cell>
          <cell r="H325">
            <v>87.3333333333333</v>
          </cell>
          <cell r="I325">
            <v>87.33</v>
          </cell>
        </row>
        <row r="326">
          <cell r="B326" t="str">
            <v>325</v>
          </cell>
          <cell r="C326">
            <v>99</v>
          </cell>
          <cell r="D326">
            <v>89</v>
          </cell>
          <cell r="E326">
            <v>86</v>
          </cell>
          <cell r="F326">
            <v>87</v>
          </cell>
          <cell r="G326">
            <v>84</v>
          </cell>
          <cell r="H326">
            <v>87.3333333333333</v>
          </cell>
          <cell r="I326">
            <v>87.33</v>
          </cell>
        </row>
        <row r="327">
          <cell r="B327" t="str">
            <v>326</v>
          </cell>
          <cell r="C327">
            <v>99</v>
          </cell>
          <cell r="D327">
            <v>89</v>
          </cell>
          <cell r="E327">
            <v>86</v>
          </cell>
          <cell r="F327">
            <v>87</v>
          </cell>
          <cell r="G327">
            <v>84</v>
          </cell>
          <cell r="H327">
            <v>87.3333333333333</v>
          </cell>
          <cell r="I327">
            <v>87.33</v>
          </cell>
        </row>
        <row r="328">
          <cell r="B328" t="str">
            <v>327</v>
          </cell>
          <cell r="C328">
            <v>99</v>
          </cell>
          <cell r="D328">
            <v>89</v>
          </cell>
          <cell r="E328">
            <v>86</v>
          </cell>
          <cell r="F328">
            <v>87</v>
          </cell>
          <cell r="G328">
            <v>84</v>
          </cell>
          <cell r="H328">
            <v>87.3333333333333</v>
          </cell>
          <cell r="I328">
            <v>87.33</v>
          </cell>
        </row>
        <row r="329">
          <cell r="B329" t="str">
            <v>328</v>
          </cell>
          <cell r="C329">
            <v>99</v>
          </cell>
          <cell r="D329">
            <v>89</v>
          </cell>
          <cell r="E329">
            <v>86</v>
          </cell>
          <cell r="F329">
            <v>87</v>
          </cell>
          <cell r="G329">
            <v>84</v>
          </cell>
          <cell r="H329">
            <v>87.3333333333333</v>
          </cell>
          <cell r="I329">
            <v>87.33</v>
          </cell>
        </row>
        <row r="330">
          <cell r="B330" t="str">
            <v>329</v>
          </cell>
          <cell r="C330">
            <v>99</v>
          </cell>
          <cell r="D330">
            <v>89</v>
          </cell>
          <cell r="E330">
            <v>86</v>
          </cell>
          <cell r="F330">
            <v>87</v>
          </cell>
          <cell r="G330">
            <v>84</v>
          </cell>
          <cell r="H330">
            <v>87.3333333333333</v>
          </cell>
          <cell r="I330">
            <v>87.33</v>
          </cell>
        </row>
        <row r="331">
          <cell r="B331" t="str">
            <v>330</v>
          </cell>
          <cell r="C331">
            <v>99</v>
          </cell>
          <cell r="D331">
            <v>89</v>
          </cell>
          <cell r="E331">
            <v>86</v>
          </cell>
          <cell r="F331">
            <v>87</v>
          </cell>
          <cell r="G331">
            <v>84</v>
          </cell>
          <cell r="H331">
            <v>87.3333333333333</v>
          </cell>
          <cell r="I331">
            <v>87.33</v>
          </cell>
        </row>
        <row r="332">
          <cell r="B332" t="str">
            <v>331</v>
          </cell>
          <cell r="C332">
            <v>99</v>
          </cell>
          <cell r="D332">
            <v>89</v>
          </cell>
          <cell r="E332">
            <v>86</v>
          </cell>
          <cell r="F332">
            <v>87</v>
          </cell>
          <cell r="G332">
            <v>84</v>
          </cell>
          <cell r="H332">
            <v>87.3333333333333</v>
          </cell>
          <cell r="I332">
            <v>87.33</v>
          </cell>
        </row>
        <row r="333">
          <cell r="B333" t="str">
            <v>332</v>
          </cell>
          <cell r="C333">
            <v>99</v>
          </cell>
          <cell r="D333">
            <v>89</v>
          </cell>
          <cell r="E333">
            <v>86</v>
          </cell>
          <cell r="F333">
            <v>87</v>
          </cell>
          <cell r="G333">
            <v>84</v>
          </cell>
          <cell r="H333">
            <v>87.3333333333333</v>
          </cell>
          <cell r="I333">
            <v>87.33</v>
          </cell>
        </row>
        <row r="334">
          <cell r="B334" t="str">
            <v>333</v>
          </cell>
          <cell r="C334">
            <v>99</v>
          </cell>
          <cell r="D334">
            <v>89</v>
          </cell>
          <cell r="E334">
            <v>86</v>
          </cell>
          <cell r="F334">
            <v>87</v>
          </cell>
          <cell r="G334">
            <v>84</v>
          </cell>
          <cell r="H334">
            <v>87.3333333333333</v>
          </cell>
          <cell r="I334">
            <v>87.33</v>
          </cell>
        </row>
        <row r="335">
          <cell r="B335" t="str">
            <v>334</v>
          </cell>
          <cell r="C335">
            <v>99</v>
          </cell>
          <cell r="D335">
            <v>89</v>
          </cell>
          <cell r="E335">
            <v>86</v>
          </cell>
          <cell r="F335">
            <v>87</v>
          </cell>
          <cell r="G335">
            <v>84</v>
          </cell>
          <cell r="H335">
            <v>87.3333333333333</v>
          </cell>
          <cell r="I335">
            <v>87.33</v>
          </cell>
        </row>
        <row r="336">
          <cell r="B336" t="str">
            <v>335</v>
          </cell>
          <cell r="C336">
            <v>99</v>
          </cell>
          <cell r="D336">
            <v>89</v>
          </cell>
          <cell r="E336">
            <v>86</v>
          </cell>
          <cell r="F336">
            <v>87</v>
          </cell>
          <cell r="G336">
            <v>84</v>
          </cell>
          <cell r="H336">
            <v>87.3333333333333</v>
          </cell>
          <cell r="I336">
            <v>87.33</v>
          </cell>
        </row>
        <row r="337">
          <cell r="B337" t="str">
            <v>336</v>
          </cell>
          <cell r="C337">
            <v>99</v>
          </cell>
          <cell r="D337">
            <v>89</v>
          </cell>
          <cell r="E337">
            <v>86</v>
          </cell>
          <cell r="F337">
            <v>87</v>
          </cell>
          <cell r="G337">
            <v>84</v>
          </cell>
          <cell r="H337">
            <v>87.3333333333333</v>
          </cell>
          <cell r="I337">
            <v>87.33</v>
          </cell>
        </row>
        <row r="338">
          <cell r="B338" t="str">
            <v>337</v>
          </cell>
          <cell r="C338">
            <v>99</v>
          </cell>
          <cell r="D338">
            <v>89</v>
          </cell>
          <cell r="E338">
            <v>86</v>
          </cell>
          <cell r="F338">
            <v>87</v>
          </cell>
          <cell r="G338">
            <v>84</v>
          </cell>
          <cell r="H338">
            <v>87.3333333333333</v>
          </cell>
          <cell r="I338">
            <v>87.33</v>
          </cell>
        </row>
        <row r="339">
          <cell r="B339" t="str">
            <v>338</v>
          </cell>
          <cell r="C339">
            <v>99</v>
          </cell>
          <cell r="D339">
            <v>89</v>
          </cell>
          <cell r="E339">
            <v>86</v>
          </cell>
          <cell r="F339">
            <v>87</v>
          </cell>
          <cell r="G339">
            <v>84</v>
          </cell>
          <cell r="H339">
            <v>87.3333333333333</v>
          </cell>
          <cell r="I339">
            <v>87.33</v>
          </cell>
        </row>
        <row r="340">
          <cell r="B340" t="str">
            <v>339</v>
          </cell>
          <cell r="C340">
            <v>99</v>
          </cell>
          <cell r="D340">
            <v>89</v>
          </cell>
          <cell r="E340">
            <v>86</v>
          </cell>
          <cell r="F340">
            <v>87</v>
          </cell>
          <cell r="G340">
            <v>84</v>
          </cell>
          <cell r="H340">
            <v>87.3333333333333</v>
          </cell>
          <cell r="I340">
            <v>87.33</v>
          </cell>
        </row>
        <row r="341">
          <cell r="B341" t="str">
            <v>340</v>
          </cell>
          <cell r="C341">
            <v>99</v>
          </cell>
          <cell r="D341">
            <v>89</v>
          </cell>
          <cell r="E341">
            <v>86</v>
          </cell>
          <cell r="F341">
            <v>87</v>
          </cell>
          <cell r="G341">
            <v>84</v>
          </cell>
          <cell r="H341">
            <v>87.3333333333333</v>
          </cell>
          <cell r="I341">
            <v>87.33</v>
          </cell>
        </row>
        <row r="342">
          <cell r="B342" t="str">
            <v>341</v>
          </cell>
          <cell r="C342">
            <v>99</v>
          </cell>
          <cell r="D342">
            <v>89</v>
          </cell>
          <cell r="E342">
            <v>86</v>
          </cell>
          <cell r="F342">
            <v>87</v>
          </cell>
          <cell r="G342">
            <v>84</v>
          </cell>
          <cell r="H342">
            <v>87.3333333333333</v>
          </cell>
          <cell r="I342">
            <v>87.33</v>
          </cell>
        </row>
        <row r="343">
          <cell r="B343" t="str">
            <v>342</v>
          </cell>
          <cell r="C343">
            <v>99</v>
          </cell>
          <cell r="D343">
            <v>89</v>
          </cell>
          <cell r="E343">
            <v>86</v>
          </cell>
          <cell r="F343">
            <v>87</v>
          </cell>
          <cell r="G343">
            <v>84</v>
          </cell>
          <cell r="H343">
            <v>87.3333333333333</v>
          </cell>
          <cell r="I343">
            <v>87.33</v>
          </cell>
        </row>
        <row r="344">
          <cell r="B344" t="str">
            <v>343</v>
          </cell>
          <cell r="C344">
            <v>99</v>
          </cell>
          <cell r="D344">
            <v>89</v>
          </cell>
          <cell r="E344">
            <v>86</v>
          </cell>
          <cell r="F344">
            <v>87</v>
          </cell>
          <cell r="G344">
            <v>84</v>
          </cell>
          <cell r="H344">
            <v>87.3333333333333</v>
          </cell>
          <cell r="I344">
            <v>87.33</v>
          </cell>
        </row>
        <row r="345">
          <cell r="B345" t="str">
            <v>344</v>
          </cell>
          <cell r="C345">
            <v>99</v>
          </cell>
          <cell r="D345">
            <v>89</v>
          </cell>
          <cell r="E345">
            <v>86</v>
          </cell>
          <cell r="F345">
            <v>87</v>
          </cell>
          <cell r="G345">
            <v>84</v>
          </cell>
          <cell r="H345">
            <v>87.3333333333333</v>
          </cell>
          <cell r="I345">
            <v>87.33</v>
          </cell>
        </row>
        <row r="346">
          <cell r="B346" t="str">
            <v>345</v>
          </cell>
          <cell r="C346">
            <v>99</v>
          </cell>
          <cell r="D346">
            <v>89</v>
          </cell>
          <cell r="E346">
            <v>86</v>
          </cell>
          <cell r="F346">
            <v>87</v>
          </cell>
          <cell r="G346">
            <v>84</v>
          </cell>
          <cell r="H346">
            <v>87.3333333333333</v>
          </cell>
          <cell r="I346">
            <v>87.33</v>
          </cell>
        </row>
        <row r="347">
          <cell r="B347" t="str">
            <v>346</v>
          </cell>
          <cell r="C347">
            <v>99</v>
          </cell>
          <cell r="D347">
            <v>89</v>
          </cell>
          <cell r="E347">
            <v>86</v>
          </cell>
          <cell r="F347">
            <v>87</v>
          </cell>
          <cell r="G347">
            <v>84</v>
          </cell>
          <cell r="H347">
            <v>87.3333333333333</v>
          </cell>
          <cell r="I347">
            <v>87.33</v>
          </cell>
        </row>
        <row r="348">
          <cell r="B348" t="str">
            <v>347</v>
          </cell>
          <cell r="C348">
            <v>99</v>
          </cell>
          <cell r="D348">
            <v>89</v>
          </cell>
          <cell r="E348">
            <v>86</v>
          </cell>
          <cell r="F348">
            <v>87</v>
          </cell>
          <cell r="G348">
            <v>84</v>
          </cell>
          <cell r="H348">
            <v>87.3333333333333</v>
          </cell>
          <cell r="I348">
            <v>87.33</v>
          </cell>
        </row>
        <row r="349">
          <cell r="B349" t="str">
            <v>348</v>
          </cell>
          <cell r="C349">
            <v>99</v>
          </cell>
          <cell r="D349">
            <v>89</v>
          </cell>
          <cell r="E349">
            <v>86</v>
          </cell>
          <cell r="F349">
            <v>87</v>
          </cell>
          <cell r="G349">
            <v>84</v>
          </cell>
          <cell r="H349">
            <v>87.3333333333333</v>
          </cell>
          <cell r="I349">
            <v>87.33</v>
          </cell>
        </row>
        <row r="350">
          <cell r="B350" t="str">
            <v>349</v>
          </cell>
          <cell r="C350">
            <v>99</v>
          </cell>
          <cell r="D350">
            <v>89</v>
          </cell>
          <cell r="E350">
            <v>86</v>
          </cell>
          <cell r="F350">
            <v>87</v>
          </cell>
          <cell r="G350">
            <v>84</v>
          </cell>
          <cell r="H350">
            <v>87.3333333333333</v>
          </cell>
          <cell r="I350">
            <v>87.33</v>
          </cell>
        </row>
        <row r="351">
          <cell r="B351" t="str">
            <v>350</v>
          </cell>
          <cell r="C351">
            <v>99</v>
          </cell>
          <cell r="D351">
            <v>89</v>
          </cell>
          <cell r="E351">
            <v>86</v>
          </cell>
          <cell r="F351">
            <v>87</v>
          </cell>
          <cell r="G351">
            <v>84</v>
          </cell>
          <cell r="H351">
            <v>87.3333333333333</v>
          </cell>
          <cell r="I351">
            <v>87.33</v>
          </cell>
        </row>
        <row r="352">
          <cell r="B352" t="str">
            <v>351</v>
          </cell>
          <cell r="C352">
            <v>99</v>
          </cell>
          <cell r="D352">
            <v>89</v>
          </cell>
          <cell r="E352">
            <v>86</v>
          </cell>
          <cell r="F352">
            <v>87</v>
          </cell>
          <cell r="G352">
            <v>84</v>
          </cell>
          <cell r="H352">
            <v>87.3333333333333</v>
          </cell>
          <cell r="I352">
            <v>87.33</v>
          </cell>
        </row>
        <row r="353">
          <cell r="B353" t="str">
            <v>352</v>
          </cell>
          <cell r="C353">
            <v>99</v>
          </cell>
          <cell r="D353">
            <v>89</v>
          </cell>
          <cell r="E353">
            <v>86</v>
          </cell>
          <cell r="F353">
            <v>87</v>
          </cell>
          <cell r="G353">
            <v>84</v>
          </cell>
          <cell r="H353">
            <v>87.3333333333333</v>
          </cell>
          <cell r="I353">
            <v>87.33</v>
          </cell>
        </row>
        <row r="354">
          <cell r="B354" t="str">
            <v>353</v>
          </cell>
          <cell r="C354">
            <v>99</v>
          </cell>
          <cell r="D354">
            <v>89</v>
          </cell>
          <cell r="E354">
            <v>86</v>
          </cell>
          <cell r="F354">
            <v>87</v>
          </cell>
          <cell r="G354">
            <v>84</v>
          </cell>
          <cell r="H354">
            <v>87.3333333333333</v>
          </cell>
          <cell r="I354">
            <v>87.33</v>
          </cell>
        </row>
        <row r="355">
          <cell r="B355" t="str">
            <v>354</v>
          </cell>
          <cell r="C355">
            <v>99</v>
          </cell>
          <cell r="D355">
            <v>89</v>
          </cell>
          <cell r="E355">
            <v>86</v>
          </cell>
          <cell r="F355">
            <v>87</v>
          </cell>
          <cell r="G355">
            <v>84</v>
          </cell>
          <cell r="H355">
            <v>87.3333333333333</v>
          </cell>
          <cell r="I355">
            <v>87.33</v>
          </cell>
        </row>
        <row r="356">
          <cell r="B356" t="str">
            <v>355</v>
          </cell>
          <cell r="C356">
            <v>99</v>
          </cell>
          <cell r="D356">
            <v>89</v>
          </cell>
          <cell r="E356">
            <v>86</v>
          </cell>
          <cell r="F356">
            <v>87</v>
          </cell>
          <cell r="G356">
            <v>84</v>
          </cell>
          <cell r="H356">
            <v>87.3333333333333</v>
          </cell>
          <cell r="I356">
            <v>87.33</v>
          </cell>
        </row>
        <row r="357">
          <cell r="B357" t="str">
            <v>356</v>
          </cell>
          <cell r="C357">
            <v>99</v>
          </cell>
          <cell r="D357">
            <v>89</v>
          </cell>
          <cell r="E357">
            <v>86</v>
          </cell>
          <cell r="F357">
            <v>87</v>
          </cell>
          <cell r="G357">
            <v>84</v>
          </cell>
          <cell r="H357">
            <v>87.3333333333333</v>
          </cell>
          <cell r="I357">
            <v>87.33</v>
          </cell>
        </row>
        <row r="358">
          <cell r="B358" t="str">
            <v>357</v>
          </cell>
          <cell r="C358">
            <v>99</v>
          </cell>
          <cell r="D358">
            <v>89</v>
          </cell>
          <cell r="E358">
            <v>86</v>
          </cell>
          <cell r="F358">
            <v>87</v>
          </cell>
          <cell r="G358">
            <v>84</v>
          </cell>
          <cell r="H358">
            <v>87.3333333333333</v>
          </cell>
          <cell r="I358">
            <v>87.33</v>
          </cell>
        </row>
        <row r="359">
          <cell r="B359" t="str">
            <v>358</v>
          </cell>
          <cell r="C359">
            <v>99</v>
          </cell>
          <cell r="D359">
            <v>89</v>
          </cell>
          <cell r="E359">
            <v>86</v>
          </cell>
          <cell r="F359">
            <v>87</v>
          </cell>
          <cell r="G359">
            <v>84</v>
          </cell>
          <cell r="H359">
            <v>87.3333333333333</v>
          </cell>
          <cell r="I359">
            <v>87.33</v>
          </cell>
        </row>
        <row r="360">
          <cell r="B360" t="str">
            <v>359</v>
          </cell>
          <cell r="C360">
            <v>99</v>
          </cell>
          <cell r="D360">
            <v>89</v>
          </cell>
          <cell r="E360">
            <v>86</v>
          </cell>
          <cell r="F360">
            <v>87</v>
          </cell>
          <cell r="G360">
            <v>84</v>
          </cell>
          <cell r="H360">
            <v>87.3333333333333</v>
          </cell>
          <cell r="I360">
            <v>87.33</v>
          </cell>
        </row>
        <row r="361">
          <cell r="B361" t="str">
            <v>360</v>
          </cell>
          <cell r="C361">
            <v>99</v>
          </cell>
          <cell r="D361">
            <v>89</v>
          </cell>
          <cell r="E361">
            <v>86</v>
          </cell>
          <cell r="F361">
            <v>87</v>
          </cell>
          <cell r="G361">
            <v>84</v>
          </cell>
          <cell r="H361">
            <v>87.3333333333333</v>
          </cell>
          <cell r="I361">
            <v>87.33</v>
          </cell>
        </row>
        <row r="362">
          <cell r="B362" t="str">
            <v>361</v>
          </cell>
          <cell r="C362">
            <v>99</v>
          </cell>
          <cell r="D362">
            <v>89</v>
          </cell>
          <cell r="E362">
            <v>86</v>
          </cell>
          <cell r="F362">
            <v>87</v>
          </cell>
          <cell r="G362">
            <v>84</v>
          </cell>
          <cell r="H362">
            <v>87.3333333333333</v>
          </cell>
          <cell r="I362">
            <v>87.33</v>
          </cell>
        </row>
        <row r="363">
          <cell r="B363" t="str">
            <v>362</v>
          </cell>
          <cell r="C363">
            <v>99</v>
          </cell>
          <cell r="D363">
            <v>89</v>
          </cell>
          <cell r="E363">
            <v>86</v>
          </cell>
          <cell r="F363">
            <v>87</v>
          </cell>
          <cell r="G363">
            <v>84</v>
          </cell>
          <cell r="H363">
            <v>87.3333333333333</v>
          </cell>
          <cell r="I363">
            <v>87.33</v>
          </cell>
        </row>
        <row r="364">
          <cell r="B364" t="str">
            <v>363</v>
          </cell>
          <cell r="C364">
            <v>99</v>
          </cell>
          <cell r="D364">
            <v>89</v>
          </cell>
          <cell r="E364">
            <v>86</v>
          </cell>
          <cell r="F364">
            <v>87</v>
          </cell>
          <cell r="G364">
            <v>84</v>
          </cell>
          <cell r="H364">
            <v>87.3333333333333</v>
          </cell>
          <cell r="I364">
            <v>87.33</v>
          </cell>
        </row>
        <row r="365">
          <cell r="B365" t="str">
            <v>364</v>
          </cell>
          <cell r="C365">
            <v>99</v>
          </cell>
          <cell r="D365">
            <v>89</v>
          </cell>
          <cell r="E365">
            <v>86</v>
          </cell>
          <cell r="F365">
            <v>87</v>
          </cell>
          <cell r="G365">
            <v>84</v>
          </cell>
          <cell r="H365">
            <v>87.3333333333333</v>
          </cell>
          <cell r="I365">
            <v>87.33</v>
          </cell>
        </row>
        <row r="366">
          <cell r="B366" t="str">
            <v>365</v>
          </cell>
          <cell r="C366">
            <v>99</v>
          </cell>
          <cell r="D366">
            <v>89</v>
          </cell>
          <cell r="E366">
            <v>86</v>
          </cell>
          <cell r="F366">
            <v>87</v>
          </cell>
          <cell r="G366">
            <v>84</v>
          </cell>
          <cell r="H366">
            <v>87.3333333333333</v>
          </cell>
          <cell r="I366">
            <v>87.33</v>
          </cell>
        </row>
        <row r="367">
          <cell r="B367" t="str">
            <v>366</v>
          </cell>
          <cell r="C367">
            <v>99</v>
          </cell>
          <cell r="D367">
            <v>89</v>
          </cell>
          <cell r="E367">
            <v>86</v>
          </cell>
          <cell r="F367">
            <v>87</v>
          </cell>
          <cell r="G367">
            <v>84</v>
          </cell>
          <cell r="H367">
            <v>87.3333333333333</v>
          </cell>
          <cell r="I367">
            <v>87.33</v>
          </cell>
        </row>
        <row r="368">
          <cell r="B368" t="str">
            <v>367</v>
          </cell>
          <cell r="C368">
            <v>99</v>
          </cell>
          <cell r="D368">
            <v>89</v>
          </cell>
          <cell r="E368">
            <v>86</v>
          </cell>
          <cell r="F368">
            <v>87</v>
          </cell>
          <cell r="G368">
            <v>84</v>
          </cell>
          <cell r="H368">
            <v>87.3333333333333</v>
          </cell>
          <cell r="I368">
            <v>87.33</v>
          </cell>
        </row>
        <row r="369">
          <cell r="B369" t="str">
            <v>368</v>
          </cell>
          <cell r="C369">
            <v>99</v>
          </cell>
          <cell r="D369">
            <v>89</v>
          </cell>
          <cell r="E369">
            <v>86</v>
          </cell>
          <cell r="F369">
            <v>87</v>
          </cell>
          <cell r="G369">
            <v>84</v>
          </cell>
          <cell r="H369">
            <v>87.3333333333333</v>
          </cell>
          <cell r="I369">
            <v>87.33</v>
          </cell>
        </row>
        <row r="370">
          <cell r="B370" t="str">
            <v>369</v>
          </cell>
          <cell r="C370">
            <v>99</v>
          </cell>
          <cell r="D370">
            <v>89</v>
          </cell>
          <cell r="E370">
            <v>86</v>
          </cell>
          <cell r="F370">
            <v>87</v>
          </cell>
          <cell r="G370">
            <v>84</v>
          </cell>
          <cell r="H370">
            <v>87.3333333333333</v>
          </cell>
          <cell r="I370">
            <v>87.33</v>
          </cell>
        </row>
        <row r="371">
          <cell r="B371" t="str">
            <v>370</v>
          </cell>
          <cell r="C371">
            <v>99</v>
          </cell>
          <cell r="D371">
            <v>89</v>
          </cell>
          <cell r="E371">
            <v>86</v>
          </cell>
          <cell r="F371">
            <v>87</v>
          </cell>
          <cell r="G371">
            <v>84</v>
          </cell>
          <cell r="H371">
            <v>87.3333333333333</v>
          </cell>
          <cell r="I371">
            <v>87.33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3"/>
  <sheetViews>
    <sheetView tabSelected="1" zoomScale="115" zoomScaleNormal="115" zoomScaleSheetLayoutView="100" workbookViewId="0">
      <pane xSplit="3" ySplit="2" topLeftCell="D3" activePane="bottomRight" state="frozen"/>
      <selection pane="topRight" activeCell="E1" sqref="E1"/>
      <selection pane="bottomLeft" activeCell="A4" sqref="A4"/>
      <selection pane="bottomRight" activeCell="B4" sqref="B4"/>
    </sheetView>
  </sheetViews>
  <sheetFormatPr defaultColWidth="8.85546875" defaultRowHeight="30" customHeight="1"/>
  <cols>
    <col min="1" max="1" width="6" style="97" customWidth="1"/>
    <col min="2" max="2" width="16" style="103" customWidth="1"/>
    <col min="3" max="3" width="10.7109375" style="97" customWidth="1"/>
    <col min="4" max="4" width="7.140625" style="97" customWidth="1"/>
    <col min="5" max="5" width="17.85546875" style="103" customWidth="1"/>
    <col min="6" max="6" width="10.7109375" style="103" customWidth="1"/>
    <col min="7" max="7" width="14.5703125" style="97" customWidth="1"/>
    <col min="8" max="9" width="8.85546875" style="97" customWidth="1"/>
    <col min="10" max="10" width="8.28515625" style="104" customWidth="1"/>
    <col min="11" max="12" width="8.28515625" style="105" customWidth="1"/>
    <col min="13" max="13" width="8.28515625" style="106" customWidth="1"/>
    <col min="14" max="14" width="8.140625" style="105" customWidth="1"/>
    <col min="15" max="15" width="6.140625" style="109" customWidth="1"/>
    <col min="16" max="16384" width="8.85546875" style="97"/>
  </cols>
  <sheetData>
    <row r="1" spans="1:15" ht="30" customHeight="1">
      <c r="A1" s="116" t="s">
        <v>1093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8.600000000000001" customHeight="1">
      <c r="A2" s="112" t="s">
        <v>1</v>
      </c>
      <c r="B2" s="112" t="s">
        <v>2</v>
      </c>
      <c r="C2" s="112" t="s">
        <v>3</v>
      </c>
      <c r="D2" s="112" t="s">
        <v>4</v>
      </c>
      <c r="E2" s="112" t="s">
        <v>5</v>
      </c>
      <c r="F2" s="112" t="s">
        <v>6</v>
      </c>
      <c r="G2" s="112" t="s">
        <v>7</v>
      </c>
      <c r="H2" s="114" t="s">
        <v>11</v>
      </c>
      <c r="I2" s="115"/>
      <c r="J2" s="110" t="s">
        <v>1089</v>
      </c>
      <c r="K2" s="110" t="s">
        <v>1090</v>
      </c>
      <c r="L2" s="110" t="s">
        <v>1091</v>
      </c>
      <c r="M2" s="110" t="s">
        <v>1092</v>
      </c>
      <c r="N2" s="110" t="s">
        <v>862</v>
      </c>
      <c r="O2" s="110" t="s">
        <v>1086</v>
      </c>
    </row>
    <row r="3" spans="1:15" ht="24" customHeight="1">
      <c r="A3" s="113"/>
      <c r="B3" s="113"/>
      <c r="C3" s="113"/>
      <c r="D3" s="113"/>
      <c r="E3" s="113"/>
      <c r="F3" s="113"/>
      <c r="G3" s="113"/>
      <c r="H3" s="27" t="s">
        <v>14</v>
      </c>
      <c r="I3" s="27" t="s">
        <v>15</v>
      </c>
      <c r="J3" s="111"/>
      <c r="K3" s="111"/>
      <c r="L3" s="111"/>
      <c r="M3" s="111"/>
      <c r="N3" s="111"/>
      <c r="O3" s="111"/>
    </row>
    <row r="4" spans="1:15" ht="30" customHeight="1">
      <c r="A4" s="98" t="s">
        <v>16</v>
      </c>
      <c r="B4" s="99" t="s">
        <v>17</v>
      </c>
      <c r="C4" s="98" t="s">
        <v>18</v>
      </c>
      <c r="D4" s="98" t="s">
        <v>19</v>
      </c>
      <c r="E4" s="99" t="s">
        <v>20</v>
      </c>
      <c r="F4" s="99" t="s">
        <v>21</v>
      </c>
      <c r="G4" s="100">
        <v>66101040008</v>
      </c>
      <c r="H4" s="98" t="s">
        <v>23</v>
      </c>
      <c r="I4" s="98" t="s">
        <v>24</v>
      </c>
      <c r="J4" s="98">
        <v>154</v>
      </c>
      <c r="K4" s="26">
        <v>46.2</v>
      </c>
      <c r="L4" s="26">
        <v>86.33</v>
      </c>
      <c r="M4" s="26">
        <v>34.53</v>
      </c>
      <c r="N4" s="26">
        <v>80.73</v>
      </c>
      <c r="O4" s="107">
        <v>1</v>
      </c>
    </row>
    <row r="5" spans="1:15" ht="30" customHeight="1">
      <c r="A5" s="98" t="s">
        <v>25</v>
      </c>
      <c r="B5" s="99" t="s">
        <v>17</v>
      </c>
      <c r="C5" s="98" t="s">
        <v>26</v>
      </c>
      <c r="D5" s="98" t="s">
        <v>19</v>
      </c>
      <c r="E5" s="99" t="s">
        <v>20</v>
      </c>
      <c r="F5" s="99" t="s">
        <v>21</v>
      </c>
      <c r="G5" s="100">
        <v>66101040007</v>
      </c>
      <c r="H5" s="98" t="s">
        <v>27</v>
      </c>
      <c r="I5" s="98" t="s">
        <v>28</v>
      </c>
      <c r="J5" s="98">
        <v>149</v>
      </c>
      <c r="K5" s="26">
        <v>44.7</v>
      </c>
      <c r="L5" s="26">
        <v>86.8</v>
      </c>
      <c r="M5" s="26">
        <v>34.72</v>
      </c>
      <c r="N5" s="26">
        <v>79.42</v>
      </c>
      <c r="O5" s="107">
        <v>2</v>
      </c>
    </row>
    <row r="6" spans="1:15" ht="30" customHeight="1">
      <c r="A6" s="98" t="s">
        <v>29</v>
      </c>
      <c r="B6" s="99" t="s">
        <v>17</v>
      </c>
      <c r="C6" s="98" t="s">
        <v>30</v>
      </c>
      <c r="D6" s="98" t="s">
        <v>19</v>
      </c>
      <c r="E6" s="99" t="s">
        <v>20</v>
      </c>
      <c r="F6" s="99" t="s">
        <v>21</v>
      </c>
      <c r="G6" s="100">
        <v>66101040006</v>
      </c>
      <c r="H6" s="98" t="s">
        <v>31</v>
      </c>
      <c r="I6" s="98" t="s">
        <v>32</v>
      </c>
      <c r="J6" s="98">
        <v>148</v>
      </c>
      <c r="K6" s="26">
        <v>44.4</v>
      </c>
      <c r="L6" s="26">
        <v>86.46</v>
      </c>
      <c r="M6" s="26">
        <v>34.58</v>
      </c>
      <c r="N6" s="26">
        <v>78.97999999999999</v>
      </c>
      <c r="O6" s="107">
        <v>3</v>
      </c>
    </row>
    <row r="7" spans="1:15" ht="30" customHeight="1">
      <c r="A7" s="98" t="s">
        <v>33</v>
      </c>
      <c r="B7" s="99" t="s">
        <v>34</v>
      </c>
      <c r="C7" s="98" t="s">
        <v>35</v>
      </c>
      <c r="D7" s="98" t="s">
        <v>19</v>
      </c>
      <c r="E7" s="99" t="s">
        <v>20</v>
      </c>
      <c r="F7" s="99" t="s">
        <v>21</v>
      </c>
      <c r="G7" s="100">
        <v>66101040004</v>
      </c>
      <c r="H7" s="98" t="s">
        <v>36</v>
      </c>
      <c r="I7" s="98" t="s">
        <v>32</v>
      </c>
      <c r="J7" s="98">
        <v>151</v>
      </c>
      <c r="K7" s="26">
        <v>45.3</v>
      </c>
      <c r="L7" s="26">
        <v>86.3</v>
      </c>
      <c r="M7" s="26">
        <v>34.520000000000003</v>
      </c>
      <c r="N7" s="26">
        <v>79.819999999999993</v>
      </c>
      <c r="O7" s="107">
        <v>1</v>
      </c>
    </row>
    <row r="8" spans="1:15" ht="30" customHeight="1">
      <c r="A8" s="98" t="s">
        <v>37</v>
      </c>
      <c r="B8" s="99" t="s">
        <v>34</v>
      </c>
      <c r="C8" s="98" t="s">
        <v>38</v>
      </c>
      <c r="D8" s="98" t="s">
        <v>19</v>
      </c>
      <c r="E8" s="99" t="s">
        <v>20</v>
      </c>
      <c r="F8" s="99" t="s">
        <v>21</v>
      </c>
      <c r="G8" s="100">
        <v>66101040002</v>
      </c>
      <c r="H8" s="98" t="s">
        <v>39</v>
      </c>
      <c r="I8" s="98" t="s">
        <v>27</v>
      </c>
      <c r="J8" s="98">
        <v>130</v>
      </c>
      <c r="K8" s="26">
        <v>39</v>
      </c>
      <c r="L8" s="26">
        <v>86.33</v>
      </c>
      <c r="M8" s="26">
        <v>34.53</v>
      </c>
      <c r="N8" s="26">
        <v>73.53</v>
      </c>
      <c r="O8" s="107">
        <v>2</v>
      </c>
    </row>
    <row r="9" spans="1:15" ht="30" customHeight="1">
      <c r="A9" s="98" t="s">
        <v>40</v>
      </c>
      <c r="B9" s="99" t="s">
        <v>34</v>
      </c>
      <c r="C9" s="98" t="s">
        <v>41</v>
      </c>
      <c r="D9" s="98" t="s">
        <v>19</v>
      </c>
      <c r="E9" s="99" t="s">
        <v>20</v>
      </c>
      <c r="F9" s="99" t="s">
        <v>21</v>
      </c>
      <c r="G9" s="100">
        <v>66101040001</v>
      </c>
      <c r="H9" s="98" t="s">
        <v>42</v>
      </c>
      <c r="I9" s="98" t="s">
        <v>43</v>
      </c>
      <c r="J9" s="98">
        <v>125</v>
      </c>
      <c r="K9" s="26">
        <v>37.5</v>
      </c>
      <c r="L9" s="26">
        <v>85.6</v>
      </c>
      <c r="M9" s="26">
        <v>34.24</v>
      </c>
      <c r="N9" s="26">
        <v>71.740000000000009</v>
      </c>
      <c r="O9" s="107">
        <v>3</v>
      </c>
    </row>
    <row r="10" spans="1:15" ht="30" customHeight="1">
      <c r="A10" s="98" t="s">
        <v>44</v>
      </c>
      <c r="B10" s="99" t="s">
        <v>45</v>
      </c>
      <c r="C10" s="98" t="s">
        <v>46</v>
      </c>
      <c r="D10" s="98" t="s">
        <v>19</v>
      </c>
      <c r="E10" s="99" t="s">
        <v>47</v>
      </c>
      <c r="F10" s="99" t="s">
        <v>48</v>
      </c>
      <c r="G10" s="100">
        <v>66102040114</v>
      </c>
      <c r="H10" s="98" t="s">
        <v>49</v>
      </c>
      <c r="I10" s="98" t="s">
        <v>50</v>
      </c>
      <c r="J10" s="98">
        <v>156</v>
      </c>
      <c r="K10" s="26">
        <v>46.8</v>
      </c>
      <c r="L10" s="26">
        <v>86.58</v>
      </c>
      <c r="M10" s="26">
        <v>34.630000000000003</v>
      </c>
      <c r="N10" s="26">
        <v>81.430000000000007</v>
      </c>
      <c r="O10" s="107">
        <v>1</v>
      </c>
    </row>
    <row r="11" spans="1:15" ht="30" customHeight="1">
      <c r="A11" s="98" t="s">
        <v>51</v>
      </c>
      <c r="B11" s="99" t="s">
        <v>52</v>
      </c>
      <c r="C11" s="98" t="s">
        <v>57</v>
      </c>
      <c r="D11" s="98" t="s">
        <v>19</v>
      </c>
      <c r="E11" s="99" t="s">
        <v>47</v>
      </c>
      <c r="F11" s="99" t="s">
        <v>48</v>
      </c>
      <c r="G11" s="100">
        <v>66102040086</v>
      </c>
      <c r="H11" s="98" t="s">
        <v>55</v>
      </c>
      <c r="I11" s="98" t="s">
        <v>54</v>
      </c>
      <c r="J11" s="98">
        <v>158</v>
      </c>
      <c r="K11" s="26">
        <v>47.4</v>
      </c>
      <c r="L11" s="26">
        <v>86.53</v>
      </c>
      <c r="M11" s="26">
        <v>34.61</v>
      </c>
      <c r="N11" s="26">
        <v>82.009999999999991</v>
      </c>
      <c r="O11" s="107">
        <v>1</v>
      </c>
    </row>
    <row r="12" spans="1:15" ht="30" customHeight="1">
      <c r="A12" s="98" t="s">
        <v>56</v>
      </c>
      <c r="B12" s="99" t="s">
        <v>52</v>
      </c>
      <c r="C12" s="98" t="s">
        <v>53</v>
      </c>
      <c r="D12" s="98" t="s">
        <v>19</v>
      </c>
      <c r="E12" s="99" t="s">
        <v>47</v>
      </c>
      <c r="F12" s="99" t="s">
        <v>48</v>
      </c>
      <c r="G12" s="100">
        <v>66102040031</v>
      </c>
      <c r="H12" s="98" t="s">
        <v>54</v>
      </c>
      <c r="I12" s="98" t="s">
        <v>55</v>
      </c>
      <c r="J12" s="98">
        <v>158</v>
      </c>
      <c r="K12" s="26">
        <v>47.4</v>
      </c>
      <c r="L12" s="26">
        <v>86.4</v>
      </c>
      <c r="M12" s="26">
        <v>34.56</v>
      </c>
      <c r="N12" s="26">
        <v>81.960000000000008</v>
      </c>
      <c r="O12" s="107">
        <v>2</v>
      </c>
    </row>
    <row r="13" spans="1:15" ht="30" customHeight="1">
      <c r="A13" s="98" t="s">
        <v>58</v>
      </c>
      <c r="B13" s="99" t="s">
        <v>52</v>
      </c>
      <c r="C13" s="98" t="s">
        <v>59</v>
      </c>
      <c r="D13" s="98" t="s">
        <v>19</v>
      </c>
      <c r="E13" s="99" t="s">
        <v>47</v>
      </c>
      <c r="F13" s="99" t="s">
        <v>48</v>
      </c>
      <c r="G13" s="100">
        <v>66102040089</v>
      </c>
      <c r="H13" s="98" t="s">
        <v>55</v>
      </c>
      <c r="I13" s="98" t="s">
        <v>49</v>
      </c>
      <c r="J13" s="98">
        <v>155</v>
      </c>
      <c r="K13" s="26">
        <v>46.5</v>
      </c>
      <c r="L13" s="26">
        <v>86.9</v>
      </c>
      <c r="M13" s="26">
        <v>34.76</v>
      </c>
      <c r="N13" s="26">
        <v>81.259999999999991</v>
      </c>
      <c r="O13" s="107">
        <v>3</v>
      </c>
    </row>
    <row r="14" spans="1:15" ht="30" customHeight="1">
      <c r="A14" s="98" t="s">
        <v>60</v>
      </c>
      <c r="B14" s="99" t="s">
        <v>52</v>
      </c>
      <c r="C14" s="98" t="s">
        <v>61</v>
      </c>
      <c r="D14" s="98" t="s">
        <v>19</v>
      </c>
      <c r="E14" s="99" t="s">
        <v>47</v>
      </c>
      <c r="F14" s="99" t="s">
        <v>48</v>
      </c>
      <c r="G14" s="100">
        <v>66102040126</v>
      </c>
      <c r="H14" s="98" t="s">
        <v>50</v>
      </c>
      <c r="I14" s="98" t="s">
        <v>36</v>
      </c>
      <c r="J14" s="98">
        <v>155</v>
      </c>
      <c r="K14" s="26">
        <v>46.5</v>
      </c>
      <c r="L14" s="26">
        <v>86.46</v>
      </c>
      <c r="M14" s="26">
        <v>34.58</v>
      </c>
      <c r="N14" s="26">
        <v>81.08</v>
      </c>
      <c r="O14" s="107">
        <v>4</v>
      </c>
    </row>
    <row r="15" spans="1:15" ht="30" customHeight="1">
      <c r="A15" s="98" t="s">
        <v>62</v>
      </c>
      <c r="B15" s="99" t="s">
        <v>52</v>
      </c>
      <c r="C15" s="98" t="s">
        <v>63</v>
      </c>
      <c r="D15" s="98" t="s">
        <v>19</v>
      </c>
      <c r="E15" s="99" t="s">
        <v>47</v>
      </c>
      <c r="F15" s="99" t="s">
        <v>48</v>
      </c>
      <c r="G15" s="100">
        <v>66102040179</v>
      </c>
      <c r="H15" s="98" t="s">
        <v>64</v>
      </c>
      <c r="I15" s="98" t="s">
        <v>65</v>
      </c>
      <c r="J15" s="98">
        <v>154</v>
      </c>
      <c r="K15" s="26">
        <v>46.2</v>
      </c>
      <c r="L15" s="26">
        <v>86.6</v>
      </c>
      <c r="M15" s="26">
        <v>34.64</v>
      </c>
      <c r="N15" s="26">
        <v>80.84</v>
      </c>
      <c r="O15" s="107">
        <v>5</v>
      </c>
    </row>
    <row r="16" spans="1:15" ht="30" customHeight="1">
      <c r="A16" s="98" t="s">
        <v>66</v>
      </c>
      <c r="B16" s="99" t="s">
        <v>52</v>
      </c>
      <c r="C16" s="98" t="s">
        <v>67</v>
      </c>
      <c r="D16" s="98" t="s">
        <v>19</v>
      </c>
      <c r="E16" s="99" t="s">
        <v>47</v>
      </c>
      <c r="F16" s="99" t="s">
        <v>48</v>
      </c>
      <c r="G16" s="100">
        <v>66102040026</v>
      </c>
      <c r="H16" s="98" t="s">
        <v>31</v>
      </c>
      <c r="I16" s="98" t="s">
        <v>68</v>
      </c>
      <c r="J16" s="98">
        <v>147</v>
      </c>
      <c r="K16" s="26">
        <v>44.1</v>
      </c>
      <c r="L16" s="26">
        <v>86.86</v>
      </c>
      <c r="M16" s="26">
        <v>34.74</v>
      </c>
      <c r="N16" s="26">
        <v>78.84</v>
      </c>
      <c r="O16" s="107">
        <v>6</v>
      </c>
    </row>
    <row r="17" spans="1:15" ht="30" customHeight="1">
      <c r="A17" s="98" t="s">
        <v>69</v>
      </c>
      <c r="B17" s="99" t="s">
        <v>52</v>
      </c>
      <c r="C17" s="98" t="s">
        <v>70</v>
      </c>
      <c r="D17" s="98" t="s">
        <v>19</v>
      </c>
      <c r="E17" s="99" t="s">
        <v>47</v>
      </c>
      <c r="F17" s="99" t="s">
        <v>48</v>
      </c>
      <c r="G17" s="100">
        <v>66102040082</v>
      </c>
      <c r="H17" s="98" t="s">
        <v>71</v>
      </c>
      <c r="I17" s="98" t="s">
        <v>31</v>
      </c>
      <c r="J17" s="98">
        <v>144</v>
      </c>
      <c r="K17" s="26">
        <v>43.2</v>
      </c>
      <c r="L17" s="26">
        <v>86.33</v>
      </c>
      <c r="M17" s="26">
        <v>34.53</v>
      </c>
      <c r="N17" s="26">
        <v>77.73</v>
      </c>
      <c r="O17" s="107">
        <v>7</v>
      </c>
    </row>
    <row r="18" spans="1:15" ht="30" customHeight="1">
      <c r="A18" s="98" t="s">
        <v>72</v>
      </c>
      <c r="B18" s="99" t="s">
        <v>52</v>
      </c>
      <c r="C18" s="98" t="s">
        <v>73</v>
      </c>
      <c r="D18" s="98" t="s">
        <v>19</v>
      </c>
      <c r="E18" s="99" t="s">
        <v>47</v>
      </c>
      <c r="F18" s="99" t="s">
        <v>48</v>
      </c>
      <c r="G18" s="100">
        <v>66102040223</v>
      </c>
      <c r="H18" s="98" t="s">
        <v>74</v>
      </c>
      <c r="I18" s="98" t="s">
        <v>24</v>
      </c>
      <c r="J18" s="98">
        <v>135</v>
      </c>
      <c r="K18" s="26">
        <v>40.5</v>
      </c>
      <c r="L18" s="26">
        <v>86.13</v>
      </c>
      <c r="M18" s="26">
        <v>34.450000000000003</v>
      </c>
      <c r="N18" s="26">
        <v>74.95</v>
      </c>
      <c r="O18" s="107">
        <v>8</v>
      </c>
    </row>
    <row r="19" spans="1:15" ht="30" customHeight="1">
      <c r="A19" s="98" t="s">
        <v>75</v>
      </c>
      <c r="B19" s="99" t="s">
        <v>76</v>
      </c>
      <c r="C19" s="98" t="s">
        <v>77</v>
      </c>
      <c r="D19" s="98" t="s">
        <v>19</v>
      </c>
      <c r="E19" s="99" t="s">
        <v>47</v>
      </c>
      <c r="F19" s="99" t="s">
        <v>48</v>
      </c>
      <c r="G19" s="100">
        <v>66102040135</v>
      </c>
      <c r="H19" s="98" t="s">
        <v>78</v>
      </c>
      <c r="I19" s="98" t="s">
        <v>54</v>
      </c>
      <c r="J19" s="98">
        <v>161</v>
      </c>
      <c r="K19" s="26">
        <v>48.3</v>
      </c>
      <c r="L19" s="26">
        <v>86.06</v>
      </c>
      <c r="M19" s="26">
        <v>34.42</v>
      </c>
      <c r="N19" s="26">
        <v>82.72</v>
      </c>
      <c r="O19" s="107">
        <v>1</v>
      </c>
    </row>
    <row r="20" spans="1:15" ht="30" customHeight="1">
      <c r="A20" s="98" t="s">
        <v>79</v>
      </c>
      <c r="B20" s="99" t="s">
        <v>76</v>
      </c>
      <c r="C20" s="98" t="s">
        <v>83</v>
      </c>
      <c r="D20" s="98" t="s">
        <v>19</v>
      </c>
      <c r="E20" s="99" t="s">
        <v>47</v>
      </c>
      <c r="F20" s="99" t="s">
        <v>48</v>
      </c>
      <c r="G20" s="100">
        <v>66102040164</v>
      </c>
      <c r="H20" s="98" t="s">
        <v>54</v>
      </c>
      <c r="I20" s="98" t="s">
        <v>50</v>
      </c>
      <c r="J20" s="98">
        <v>159</v>
      </c>
      <c r="K20" s="26">
        <v>47.7</v>
      </c>
      <c r="L20" s="26">
        <v>86.43</v>
      </c>
      <c r="M20" s="26">
        <v>34.57</v>
      </c>
      <c r="N20" s="26">
        <v>82.27000000000001</v>
      </c>
      <c r="O20" s="107">
        <v>2</v>
      </c>
    </row>
    <row r="21" spans="1:15" ht="30" customHeight="1">
      <c r="A21" s="98" t="s">
        <v>82</v>
      </c>
      <c r="B21" s="99" t="s">
        <v>76</v>
      </c>
      <c r="C21" s="98" t="s">
        <v>80</v>
      </c>
      <c r="D21" s="98" t="s">
        <v>19</v>
      </c>
      <c r="E21" s="99" t="s">
        <v>47</v>
      </c>
      <c r="F21" s="99" t="s">
        <v>48</v>
      </c>
      <c r="G21" s="100">
        <v>66102040115</v>
      </c>
      <c r="H21" s="98" t="s">
        <v>55</v>
      </c>
      <c r="I21" s="98" t="s">
        <v>81</v>
      </c>
      <c r="J21" s="98">
        <v>159</v>
      </c>
      <c r="K21" s="26">
        <v>47.7</v>
      </c>
      <c r="L21" s="26">
        <v>86.16</v>
      </c>
      <c r="M21" s="26">
        <v>34.46</v>
      </c>
      <c r="N21" s="26">
        <v>82.16</v>
      </c>
      <c r="O21" s="107">
        <v>3</v>
      </c>
    </row>
    <row r="22" spans="1:15" ht="30" customHeight="1">
      <c r="A22" s="98" t="s">
        <v>84</v>
      </c>
      <c r="B22" s="99" t="s">
        <v>76</v>
      </c>
      <c r="C22" s="98" t="s">
        <v>85</v>
      </c>
      <c r="D22" s="98" t="s">
        <v>19</v>
      </c>
      <c r="E22" s="99" t="s">
        <v>47</v>
      </c>
      <c r="F22" s="99" t="s">
        <v>48</v>
      </c>
      <c r="G22" s="100">
        <v>66102040156</v>
      </c>
      <c r="H22" s="98" t="s">
        <v>81</v>
      </c>
      <c r="I22" s="98" t="s">
        <v>81</v>
      </c>
      <c r="J22" s="98">
        <v>158</v>
      </c>
      <c r="K22" s="26">
        <v>47.4</v>
      </c>
      <c r="L22" s="26">
        <v>86.86</v>
      </c>
      <c r="M22" s="26">
        <v>34.74</v>
      </c>
      <c r="N22" s="26">
        <v>82.14</v>
      </c>
      <c r="O22" s="107">
        <v>4</v>
      </c>
    </row>
    <row r="23" spans="1:15" ht="30" customHeight="1">
      <c r="A23" s="98" t="s">
        <v>86</v>
      </c>
      <c r="B23" s="99" t="s">
        <v>76</v>
      </c>
      <c r="C23" s="98" t="s">
        <v>87</v>
      </c>
      <c r="D23" s="98" t="s">
        <v>19</v>
      </c>
      <c r="E23" s="99" t="s">
        <v>47</v>
      </c>
      <c r="F23" s="99" t="s">
        <v>48</v>
      </c>
      <c r="G23" s="100">
        <v>66102040163</v>
      </c>
      <c r="H23" s="98" t="s">
        <v>55</v>
      </c>
      <c r="I23" s="98" t="s">
        <v>32</v>
      </c>
      <c r="J23" s="98">
        <v>157</v>
      </c>
      <c r="K23" s="26">
        <v>47.1</v>
      </c>
      <c r="L23" s="26">
        <v>86.43</v>
      </c>
      <c r="M23" s="26">
        <v>34.57</v>
      </c>
      <c r="N23" s="26">
        <v>81.67</v>
      </c>
      <c r="O23" s="107">
        <v>5</v>
      </c>
    </row>
    <row r="24" spans="1:15" ht="30" customHeight="1">
      <c r="A24" s="98" t="s">
        <v>88</v>
      </c>
      <c r="B24" s="99" t="s">
        <v>76</v>
      </c>
      <c r="C24" s="98" t="s">
        <v>89</v>
      </c>
      <c r="D24" s="98" t="s">
        <v>19</v>
      </c>
      <c r="E24" s="99" t="s">
        <v>47</v>
      </c>
      <c r="F24" s="99" t="s">
        <v>48</v>
      </c>
      <c r="G24" s="100">
        <v>66102040092</v>
      </c>
      <c r="H24" s="98" t="s">
        <v>55</v>
      </c>
      <c r="I24" s="98" t="s">
        <v>49</v>
      </c>
      <c r="J24" s="98">
        <v>155</v>
      </c>
      <c r="K24" s="26">
        <v>46.5</v>
      </c>
      <c r="L24" s="26">
        <v>86.73</v>
      </c>
      <c r="M24" s="26">
        <v>34.69</v>
      </c>
      <c r="N24" s="26">
        <v>81.19</v>
      </c>
      <c r="O24" s="107">
        <v>6</v>
      </c>
    </row>
    <row r="25" spans="1:15" ht="30" customHeight="1">
      <c r="A25" s="98" t="s">
        <v>90</v>
      </c>
      <c r="B25" s="99" t="s">
        <v>76</v>
      </c>
      <c r="C25" s="98" t="s">
        <v>91</v>
      </c>
      <c r="D25" s="98" t="s">
        <v>19</v>
      </c>
      <c r="E25" s="99" t="s">
        <v>47</v>
      </c>
      <c r="F25" s="99" t="s">
        <v>48</v>
      </c>
      <c r="G25" s="100">
        <v>66102040097</v>
      </c>
      <c r="H25" s="98" t="s">
        <v>71</v>
      </c>
      <c r="I25" s="98" t="s">
        <v>50</v>
      </c>
      <c r="J25" s="98">
        <v>154</v>
      </c>
      <c r="K25" s="26">
        <v>46.2</v>
      </c>
      <c r="L25" s="26">
        <v>86.5</v>
      </c>
      <c r="M25" s="26">
        <v>34.6</v>
      </c>
      <c r="N25" s="26">
        <v>80.800000000000011</v>
      </c>
      <c r="O25" s="107">
        <v>7</v>
      </c>
    </row>
    <row r="26" spans="1:15" ht="30" customHeight="1">
      <c r="A26" s="98" t="s">
        <v>92</v>
      </c>
      <c r="B26" s="99" t="s">
        <v>76</v>
      </c>
      <c r="C26" s="98" t="s">
        <v>93</v>
      </c>
      <c r="D26" s="98" t="s">
        <v>19</v>
      </c>
      <c r="E26" s="99" t="s">
        <v>47</v>
      </c>
      <c r="F26" s="99" t="s">
        <v>48</v>
      </c>
      <c r="G26" s="100">
        <v>66102040175</v>
      </c>
      <c r="H26" s="98" t="s">
        <v>36</v>
      </c>
      <c r="I26" s="98" t="s">
        <v>32</v>
      </c>
      <c r="J26" s="98">
        <v>151</v>
      </c>
      <c r="K26" s="26">
        <v>45.3</v>
      </c>
      <c r="L26" s="26">
        <v>85.83</v>
      </c>
      <c r="M26" s="26">
        <v>34.33</v>
      </c>
      <c r="N26" s="26">
        <v>79.63</v>
      </c>
      <c r="O26" s="107">
        <v>8</v>
      </c>
    </row>
    <row r="27" spans="1:15" ht="30" customHeight="1">
      <c r="A27" s="98" t="s">
        <v>94</v>
      </c>
      <c r="B27" s="99" t="s">
        <v>95</v>
      </c>
      <c r="C27" s="98" t="s">
        <v>96</v>
      </c>
      <c r="D27" s="98" t="s">
        <v>19</v>
      </c>
      <c r="E27" s="99" t="s">
        <v>47</v>
      </c>
      <c r="F27" s="99" t="s">
        <v>48</v>
      </c>
      <c r="G27" s="100">
        <v>66102040120</v>
      </c>
      <c r="H27" s="98" t="s">
        <v>28</v>
      </c>
      <c r="I27" s="98" t="s">
        <v>65</v>
      </c>
      <c r="J27" s="98">
        <v>157</v>
      </c>
      <c r="K27" s="26">
        <v>47.1</v>
      </c>
      <c r="L27" s="26">
        <v>86.73</v>
      </c>
      <c r="M27" s="26">
        <v>34.69</v>
      </c>
      <c r="N27" s="26">
        <v>81.789999999999992</v>
      </c>
      <c r="O27" s="107">
        <v>1</v>
      </c>
    </row>
    <row r="28" spans="1:15" ht="30" customHeight="1">
      <c r="A28" s="98" t="s">
        <v>97</v>
      </c>
      <c r="B28" s="99" t="s">
        <v>95</v>
      </c>
      <c r="C28" s="98" t="s">
        <v>98</v>
      </c>
      <c r="D28" s="98" t="s">
        <v>19</v>
      </c>
      <c r="E28" s="99" t="s">
        <v>47</v>
      </c>
      <c r="F28" s="99" t="s">
        <v>48</v>
      </c>
      <c r="G28" s="100">
        <v>66102040129</v>
      </c>
      <c r="H28" s="98" t="s">
        <v>54</v>
      </c>
      <c r="I28" s="98" t="s">
        <v>81</v>
      </c>
      <c r="J28" s="98">
        <v>157</v>
      </c>
      <c r="K28" s="26">
        <v>47.1</v>
      </c>
      <c r="L28" s="26">
        <v>85.96</v>
      </c>
      <c r="M28" s="26">
        <v>34.380000000000003</v>
      </c>
      <c r="N28" s="26">
        <v>81.48</v>
      </c>
      <c r="O28" s="107">
        <v>2</v>
      </c>
    </row>
    <row r="29" spans="1:15" ht="30" customHeight="1">
      <c r="A29" s="98" t="s">
        <v>99</v>
      </c>
      <c r="B29" s="99" t="s">
        <v>95</v>
      </c>
      <c r="C29" s="98" t="s">
        <v>100</v>
      </c>
      <c r="D29" s="98" t="s">
        <v>19</v>
      </c>
      <c r="E29" s="99" t="s">
        <v>47</v>
      </c>
      <c r="F29" s="99" t="s">
        <v>48</v>
      </c>
      <c r="G29" s="100">
        <v>66102040134</v>
      </c>
      <c r="H29" s="98" t="s">
        <v>64</v>
      </c>
      <c r="I29" s="98" t="s">
        <v>42</v>
      </c>
      <c r="J29" s="98">
        <v>150</v>
      </c>
      <c r="K29" s="26">
        <v>45</v>
      </c>
      <c r="L29" s="26">
        <v>86.16</v>
      </c>
      <c r="M29" s="26">
        <v>34.46</v>
      </c>
      <c r="N29" s="26">
        <v>79.460000000000008</v>
      </c>
      <c r="O29" s="107">
        <v>3</v>
      </c>
    </row>
    <row r="30" spans="1:15" ht="30" customHeight="1">
      <c r="A30" s="98" t="s">
        <v>101</v>
      </c>
      <c r="B30" s="99" t="s">
        <v>95</v>
      </c>
      <c r="C30" s="98" t="s">
        <v>102</v>
      </c>
      <c r="D30" s="98" t="s">
        <v>19</v>
      </c>
      <c r="E30" s="99" t="s">
        <v>47</v>
      </c>
      <c r="F30" s="99" t="s">
        <v>48</v>
      </c>
      <c r="G30" s="100">
        <v>66102040191</v>
      </c>
      <c r="H30" s="98" t="s">
        <v>68</v>
      </c>
      <c r="I30" s="98" t="s">
        <v>71</v>
      </c>
      <c r="J30" s="98">
        <v>149</v>
      </c>
      <c r="K30" s="26">
        <v>44.7</v>
      </c>
      <c r="L30" s="26">
        <v>85.93</v>
      </c>
      <c r="M30" s="26">
        <v>34.369999999999997</v>
      </c>
      <c r="N30" s="26">
        <v>79.069999999999993</v>
      </c>
      <c r="O30" s="107">
        <v>4</v>
      </c>
    </row>
    <row r="31" spans="1:15" ht="30" customHeight="1">
      <c r="A31" s="98" t="s">
        <v>103</v>
      </c>
      <c r="B31" s="99" t="s">
        <v>95</v>
      </c>
      <c r="C31" s="98" t="s">
        <v>104</v>
      </c>
      <c r="D31" s="98" t="s">
        <v>19</v>
      </c>
      <c r="E31" s="99" t="s">
        <v>47</v>
      </c>
      <c r="F31" s="99" t="s">
        <v>48</v>
      </c>
      <c r="G31" s="100">
        <v>66102040136</v>
      </c>
      <c r="H31" s="98" t="s">
        <v>68</v>
      </c>
      <c r="I31" s="98" t="s">
        <v>31</v>
      </c>
      <c r="J31" s="98">
        <v>147</v>
      </c>
      <c r="K31" s="26">
        <v>44.1</v>
      </c>
      <c r="L31" s="26">
        <v>86.33</v>
      </c>
      <c r="M31" s="26">
        <v>34.53</v>
      </c>
      <c r="N31" s="26">
        <v>78.63</v>
      </c>
      <c r="O31" s="107">
        <v>5</v>
      </c>
    </row>
    <row r="32" spans="1:15" ht="30" customHeight="1">
      <c r="A32" s="98" t="s">
        <v>105</v>
      </c>
      <c r="B32" s="99" t="s">
        <v>95</v>
      </c>
      <c r="C32" s="98" t="s">
        <v>108</v>
      </c>
      <c r="D32" s="98" t="s">
        <v>109</v>
      </c>
      <c r="E32" s="99" t="s">
        <v>47</v>
      </c>
      <c r="F32" s="99" t="s">
        <v>48</v>
      </c>
      <c r="G32" s="100">
        <v>66102040157</v>
      </c>
      <c r="H32" s="98" t="s">
        <v>110</v>
      </c>
      <c r="I32" s="98" t="s">
        <v>111</v>
      </c>
      <c r="J32" s="98">
        <v>127</v>
      </c>
      <c r="K32" s="26">
        <v>38.1</v>
      </c>
      <c r="L32" s="26">
        <v>85.73</v>
      </c>
      <c r="M32" s="26">
        <v>34.29</v>
      </c>
      <c r="N32" s="26">
        <v>72.39</v>
      </c>
      <c r="O32" s="107">
        <v>6</v>
      </c>
    </row>
    <row r="33" spans="1:15" ht="30" customHeight="1">
      <c r="A33" s="98" t="s">
        <v>107</v>
      </c>
      <c r="B33" s="99" t="s">
        <v>95</v>
      </c>
      <c r="C33" s="98" t="s">
        <v>106</v>
      </c>
      <c r="D33" s="98" t="s">
        <v>19</v>
      </c>
      <c r="E33" s="99" t="s">
        <v>47</v>
      </c>
      <c r="F33" s="99" t="s">
        <v>48</v>
      </c>
      <c r="G33" s="100">
        <v>66102040197</v>
      </c>
      <c r="H33" s="98" t="s">
        <v>24</v>
      </c>
      <c r="I33" s="98" t="s">
        <v>27</v>
      </c>
      <c r="J33" s="98">
        <v>134</v>
      </c>
      <c r="K33" s="26">
        <v>40.200000000000003</v>
      </c>
      <c r="L33" s="26"/>
      <c r="M33" s="26"/>
      <c r="N33" s="26">
        <v>40.200000000000003</v>
      </c>
      <c r="O33" s="108" t="s">
        <v>1088</v>
      </c>
    </row>
    <row r="34" spans="1:15" ht="30" customHeight="1">
      <c r="A34" s="98" t="s">
        <v>112</v>
      </c>
      <c r="B34" s="99" t="s">
        <v>17</v>
      </c>
      <c r="C34" s="98" t="s">
        <v>113</v>
      </c>
      <c r="D34" s="98" t="s">
        <v>19</v>
      </c>
      <c r="E34" s="99" t="s">
        <v>47</v>
      </c>
      <c r="F34" s="99" t="s">
        <v>48</v>
      </c>
      <c r="G34" s="100">
        <v>66102040168</v>
      </c>
      <c r="H34" s="98" t="s">
        <v>78</v>
      </c>
      <c r="I34" s="98" t="s">
        <v>81</v>
      </c>
      <c r="J34" s="98">
        <v>162</v>
      </c>
      <c r="K34" s="26">
        <v>48.6</v>
      </c>
      <c r="L34" s="26">
        <v>86.8</v>
      </c>
      <c r="M34" s="26">
        <v>34.72</v>
      </c>
      <c r="N34" s="26">
        <v>83.32</v>
      </c>
      <c r="O34" s="107">
        <v>1</v>
      </c>
    </row>
    <row r="35" spans="1:15" ht="30" customHeight="1">
      <c r="A35" s="98" t="s">
        <v>114</v>
      </c>
      <c r="B35" s="99" t="s">
        <v>17</v>
      </c>
      <c r="C35" s="98" t="s">
        <v>115</v>
      </c>
      <c r="D35" s="98" t="s">
        <v>19</v>
      </c>
      <c r="E35" s="99" t="s">
        <v>47</v>
      </c>
      <c r="F35" s="99" t="s">
        <v>48</v>
      </c>
      <c r="G35" s="100">
        <v>66102040044</v>
      </c>
      <c r="H35" s="98" t="s">
        <v>50</v>
      </c>
      <c r="I35" s="98" t="s">
        <v>27</v>
      </c>
      <c r="J35" s="98">
        <v>145</v>
      </c>
      <c r="K35" s="26">
        <v>43.5</v>
      </c>
      <c r="L35" s="26">
        <v>86.8</v>
      </c>
      <c r="M35" s="26">
        <v>34.72</v>
      </c>
      <c r="N35" s="26">
        <v>78.22</v>
      </c>
      <c r="O35" s="107">
        <v>2</v>
      </c>
    </row>
    <row r="36" spans="1:15" ht="30" customHeight="1">
      <c r="A36" s="98" t="s">
        <v>116</v>
      </c>
      <c r="B36" s="99" t="s">
        <v>17</v>
      </c>
      <c r="C36" s="98" t="s">
        <v>117</v>
      </c>
      <c r="D36" s="98" t="s">
        <v>19</v>
      </c>
      <c r="E36" s="99" t="s">
        <v>47</v>
      </c>
      <c r="F36" s="99" t="s">
        <v>48</v>
      </c>
      <c r="G36" s="100">
        <v>66102040057</v>
      </c>
      <c r="H36" s="98" t="s">
        <v>31</v>
      </c>
      <c r="I36" s="98" t="s">
        <v>36</v>
      </c>
      <c r="J36" s="98">
        <v>145</v>
      </c>
      <c r="K36" s="26">
        <v>43.5</v>
      </c>
      <c r="L36" s="26">
        <v>86.6</v>
      </c>
      <c r="M36" s="26">
        <v>34.64</v>
      </c>
      <c r="N36" s="26">
        <v>78.14</v>
      </c>
      <c r="O36" s="107">
        <v>3</v>
      </c>
    </row>
    <row r="37" spans="1:15" ht="30" customHeight="1">
      <c r="A37" s="98" t="s">
        <v>118</v>
      </c>
      <c r="B37" s="99" t="s">
        <v>17</v>
      </c>
      <c r="C37" s="98" t="s">
        <v>121</v>
      </c>
      <c r="D37" s="98" t="s">
        <v>19</v>
      </c>
      <c r="E37" s="99" t="s">
        <v>47</v>
      </c>
      <c r="F37" s="99" t="s">
        <v>48</v>
      </c>
      <c r="G37" s="100">
        <v>66102040195</v>
      </c>
      <c r="H37" s="98" t="s">
        <v>24</v>
      </c>
      <c r="I37" s="98" t="s">
        <v>36</v>
      </c>
      <c r="J37" s="98">
        <v>144</v>
      </c>
      <c r="K37" s="26">
        <v>43.2</v>
      </c>
      <c r="L37" s="26">
        <v>86.93</v>
      </c>
      <c r="M37" s="26">
        <v>34.770000000000003</v>
      </c>
      <c r="N37" s="26">
        <v>77.97</v>
      </c>
      <c r="O37" s="107">
        <v>4</v>
      </c>
    </row>
    <row r="38" spans="1:15" ht="30" customHeight="1">
      <c r="A38" s="98" t="s">
        <v>120</v>
      </c>
      <c r="B38" s="99" t="s">
        <v>17</v>
      </c>
      <c r="C38" s="98" t="s">
        <v>119</v>
      </c>
      <c r="D38" s="98" t="s">
        <v>19</v>
      </c>
      <c r="E38" s="99" t="s">
        <v>47</v>
      </c>
      <c r="F38" s="99" t="s">
        <v>48</v>
      </c>
      <c r="G38" s="100">
        <v>66102040145</v>
      </c>
      <c r="H38" s="98" t="s">
        <v>31</v>
      </c>
      <c r="I38" s="98" t="s">
        <v>71</v>
      </c>
      <c r="J38" s="98">
        <v>144</v>
      </c>
      <c r="K38" s="26">
        <v>43.2</v>
      </c>
      <c r="L38" s="26">
        <v>86.46</v>
      </c>
      <c r="M38" s="26">
        <v>34.58</v>
      </c>
      <c r="N38" s="26">
        <v>77.78</v>
      </c>
      <c r="O38" s="107">
        <v>5</v>
      </c>
    </row>
    <row r="39" spans="1:15" ht="30" customHeight="1">
      <c r="A39" s="98" t="s">
        <v>122</v>
      </c>
      <c r="B39" s="99" t="s">
        <v>17</v>
      </c>
      <c r="C39" s="98" t="s">
        <v>123</v>
      </c>
      <c r="D39" s="98" t="s">
        <v>19</v>
      </c>
      <c r="E39" s="99" t="s">
        <v>47</v>
      </c>
      <c r="F39" s="99" t="s">
        <v>48</v>
      </c>
      <c r="G39" s="100">
        <v>66102040180</v>
      </c>
      <c r="H39" s="98" t="s">
        <v>49</v>
      </c>
      <c r="I39" s="98" t="s">
        <v>42</v>
      </c>
      <c r="J39" s="98">
        <v>143</v>
      </c>
      <c r="K39" s="26">
        <v>42.9</v>
      </c>
      <c r="L39" s="26">
        <v>86.8</v>
      </c>
      <c r="M39" s="26">
        <v>34.72</v>
      </c>
      <c r="N39" s="26">
        <v>77.62</v>
      </c>
      <c r="O39" s="107">
        <v>6</v>
      </c>
    </row>
    <row r="40" spans="1:15" ht="30" customHeight="1">
      <c r="A40" s="98" t="s">
        <v>124</v>
      </c>
      <c r="B40" s="99" t="s">
        <v>17</v>
      </c>
      <c r="C40" s="98" t="s">
        <v>125</v>
      </c>
      <c r="D40" s="98" t="s">
        <v>109</v>
      </c>
      <c r="E40" s="99" t="s">
        <v>47</v>
      </c>
      <c r="F40" s="99" t="s">
        <v>48</v>
      </c>
      <c r="G40" s="100">
        <v>66102040209</v>
      </c>
      <c r="H40" s="98" t="s">
        <v>65</v>
      </c>
      <c r="I40" s="98" t="s">
        <v>24</v>
      </c>
      <c r="J40" s="98">
        <v>142</v>
      </c>
      <c r="K40" s="26">
        <v>42.6</v>
      </c>
      <c r="L40" s="26">
        <v>85.96</v>
      </c>
      <c r="M40" s="26">
        <v>34.380000000000003</v>
      </c>
      <c r="N40" s="26">
        <v>76.98</v>
      </c>
      <c r="O40" s="107">
        <v>7</v>
      </c>
    </row>
    <row r="41" spans="1:15" ht="30" customHeight="1">
      <c r="A41" s="98" t="s">
        <v>126</v>
      </c>
      <c r="B41" s="99" t="s">
        <v>17</v>
      </c>
      <c r="C41" s="98" t="s">
        <v>127</v>
      </c>
      <c r="D41" s="98" t="s">
        <v>19</v>
      </c>
      <c r="E41" s="99" t="s">
        <v>47</v>
      </c>
      <c r="F41" s="99" t="s">
        <v>48</v>
      </c>
      <c r="G41" s="100">
        <v>66102040083</v>
      </c>
      <c r="H41" s="98" t="s">
        <v>36</v>
      </c>
      <c r="I41" s="98" t="s">
        <v>39</v>
      </c>
      <c r="J41" s="98">
        <v>140</v>
      </c>
      <c r="K41" s="26">
        <v>42</v>
      </c>
      <c r="L41" s="26">
        <v>85.66</v>
      </c>
      <c r="M41" s="26">
        <v>34.26</v>
      </c>
      <c r="N41" s="26">
        <v>76.259999999999991</v>
      </c>
      <c r="O41" s="107">
        <v>8</v>
      </c>
    </row>
    <row r="42" spans="1:15" ht="30" customHeight="1">
      <c r="A42" s="98" t="s">
        <v>128</v>
      </c>
      <c r="B42" s="99" t="s">
        <v>17</v>
      </c>
      <c r="C42" s="98" t="s">
        <v>129</v>
      </c>
      <c r="D42" s="98" t="s">
        <v>19</v>
      </c>
      <c r="E42" s="99" t="s">
        <v>47</v>
      </c>
      <c r="F42" s="99" t="s">
        <v>48</v>
      </c>
      <c r="G42" s="100">
        <v>66102040143</v>
      </c>
      <c r="H42" s="98" t="s">
        <v>42</v>
      </c>
      <c r="I42" s="98" t="s">
        <v>130</v>
      </c>
      <c r="J42" s="98">
        <v>137</v>
      </c>
      <c r="K42" s="26">
        <v>41.1</v>
      </c>
      <c r="L42" s="26">
        <v>85.5</v>
      </c>
      <c r="M42" s="26">
        <v>34.200000000000003</v>
      </c>
      <c r="N42" s="26">
        <v>75.300000000000011</v>
      </c>
      <c r="O42" s="107">
        <v>9</v>
      </c>
    </row>
    <row r="43" spans="1:15" ht="30" customHeight="1">
      <c r="A43" s="98" t="s">
        <v>131</v>
      </c>
      <c r="B43" s="99" t="s">
        <v>132</v>
      </c>
      <c r="C43" s="98" t="s">
        <v>133</v>
      </c>
      <c r="D43" s="98" t="s">
        <v>19</v>
      </c>
      <c r="E43" s="99" t="s">
        <v>47</v>
      </c>
      <c r="F43" s="99" t="s">
        <v>48</v>
      </c>
      <c r="G43" s="100">
        <v>66102040021</v>
      </c>
      <c r="H43" s="98" t="s">
        <v>55</v>
      </c>
      <c r="I43" s="98" t="s">
        <v>54</v>
      </c>
      <c r="J43" s="98">
        <v>158</v>
      </c>
      <c r="K43" s="26">
        <v>47.4</v>
      </c>
      <c r="L43" s="26">
        <v>86.56</v>
      </c>
      <c r="M43" s="26">
        <v>34.619999999999997</v>
      </c>
      <c r="N43" s="26">
        <v>82.02</v>
      </c>
      <c r="O43" s="107">
        <v>1</v>
      </c>
    </row>
    <row r="44" spans="1:15" ht="30" customHeight="1">
      <c r="A44" s="98" t="s">
        <v>134</v>
      </c>
      <c r="B44" s="99" t="s">
        <v>132</v>
      </c>
      <c r="C44" s="98" t="s">
        <v>135</v>
      </c>
      <c r="D44" s="98" t="s">
        <v>19</v>
      </c>
      <c r="E44" s="99" t="s">
        <v>47</v>
      </c>
      <c r="F44" s="99" t="s">
        <v>48</v>
      </c>
      <c r="G44" s="100">
        <v>66102040109</v>
      </c>
      <c r="H44" s="98" t="s">
        <v>49</v>
      </c>
      <c r="I44" s="98" t="s">
        <v>32</v>
      </c>
      <c r="J44" s="98">
        <v>152</v>
      </c>
      <c r="K44" s="26">
        <v>45.6</v>
      </c>
      <c r="L44" s="26">
        <v>86.73</v>
      </c>
      <c r="M44" s="26">
        <v>34.69</v>
      </c>
      <c r="N44" s="26">
        <v>80.289999999999992</v>
      </c>
      <c r="O44" s="107">
        <v>2</v>
      </c>
    </row>
    <row r="45" spans="1:15" ht="30" customHeight="1">
      <c r="A45" s="98" t="s">
        <v>136</v>
      </c>
      <c r="B45" s="99" t="s">
        <v>132</v>
      </c>
      <c r="C45" s="98" t="s">
        <v>137</v>
      </c>
      <c r="D45" s="98" t="s">
        <v>19</v>
      </c>
      <c r="E45" s="99" t="s">
        <v>47</v>
      </c>
      <c r="F45" s="99" t="s">
        <v>48</v>
      </c>
      <c r="G45" s="100">
        <v>66102040016</v>
      </c>
      <c r="H45" s="98" t="s">
        <v>130</v>
      </c>
      <c r="I45" s="98" t="s">
        <v>81</v>
      </c>
      <c r="J45" s="98">
        <v>148</v>
      </c>
      <c r="K45" s="26">
        <v>44.4</v>
      </c>
      <c r="L45" s="26">
        <v>86.73</v>
      </c>
      <c r="M45" s="26">
        <v>34.69</v>
      </c>
      <c r="N45" s="26">
        <v>79.09</v>
      </c>
      <c r="O45" s="107">
        <v>3</v>
      </c>
    </row>
    <row r="46" spans="1:15" ht="30" customHeight="1">
      <c r="A46" s="98" t="s">
        <v>138</v>
      </c>
      <c r="B46" s="99" t="s">
        <v>132</v>
      </c>
      <c r="C46" s="98" t="s">
        <v>139</v>
      </c>
      <c r="D46" s="98" t="s">
        <v>19</v>
      </c>
      <c r="E46" s="99" t="s">
        <v>47</v>
      </c>
      <c r="F46" s="99" t="s">
        <v>48</v>
      </c>
      <c r="G46" s="100">
        <v>66102040101</v>
      </c>
      <c r="H46" s="98" t="s">
        <v>36</v>
      </c>
      <c r="I46" s="98" t="s">
        <v>130</v>
      </c>
      <c r="J46" s="98">
        <v>143</v>
      </c>
      <c r="K46" s="26">
        <v>42.9</v>
      </c>
      <c r="L46" s="26">
        <v>86.06</v>
      </c>
      <c r="M46" s="26">
        <v>34.42</v>
      </c>
      <c r="N46" s="26">
        <v>77.319999999999993</v>
      </c>
      <c r="O46" s="107">
        <v>4</v>
      </c>
    </row>
    <row r="47" spans="1:15" ht="30" customHeight="1">
      <c r="A47" s="98" t="s">
        <v>140</v>
      </c>
      <c r="B47" s="99" t="s">
        <v>132</v>
      </c>
      <c r="C47" s="98" t="s">
        <v>141</v>
      </c>
      <c r="D47" s="98" t="s">
        <v>19</v>
      </c>
      <c r="E47" s="99" t="s">
        <v>47</v>
      </c>
      <c r="F47" s="99" t="s">
        <v>48</v>
      </c>
      <c r="G47" s="100">
        <v>66102040018</v>
      </c>
      <c r="H47" s="98" t="s">
        <v>50</v>
      </c>
      <c r="I47" s="98" t="s">
        <v>111</v>
      </c>
      <c r="J47" s="98">
        <v>141</v>
      </c>
      <c r="K47" s="26">
        <v>42.3</v>
      </c>
      <c r="L47" s="26">
        <v>85.76</v>
      </c>
      <c r="M47" s="26">
        <v>34.299999999999997</v>
      </c>
      <c r="N47" s="26">
        <v>76.599999999999994</v>
      </c>
      <c r="O47" s="107">
        <v>5</v>
      </c>
    </row>
    <row r="48" spans="1:15" ht="30" customHeight="1">
      <c r="A48" s="98" t="s">
        <v>142</v>
      </c>
      <c r="B48" s="99" t="s">
        <v>132</v>
      </c>
      <c r="C48" s="98" t="s">
        <v>143</v>
      </c>
      <c r="D48" s="98" t="s">
        <v>19</v>
      </c>
      <c r="E48" s="99" t="s">
        <v>47</v>
      </c>
      <c r="F48" s="99" t="s">
        <v>48</v>
      </c>
      <c r="G48" s="100">
        <v>66102040058</v>
      </c>
      <c r="H48" s="98" t="s">
        <v>31</v>
      </c>
      <c r="I48" s="98" t="s">
        <v>110</v>
      </c>
      <c r="J48" s="98">
        <v>138</v>
      </c>
      <c r="K48" s="26">
        <v>41.4</v>
      </c>
      <c r="L48" s="26">
        <v>86.46</v>
      </c>
      <c r="M48" s="26">
        <v>34.58</v>
      </c>
      <c r="N48" s="26">
        <v>75.97999999999999</v>
      </c>
      <c r="O48" s="107">
        <v>6</v>
      </c>
    </row>
    <row r="49" spans="1:15" ht="30" customHeight="1">
      <c r="A49" s="98" t="s">
        <v>144</v>
      </c>
      <c r="B49" s="99" t="s">
        <v>145</v>
      </c>
      <c r="C49" s="98" t="s">
        <v>146</v>
      </c>
      <c r="D49" s="98" t="s">
        <v>19</v>
      </c>
      <c r="E49" s="99" t="s">
        <v>47</v>
      </c>
      <c r="F49" s="99" t="s">
        <v>48</v>
      </c>
      <c r="G49" s="100">
        <v>66102040177</v>
      </c>
      <c r="H49" s="98" t="s">
        <v>64</v>
      </c>
      <c r="I49" s="98" t="s">
        <v>55</v>
      </c>
      <c r="J49" s="98">
        <v>162</v>
      </c>
      <c r="K49" s="26">
        <v>48.6</v>
      </c>
      <c r="L49" s="26">
        <v>86.06</v>
      </c>
      <c r="M49" s="26">
        <v>34.42</v>
      </c>
      <c r="N49" s="26">
        <v>83.02000000000001</v>
      </c>
      <c r="O49" s="107">
        <v>1</v>
      </c>
    </row>
    <row r="50" spans="1:15" ht="30" customHeight="1">
      <c r="A50" s="98" t="s">
        <v>147</v>
      </c>
      <c r="B50" s="99" t="s">
        <v>145</v>
      </c>
      <c r="C50" s="98" t="s">
        <v>150</v>
      </c>
      <c r="D50" s="98" t="s">
        <v>109</v>
      </c>
      <c r="E50" s="99" t="s">
        <v>47</v>
      </c>
      <c r="F50" s="99" t="s">
        <v>48</v>
      </c>
      <c r="G50" s="100">
        <v>66102040106</v>
      </c>
      <c r="H50" s="98" t="s">
        <v>32</v>
      </c>
      <c r="I50" s="98" t="s">
        <v>50</v>
      </c>
      <c r="J50" s="98">
        <v>158</v>
      </c>
      <c r="K50" s="26">
        <v>47.4</v>
      </c>
      <c r="L50" s="26">
        <v>86.46</v>
      </c>
      <c r="M50" s="26">
        <v>34.58</v>
      </c>
      <c r="N50" s="26">
        <v>81.97999999999999</v>
      </c>
      <c r="O50" s="107">
        <v>2</v>
      </c>
    </row>
    <row r="51" spans="1:15" ht="30" customHeight="1">
      <c r="A51" s="98" t="s">
        <v>149</v>
      </c>
      <c r="B51" s="99" t="s">
        <v>145</v>
      </c>
      <c r="C51" s="98" t="s">
        <v>152</v>
      </c>
      <c r="D51" s="98" t="s">
        <v>19</v>
      </c>
      <c r="E51" s="99" t="s">
        <v>47</v>
      </c>
      <c r="F51" s="99" t="s">
        <v>48</v>
      </c>
      <c r="G51" s="100">
        <v>66102040110</v>
      </c>
      <c r="H51" s="98" t="s">
        <v>54</v>
      </c>
      <c r="I51" s="98" t="s">
        <v>55</v>
      </c>
      <c r="J51" s="98">
        <v>158</v>
      </c>
      <c r="K51" s="26">
        <v>47.4</v>
      </c>
      <c r="L51" s="26">
        <v>86.03</v>
      </c>
      <c r="M51" s="26">
        <v>34.409999999999997</v>
      </c>
      <c r="N51" s="26">
        <v>81.81</v>
      </c>
      <c r="O51" s="107">
        <v>3</v>
      </c>
    </row>
    <row r="52" spans="1:15" ht="30" customHeight="1">
      <c r="A52" s="98" t="s">
        <v>151</v>
      </c>
      <c r="B52" s="99" t="s">
        <v>145</v>
      </c>
      <c r="C52" s="98" t="s">
        <v>148</v>
      </c>
      <c r="D52" s="98" t="s">
        <v>19</v>
      </c>
      <c r="E52" s="99" t="s">
        <v>47</v>
      </c>
      <c r="F52" s="99" t="s">
        <v>48</v>
      </c>
      <c r="G52" s="100">
        <v>66102040105</v>
      </c>
      <c r="H52" s="98" t="s">
        <v>50</v>
      </c>
      <c r="I52" s="98" t="s">
        <v>32</v>
      </c>
      <c r="J52" s="98">
        <v>158</v>
      </c>
      <c r="K52" s="26">
        <v>47.4</v>
      </c>
      <c r="L52" s="26">
        <v>85.96</v>
      </c>
      <c r="M52" s="26">
        <v>34.380000000000003</v>
      </c>
      <c r="N52" s="26">
        <v>81.78</v>
      </c>
      <c r="O52" s="107">
        <v>4</v>
      </c>
    </row>
    <row r="53" spans="1:15" ht="30" customHeight="1">
      <c r="A53" s="98" t="s">
        <v>153</v>
      </c>
      <c r="B53" s="99" t="s">
        <v>145</v>
      </c>
      <c r="C53" s="98" t="s">
        <v>154</v>
      </c>
      <c r="D53" s="98" t="s">
        <v>19</v>
      </c>
      <c r="E53" s="99" t="s">
        <v>47</v>
      </c>
      <c r="F53" s="99" t="s">
        <v>48</v>
      </c>
      <c r="G53" s="100">
        <v>66102040176</v>
      </c>
      <c r="H53" s="98" t="s">
        <v>54</v>
      </c>
      <c r="I53" s="98" t="s">
        <v>54</v>
      </c>
      <c r="J53" s="98">
        <v>156</v>
      </c>
      <c r="K53" s="26">
        <v>46.8</v>
      </c>
      <c r="L53" s="26">
        <v>85.43</v>
      </c>
      <c r="M53" s="26">
        <v>34.17</v>
      </c>
      <c r="N53" s="26">
        <v>80.97</v>
      </c>
      <c r="O53" s="107">
        <v>5</v>
      </c>
    </row>
    <row r="54" spans="1:15" ht="30" customHeight="1">
      <c r="A54" s="98" t="s">
        <v>155</v>
      </c>
      <c r="B54" s="99" t="s">
        <v>145</v>
      </c>
      <c r="C54" s="98" t="s">
        <v>156</v>
      </c>
      <c r="D54" s="98" t="s">
        <v>19</v>
      </c>
      <c r="E54" s="99" t="s">
        <v>47</v>
      </c>
      <c r="F54" s="99" t="s">
        <v>48</v>
      </c>
      <c r="G54" s="100">
        <v>66102040212</v>
      </c>
      <c r="H54" s="98" t="s">
        <v>54</v>
      </c>
      <c r="I54" s="98" t="s">
        <v>31</v>
      </c>
      <c r="J54" s="98">
        <v>149</v>
      </c>
      <c r="K54" s="26">
        <v>44.7</v>
      </c>
      <c r="L54" s="26">
        <v>86.56</v>
      </c>
      <c r="M54" s="26">
        <v>34.619999999999997</v>
      </c>
      <c r="N54" s="26">
        <v>79.319999999999993</v>
      </c>
      <c r="O54" s="107">
        <v>6</v>
      </c>
    </row>
    <row r="55" spans="1:15" ht="30" customHeight="1">
      <c r="A55" s="98" t="s">
        <v>157</v>
      </c>
      <c r="B55" s="99" t="s">
        <v>145</v>
      </c>
      <c r="C55" s="98" t="s">
        <v>160</v>
      </c>
      <c r="D55" s="98" t="s">
        <v>109</v>
      </c>
      <c r="E55" s="99" t="s">
        <v>47</v>
      </c>
      <c r="F55" s="99" t="s">
        <v>48</v>
      </c>
      <c r="G55" s="100">
        <v>66102040042</v>
      </c>
      <c r="H55" s="98" t="s">
        <v>24</v>
      </c>
      <c r="I55" s="98" t="s">
        <v>39</v>
      </c>
      <c r="J55" s="98">
        <v>136</v>
      </c>
      <c r="K55" s="26">
        <v>40.799999999999997</v>
      </c>
      <c r="L55" s="26">
        <v>86.1</v>
      </c>
      <c r="M55" s="26">
        <v>34.44</v>
      </c>
      <c r="N55" s="26">
        <v>75.239999999999995</v>
      </c>
      <c r="O55" s="107">
        <v>7</v>
      </c>
    </row>
    <row r="56" spans="1:15" ht="30" customHeight="1">
      <c r="A56" s="98" t="s">
        <v>159</v>
      </c>
      <c r="B56" s="99" t="s">
        <v>145</v>
      </c>
      <c r="C56" s="98" t="s">
        <v>162</v>
      </c>
      <c r="D56" s="98" t="s">
        <v>19</v>
      </c>
      <c r="E56" s="99" t="s">
        <v>47</v>
      </c>
      <c r="F56" s="99" t="s">
        <v>48</v>
      </c>
      <c r="G56" s="100">
        <v>66102040112</v>
      </c>
      <c r="H56" s="98" t="s">
        <v>130</v>
      </c>
      <c r="I56" s="98" t="s">
        <v>39</v>
      </c>
      <c r="J56" s="98">
        <v>135</v>
      </c>
      <c r="K56" s="26">
        <v>40.5</v>
      </c>
      <c r="L56" s="26">
        <v>86</v>
      </c>
      <c r="M56" s="26">
        <v>34.4</v>
      </c>
      <c r="N56" s="26">
        <v>74.900000000000006</v>
      </c>
      <c r="O56" s="107">
        <v>8</v>
      </c>
    </row>
    <row r="57" spans="1:15" ht="30" customHeight="1">
      <c r="A57" s="98" t="s">
        <v>161</v>
      </c>
      <c r="B57" s="99" t="s">
        <v>145</v>
      </c>
      <c r="C57" s="98" t="s">
        <v>158</v>
      </c>
      <c r="D57" s="98" t="s">
        <v>19</v>
      </c>
      <c r="E57" s="99" t="s">
        <v>47</v>
      </c>
      <c r="F57" s="99" t="s">
        <v>48</v>
      </c>
      <c r="G57" s="100">
        <v>66102040029</v>
      </c>
      <c r="H57" s="98" t="s">
        <v>42</v>
      </c>
      <c r="I57" s="98" t="s">
        <v>42</v>
      </c>
      <c r="J57" s="98">
        <v>136</v>
      </c>
      <c r="K57" s="26">
        <v>40.799999999999997</v>
      </c>
      <c r="L57" s="26">
        <v>85.1</v>
      </c>
      <c r="M57" s="26">
        <v>34.04</v>
      </c>
      <c r="N57" s="26">
        <v>74.84</v>
      </c>
      <c r="O57" s="107">
        <v>9</v>
      </c>
    </row>
    <row r="58" spans="1:15" ht="30" customHeight="1">
      <c r="A58" s="98" t="s">
        <v>163</v>
      </c>
      <c r="B58" s="99" t="s">
        <v>145</v>
      </c>
      <c r="C58" s="98" t="s">
        <v>164</v>
      </c>
      <c r="D58" s="98" t="s">
        <v>19</v>
      </c>
      <c r="E58" s="99" t="s">
        <v>47</v>
      </c>
      <c r="F58" s="99" t="s">
        <v>48</v>
      </c>
      <c r="G58" s="100">
        <v>66102040221</v>
      </c>
      <c r="H58" s="98" t="s">
        <v>27</v>
      </c>
      <c r="I58" s="98" t="s">
        <v>42</v>
      </c>
      <c r="J58" s="98">
        <v>132</v>
      </c>
      <c r="K58" s="26">
        <v>39.6</v>
      </c>
      <c r="L58" s="26">
        <v>87</v>
      </c>
      <c r="M58" s="26">
        <v>34.799999999999997</v>
      </c>
      <c r="N58" s="26">
        <v>74.400000000000006</v>
      </c>
      <c r="O58" s="107">
        <v>10</v>
      </c>
    </row>
    <row r="59" spans="1:15" ht="30" customHeight="1">
      <c r="A59" s="98" t="s">
        <v>165</v>
      </c>
      <c r="B59" s="99" t="s">
        <v>145</v>
      </c>
      <c r="C59" s="98" t="s">
        <v>166</v>
      </c>
      <c r="D59" s="98" t="s">
        <v>19</v>
      </c>
      <c r="E59" s="99" t="s">
        <v>47</v>
      </c>
      <c r="F59" s="99" t="s">
        <v>48</v>
      </c>
      <c r="G59" s="100">
        <v>66102040080</v>
      </c>
      <c r="H59" s="98" t="s">
        <v>27</v>
      </c>
      <c r="I59" s="98" t="s">
        <v>167</v>
      </c>
      <c r="J59" s="98">
        <v>122</v>
      </c>
      <c r="K59" s="26">
        <v>36.6</v>
      </c>
      <c r="L59" s="26">
        <v>86.3</v>
      </c>
      <c r="M59" s="26">
        <v>34.520000000000003</v>
      </c>
      <c r="N59" s="26">
        <v>71.12</v>
      </c>
      <c r="O59" s="107">
        <v>11</v>
      </c>
    </row>
    <row r="60" spans="1:15" ht="30" customHeight="1">
      <c r="A60" s="98" t="s">
        <v>168</v>
      </c>
      <c r="B60" s="99" t="s">
        <v>169</v>
      </c>
      <c r="C60" s="98" t="s">
        <v>170</v>
      </c>
      <c r="D60" s="98" t="s">
        <v>19</v>
      </c>
      <c r="E60" s="99" t="s">
        <v>47</v>
      </c>
      <c r="F60" s="99" t="s">
        <v>48</v>
      </c>
      <c r="G60" s="100">
        <v>66102040117</v>
      </c>
      <c r="H60" s="98" t="s">
        <v>28</v>
      </c>
      <c r="I60" s="98" t="s">
        <v>171</v>
      </c>
      <c r="J60" s="98">
        <v>171</v>
      </c>
      <c r="K60" s="26">
        <v>51.3</v>
      </c>
      <c r="L60" s="26">
        <v>86.26</v>
      </c>
      <c r="M60" s="26">
        <v>34.5</v>
      </c>
      <c r="N60" s="26">
        <v>85.8</v>
      </c>
      <c r="O60" s="107">
        <v>1</v>
      </c>
    </row>
    <row r="61" spans="1:15" ht="30" customHeight="1">
      <c r="A61" s="98" t="s">
        <v>172</v>
      </c>
      <c r="B61" s="99" t="s">
        <v>169</v>
      </c>
      <c r="C61" s="98" t="s">
        <v>173</v>
      </c>
      <c r="D61" s="98" t="s">
        <v>19</v>
      </c>
      <c r="E61" s="99" t="s">
        <v>47</v>
      </c>
      <c r="F61" s="99" t="s">
        <v>48</v>
      </c>
      <c r="G61" s="100">
        <v>66102040167</v>
      </c>
      <c r="H61" s="98" t="s">
        <v>50</v>
      </c>
      <c r="I61" s="98" t="s">
        <v>28</v>
      </c>
      <c r="J61" s="98">
        <v>166</v>
      </c>
      <c r="K61" s="26">
        <v>49.8</v>
      </c>
      <c r="L61" s="26">
        <v>86.46</v>
      </c>
      <c r="M61" s="26">
        <v>34.58</v>
      </c>
      <c r="N61" s="26">
        <v>84.38</v>
      </c>
      <c r="O61" s="107">
        <v>2</v>
      </c>
    </row>
    <row r="62" spans="1:15" ht="30" customHeight="1">
      <c r="A62" s="98" t="s">
        <v>174</v>
      </c>
      <c r="B62" s="99" t="s">
        <v>169</v>
      </c>
      <c r="C62" s="98" t="s">
        <v>175</v>
      </c>
      <c r="D62" s="98" t="s">
        <v>19</v>
      </c>
      <c r="E62" s="99" t="s">
        <v>47</v>
      </c>
      <c r="F62" s="99" t="s">
        <v>48</v>
      </c>
      <c r="G62" s="100">
        <v>66102040095</v>
      </c>
      <c r="H62" s="98" t="s">
        <v>176</v>
      </c>
      <c r="I62" s="98" t="s">
        <v>32</v>
      </c>
      <c r="J62" s="98">
        <v>165</v>
      </c>
      <c r="K62" s="26">
        <v>49.5</v>
      </c>
      <c r="L62" s="26">
        <v>86.53</v>
      </c>
      <c r="M62" s="26">
        <v>34.61</v>
      </c>
      <c r="N62" s="26">
        <v>84.11</v>
      </c>
      <c r="O62" s="107">
        <v>3</v>
      </c>
    </row>
    <row r="63" spans="1:15" ht="30" customHeight="1">
      <c r="A63" s="98" t="s">
        <v>177</v>
      </c>
      <c r="B63" s="99" t="s">
        <v>169</v>
      </c>
      <c r="C63" s="98" t="s">
        <v>180</v>
      </c>
      <c r="D63" s="98" t="s">
        <v>109</v>
      </c>
      <c r="E63" s="99" t="s">
        <v>47</v>
      </c>
      <c r="F63" s="99" t="s">
        <v>48</v>
      </c>
      <c r="G63" s="100">
        <v>66102040192</v>
      </c>
      <c r="H63" s="98" t="s">
        <v>176</v>
      </c>
      <c r="I63" s="98" t="s">
        <v>36</v>
      </c>
      <c r="J63" s="98">
        <v>162</v>
      </c>
      <c r="K63" s="26">
        <v>48.6</v>
      </c>
      <c r="L63" s="26">
        <v>86.9</v>
      </c>
      <c r="M63" s="26">
        <v>34.76</v>
      </c>
      <c r="N63" s="26">
        <v>83.36</v>
      </c>
      <c r="O63" s="107">
        <v>4</v>
      </c>
    </row>
    <row r="64" spans="1:15" ht="30" customHeight="1">
      <c r="A64" s="98" t="s">
        <v>179</v>
      </c>
      <c r="B64" s="99" t="s">
        <v>169</v>
      </c>
      <c r="C64" s="98" t="s">
        <v>183</v>
      </c>
      <c r="D64" s="98" t="s">
        <v>19</v>
      </c>
      <c r="E64" s="99" t="s">
        <v>47</v>
      </c>
      <c r="F64" s="99" t="s">
        <v>48</v>
      </c>
      <c r="G64" s="100">
        <v>66102040222</v>
      </c>
      <c r="H64" s="98" t="s">
        <v>68</v>
      </c>
      <c r="I64" s="98" t="s">
        <v>171</v>
      </c>
      <c r="J64" s="98">
        <v>162</v>
      </c>
      <c r="K64" s="26">
        <v>48.6</v>
      </c>
      <c r="L64" s="26">
        <v>86.7</v>
      </c>
      <c r="M64" s="26">
        <v>34.68</v>
      </c>
      <c r="N64" s="26">
        <v>83.28</v>
      </c>
      <c r="O64" s="107">
        <v>5</v>
      </c>
    </row>
    <row r="65" spans="1:15" ht="30" customHeight="1">
      <c r="A65" s="98" t="s">
        <v>182</v>
      </c>
      <c r="B65" s="99" t="s">
        <v>169</v>
      </c>
      <c r="C65" s="98" t="s">
        <v>178</v>
      </c>
      <c r="D65" s="98" t="s">
        <v>19</v>
      </c>
      <c r="E65" s="99" t="s">
        <v>47</v>
      </c>
      <c r="F65" s="99" t="s">
        <v>48</v>
      </c>
      <c r="G65" s="100">
        <v>66102040153</v>
      </c>
      <c r="H65" s="98" t="s">
        <v>54</v>
      </c>
      <c r="I65" s="98" t="s">
        <v>23</v>
      </c>
      <c r="J65" s="98">
        <v>162</v>
      </c>
      <c r="K65" s="26">
        <v>48.6</v>
      </c>
      <c r="L65" s="26">
        <v>86.23</v>
      </c>
      <c r="M65" s="26">
        <v>34.49</v>
      </c>
      <c r="N65" s="26">
        <v>83.09</v>
      </c>
      <c r="O65" s="107">
        <v>6</v>
      </c>
    </row>
    <row r="66" spans="1:15" ht="30" customHeight="1">
      <c r="A66" s="98" t="s">
        <v>184</v>
      </c>
      <c r="B66" s="99" t="s">
        <v>169</v>
      </c>
      <c r="C66" s="98" t="s">
        <v>185</v>
      </c>
      <c r="D66" s="98" t="s">
        <v>19</v>
      </c>
      <c r="E66" s="99" t="s">
        <v>47</v>
      </c>
      <c r="F66" s="99" t="s">
        <v>48</v>
      </c>
      <c r="G66" s="100">
        <v>66102040074</v>
      </c>
      <c r="H66" s="98" t="s">
        <v>55</v>
      </c>
      <c r="I66" s="98" t="s">
        <v>36</v>
      </c>
      <c r="J66" s="98">
        <v>154</v>
      </c>
      <c r="K66" s="26">
        <v>46.2</v>
      </c>
      <c r="L66" s="26">
        <v>86.3</v>
      </c>
      <c r="M66" s="26">
        <v>34.520000000000003</v>
      </c>
      <c r="N66" s="26">
        <v>80.72</v>
      </c>
      <c r="O66" s="107">
        <v>7</v>
      </c>
    </row>
    <row r="67" spans="1:15" ht="30" customHeight="1">
      <c r="A67" s="98" t="s">
        <v>186</v>
      </c>
      <c r="B67" s="99" t="s">
        <v>169</v>
      </c>
      <c r="C67" s="98" t="s">
        <v>187</v>
      </c>
      <c r="D67" s="98" t="s">
        <v>19</v>
      </c>
      <c r="E67" s="99" t="s">
        <v>47</v>
      </c>
      <c r="F67" s="99" t="s">
        <v>48</v>
      </c>
      <c r="G67" s="100">
        <v>66102040108</v>
      </c>
      <c r="H67" s="98" t="s">
        <v>81</v>
      </c>
      <c r="I67" s="98" t="s">
        <v>71</v>
      </c>
      <c r="J67" s="98">
        <v>152</v>
      </c>
      <c r="K67" s="26">
        <v>45.6</v>
      </c>
      <c r="L67" s="26">
        <v>86.33</v>
      </c>
      <c r="M67" s="26">
        <v>34.53</v>
      </c>
      <c r="N67" s="26">
        <v>80.13</v>
      </c>
      <c r="O67" s="107">
        <v>8</v>
      </c>
    </row>
    <row r="68" spans="1:15" ht="30" customHeight="1">
      <c r="A68" s="98" t="s">
        <v>188</v>
      </c>
      <c r="B68" s="99" t="s">
        <v>169</v>
      </c>
      <c r="C68" s="98" t="s">
        <v>189</v>
      </c>
      <c r="D68" s="98" t="s">
        <v>19</v>
      </c>
      <c r="E68" s="99" t="s">
        <v>47</v>
      </c>
      <c r="F68" s="99" t="s">
        <v>48</v>
      </c>
      <c r="G68" s="100">
        <v>66102040130</v>
      </c>
      <c r="H68" s="98" t="s">
        <v>54</v>
      </c>
      <c r="I68" s="98" t="s">
        <v>130</v>
      </c>
      <c r="J68" s="98">
        <v>147</v>
      </c>
      <c r="K68" s="26">
        <v>44.1</v>
      </c>
      <c r="L68" s="26">
        <v>86.23</v>
      </c>
      <c r="M68" s="26">
        <v>34.49</v>
      </c>
      <c r="N68" s="26">
        <v>78.59</v>
      </c>
      <c r="O68" s="107">
        <v>9</v>
      </c>
    </row>
    <row r="69" spans="1:15" ht="30" customHeight="1">
      <c r="A69" s="98" t="s">
        <v>190</v>
      </c>
      <c r="B69" s="99" t="s">
        <v>169</v>
      </c>
      <c r="C69" s="98" t="s">
        <v>193</v>
      </c>
      <c r="D69" s="98" t="s">
        <v>19</v>
      </c>
      <c r="E69" s="99" t="s">
        <v>47</v>
      </c>
      <c r="F69" s="99" t="s">
        <v>48</v>
      </c>
      <c r="G69" s="100">
        <v>66102040213</v>
      </c>
      <c r="H69" s="98" t="s">
        <v>50</v>
      </c>
      <c r="I69" s="98" t="s">
        <v>74</v>
      </c>
      <c r="J69" s="98">
        <v>146</v>
      </c>
      <c r="K69" s="26">
        <v>43.8</v>
      </c>
      <c r="L69" s="26">
        <v>86.13</v>
      </c>
      <c r="M69" s="26">
        <v>34.450000000000003</v>
      </c>
      <c r="N69" s="26">
        <v>78.25</v>
      </c>
      <c r="O69" s="107">
        <v>10</v>
      </c>
    </row>
    <row r="70" spans="1:15" ht="30" customHeight="1">
      <c r="A70" s="98" t="s">
        <v>192</v>
      </c>
      <c r="B70" s="99" t="s">
        <v>169</v>
      </c>
      <c r="C70" s="98" t="s">
        <v>191</v>
      </c>
      <c r="D70" s="98" t="s">
        <v>19</v>
      </c>
      <c r="E70" s="99" t="s">
        <v>47</v>
      </c>
      <c r="F70" s="99" t="s">
        <v>48</v>
      </c>
      <c r="G70" s="100">
        <v>66102040173</v>
      </c>
      <c r="H70" s="98" t="s">
        <v>49</v>
      </c>
      <c r="I70" s="98" t="s">
        <v>65</v>
      </c>
      <c r="J70" s="98">
        <v>147</v>
      </c>
      <c r="K70" s="26">
        <v>44.1</v>
      </c>
      <c r="L70" s="26">
        <v>85.13</v>
      </c>
      <c r="M70" s="26">
        <v>34.049999999999997</v>
      </c>
      <c r="N70" s="26">
        <v>78.150000000000006</v>
      </c>
      <c r="O70" s="107">
        <v>11</v>
      </c>
    </row>
    <row r="71" spans="1:15" ht="30" customHeight="1">
      <c r="A71" s="98" t="s">
        <v>194</v>
      </c>
      <c r="B71" s="99" t="s">
        <v>169</v>
      </c>
      <c r="C71" s="98" t="s">
        <v>195</v>
      </c>
      <c r="D71" s="98" t="s">
        <v>19</v>
      </c>
      <c r="E71" s="99" t="s">
        <v>47</v>
      </c>
      <c r="F71" s="99" t="s">
        <v>48</v>
      </c>
      <c r="G71" s="100">
        <v>66102040012</v>
      </c>
      <c r="H71" s="98" t="s">
        <v>65</v>
      </c>
      <c r="I71" s="98" t="s">
        <v>24</v>
      </c>
      <c r="J71" s="98">
        <v>142</v>
      </c>
      <c r="K71" s="26">
        <v>42.6</v>
      </c>
      <c r="L71" s="26">
        <v>86.36</v>
      </c>
      <c r="M71" s="26">
        <v>34.54</v>
      </c>
      <c r="N71" s="26">
        <v>77.14</v>
      </c>
      <c r="O71" s="107">
        <v>12</v>
      </c>
    </row>
    <row r="72" spans="1:15" ht="30" customHeight="1">
      <c r="A72" s="98" t="s">
        <v>196</v>
      </c>
      <c r="B72" s="99" t="s">
        <v>197</v>
      </c>
      <c r="C72" s="98" t="s">
        <v>198</v>
      </c>
      <c r="D72" s="98" t="s">
        <v>19</v>
      </c>
      <c r="E72" s="99" t="s">
        <v>47</v>
      </c>
      <c r="F72" s="99" t="s">
        <v>48</v>
      </c>
      <c r="G72" s="100">
        <v>66102040073</v>
      </c>
      <c r="H72" s="98" t="s">
        <v>36</v>
      </c>
      <c r="I72" s="98" t="s">
        <v>81</v>
      </c>
      <c r="J72" s="98">
        <v>153</v>
      </c>
      <c r="K72" s="26">
        <v>45.9</v>
      </c>
      <c r="L72" s="26">
        <v>86.45</v>
      </c>
      <c r="M72" s="26">
        <v>34.58</v>
      </c>
      <c r="N72" s="26">
        <v>80.47999999999999</v>
      </c>
      <c r="O72" s="107">
        <v>1</v>
      </c>
    </row>
    <row r="73" spans="1:15" ht="30" customHeight="1">
      <c r="A73" s="98" t="s">
        <v>199</v>
      </c>
      <c r="B73" s="99" t="s">
        <v>197</v>
      </c>
      <c r="C73" s="98" t="s">
        <v>200</v>
      </c>
      <c r="D73" s="98" t="s">
        <v>19</v>
      </c>
      <c r="E73" s="99" t="s">
        <v>47</v>
      </c>
      <c r="F73" s="99" t="s">
        <v>48</v>
      </c>
      <c r="G73" s="100">
        <v>66102040039</v>
      </c>
      <c r="H73" s="98" t="s">
        <v>54</v>
      </c>
      <c r="I73" s="98" t="s">
        <v>130</v>
      </c>
      <c r="J73" s="98">
        <v>147</v>
      </c>
      <c r="K73" s="26">
        <v>44.1</v>
      </c>
      <c r="L73" s="26">
        <v>86.36</v>
      </c>
      <c r="M73" s="26">
        <v>34.54</v>
      </c>
      <c r="N73" s="26">
        <v>78.64</v>
      </c>
      <c r="O73" s="107">
        <v>2</v>
      </c>
    </row>
    <row r="74" spans="1:15" ht="30" customHeight="1">
      <c r="A74" s="98" t="s">
        <v>201</v>
      </c>
      <c r="B74" s="99" t="s">
        <v>197</v>
      </c>
      <c r="C74" s="98" t="s">
        <v>202</v>
      </c>
      <c r="D74" s="98" t="s">
        <v>19</v>
      </c>
      <c r="E74" s="99" t="s">
        <v>47</v>
      </c>
      <c r="F74" s="99" t="s">
        <v>48</v>
      </c>
      <c r="G74" s="100">
        <v>66102040001</v>
      </c>
      <c r="H74" s="98" t="s">
        <v>71</v>
      </c>
      <c r="I74" s="98" t="s">
        <v>27</v>
      </c>
      <c r="J74" s="98">
        <v>137</v>
      </c>
      <c r="K74" s="26">
        <v>41.1</v>
      </c>
      <c r="L74" s="26">
        <v>86.36</v>
      </c>
      <c r="M74" s="26">
        <v>34.54</v>
      </c>
      <c r="N74" s="26">
        <v>75.64</v>
      </c>
      <c r="O74" s="107">
        <v>3</v>
      </c>
    </row>
    <row r="75" spans="1:15" ht="30" customHeight="1">
      <c r="A75" s="98" t="s">
        <v>203</v>
      </c>
      <c r="B75" s="99" t="s">
        <v>204</v>
      </c>
      <c r="C75" s="98" t="s">
        <v>205</v>
      </c>
      <c r="D75" s="98" t="s">
        <v>19</v>
      </c>
      <c r="E75" s="99" t="s">
        <v>47</v>
      </c>
      <c r="F75" s="99" t="s">
        <v>48</v>
      </c>
      <c r="G75" s="100">
        <v>66102040050</v>
      </c>
      <c r="H75" s="98" t="s">
        <v>50</v>
      </c>
      <c r="I75" s="98" t="s">
        <v>50</v>
      </c>
      <c r="J75" s="98">
        <v>162</v>
      </c>
      <c r="K75" s="26">
        <v>48.6</v>
      </c>
      <c r="L75" s="26">
        <v>86.6</v>
      </c>
      <c r="M75" s="26">
        <v>34.64</v>
      </c>
      <c r="N75" s="26">
        <v>83.240000000000009</v>
      </c>
      <c r="O75" s="107">
        <v>1</v>
      </c>
    </row>
    <row r="76" spans="1:15" ht="30" customHeight="1">
      <c r="A76" s="98" t="s">
        <v>206</v>
      </c>
      <c r="B76" s="99" t="s">
        <v>204</v>
      </c>
      <c r="C76" s="98" t="s">
        <v>207</v>
      </c>
      <c r="D76" s="98" t="s">
        <v>19</v>
      </c>
      <c r="E76" s="99" t="s">
        <v>47</v>
      </c>
      <c r="F76" s="99" t="s">
        <v>48</v>
      </c>
      <c r="G76" s="100">
        <v>66102040161</v>
      </c>
      <c r="H76" s="98" t="s">
        <v>50</v>
      </c>
      <c r="I76" s="98" t="s">
        <v>39</v>
      </c>
      <c r="J76" s="98">
        <v>147</v>
      </c>
      <c r="K76" s="26">
        <v>44.1</v>
      </c>
      <c r="L76" s="26">
        <v>86.98</v>
      </c>
      <c r="M76" s="26">
        <v>34.79</v>
      </c>
      <c r="N76" s="26">
        <v>78.89</v>
      </c>
      <c r="O76" s="107">
        <v>2</v>
      </c>
    </row>
    <row r="77" spans="1:15" ht="30" customHeight="1">
      <c r="A77" s="98" t="s">
        <v>208</v>
      </c>
      <c r="B77" s="99" t="s">
        <v>204</v>
      </c>
      <c r="C77" s="98" t="s">
        <v>209</v>
      </c>
      <c r="D77" s="98" t="s">
        <v>19</v>
      </c>
      <c r="E77" s="99" t="s">
        <v>47</v>
      </c>
      <c r="F77" s="99" t="s">
        <v>48</v>
      </c>
      <c r="G77" s="100">
        <v>66102040099</v>
      </c>
      <c r="H77" s="98" t="s">
        <v>65</v>
      </c>
      <c r="I77" s="98" t="s">
        <v>31</v>
      </c>
      <c r="J77" s="98">
        <v>143</v>
      </c>
      <c r="K77" s="26">
        <v>42.9</v>
      </c>
      <c r="L77" s="26">
        <v>86.8</v>
      </c>
      <c r="M77" s="26">
        <v>34.72</v>
      </c>
      <c r="N77" s="26">
        <v>77.62</v>
      </c>
      <c r="O77" s="107">
        <v>3</v>
      </c>
    </row>
    <row r="78" spans="1:15" ht="30" customHeight="1">
      <c r="A78" s="98" t="s">
        <v>210</v>
      </c>
      <c r="B78" s="99" t="s">
        <v>204</v>
      </c>
      <c r="C78" s="98" t="s">
        <v>213</v>
      </c>
      <c r="D78" s="98" t="s">
        <v>19</v>
      </c>
      <c r="E78" s="99" t="s">
        <v>47</v>
      </c>
      <c r="F78" s="99" t="s">
        <v>48</v>
      </c>
      <c r="G78" s="100">
        <v>66102040211</v>
      </c>
      <c r="H78" s="98" t="s">
        <v>36</v>
      </c>
      <c r="I78" s="98" t="s">
        <v>42</v>
      </c>
      <c r="J78" s="98">
        <v>142</v>
      </c>
      <c r="K78" s="26">
        <v>42.6</v>
      </c>
      <c r="L78" s="26">
        <v>86.5</v>
      </c>
      <c r="M78" s="26">
        <v>34.6</v>
      </c>
      <c r="N78" s="26">
        <v>77.2</v>
      </c>
      <c r="O78" s="107">
        <v>4</v>
      </c>
    </row>
    <row r="79" spans="1:15" ht="30" customHeight="1">
      <c r="A79" s="98" t="s">
        <v>212</v>
      </c>
      <c r="B79" s="99" t="s">
        <v>204</v>
      </c>
      <c r="C79" s="98" t="s">
        <v>211</v>
      </c>
      <c r="D79" s="98" t="s">
        <v>109</v>
      </c>
      <c r="E79" s="99" t="s">
        <v>47</v>
      </c>
      <c r="F79" s="99" t="s">
        <v>48</v>
      </c>
      <c r="G79" s="100">
        <v>66102040196</v>
      </c>
      <c r="H79" s="98" t="s">
        <v>36</v>
      </c>
      <c r="I79" s="98" t="s">
        <v>42</v>
      </c>
      <c r="J79" s="98">
        <v>142</v>
      </c>
      <c r="K79" s="26">
        <v>42.6</v>
      </c>
      <c r="L79" s="26"/>
      <c r="M79" s="26"/>
      <c r="N79" s="26">
        <v>42.6</v>
      </c>
      <c r="O79" s="108" t="s">
        <v>1088</v>
      </c>
    </row>
    <row r="80" spans="1:15" ht="30" customHeight="1">
      <c r="A80" s="98" t="s">
        <v>214</v>
      </c>
      <c r="B80" s="99" t="s">
        <v>34</v>
      </c>
      <c r="C80" s="98" t="s">
        <v>215</v>
      </c>
      <c r="D80" s="98" t="s">
        <v>19</v>
      </c>
      <c r="E80" s="99" t="s">
        <v>47</v>
      </c>
      <c r="F80" s="99" t="s">
        <v>48</v>
      </c>
      <c r="G80" s="100">
        <v>66102040124</v>
      </c>
      <c r="H80" s="98" t="s">
        <v>216</v>
      </c>
      <c r="I80" s="98" t="s">
        <v>171</v>
      </c>
      <c r="J80" s="98">
        <v>175</v>
      </c>
      <c r="K80" s="26">
        <v>52.5</v>
      </c>
      <c r="L80" s="26">
        <v>86.76</v>
      </c>
      <c r="M80" s="26">
        <v>34.700000000000003</v>
      </c>
      <c r="N80" s="26">
        <v>87.2</v>
      </c>
      <c r="O80" s="107">
        <v>1</v>
      </c>
    </row>
    <row r="81" spans="1:15" ht="30" customHeight="1">
      <c r="A81" s="98" t="s">
        <v>217</v>
      </c>
      <c r="B81" s="99" t="s">
        <v>34</v>
      </c>
      <c r="C81" s="98" t="s">
        <v>218</v>
      </c>
      <c r="D81" s="98" t="s">
        <v>19</v>
      </c>
      <c r="E81" s="99" t="s">
        <v>47</v>
      </c>
      <c r="F81" s="99" t="s">
        <v>48</v>
      </c>
      <c r="G81" s="100">
        <v>66102040103</v>
      </c>
      <c r="H81" s="98" t="s">
        <v>54</v>
      </c>
      <c r="I81" s="98" t="s">
        <v>171</v>
      </c>
      <c r="J81" s="98">
        <v>164</v>
      </c>
      <c r="K81" s="26">
        <v>49.2</v>
      </c>
      <c r="L81" s="26">
        <v>86.43</v>
      </c>
      <c r="M81" s="26">
        <v>34.57</v>
      </c>
      <c r="N81" s="26">
        <v>83.77000000000001</v>
      </c>
      <c r="O81" s="107">
        <v>2</v>
      </c>
    </row>
    <row r="82" spans="1:15" ht="30" customHeight="1">
      <c r="A82" s="98" t="s">
        <v>219</v>
      </c>
      <c r="B82" s="99" t="s">
        <v>34</v>
      </c>
      <c r="C82" s="98" t="s">
        <v>223</v>
      </c>
      <c r="D82" s="98" t="s">
        <v>109</v>
      </c>
      <c r="E82" s="99" t="s">
        <v>47</v>
      </c>
      <c r="F82" s="99" t="s">
        <v>48</v>
      </c>
      <c r="G82" s="100">
        <v>66102040059</v>
      </c>
      <c r="H82" s="98" t="s">
        <v>50</v>
      </c>
      <c r="I82" s="98" t="s">
        <v>50</v>
      </c>
      <c r="J82" s="98">
        <v>162</v>
      </c>
      <c r="K82" s="26">
        <v>48.6</v>
      </c>
      <c r="L82" s="26">
        <v>86.76</v>
      </c>
      <c r="M82" s="26">
        <v>34.700000000000003</v>
      </c>
      <c r="N82" s="26">
        <v>83.300000000000011</v>
      </c>
      <c r="O82" s="107">
        <v>3</v>
      </c>
    </row>
    <row r="83" spans="1:15" ht="30" customHeight="1">
      <c r="A83" s="98" t="s">
        <v>222</v>
      </c>
      <c r="B83" s="99" t="s">
        <v>34</v>
      </c>
      <c r="C83" s="98" t="s">
        <v>220</v>
      </c>
      <c r="D83" s="98" t="s">
        <v>19</v>
      </c>
      <c r="E83" s="99" t="s">
        <v>47</v>
      </c>
      <c r="F83" s="99" t="s">
        <v>48</v>
      </c>
      <c r="G83" s="100">
        <v>66102040183</v>
      </c>
      <c r="H83" s="98" t="s">
        <v>221</v>
      </c>
      <c r="I83" s="98" t="s">
        <v>49</v>
      </c>
      <c r="J83" s="98">
        <v>162</v>
      </c>
      <c r="K83" s="26">
        <v>48.6</v>
      </c>
      <c r="L83" s="26">
        <v>86.56</v>
      </c>
      <c r="M83" s="26">
        <v>34.619999999999997</v>
      </c>
      <c r="N83" s="26">
        <v>83.22</v>
      </c>
      <c r="O83" s="107">
        <v>4</v>
      </c>
    </row>
    <row r="84" spans="1:15" ht="30" customHeight="1">
      <c r="A84" s="98" t="s">
        <v>224</v>
      </c>
      <c r="B84" s="99" t="s">
        <v>34</v>
      </c>
      <c r="C84" s="98" t="s">
        <v>225</v>
      </c>
      <c r="D84" s="98" t="s">
        <v>19</v>
      </c>
      <c r="E84" s="99" t="s">
        <v>47</v>
      </c>
      <c r="F84" s="99" t="s">
        <v>48</v>
      </c>
      <c r="G84" s="100">
        <v>66102040022</v>
      </c>
      <c r="H84" s="98" t="s">
        <v>50</v>
      </c>
      <c r="I84" s="98" t="s">
        <v>55</v>
      </c>
      <c r="J84" s="98">
        <v>161</v>
      </c>
      <c r="K84" s="26">
        <v>48.3</v>
      </c>
      <c r="L84" s="26">
        <v>86.23</v>
      </c>
      <c r="M84" s="26">
        <v>34.49</v>
      </c>
      <c r="N84" s="26">
        <v>82.789999999999992</v>
      </c>
      <c r="O84" s="107">
        <v>5</v>
      </c>
    </row>
    <row r="85" spans="1:15" ht="30" customHeight="1">
      <c r="A85" s="98" t="s">
        <v>226</v>
      </c>
      <c r="B85" s="99" t="s">
        <v>34</v>
      </c>
      <c r="C85" s="98" t="s">
        <v>227</v>
      </c>
      <c r="D85" s="98" t="s">
        <v>19</v>
      </c>
      <c r="E85" s="99" t="s">
        <v>47</v>
      </c>
      <c r="F85" s="99" t="s">
        <v>48</v>
      </c>
      <c r="G85" s="100">
        <v>66102040090</v>
      </c>
      <c r="H85" s="98" t="s">
        <v>54</v>
      </c>
      <c r="I85" s="98" t="s">
        <v>64</v>
      </c>
      <c r="J85" s="98">
        <v>160</v>
      </c>
      <c r="K85" s="26">
        <v>48</v>
      </c>
      <c r="L85" s="26">
        <v>86.5</v>
      </c>
      <c r="M85" s="26">
        <v>34.6</v>
      </c>
      <c r="N85" s="26">
        <v>82.6</v>
      </c>
      <c r="O85" s="107">
        <v>6</v>
      </c>
    </row>
    <row r="86" spans="1:15" ht="30" customHeight="1">
      <c r="A86" s="98" t="s">
        <v>228</v>
      </c>
      <c r="B86" s="99" t="s">
        <v>34</v>
      </c>
      <c r="C86" s="98" t="s">
        <v>229</v>
      </c>
      <c r="D86" s="98" t="s">
        <v>19</v>
      </c>
      <c r="E86" s="99" t="s">
        <v>47</v>
      </c>
      <c r="F86" s="99" t="s">
        <v>48</v>
      </c>
      <c r="G86" s="100">
        <v>66102040188</v>
      </c>
      <c r="H86" s="98" t="s">
        <v>81</v>
      </c>
      <c r="I86" s="98" t="s">
        <v>81</v>
      </c>
      <c r="J86" s="98">
        <v>158</v>
      </c>
      <c r="K86" s="26">
        <v>47.4</v>
      </c>
      <c r="L86" s="26">
        <v>86.46</v>
      </c>
      <c r="M86" s="26">
        <v>34.58</v>
      </c>
      <c r="N86" s="26">
        <v>81.97999999999999</v>
      </c>
      <c r="O86" s="107">
        <v>7</v>
      </c>
    </row>
    <row r="87" spans="1:15" ht="30" customHeight="1">
      <c r="A87" s="98" t="s">
        <v>230</v>
      </c>
      <c r="B87" s="99" t="s">
        <v>34</v>
      </c>
      <c r="C87" s="98" t="s">
        <v>231</v>
      </c>
      <c r="D87" s="98" t="s">
        <v>109</v>
      </c>
      <c r="E87" s="99" t="s">
        <v>47</v>
      </c>
      <c r="F87" s="99" t="s">
        <v>48</v>
      </c>
      <c r="G87" s="100">
        <v>66102040085</v>
      </c>
      <c r="H87" s="98" t="s">
        <v>50</v>
      </c>
      <c r="I87" s="98" t="s">
        <v>36</v>
      </c>
      <c r="J87" s="98">
        <v>155</v>
      </c>
      <c r="K87" s="26">
        <v>46.5</v>
      </c>
      <c r="L87" s="26">
        <v>85.83</v>
      </c>
      <c r="M87" s="26">
        <v>34.33</v>
      </c>
      <c r="N87" s="26">
        <v>80.83</v>
      </c>
      <c r="O87" s="107">
        <v>8</v>
      </c>
    </row>
    <row r="88" spans="1:15" ht="30" customHeight="1">
      <c r="A88" s="98" t="s">
        <v>232</v>
      </c>
      <c r="B88" s="99" t="s">
        <v>34</v>
      </c>
      <c r="C88" s="98" t="s">
        <v>233</v>
      </c>
      <c r="D88" s="98" t="s">
        <v>19</v>
      </c>
      <c r="E88" s="99" t="s">
        <v>47</v>
      </c>
      <c r="F88" s="99" t="s">
        <v>48</v>
      </c>
      <c r="G88" s="100">
        <v>66102040027</v>
      </c>
      <c r="H88" s="98" t="s">
        <v>54</v>
      </c>
      <c r="I88" s="98" t="s">
        <v>68</v>
      </c>
      <c r="J88" s="98">
        <v>154</v>
      </c>
      <c r="K88" s="26">
        <v>46.2</v>
      </c>
      <c r="L88" s="26">
        <v>85.73</v>
      </c>
      <c r="M88" s="26">
        <v>34.29</v>
      </c>
      <c r="N88" s="26">
        <v>80.490000000000009</v>
      </c>
      <c r="O88" s="107">
        <v>9</v>
      </c>
    </row>
    <row r="89" spans="1:15" ht="30" customHeight="1">
      <c r="A89" s="98" t="s">
        <v>234</v>
      </c>
      <c r="B89" s="99" t="s">
        <v>34</v>
      </c>
      <c r="C89" s="98" t="s">
        <v>235</v>
      </c>
      <c r="D89" s="98" t="s">
        <v>19</v>
      </c>
      <c r="E89" s="99" t="s">
        <v>47</v>
      </c>
      <c r="F89" s="99" t="s">
        <v>48</v>
      </c>
      <c r="G89" s="100">
        <v>66102040047</v>
      </c>
      <c r="H89" s="98" t="s">
        <v>50</v>
      </c>
      <c r="I89" s="98" t="s">
        <v>65</v>
      </c>
      <c r="J89" s="98">
        <v>153</v>
      </c>
      <c r="K89" s="26">
        <v>45.9</v>
      </c>
      <c r="L89" s="26">
        <v>86.13</v>
      </c>
      <c r="M89" s="26">
        <v>34.450000000000003</v>
      </c>
      <c r="N89" s="26">
        <v>80.349999999999994</v>
      </c>
      <c r="O89" s="107">
        <v>10</v>
      </c>
    </row>
    <row r="90" spans="1:15" ht="30" customHeight="1">
      <c r="A90" s="98" t="s">
        <v>236</v>
      </c>
      <c r="B90" s="99" t="s">
        <v>34</v>
      </c>
      <c r="C90" s="98" t="s">
        <v>237</v>
      </c>
      <c r="D90" s="98" t="s">
        <v>19</v>
      </c>
      <c r="E90" s="99" t="s">
        <v>47</v>
      </c>
      <c r="F90" s="99" t="s">
        <v>48</v>
      </c>
      <c r="G90" s="100">
        <v>66102040007</v>
      </c>
      <c r="H90" s="98" t="s">
        <v>36</v>
      </c>
      <c r="I90" s="98" t="s">
        <v>54</v>
      </c>
      <c r="J90" s="98">
        <v>152</v>
      </c>
      <c r="K90" s="26">
        <v>45.6</v>
      </c>
      <c r="L90" s="26">
        <v>86.13</v>
      </c>
      <c r="M90" s="26">
        <v>34.450000000000003</v>
      </c>
      <c r="N90" s="26">
        <v>80.050000000000011</v>
      </c>
      <c r="O90" s="107">
        <v>11</v>
      </c>
    </row>
    <row r="91" spans="1:15" ht="30" customHeight="1">
      <c r="A91" s="98" t="s">
        <v>238</v>
      </c>
      <c r="B91" s="99" t="s">
        <v>34</v>
      </c>
      <c r="C91" s="98" t="s">
        <v>239</v>
      </c>
      <c r="D91" s="98" t="s">
        <v>19</v>
      </c>
      <c r="E91" s="99" t="s">
        <v>47</v>
      </c>
      <c r="F91" s="99" t="s">
        <v>48</v>
      </c>
      <c r="G91" s="100">
        <v>66102040062</v>
      </c>
      <c r="H91" s="98" t="s">
        <v>68</v>
      </c>
      <c r="I91" s="98" t="s">
        <v>49</v>
      </c>
      <c r="J91" s="98">
        <v>151</v>
      </c>
      <c r="K91" s="26">
        <v>45.3</v>
      </c>
      <c r="L91" s="26">
        <v>86.56</v>
      </c>
      <c r="M91" s="26">
        <v>34.619999999999997</v>
      </c>
      <c r="N91" s="26">
        <v>79.919999999999987</v>
      </c>
      <c r="O91" s="107">
        <v>12</v>
      </c>
    </row>
    <row r="92" spans="1:15" ht="30" customHeight="1">
      <c r="A92" s="98" t="s">
        <v>240</v>
      </c>
      <c r="B92" s="99" t="s">
        <v>34</v>
      </c>
      <c r="C92" s="98" t="s">
        <v>241</v>
      </c>
      <c r="D92" s="98" t="s">
        <v>19</v>
      </c>
      <c r="E92" s="99" t="s">
        <v>47</v>
      </c>
      <c r="F92" s="99" t="s">
        <v>48</v>
      </c>
      <c r="G92" s="100">
        <v>66102040024</v>
      </c>
      <c r="H92" s="98" t="s">
        <v>50</v>
      </c>
      <c r="I92" s="98" t="s">
        <v>42</v>
      </c>
      <c r="J92" s="98">
        <v>149</v>
      </c>
      <c r="K92" s="26">
        <v>44.7</v>
      </c>
      <c r="L92" s="26">
        <v>86.33</v>
      </c>
      <c r="M92" s="26">
        <v>34.53</v>
      </c>
      <c r="N92" s="26">
        <v>79.23</v>
      </c>
      <c r="O92" s="107">
        <v>13</v>
      </c>
    </row>
    <row r="93" spans="1:15" ht="30" customHeight="1">
      <c r="A93" s="98" t="s">
        <v>242</v>
      </c>
      <c r="B93" s="99" t="s">
        <v>34</v>
      </c>
      <c r="C93" s="98" t="s">
        <v>243</v>
      </c>
      <c r="D93" s="98" t="s">
        <v>19</v>
      </c>
      <c r="E93" s="99" t="s">
        <v>47</v>
      </c>
      <c r="F93" s="99" t="s">
        <v>48</v>
      </c>
      <c r="G93" s="100">
        <v>66102040084</v>
      </c>
      <c r="H93" s="98" t="s">
        <v>49</v>
      </c>
      <c r="I93" s="98" t="s">
        <v>24</v>
      </c>
      <c r="J93" s="98">
        <v>145</v>
      </c>
      <c r="K93" s="26">
        <v>43.5</v>
      </c>
      <c r="L93" s="26">
        <v>86.83</v>
      </c>
      <c r="M93" s="26">
        <v>34.729999999999997</v>
      </c>
      <c r="N93" s="26">
        <v>78.22999999999999</v>
      </c>
      <c r="O93" s="107">
        <v>14</v>
      </c>
    </row>
    <row r="94" spans="1:15" ht="30" customHeight="1">
      <c r="A94" s="98" t="s">
        <v>244</v>
      </c>
      <c r="B94" s="99" t="s">
        <v>34</v>
      </c>
      <c r="C94" s="98" t="s">
        <v>245</v>
      </c>
      <c r="D94" s="98" t="s">
        <v>19</v>
      </c>
      <c r="E94" s="99" t="s">
        <v>47</v>
      </c>
      <c r="F94" s="99" t="s">
        <v>48</v>
      </c>
      <c r="G94" s="100">
        <v>66102040048</v>
      </c>
      <c r="H94" s="98" t="s">
        <v>68</v>
      </c>
      <c r="I94" s="98" t="s">
        <v>42</v>
      </c>
      <c r="J94" s="98">
        <v>144</v>
      </c>
      <c r="K94" s="26">
        <v>43.2</v>
      </c>
      <c r="L94" s="26">
        <v>86.2</v>
      </c>
      <c r="M94" s="26">
        <v>34.479999999999997</v>
      </c>
      <c r="N94" s="26">
        <v>77.680000000000007</v>
      </c>
      <c r="O94" s="107">
        <v>15</v>
      </c>
    </row>
    <row r="95" spans="1:15" ht="30" customHeight="1">
      <c r="A95" s="98" t="s">
        <v>246</v>
      </c>
      <c r="B95" s="99" t="s">
        <v>34</v>
      </c>
      <c r="C95" s="98" t="s">
        <v>247</v>
      </c>
      <c r="D95" s="98" t="s">
        <v>19</v>
      </c>
      <c r="E95" s="99" t="s">
        <v>47</v>
      </c>
      <c r="F95" s="99" t="s">
        <v>48</v>
      </c>
      <c r="G95" s="100">
        <v>66102040002</v>
      </c>
      <c r="H95" s="98" t="s">
        <v>248</v>
      </c>
      <c r="I95" s="98" t="s">
        <v>55</v>
      </c>
      <c r="J95" s="98">
        <v>142</v>
      </c>
      <c r="K95" s="26">
        <v>42.6</v>
      </c>
      <c r="L95" s="26">
        <v>85.8</v>
      </c>
      <c r="M95" s="26">
        <v>34.32</v>
      </c>
      <c r="N95" s="26">
        <v>76.92</v>
      </c>
      <c r="O95" s="107">
        <v>16</v>
      </c>
    </row>
    <row r="96" spans="1:15" ht="30" customHeight="1">
      <c r="A96" s="98" t="s">
        <v>249</v>
      </c>
      <c r="B96" s="99" t="s">
        <v>34</v>
      </c>
      <c r="C96" s="98" t="s">
        <v>250</v>
      </c>
      <c r="D96" s="98" t="s">
        <v>19</v>
      </c>
      <c r="E96" s="99" t="s">
        <v>47</v>
      </c>
      <c r="F96" s="99" t="s">
        <v>48</v>
      </c>
      <c r="G96" s="100">
        <v>66102040131</v>
      </c>
      <c r="H96" s="98" t="s">
        <v>49</v>
      </c>
      <c r="I96" s="98" t="s">
        <v>251</v>
      </c>
      <c r="J96" s="98">
        <v>138</v>
      </c>
      <c r="K96" s="26">
        <v>41.4</v>
      </c>
      <c r="L96" s="26">
        <v>85.36</v>
      </c>
      <c r="M96" s="26">
        <v>34.14</v>
      </c>
      <c r="N96" s="26">
        <v>75.539999999999992</v>
      </c>
      <c r="O96" s="107">
        <v>17</v>
      </c>
    </row>
    <row r="97" spans="1:15" ht="30" customHeight="1">
      <c r="A97" s="98" t="s">
        <v>252</v>
      </c>
      <c r="B97" s="99" t="s">
        <v>34</v>
      </c>
      <c r="C97" s="98" t="s">
        <v>253</v>
      </c>
      <c r="D97" s="98" t="s">
        <v>109</v>
      </c>
      <c r="E97" s="99" t="s">
        <v>47</v>
      </c>
      <c r="F97" s="99" t="s">
        <v>48</v>
      </c>
      <c r="G97" s="100">
        <v>66102040200</v>
      </c>
      <c r="H97" s="98" t="s">
        <v>68</v>
      </c>
      <c r="I97" s="98" t="s">
        <v>254</v>
      </c>
      <c r="J97" s="98">
        <v>137</v>
      </c>
      <c r="K97" s="26">
        <v>41.1</v>
      </c>
      <c r="L97" s="26">
        <v>85.93</v>
      </c>
      <c r="M97" s="26">
        <v>34.369999999999997</v>
      </c>
      <c r="N97" s="26">
        <v>75.47</v>
      </c>
      <c r="O97" s="107">
        <v>18</v>
      </c>
    </row>
    <row r="98" spans="1:15" ht="30" customHeight="1">
      <c r="A98" s="98" t="s">
        <v>255</v>
      </c>
      <c r="B98" s="99" t="s">
        <v>34</v>
      </c>
      <c r="C98" s="98" t="s">
        <v>259</v>
      </c>
      <c r="D98" s="98" t="s">
        <v>19</v>
      </c>
      <c r="E98" s="99" t="s">
        <v>47</v>
      </c>
      <c r="F98" s="99" t="s">
        <v>48</v>
      </c>
      <c r="G98" s="100">
        <v>66102040118</v>
      </c>
      <c r="H98" s="98" t="s">
        <v>39</v>
      </c>
      <c r="I98" s="98" t="s">
        <v>74</v>
      </c>
      <c r="J98" s="98">
        <v>131</v>
      </c>
      <c r="K98" s="26">
        <v>39.299999999999997</v>
      </c>
      <c r="L98" s="26">
        <v>86.36</v>
      </c>
      <c r="M98" s="26">
        <v>34.54</v>
      </c>
      <c r="N98" s="26">
        <v>73.84</v>
      </c>
      <c r="O98" s="107">
        <v>19</v>
      </c>
    </row>
    <row r="99" spans="1:15" ht="30" customHeight="1">
      <c r="A99" s="98" t="s">
        <v>258</v>
      </c>
      <c r="B99" s="99" t="s">
        <v>34</v>
      </c>
      <c r="C99" s="98" t="s">
        <v>261</v>
      </c>
      <c r="D99" s="98" t="s">
        <v>19</v>
      </c>
      <c r="E99" s="99" t="s">
        <v>47</v>
      </c>
      <c r="F99" s="99" t="s">
        <v>48</v>
      </c>
      <c r="G99" s="100">
        <v>66102040170</v>
      </c>
      <c r="H99" s="98" t="s">
        <v>65</v>
      </c>
      <c r="I99" s="98" t="s">
        <v>167</v>
      </c>
      <c r="J99" s="98">
        <v>130</v>
      </c>
      <c r="K99" s="26">
        <v>39</v>
      </c>
      <c r="L99" s="26">
        <v>85.7</v>
      </c>
      <c r="M99" s="26">
        <v>34.28</v>
      </c>
      <c r="N99" s="26">
        <v>73.28</v>
      </c>
      <c r="O99" s="107">
        <v>20</v>
      </c>
    </row>
    <row r="100" spans="1:15" ht="30" customHeight="1">
      <c r="A100" s="98" t="s">
        <v>260</v>
      </c>
      <c r="B100" s="99" t="s">
        <v>34</v>
      </c>
      <c r="C100" s="98" t="s">
        <v>263</v>
      </c>
      <c r="D100" s="98" t="s">
        <v>19</v>
      </c>
      <c r="E100" s="99" t="s">
        <v>47</v>
      </c>
      <c r="F100" s="99" t="s">
        <v>48</v>
      </c>
      <c r="G100" s="100">
        <v>66102040054</v>
      </c>
      <c r="H100" s="98" t="s">
        <v>74</v>
      </c>
      <c r="I100" s="98" t="s">
        <v>74</v>
      </c>
      <c r="J100" s="98">
        <v>130</v>
      </c>
      <c r="K100" s="26">
        <v>39</v>
      </c>
      <c r="L100" s="26">
        <v>85.66</v>
      </c>
      <c r="M100" s="26">
        <v>34.26</v>
      </c>
      <c r="N100" s="26">
        <v>73.259999999999991</v>
      </c>
      <c r="O100" s="107">
        <v>21</v>
      </c>
    </row>
    <row r="101" spans="1:15" ht="30" customHeight="1">
      <c r="A101" s="98" t="s">
        <v>262</v>
      </c>
      <c r="B101" s="99" t="s">
        <v>34</v>
      </c>
      <c r="C101" s="98" t="s">
        <v>256</v>
      </c>
      <c r="D101" s="98" t="s">
        <v>19</v>
      </c>
      <c r="E101" s="99" t="s">
        <v>47</v>
      </c>
      <c r="F101" s="99" t="s">
        <v>48</v>
      </c>
      <c r="G101" s="100">
        <v>66102040199</v>
      </c>
      <c r="H101" s="98" t="s">
        <v>65</v>
      </c>
      <c r="I101" s="98" t="s">
        <v>257</v>
      </c>
      <c r="J101" s="98">
        <v>131</v>
      </c>
      <c r="K101" s="26">
        <v>39.299999999999997</v>
      </c>
      <c r="L101" s="26"/>
      <c r="M101" s="26"/>
      <c r="N101" s="26">
        <v>39.299999999999997</v>
      </c>
      <c r="O101" s="108" t="s">
        <v>1087</v>
      </c>
    </row>
    <row r="102" spans="1:15" ht="30" customHeight="1">
      <c r="A102" s="98" t="s">
        <v>264</v>
      </c>
      <c r="B102" s="99" t="s">
        <v>265</v>
      </c>
      <c r="C102" s="98" t="s">
        <v>266</v>
      </c>
      <c r="D102" s="98" t="s">
        <v>19</v>
      </c>
      <c r="E102" s="99" t="s">
        <v>47</v>
      </c>
      <c r="F102" s="99" t="s">
        <v>48</v>
      </c>
      <c r="G102" s="100">
        <v>66102040060</v>
      </c>
      <c r="H102" s="98" t="s">
        <v>171</v>
      </c>
      <c r="I102" s="98" t="s">
        <v>55</v>
      </c>
      <c r="J102" s="98">
        <v>166</v>
      </c>
      <c r="K102" s="26">
        <v>49.8</v>
      </c>
      <c r="L102" s="26">
        <v>86.2</v>
      </c>
      <c r="M102" s="26">
        <v>34.479999999999997</v>
      </c>
      <c r="N102" s="26">
        <v>84.28</v>
      </c>
      <c r="O102" s="107">
        <v>1</v>
      </c>
    </row>
    <row r="103" spans="1:15" ht="30" customHeight="1">
      <c r="A103" s="98" t="s">
        <v>267</v>
      </c>
      <c r="B103" s="99" t="s">
        <v>265</v>
      </c>
      <c r="C103" s="98" t="s">
        <v>268</v>
      </c>
      <c r="D103" s="98" t="s">
        <v>19</v>
      </c>
      <c r="E103" s="99" t="s">
        <v>47</v>
      </c>
      <c r="F103" s="99" t="s">
        <v>48</v>
      </c>
      <c r="G103" s="100">
        <v>66102040041</v>
      </c>
      <c r="H103" s="98" t="s">
        <v>216</v>
      </c>
      <c r="I103" s="98" t="s">
        <v>68</v>
      </c>
      <c r="J103" s="98">
        <v>165</v>
      </c>
      <c r="K103" s="26">
        <v>49.5</v>
      </c>
      <c r="L103" s="26">
        <v>86.4</v>
      </c>
      <c r="M103" s="26">
        <v>34.56</v>
      </c>
      <c r="N103" s="26">
        <v>84.06</v>
      </c>
      <c r="O103" s="107">
        <v>2</v>
      </c>
    </row>
    <row r="104" spans="1:15" ht="30" customHeight="1">
      <c r="A104" s="98" t="s">
        <v>269</v>
      </c>
      <c r="B104" s="99" t="s">
        <v>265</v>
      </c>
      <c r="C104" s="98" t="s">
        <v>270</v>
      </c>
      <c r="D104" s="98" t="s">
        <v>19</v>
      </c>
      <c r="E104" s="99" t="s">
        <v>47</v>
      </c>
      <c r="F104" s="99" t="s">
        <v>48</v>
      </c>
      <c r="G104" s="100">
        <v>66102040125</v>
      </c>
      <c r="H104" s="98" t="s">
        <v>28</v>
      </c>
      <c r="I104" s="98" t="s">
        <v>55</v>
      </c>
      <c r="J104" s="98">
        <v>165</v>
      </c>
      <c r="K104" s="26">
        <v>49.5</v>
      </c>
      <c r="L104" s="26">
        <v>86.23</v>
      </c>
      <c r="M104" s="26">
        <v>34.49</v>
      </c>
      <c r="N104" s="26">
        <v>83.990000000000009</v>
      </c>
      <c r="O104" s="107">
        <v>3</v>
      </c>
    </row>
    <row r="105" spans="1:15" ht="30" customHeight="1">
      <c r="A105" s="98" t="s">
        <v>271</v>
      </c>
      <c r="B105" s="99" t="s">
        <v>265</v>
      </c>
      <c r="C105" s="98" t="s">
        <v>274</v>
      </c>
      <c r="D105" s="98" t="s">
        <v>19</v>
      </c>
      <c r="E105" s="99" t="s">
        <v>47</v>
      </c>
      <c r="F105" s="99" t="s">
        <v>48</v>
      </c>
      <c r="G105" s="100">
        <v>66102040208</v>
      </c>
      <c r="H105" s="98" t="s">
        <v>78</v>
      </c>
      <c r="I105" s="98" t="s">
        <v>55</v>
      </c>
      <c r="J105" s="98">
        <v>163</v>
      </c>
      <c r="K105" s="26">
        <v>48.9</v>
      </c>
      <c r="L105" s="26">
        <v>86.83</v>
      </c>
      <c r="M105" s="26">
        <v>34.729999999999997</v>
      </c>
      <c r="N105" s="26">
        <v>83.63</v>
      </c>
      <c r="O105" s="107">
        <v>4</v>
      </c>
    </row>
    <row r="106" spans="1:15" ht="30" customHeight="1">
      <c r="A106" s="98" t="s">
        <v>273</v>
      </c>
      <c r="B106" s="99" t="s">
        <v>265</v>
      </c>
      <c r="C106" s="98" t="s">
        <v>272</v>
      </c>
      <c r="D106" s="98" t="s">
        <v>19</v>
      </c>
      <c r="E106" s="99" t="s">
        <v>47</v>
      </c>
      <c r="F106" s="99" t="s">
        <v>48</v>
      </c>
      <c r="G106" s="100">
        <v>66102040087</v>
      </c>
      <c r="H106" s="98" t="s">
        <v>78</v>
      </c>
      <c r="I106" s="98" t="s">
        <v>50</v>
      </c>
      <c r="J106" s="98">
        <v>164</v>
      </c>
      <c r="K106" s="26">
        <v>49.2</v>
      </c>
      <c r="L106" s="26">
        <v>85.9</v>
      </c>
      <c r="M106" s="26">
        <v>34.36</v>
      </c>
      <c r="N106" s="26">
        <v>83.56</v>
      </c>
      <c r="O106" s="107">
        <v>5</v>
      </c>
    </row>
    <row r="107" spans="1:15" ht="30" customHeight="1">
      <c r="A107" s="98" t="s">
        <v>275</v>
      </c>
      <c r="B107" s="99" t="s">
        <v>265</v>
      </c>
      <c r="C107" s="98" t="s">
        <v>276</v>
      </c>
      <c r="D107" s="98" t="s">
        <v>19</v>
      </c>
      <c r="E107" s="99" t="s">
        <v>47</v>
      </c>
      <c r="F107" s="99" t="s">
        <v>48</v>
      </c>
      <c r="G107" s="100">
        <v>66102040122</v>
      </c>
      <c r="H107" s="98" t="s">
        <v>49</v>
      </c>
      <c r="I107" s="98" t="s">
        <v>221</v>
      </c>
      <c r="J107" s="98">
        <v>162</v>
      </c>
      <c r="K107" s="26">
        <v>48.6</v>
      </c>
      <c r="L107" s="26">
        <v>85.8</v>
      </c>
      <c r="M107" s="26">
        <v>34.32</v>
      </c>
      <c r="N107" s="26">
        <v>82.92</v>
      </c>
      <c r="O107" s="107">
        <v>6</v>
      </c>
    </row>
    <row r="108" spans="1:15" ht="30" customHeight="1">
      <c r="A108" s="98" t="s">
        <v>277</v>
      </c>
      <c r="B108" s="99" t="s">
        <v>265</v>
      </c>
      <c r="C108" s="98" t="s">
        <v>278</v>
      </c>
      <c r="D108" s="98" t="s">
        <v>19</v>
      </c>
      <c r="E108" s="99" t="s">
        <v>47</v>
      </c>
      <c r="F108" s="99" t="s">
        <v>48</v>
      </c>
      <c r="G108" s="100">
        <v>66102040065</v>
      </c>
      <c r="H108" s="98" t="s">
        <v>55</v>
      </c>
      <c r="I108" s="98" t="s">
        <v>50</v>
      </c>
      <c r="J108" s="98">
        <v>161</v>
      </c>
      <c r="K108" s="26">
        <v>48.3</v>
      </c>
      <c r="L108" s="26">
        <v>86.3</v>
      </c>
      <c r="M108" s="26">
        <v>34.520000000000003</v>
      </c>
      <c r="N108" s="26">
        <v>82.82</v>
      </c>
      <c r="O108" s="107">
        <v>7</v>
      </c>
    </row>
    <row r="109" spans="1:15" ht="30" customHeight="1">
      <c r="A109" s="98" t="s">
        <v>279</v>
      </c>
      <c r="B109" s="99" t="s">
        <v>265</v>
      </c>
      <c r="C109" s="98" t="s">
        <v>259</v>
      </c>
      <c r="D109" s="98" t="s">
        <v>19</v>
      </c>
      <c r="E109" s="99" t="s">
        <v>47</v>
      </c>
      <c r="F109" s="99" t="s">
        <v>48</v>
      </c>
      <c r="G109" s="100">
        <v>66102040019</v>
      </c>
      <c r="H109" s="98" t="s">
        <v>54</v>
      </c>
      <c r="I109" s="98" t="s">
        <v>81</v>
      </c>
      <c r="J109" s="98">
        <v>157</v>
      </c>
      <c r="K109" s="26">
        <v>47.1</v>
      </c>
      <c r="L109" s="26">
        <v>86.33</v>
      </c>
      <c r="M109" s="26">
        <v>34.53</v>
      </c>
      <c r="N109" s="26">
        <v>81.63</v>
      </c>
      <c r="O109" s="107">
        <v>8</v>
      </c>
    </row>
    <row r="110" spans="1:15" ht="30" customHeight="1">
      <c r="A110" s="98" t="s">
        <v>280</v>
      </c>
      <c r="B110" s="99" t="s">
        <v>265</v>
      </c>
      <c r="C110" s="98" t="s">
        <v>281</v>
      </c>
      <c r="D110" s="98" t="s">
        <v>19</v>
      </c>
      <c r="E110" s="99" t="s">
        <v>47</v>
      </c>
      <c r="F110" s="99" t="s">
        <v>48</v>
      </c>
      <c r="G110" s="100">
        <v>66102040210</v>
      </c>
      <c r="H110" s="98" t="s">
        <v>64</v>
      </c>
      <c r="I110" s="98" t="s">
        <v>49</v>
      </c>
      <c r="J110" s="98">
        <v>157</v>
      </c>
      <c r="K110" s="26">
        <v>47.1</v>
      </c>
      <c r="L110" s="26">
        <v>86.3</v>
      </c>
      <c r="M110" s="26">
        <v>34.520000000000003</v>
      </c>
      <c r="N110" s="26">
        <v>81.62</v>
      </c>
      <c r="O110" s="107">
        <v>9</v>
      </c>
    </row>
    <row r="111" spans="1:15" ht="30" customHeight="1">
      <c r="A111" s="98" t="s">
        <v>282</v>
      </c>
      <c r="B111" s="99" t="s">
        <v>265</v>
      </c>
      <c r="C111" s="98" t="s">
        <v>283</v>
      </c>
      <c r="D111" s="98" t="s">
        <v>19</v>
      </c>
      <c r="E111" s="99" t="s">
        <v>47</v>
      </c>
      <c r="F111" s="99" t="s">
        <v>48</v>
      </c>
      <c r="G111" s="100">
        <v>66102040201</v>
      </c>
      <c r="H111" s="98" t="s">
        <v>32</v>
      </c>
      <c r="I111" s="98" t="s">
        <v>68</v>
      </c>
      <c r="J111" s="98">
        <v>153</v>
      </c>
      <c r="K111" s="26">
        <v>45.9</v>
      </c>
      <c r="L111" s="26">
        <v>85.86</v>
      </c>
      <c r="M111" s="26">
        <v>34.340000000000003</v>
      </c>
      <c r="N111" s="26">
        <v>80.240000000000009</v>
      </c>
      <c r="O111" s="107">
        <v>10</v>
      </c>
    </row>
    <row r="112" spans="1:15" ht="30" customHeight="1">
      <c r="A112" s="98" t="s">
        <v>284</v>
      </c>
      <c r="B112" s="99" t="s">
        <v>265</v>
      </c>
      <c r="C112" s="98" t="s">
        <v>285</v>
      </c>
      <c r="D112" s="98" t="s">
        <v>19</v>
      </c>
      <c r="E112" s="99" t="s">
        <v>47</v>
      </c>
      <c r="F112" s="99" t="s">
        <v>48</v>
      </c>
      <c r="G112" s="100">
        <v>66102040219</v>
      </c>
      <c r="H112" s="98" t="s">
        <v>54</v>
      </c>
      <c r="I112" s="98" t="s">
        <v>42</v>
      </c>
      <c r="J112" s="98">
        <v>146</v>
      </c>
      <c r="K112" s="26">
        <v>43.8</v>
      </c>
      <c r="L112" s="26">
        <v>84.36</v>
      </c>
      <c r="M112" s="26">
        <v>33.74</v>
      </c>
      <c r="N112" s="26">
        <v>77.539999999999992</v>
      </c>
      <c r="O112" s="107">
        <v>11</v>
      </c>
    </row>
    <row r="113" spans="1:15" ht="30" customHeight="1">
      <c r="A113" s="98" t="s">
        <v>286</v>
      </c>
      <c r="B113" s="99" t="s">
        <v>265</v>
      </c>
      <c r="C113" s="98" t="s">
        <v>287</v>
      </c>
      <c r="D113" s="98" t="s">
        <v>19</v>
      </c>
      <c r="E113" s="99" t="s">
        <v>47</v>
      </c>
      <c r="F113" s="99" t="s">
        <v>48</v>
      </c>
      <c r="G113" s="100">
        <v>66102040033</v>
      </c>
      <c r="H113" s="98" t="s">
        <v>74</v>
      </c>
      <c r="I113" s="98" t="s">
        <v>49</v>
      </c>
      <c r="J113" s="98">
        <v>140</v>
      </c>
      <c r="K113" s="26">
        <v>42</v>
      </c>
      <c r="L113" s="26">
        <v>86</v>
      </c>
      <c r="M113" s="26">
        <v>34.4</v>
      </c>
      <c r="N113" s="26">
        <v>76.400000000000006</v>
      </c>
      <c r="O113" s="107">
        <v>12</v>
      </c>
    </row>
    <row r="114" spans="1:15" ht="30" customHeight="1">
      <c r="A114" s="98" t="s">
        <v>288</v>
      </c>
      <c r="B114" s="99" t="s">
        <v>265</v>
      </c>
      <c r="C114" s="98" t="s">
        <v>293</v>
      </c>
      <c r="D114" s="98" t="s">
        <v>19</v>
      </c>
      <c r="E114" s="99" t="s">
        <v>47</v>
      </c>
      <c r="F114" s="99" t="s">
        <v>48</v>
      </c>
      <c r="G114" s="100">
        <v>66102040154</v>
      </c>
      <c r="H114" s="98" t="s">
        <v>27</v>
      </c>
      <c r="I114" s="98" t="s">
        <v>42</v>
      </c>
      <c r="J114" s="98">
        <v>132</v>
      </c>
      <c r="K114" s="26">
        <v>39.6</v>
      </c>
      <c r="L114" s="26">
        <v>85.83</v>
      </c>
      <c r="M114" s="26">
        <v>34.33</v>
      </c>
      <c r="N114" s="26">
        <v>73.930000000000007</v>
      </c>
      <c r="O114" s="107">
        <v>13</v>
      </c>
    </row>
    <row r="115" spans="1:15" ht="30" customHeight="1">
      <c r="A115" s="98" t="s">
        <v>290</v>
      </c>
      <c r="B115" s="99" t="s">
        <v>265</v>
      </c>
      <c r="C115" s="98" t="s">
        <v>295</v>
      </c>
      <c r="D115" s="98" t="s">
        <v>19</v>
      </c>
      <c r="E115" s="99" t="s">
        <v>47</v>
      </c>
      <c r="F115" s="99" t="s">
        <v>48</v>
      </c>
      <c r="G115" s="100">
        <v>66102040194</v>
      </c>
      <c r="H115" s="98" t="s">
        <v>68</v>
      </c>
      <c r="I115" s="98" t="s">
        <v>296</v>
      </c>
      <c r="J115" s="98">
        <v>132</v>
      </c>
      <c r="K115" s="26">
        <v>39.6</v>
      </c>
      <c r="L115" s="26">
        <v>85.46</v>
      </c>
      <c r="M115" s="26">
        <v>34.18</v>
      </c>
      <c r="N115" s="26">
        <v>73.78</v>
      </c>
      <c r="O115" s="107">
        <v>14</v>
      </c>
    </row>
    <row r="116" spans="1:15" ht="30" customHeight="1">
      <c r="A116" s="98" t="s">
        <v>292</v>
      </c>
      <c r="B116" s="99" t="s">
        <v>265</v>
      </c>
      <c r="C116" s="98" t="s">
        <v>291</v>
      </c>
      <c r="D116" s="98" t="s">
        <v>19</v>
      </c>
      <c r="E116" s="99" t="s">
        <v>47</v>
      </c>
      <c r="F116" s="99" t="s">
        <v>48</v>
      </c>
      <c r="G116" s="100">
        <v>66102040005</v>
      </c>
      <c r="H116" s="98" t="s">
        <v>42</v>
      </c>
      <c r="I116" s="98" t="s">
        <v>27</v>
      </c>
      <c r="J116" s="98">
        <v>132</v>
      </c>
      <c r="K116" s="26">
        <v>39.6</v>
      </c>
      <c r="L116" s="26">
        <v>84.8</v>
      </c>
      <c r="M116" s="26">
        <v>33.92</v>
      </c>
      <c r="N116" s="26">
        <v>73.52000000000001</v>
      </c>
      <c r="O116" s="107">
        <v>15</v>
      </c>
    </row>
    <row r="117" spans="1:15" ht="30" customHeight="1">
      <c r="A117" s="98" t="s">
        <v>294</v>
      </c>
      <c r="B117" s="99" t="s">
        <v>265</v>
      </c>
      <c r="C117" s="98" t="s">
        <v>298</v>
      </c>
      <c r="D117" s="98" t="s">
        <v>19</v>
      </c>
      <c r="E117" s="99" t="s">
        <v>47</v>
      </c>
      <c r="F117" s="99" t="s">
        <v>48</v>
      </c>
      <c r="G117" s="100">
        <v>66102040111</v>
      </c>
      <c r="H117" s="98" t="s">
        <v>49</v>
      </c>
      <c r="I117" s="98" t="s">
        <v>299</v>
      </c>
      <c r="J117" s="98">
        <v>130</v>
      </c>
      <c r="K117" s="26">
        <v>39</v>
      </c>
      <c r="L117" s="26">
        <v>85.36</v>
      </c>
      <c r="M117" s="26">
        <v>34.14</v>
      </c>
      <c r="N117" s="26">
        <v>73.14</v>
      </c>
      <c r="O117" s="107">
        <v>16</v>
      </c>
    </row>
    <row r="118" spans="1:15" ht="30" customHeight="1">
      <c r="A118" s="98" t="s">
        <v>297</v>
      </c>
      <c r="B118" s="99" t="s">
        <v>265</v>
      </c>
      <c r="C118" s="98" t="s">
        <v>289</v>
      </c>
      <c r="D118" s="98" t="s">
        <v>19</v>
      </c>
      <c r="E118" s="99" t="s">
        <v>47</v>
      </c>
      <c r="F118" s="99" t="s">
        <v>48</v>
      </c>
      <c r="G118" s="100">
        <v>66102040184</v>
      </c>
      <c r="H118" s="98" t="s">
        <v>49</v>
      </c>
      <c r="I118" s="98" t="s">
        <v>254</v>
      </c>
      <c r="J118" s="98">
        <v>136</v>
      </c>
      <c r="K118" s="26">
        <v>40.799999999999997</v>
      </c>
      <c r="L118" s="26"/>
      <c r="M118" s="26"/>
      <c r="N118" s="26">
        <v>40.799999999999997</v>
      </c>
      <c r="O118" s="108" t="s">
        <v>1087</v>
      </c>
    </row>
    <row r="119" spans="1:15" ht="30" customHeight="1">
      <c r="A119" s="98" t="s">
        <v>300</v>
      </c>
      <c r="B119" s="99" t="s">
        <v>265</v>
      </c>
      <c r="C119" s="98" t="s">
        <v>301</v>
      </c>
      <c r="D119" s="98" t="s">
        <v>19</v>
      </c>
      <c r="E119" s="99" t="s">
        <v>47</v>
      </c>
      <c r="F119" s="99" t="s">
        <v>48</v>
      </c>
      <c r="G119" s="100">
        <v>66102040049</v>
      </c>
      <c r="H119" s="98" t="s">
        <v>254</v>
      </c>
      <c r="I119" s="101" t="s">
        <v>251</v>
      </c>
      <c r="J119" s="98">
        <v>124</v>
      </c>
      <c r="K119" s="26">
        <v>37.200000000000003</v>
      </c>
      <c r="L119" s="26"/>
      <c r="M119" s="26"/>
      <c r="N119" s="26">
        <v>37.200000000000003</v>
      </c>
      <c r="O119" s="108" t="s">
        <v>1087</v>
      </c>
    </row>
    <row r="120" spans="1:15" ht="30" customHeight="1">
      <c r="A120" s="98" t="s">
        <v>302</v>
      </c>
      <c r="B120" s="99" t="s">
        <v>17</v>
      </c>
      <c r="C120" s="98" t="s">
        <v>308</v>
      </c>
      <c r="D120" s="98" t="s">
        <v>19</v>
      </c>
      <c r="E120" s="99" t="s">
        <v>20</v>
      </c>
      <c r="F120" s="99" t="s">
        <v>304</v>
      </c>
      <c r="G120" s="100">
        <v>66101070009</v>
      </c>
      <c r="H120" s="98" t="s">
        <v>65</v>
      </c>
      <c r="I120" s="98" t="s">
        <v>221</v>
      </c>
      <c r="J120" s="98">
        <v>159</v>
      </c>
      <c r="K120" s="26">
        <v>47.7</v>
      </c>
      <c r="L120" s="26">
        <v>86.56</v>
      </c>
      <c r="M120" s="26">
        <v>34.619999999999997</v>
      </c>
      <c r="N120" s="26">
        <v>82.32</v>
      </c>
      <c r="O120" s="107">
        <v>1</v>
      </c>
    </row>
    <row r="121" spans="1:15" ht="30" customHeight="1">
      <c r="A121" s="98" t="s">
        <v>305</v>
      </c>
      <c r="B121" s="99" t="s">
        <v>17</v>
      </c>
      <c r="C121" s="98" t="s">
        <v>303</v>
      </c>
      <c r="D121" s="98" t="s">
        <v>19</v>
      </c>
      <c r="E121" s="99" t="s">
        <v>20</v>
      </c>
      <c r="F121" s="99" t="s">
        <v>304</v>
      </c>
      <c r="G121" s="100">
        <v>66101070002</v>
      </c>
      <c r="H121" s="98" t="s">
        <v>36</v>
      </c>
      <c r="I121" s="98" t="s">
        <v>28</v>
      </c>
      <c r="J121" s="98">
        <v>159</v>
      </c>
      <c r="K121" s="26">
        <v>47.7</v>
      </c>
      <c r="L121" s="26">
        <v>86.3</v>
      </c>
      <c r="M121" s="26">
        <v>34.520000000000003</v>
      </c>
      <c r="N121" s="26">
        <v>82.22</v>
      </c>
      <c r="O121" s="107">
        <v>2</v>
      </c>
    </row>
    <row r="122" spans="1:15" ht="30" customHeight="1">
      <c r="A122" s="98" t="s">
        <v>307</v>
      </c>
      <c r="B122" s="99" t="s">
        <v>17</v>
      </c>
      <c r="C122" s="98" t="s">
        <v>306</v>
      </c>
      <c r="D122" s="98" t="s">
        <v>19</v>
      </c>
      <c r="E122" s="99" t="s">
        <v>20</v>
      </c>
      <c r="F122" s="99" t="s">
        <v>304</v>
      </c>
      <c r="G122" s="100">
        <v>66101070003</v>
      </c>
      <c r="H122" s="98" t="s">
        <v>65</v>
      </c>
      <c r="I122" s="98" t="s">
        <v>221</v>
      </c>
      <c r="J122" s="98">
        <v>159</v>
      </c>
      <c r="K122" s="26">
        <v>47.7</v>
      </c>
      <c r="L122" s="26">
        <v>85.86</v>
      </c>
      <c r="M122" s="26">
        <v>34.340000000000003</v>
      </c>
      <c r="N122" s="26">
        <v>82.04</v>
      </c>
      <c r="O122" s="107">
        <v>3</v>
      </c>
    </row>
    <row r="123" spans="1:15" ht="30" customHeight="1">
      <c r="A123" s="98" t="s">
        <v>309</v>
      </c>
      <c r="B123" s="99" t="s">
        <v>34</v>
      </c>
      <c r="C123" s="98" t="s">
        <v>310</v>
      </c>
      <c r="D123" s="98" t="s">
        <v>19</v>
      </c>
      <c r="E123" s="99" t="s">
        <v>20</v>
      </c>
      <c r="F123" s="99" t="s">
        <v>304</v>
      </c>
      <c r="G123" s="100">
        <v>66101070011</v>
      </c>
      <c r="H123" s="98" t="s">
        <v>54</v>
      </c>
      <c r="I123" s="98" t="s">
        <v>311</v>
      </c>
      <c r="J123" s="98">
        <v>175</v>
      </c>
      <c r="K123" s="26">
        <v>52.5</v>
      </c>
      <c r="L123" s="26">
        <v>86.46</v>
      </c>
      <c r="M123" s="26">
        <v>34.58</v>
      </c>
      <c r="N123" s="26">
        <v>87.08</v>
      </c>
      <c r="O123" s="107">
        <v>1</v>
      </c>
    </row>
    <row r="124" spans="1:15" ht="30" customHeight="1">
      <c r="A124" s="98" t="s">
        <v>312</v>
      </c>
      <c r="B124" s="99" t="s">
        <v>34</v>
      </c>
      <c r="C124" s="98" t="s">
        <v>313</v>
      </c>
      <c r="D124" s="98" t="s">
        <v>19</v>
      </c>
      <c r="E124" s="99" t="s">
        <v>20</v>
      </c>
      <c r="F124" s="99" t="s">
        <v>304</v>
      </c>
      <c r="G124" s="100">
        <v>66101070007</v>
      </c>
      <c r="H124" s="98" t="s">
        <v>68</v>
      </c>
      <c r="I124" s="98" t="s">
        <v>314</v>
      </c>
      <c r="J124" s="98">
        <v>166</v>
      </c>
      <c r="K124" s="26">
        <v>49.8</v>
      </c>
      <c r="L124" s="26">
        <v>86.5</v>
      </c>
      <c r="M124" s="26">
        <v>34.6</v>
      </c>
      <c r="N124" s="26">
        <v>84.4</v>
      </c>
      <c r="O124" s="107">
        <v>2</v>
      </c>
    </row>
    <row r="125" spans="1:15" ht="30" customHeight="1">
      <c r="A125" s="98" t="s">
        <v>315</v>
      </c>
      <c r="B125" s="99" t="s">
        <v>34</v>
      </c>
      <c r="C125" s="98" t="s">
        <v>316</v>
      </c>
      <c r="D125" s="98" t="s">
        <v>19</v>
      </c>
      <c r="E125" s="99" t="s">
        <v>20</v>
      </c>
      <c r="F125" s="99" t="s">
        <v>304</v>
      </c>
      <c r="G125" s="100">
        <v>66101070005</v>
      </c>
      <c r="H125" s="98" t="s">
        <v>24</v>
      </c>
      <c r="I125" s="98" t="s">
        <v>55</v>
      </c>
      <c r="J125" s="98">
        <v>150</v>
      </c>
      <c r="K125" s="26">
        <v>45</v>
      </c>
      <c r="L125" s="26">
        <v>86.51</v>
      </c>
      <c r="M125" s="26">
        <v>34.6</v>
      </c>
      <c r="N125" s="26">
        <v>79.599999999999994</v>
      </c>
      <c r="O125" s="107">
        <v>3</v>
      </c>
    </row>
    <row r="126" spans="1:15" ht="30" customHeight="1">
      <c r="A126" s="98" t="s">
        <v>317</v>
      </c>
      <c r="B126" s="99" t="s">
        <v>132</v>
      </c>
      <c r="C126" s="98" t="s">
        <v>318</v>
      </c>
      <c r="D126" s="98" t="s">
        <v>109</v>
      </c>
      <c r="E126" s="99" t="s">
        <v>47</v>
      </c>
      <c r="F126" s="99" t="s">
        <v>319</v>
      </c>
      <c r="G126" s="100">
        <v>66102070010</v>
      </c>
      <c r="H126" s="98" t="s">
        <v>248</v>
      </c>
      <c r="I126" s="98" t="s">
        <v>78</v>
      </c>
      <c r="J126" s="98">
        <v>145</v>
      </c>
      <c r="K126" s="26">
        <v>43.5</v>
      </c>
      <c r="L126" s="26">
        <v>86.63</v>
      </c>
      <c r="M126" s="26">
        <v>34.65</v>
      </c>
      <c r="N126" s="26">
        <v>78.150000000000006</v>
      </c>
      <c r="O126" s="107">
        <v>1</v>
      </c>
    </row>
    <row r="127" spans="1:15" ht="30" customHeight="1">
      <c r="A127" s="98" t="s">
        <v>320</v>
      </c>
      <c r="B127" s="99" t="s">
        <v>132</v>
      </c>
      <c r="C127" s="98" t="s">
        <v>321</v>
      </c>
      <c r="D127" s="98" t="s">
        <v>109</v>
      </c>
      <c r="E127" s="99" t="s">
        <v>47</v>
      </c>
      <c r="F127" s="99" t="s">
        <v>319</v>
      </c>
      <c r="G127" s="100">
        <v>66102070014</v>
      </c>
      <c r="H127" s="98" t="s">
        <v>43</v>
      </c>
      <c r="I127" s="98" t="s">
        <v>176</v>
      </c>
      <c r="J127" s="98">
        <v>145</v>
      </c>
      <c r="K127" s="26">
        <v>43.5</v>
      </c>
      <c r="L127" s="26">
        <v>86.6</v>
      </c>
      <c r="M127" s="26">
        <v>34.64</v>
      </c>
      <c r="N127" s="26">
        <v>78.14</v>
      </c>
      <c r="O127" s="107">
        <v>2</v>
      </c>
    </row>
    <row r="128" spans="1:15" ht="30" customHeight="1">
      <c r="A128" s="98" t="s">
        <v>322</v>
      </c>
      <c r="B128" s="99" t="s">
        <v>132</v>
      </c>
      <c r="C128" s="98" t="s">
        <v>323</v>
      </c>
      <c r="D128" s="98" t="s">
        <v>19</v>
      </c>
      <c r="E128" s="99" t="s">
        <v>47</v>
      </c>
      <c r="F128" s="99" t="s">
        <v>319</v>
      </c>
      <c r="G128" s="100">
        <v>66102070005</v>
      </c>
      <c r="H128" s="98" t="s">
        <v>248</v>
      </c>
      <c r="I128" s="98" t="s">
        <v>68</v>
      </c>
      <c r="J128" s="98">
        <v>138</v>
      </c>
      <c r="K128" s="26">
        <v>41.4</v>
      </c>
      <c r="L128" s="26">
        <v>86.51</v>
      </c>
      <c r="M128" s="26">
        <v>34.6</v>
      </c>
      <c r="N128" s="26">
        <v>76</v>
      </c>
      <c r="O128" s="107">
        <v>3</v>
      </c>
    </row>
    <row r="129" spans="1:15" ht="30" customHeight="1">
      <c r="A129" s="98" t="s">
        <v>324</v>
      </c>
      <c r="B129" s="99" t="s">
        <v>197</v>
      </c>
      <c r="C129" s="98" t="s">
        <v>325</v>
      </c>
      <c r="D129" s="98" t="s">
        <v>19</v>
      </c>
      <c r="E129" s="99" t="s">
        <v>47</v>
      </c>
      <c r="F129" s="99" t="s">
        <v>319</v>
      </c>
      <c r="G129" s="100">
        <v>66102070007</v>
      </c>
      <c r="H129" s="98" t="s">
        <v>42</v>
      </c>
      <c r="I129" s="98" t="s">
        <v>314</v>
      </c>
      <c r="J129" s="98">
        <v>158</v>
      </c>
      <c r="K129" s="26">
        <v>47.4</v>
      </c>
      <c r="L129" s="26">
        <v>86.23</v>
      </c>
      <c r="M129" s="26">
        <v>34.49</v>
      </c>
      <c r="N129" s="26">
        <v>81.89</v>
      </c>
      <c r="O129" s="107">
        <v>1</v>
      </c>
    </row>
    <row r="130" spans="1:15" ht="30" customHeight="1">
      <c r="A130" s="98" t="s">
        <v>326</v>
      </c>
      <c r="B130" s="99" t="s">
        <v>34</v>
      </c>
      <c r="C130" s="98" t="s">
        <v>327</v>
      </c>
      <c r="D130" s="98" t="s">
        <v>19</v>
      </c>
      <c r="E130" s="99" t="s">
        <v>47</v>
      </c>
      <c r="F130" s="99" t="s">
        <v>319</v>
      </c>
      <c r="G130" s="100">
        <v>66102070001</v>
      </c>
      <c r="H130" s="98" t="s">
        <v>39</v>
      </c>
      <c r="I130" s="98" t="s">
        <v>49</v>
      </c>
      <c r="J130" s="98">
        <v>141</v>
      </c>
      <c r="K130" s="26">
        <v>42.3</v>
      </c>
      <c r="L130" s="26">
        <v>86.53</v>
      </c>
      <c r="M130" s="26">
        <v>34.61</v>
      </c>
      <c r="N130" s="26">
        <v>76.91</v>
      </c>
      <c r="O130" s="107">
        <v>1</v>
      </c>
    </row>
    <row r="131" spans="1:15" ht="30" customHeight="1">
      <c r="A131" s="98" t="s">
        <v>328</v>
      </c>
      <c r="B131" s="99" t="s">
        <v>34</v>
      </c>
      <c r="C131" s="98" t="s">
        <v>329</v>
      </c>
      <c r="D131" s="98" t="s">
        <v>19</v>
      </c>
      <c r="E131" s="99" t="s">
        <v>20</v>
      </c>
      <c r="F131" s="99" t="s">
        <v>330</v>
      </c>
      <c r="G131" s="100">
        <v>66101080003</v>
      </c>
      <c r="H131" s="98" t="s">
        <v>251</v>
      </c>
      <c r="I131" s="98" t="s">
        <v>81</v>
      </c>
      <c r="J131" s="98">
        <v>142</v>
      </c>
      <c r="K131" s="26">
        <v>42.6</v>
      </c>
      <c r="L131" s="26">
        <v>86.66</v>
      </c>
      <c r="M131" s="26">
        <v>34.659999999999997</v>
      </c>
      <c r="N131" s="26">
        <v>77.259999999999991</v>
      </c>
      <c r="O131" s="107">
        <v>1</v>
      </c>
    </row>
    <row r="132" spans="1:15" ht="30" customHeight="1">
      <c r="A132" s="98" t="s">
        <v>331</v>
      </c>
      <c r="B132" s="99" t="s">
        <v>34</v>
      </c>
      <c r="C132" s="98" t="s">
        <v>332</v>
      </c>
      <c r="D132" s="98" t="s">
        <v>109</v>
      </c>
      <c r="E132" s="99" t="s">
        <v>20</v>
      </c>
      <c r="F132" s="99" t="s">
        <v>333</v>
      </c>
      <c r="G132" s="100">
        <v>66101090002</v>
      </c>
      <c r="H132" s="98" t="s">
        <v>31</v>
      </c>
      <c r="I132" s="98" t="s">
        <v>55</v>
      </c>
      <c r="J132" s="98">
        <v>151</v>
      </c>
      <c r="K132" s="26">
        <v>45.3</v>
      </c>
      <c r="L132" s="26">
        <v>86.76</v>
      </c>
      <c r="M132" s="26">
        <v>34.700000000000003</v>
      </c>
      <c r="N132" s="26">
        <v>80</v>
      </c>
      <c r="O132" s="107">
        <v>1</v>
      </c>
    </row>
    <row r="133" spans="1:15" ht="30" customHeight="1">
      <c r="A133" s="98" t="s">
        <v>334</v>
      </c>
      <c r="B133" s="99" t="s">
        <v>17</v>
      </c>
      <c r="C133" s="98" t="s">
        <v>335</v>
      </c>
      <c r="D133" s="98" t="s">
        <v>109</v>
      </c>
      <c r="E133" s="99" t="s">
        <v>20</v>
      </c>
      <c r="F133" s="99" t="s">
        <v>336</v>
      </c>
      <c r="G133" s="100">
        <v>66101050002</v>
      </c>
      <c r="H133" s="98" t="s">
        <v>42</v>
      </c>
      <c r="I133" s="98" t="s">
        <v>31</v>
      </c>
      <c r="J133" s="98">
        <v>139</v>
      </c>
      <c r="K133" s="26">
        <v>41.7</v>
      </c>
      <c r="L133" s="26">
        <v>86.36</v>
      </c>
      <c r="M133" s="26">
        <v>34.54</v>
      </c>
      <c r="N133" s="26">
        <v>76.240000000000009</v>
      </c>
      <c r="O133" s="107">
        <v>1</v>
      </c>
    </row>
    <row r="134" spans="1:15" ht="30" customHeight="1">
      <c r="A134" s="98" t="s">
        <v>337</v>
      </c>
      <c r="B134" s="99" t="s">
        <v>34</v>
      </c>
      <c r="C134" s="98" t="s">
        <v>338</v>
      </c>
      <c r="D134" s="98" t="s">
        <v>19</v>
      </c>
      <c r="E134" s="99" t="s">
        <v>20</v>
      </c>
      <c r="F134" s="99" t="s">
        <v>336</v>
      </c>
      <c r="G134" s="100">
        <v>66101050001</v>
      </c>
      <c r="H134" s="98" t="s">
        <v>251</v>
      </c>
      <c r="I134" s="98" t="s">
        <v>49</v>
      </c>
      <c r="J134" s="98">
        <v>138</v>
      </c>
      <c r="K134" s="26">
        <v>41.4</v>
      </c>
      <c r="L134" s="26">
        <v>85.73</v>
      </c>
      <c r="M134" s="26">
        <v>34.29</v>
      </c>
      <c r="N134" s="26">
        <v>75.69</v>
      </c>
      <c r="O134" s="107">
        <v>1</v>
      </c>
    </row>
    <row r="135" spans="1:15" ht="30" customHeight="1">
      <c r="A135" s="98" t="s">
        <v>339</v>
      </c>
      <c r="B135" s="99" t="s">
        <v>45</v>
      </c>
      <c r="C135" s="98" t="s">
        <v>340</v>
      </c>
      <c r="D135" s="98" t="s">
        <v>109</v>
      </c>
      <c r="E135" s="99" t="s">
        <v>47</v>
      </c>
      <c r="F135" s="99" t="s">
        <v>341</v>
      </c>
      <c r="G135" s="100">
        <v>66102050123</v>
      </c>
      <c r="H135" s="98" t="s">
        <v>50</v>
      </c>
      <c r="I135" s="98" t="s">
        <v>39</v>
      </c>
      <c r="J135" s="98">
        <v>147</v>
      </c>
      <c r="K135" s="26">
        <v>44.1</v>
      </c>
      <c r="L135" s="26">
        <v>86.5</v>
      </c>
      <c r="M135" s="26">
        <v>34.6</v>
      </c>
      <c r="N135" s="26">
        <v>78.7</v>
      </c>
      <c r="O135" s="107">
        <v>1</v>
      </c>
    </row>
    <row r="136" spans="1:15" ht="30" customHeight="1">
      <c r="A136" s="98" t="s">
        <v>342</v>
      </c>
      <c r="B136" s="99" t="s">
        <v>52</v>
      </c>
      <c r="C136" s="98" t="s">
        <v>343</v>
      </c>
      <c r="D136" s="98" t="s">
        <v>19</v>
      </c>
      <c r="E136" s="99" t="s">
        <v>47</v>
      </c>
      <c r="F136" s="99" t="s">
        <v>341</v>
      </c>
      <c r="G136" s="100">
        <v>66102050113</v>
      </c>
      <c r="H136" s="98" t="s">
        <v>81</v>
      </c>
      <c r="I136" s="98" t="s">
        <v>344</v>
      </c>
      <c r="J136" s="98">
        <v>131</v>
      </c>
      <c r="K136" s="26">
        <v>39.299999999999997</v>
      </c>
      <c r="L136" s="26">
        <v>86.2</v>
      </c>
      <c r="M136" s="26">
        <v>34.479999999999997</v>
      </c>
      <c r="N136" s="26">
        <v>73.78</v>
      </c>
      <c r="O136" s="107">
        <v>1</v>
      </c>
    </row>
    <row r="137" spans="1:15" ht="30" customHeight="1">
      <c r="A137" s="98" t="s">
        <v>345</v>
      </c>
      <c r="B137" s="99" t="s">
        <v>76</v>
      </c>
      <c r="C137" s="98" t="s">
        <v>346</v>
      </c>
      <c r="D137" s="98" t="s">
        <v>109</v>
      </c>
      <c r="E137" s="99" t="s">
        <v>47</v>
      </c>
      <c r="F137" s="99" t="s">
        <v>341</v>
      </c>
      <c r="G137" s="100">
        <v>66102050066</v>
      </c>
      <c r="H137" s="98" t="s">
        <v>65</v>
      </c>
      <c r="I137" s="98" t="s">
        <v>49</v>
      </c>
      <c r="J137" s="98">
        <v>147</v>
      </c>
      <c r="K137" s="26">
        <v>44.1</v>
      </c>
      <c r="L137" s="26">
        <v>86.1</v>
      </c>
      <c r="M137" s="26">
        <v>34.44</v>
      </c>
      <c r="N137" s="26">
        <v>78.539999999999992</v>
      </c>
      <c r="O137" s="107">
        <v>1</v>
      </c>
    </row>
    <row r="138" spans="1:15" ht="30" customHeight="1">
      <c r="A138" s="98" t="s">
        <v>347</v>
      </c>
      <c r="B138" s="99" t="s">
        <v>76</v>
      </c>
      <c r="C138" s="98" t="s">
        <v>348</v>
      </c>
      <c r="D138" s="98" t="s">
        <v>19</v>
      </c>
      <c r="E138" s="99" t="s">
        <v>47</v>
      </c>
      <c r="F138" s="99" t="s">
        <v>341</v>
      </c>
      <c r="G138" s="100">
        <v>66102050072</v>
      </c>
      <c r="H138" s="98" t="s">
        <v>81</v>
      </c>
      <c r="I138" s="98" t="s">
        <v>74</v>
      </c>
      <c r="J138" s="98">
        <v>144</v>
      </c>
      <c r="K138" s="26">
        <v>43.2</v>
      </c>
      <c r="L138" s="26">
        <v>86.4</v>
      </c>
      <c r="M138" s="26">
        <v>34.56</v>
      </c>
      <c r="N138" s="26">
        <v>77.760000000000005</v>
      </c>
      <c r="O138" s="107">
        <v>2</v>
      </c>
    </row>
    <row r="139" spans="1:15" ht="30" customHeight="1">
      <c r="A139" s="98" t="s">
        <v>349</v>
      </c>
      <c r="B139" s="99" t="s">
        <v>76</v>
      </c>
      <c r="C139" s="98" t="s">
        <v>350</v>
      </c>
      <c r="D139" s="98" t="s">
        <v>109</v>
      </c>
      <c r="E139" s="99" t="s">
        <v>47</v>
      </c>
      <c r="F139" s="99" t="s">
        <v>341</v>
      </c>
      <c r="G139" s="100">
        <v>66102050192</v>
      </c>
      <c r="H139" s="98" t="s">
        <v>32</v>
      </c>
      <c r="I139" s="98" t="s">
        <v>248</v>
      </c>
      <c r="J139" s="98">
        <v>139</v>
      </c>
      <c r="K139" s="26">
        <v>41.7</v>
      </c>
      <c r="L139" s="26">
        <v>86.1</v>
      </c>
      <c r="M139" s="26">
        <v>34.44</v>
      </c>
      <c r="N139" s="26">
        <v>76.14</v>
      </c>
      <c r="O139" s="107">
        <v>3</v>
      </c>
    </row>
    <row r="140" spans="1:15" ht="30" customHeight="1">
      <c r="A140" s="98" t="s">
        <v>351</v>
      </c>
      <c r="B140" s="99" t="s">
        <v>76</v>
      </c>
      <c r="C140" s="98" t="s">
        <v>352</v>
      </c>
      <c r="D140" s="98" t="s">
        <v>19</v>
      </c>
      <c r="E140" s="99" t="s">
        <v>47</v>
      </c>
      <c r="F140" s="99" t="s">
        <v>341</v>
      </c>
      <c r="G140" s="100">
        <v>66102050010</v>
      </c>
      <c r="H140" s="98" t="s">
        <v>65</v>
      </c>
      <c r="I140" s="98" t="s">
        <v>353</v>
      </c>
      <c r="J140" s="98">
        <v>122</v>
      </c>
      <c r="K140" s="26">
        <v>36.6</v>
      </c>
      <c r="L140" s="26">
        <v>85.76</v>
      </c>
      <c r="M140" s="26">
        <v>34.299999999999997</v>
      </c>
      <c r="N140" s="26">
        <v>70.900000000000006</v>
      </c>
      <c r="O140" s="107">
        <v>4</v>
      </c>
    </row>
    <row r="141" spans="1:15" ht="30" customHeight="1">
      <c r="A141" s="98" t="s">
        <v>354</v>
      </c>
      <c r="B141" s="99" t="s">
        <v>95</v>
      </c>
      <c r="C141" s="98" t="s">
        <v>355</v>
      </c>
      <c r="D141" s="98" t="s">
        <v>109</v>
      </c>
      <c r="E141" s="99" t="s">
        <v>47</v>
      </c>
      <c r="F141" s="99" t="s">
        <v>341</v>
      </c>
      <c r="G141" s="100">
        <v>66102050103</v>
      </c>
      <c r="H141" s="98" t="s">
        <v>36</v>
      </c>
      <c r="I141" s="98" t="s">
        <v>31</v>
      </c>
      <c r="J141" s="98">
        <v>145</v>
      </c>
      <c r="K141" s="26">
        <v>43.5</v>
      </c>
      <c r="L141" s="26">
        <v>85.86</v>
      </c>
      <c r="M141" s="26">
        <v>34.340000000000003</v>
      </c>
      <c r="N141" s="26">
        <v>77.84</v>
      </c>
      <c r="O141" s="107">
        <v>1</v>
      </c>
    </row>
    <row r="142" spans="1:15" ht="30" customHeight="1">
      <c r="A142" s="98" t="s">
        <v>356</v>
      </c>
      <c r="B142" s="99" t="s">
        <v>95</v>
      </c>
      <c r="C142" s="98" t="s">
        <v>357</v>
      </c>
      <c r="D142" s="98" t="s">
        <v>109</v>
      </c>
      <c r="E142" s="99" t="s">
        <v>47</v>
      </c>
      <c r="F142" s="99" t="s">
        <v>341</v>
      </c>
      <c r="G142" s="100">
        <v>66102050195</v>
      </c>
      <c r="H142" s="98" t="s">
        <v>248</v>
      </c>
      <c r="I142" s="98" t="s">
        <v>248</v>
      </c>
      <c r="J142" s="98">
        <v>124</v>
      </c>
      <c r="K142" s="26">
        <v>37.200000000000003</v>
      </c>
      <c r="L142" s="26">
        <v>86.16</v>
      </c>
      <c r="M142" s="26">
        <v>34.46</v>
      </c>
      <c r="N142" s="26">
        <v>71.66</v>
      </c>
      <c r="O142" s="107">
        <v>2</v>
      </c>
    </row>
    <row r="143" spans="1:15" ht="30" customHeight="1">
      <c r="A143" s="98" t="s">
        <v>358</v>
      </c>
      <c r="B143" s="99" t="s">
        <v>17</v>
      </c>
      <c r="C143" s="98" t="s">
        <v>359</v>
      </c>
      <c r="D143" s="98" t="s">
        <v>19</v>
      </c>
      <c r="E143" s="99" t="s">
        <v>47</v>
      </c>
      <c r="F143" s="99" t="s">
        <v>341</v>
      </c>
      <c r="G143" s="100">
        <v>66102050169</v>
      </c>
      <c r="H143" s="98" t="s">
        <v>254</v>
      </c>
      <c r="I143" s="98" t="s">
        <v>81</v>
      </c>
      <c r="J143" s="98">
        <v>140</v>
      </c>
      <c r="K143" s="26">
        <v>42</v>
      </c>
      <c r="L143" s="26">
        <v>86.36</v>
      </c>
      <c r="M143" s="26">
        <v>34.54</v>
      </c>
      <c r="N143" s="26">
        <v>76.539999999999992</v>
      </c>
      <c r="O143" s="107">
        <v>1</v>
      </c>
    </row>
    <row r="144" spans="1:15" ht="30" customHeight="1">
      <c r="A144" s="98" t="s">
        <v>360</v>
      </c>
      <c r="B144" s="99" t="s">
        <v>17</v>
      </c>
      <c r="C144" s="98" t="s">
        <v>361</v>
      </c>
      <c r="D144" s="98" t="s">
        <v>19</v>
      </c>
      <c r="E144" s="99" t="s">
        <v>47</v>
      </c>
      <c r="F144" s="99" t="s">
        <v>341</v>
      </c>
      <c r="G144" s="100">
        <v>66102050138</v>
      </c>
      <c r="H144" s="98" t="s">
        <v>50</v>
      </c>
      <c r="I144" s="98" t="s">
        <v>362</v>
      </c>
      <c r="J144" s="98">
        <v>135</v>
      </c>
      <c r="K144" s="26">
        <v>40.5</v>
      </c>
      <c r="L144" s="26">
        <v>86.43</v>
      </c>
      <c r="M144" s="26">
        <v>34.57</v>
      </c>
      <c r="N144" s="26">
        <v>75.069999999999993</v>
      </c>
      <c r="O144" s="107">
        <v>2</v>
      </c>
    </row>
    <row r="145" spans="1:15" ht="30" customHeight="1">
      <c r="A145" s="98" t="s">
        <v>363</v>
      </c>
      <c r="B145" s="99" t="s">
        <v>17</v>
      </c>
      <c r="C145" s="98" t="s">
        <v>364</v>
      </c>
      <c r="D145" s="98" t="s">
        <v>19</v>
      </c>
      <c r="E145" s="99" t="s">
        <v>47</v>
      </c>
      <c r="F145" s="99" t="s">
        <v>341</v>
      </c>
      <c r="G145" s="100">
        <v>66102050043</v>
      </c>
      <c r="H145" s="98" t="s">
        <v>68</v>
      </c>
      <c r="I145" s="98" t="s">
        <v>353</v>
      </c>
      <c r="J145" s="98">
        <v>126</v>
      </c>
      <c r="K145" s="26">
        <v>37.799999999999997</v>
      </c>
      <c r="L145" s="26">
        <v>85.76</v>
      </c>
      <c r="M145" s="26">
        <v>34.299999999999997</v>
      </c>
      <c r="N145" s="26">
        <v>72.099999999999994</v>
      </c>
      <c r="O145" s="107">
        <v>3</v>
      </c>
    </row>
    <row r="146" spans="1:15" ht="30" customHeight="1">
      <c r="A146" s="98" t="s">
        <v>365</v>
      </c>
      <c r="B146" s="99" t="s">
        <v>132</v>
      </c>
      <c r="C146" s="98" t="s">
        <v>366</v>
      </c>
      <c r="D146" s="98" t="s">
        <v>19</v>
      </c>
      <c r="E146" s="99" t="s">
        <v>47</v>
      </c>
      <c r="F146" s="99" t="s">
        <v>341</v>
      </c>
      <c r="G146" s="100">
        <v>66102050093</v>
      </c>
      <c r="H146" s="98" t="s">
        <v>64</v>
      </c>
      <c r="I146" s="98" t="s">
        <v>167</v>
      </c>
      <c r="J146" s="98">
        <v>140</v>
      </c>
      <c r="K146" s="26">
        <v>42</v>
      </c>
      <c r="L146" s="26">
        <v>85.7</v>
      </c>
      <c r="M146" s="26">
        <v>34.28</v>
      </c>
      <c r="N146" s="26">
        <v>76.28</v>
      </c>
      <c r="O146" s="107">
        <v>1</v>
      </c>
    </row>
    <row r="147" spans="1:15" ht="30" customHeight="1">
      <c r="A147" s="98" t="s">
        <v>367</v>
      </c>
      <c r="B147" s="99" t="s">
        <v>132</v>
      </c>
      <c r="C147" s="98" t="s">
        <v>368</v>
      </c>
      <c r="D147" s="98" t="s">
        <v>19</v>
      </c>
      <c r="E147" s="99" t="s">
        <v>47</v>
      </c>
      <c r="F147" s="99" t="s">
        <v>341</v>
      </c>
      <c r="G147" s="100">
        <v>66102050083</v>
      </c>
      <c r="H147" s="98" t="s">
        <v>55</v>
      </c>
      <c r="I147" s="98" t="s">
        <v>353</v>
      </c>
      <c r="J147" s="98">
        <v>130</v>
      </c>
      <c r="K147" s="26">
        <v>39</v>
      </c>
      <c r="L147" s="26">
        <v>86.4</v>
      </c>
      <c r="M147" s="26">
        <v>34.56</v>
      </c>
      <c r="N147" s="26">
        <v>73.56</v>
      </c>
      <c r="O147" s="107">
        <v>2</v>
      </c>
    </row>
    <row r="148" spans="1:15" ht="30" customHeight="1">
      <c r="A148" s="98" t="s">
        <v>369</v>
      </c>
      <c r="B148" s="99" t="s">
        <v>132</v>
      </c>
      <c r="C148" s="98" t="s">
        <v>370</v>
      </c>
      <c r="D148" s="98" t="s">
        <v>19</v>
      </c>
      <c r="E148" s="99" t="s">
        <v>47</v>
      </c>
      <c r="F148" s="99" t="s">
        <v>341</v>
      </c>
      <c r="G148" s="100">
        <v>66102050094</v>
      </c>
      <c r="H148" s="98" t="s">
        <v>130</v>
      </c>
      <c r="I148" s="98" t="s">
        <v>111</v>
      </c>
      <c r="J148" s="98">
        <v>129</v>
      </c>
      <c r="K148" s="26">
        <v>38.700000000000003</v>
      </c>
      <c r="L148" s="26">
        <v>86.33</v>
      </c>
      <c r="M148" s="26">
        <v>34.53</v>
      </c>
      <c r="N148" s="26">
        <v>73.23</v>
      </c>
      <c r="O148" s="107">
        <v>3</v>
      </c>
    </row>
    <row r="149" spans="1:15" ht="30" customHeight="1">
      <c r="A149" s="98" t="s">
        <v>371</v>
      </c>
      <c r="B149" s="99" t="s">
        <v>132</v>
      </c>
      <c r="C149" s="98" t="s">
        <v>372</v>
      </c>
      <c r="D149" s="98" t="s">
        <v>19</v>
      </c>
      <c r="E149" s="99" t="s">
        <v>47</v>
      </c>
      <c r="F149" s="99" t="s">
        <v>341</v>
      </c>
      <c r="G149" s="100">
        <v>66102050176</v>
      </c>
      <c r="H149" s="98" t="s">
        <v>65</v>
      </c>
      <c r="I149" s="98" t="s">
        <v>43</v>
      </c>
      <c r="J149" s="98">
        <v>129</v>
      </c>
      <c r="K149" s="26">
        <v>38.700000000000003</v>
      </c>
      <c r="L149" s="26">
        <v>86.03</v>
      </c>
      <c r="M149" s="26">
        <v>34.409999999999997</v>
      </c>
      <c r="N149" s="26">
        <v>73.11</v>
      </c>
      <c r="O149" s="107">
        <v>4</v>
      </c>
    </row>
    <row r="150" spans="1:15" ht="30" customHeight="1">
      <c r="A150" s="98" t="s">
        <v>373</v>
      </c>
      <c r="B150" s="99" t="s">
        <v>132</v>
      </c>
      <c r="C150" s="98" t="s">
        <v>376</v>
      </c>
      <c r="D150" s="98" t="s">
        <v>19</v>
      </c>
      <c r="E150" s="99" t="s">
        <v>47</v>
      </c>
      <c r="F150" s="99" t="s">
        <v>341</v>
      </c>
      <c r="G150" s="100">
        <v>66102050201</v>
      </c>
      <c r="H150" s="98" t="s">
        <v>81</v>
      </c>
      <c r="I150" s="98" t="s">
        <v>377</v>
      </c>
      <c r="J150" s="98">
        <v>127</v>
      </c>
      <c r="K150" s="26">
        <v>38.1</v>
      </c>
      <c r="L150" s="26">
        <v>86</v>
      </c>
      <c r="M150" s="26">
        <v>34.4</v>
      </c>
      <c r="N150" s="26">
        <v>72.5</v>
      </c>
      <c r="O150" s="107">
        <v>5</v>
      </c>
    </row>
    <row r="151" spans="1:15" ht="30" customHeight="1">
      <c r="A151" s="98" t="s">
        <v>375</v>
      </c>
      <c r="B151" s="99" t="s">
        <v>132</v>
      </c>
      <c r="C151" s="98" t="s">
        <v>379</v>
      </c>
      <c r="D151" s="98" t="s">
        <v>109</v>
      </c>
      <c r="E151" s="99" t="s">
        <v>47</v>
      </c>
      <c r="F151" s="99" t="s">
        <v>341</v>
      </c>
      <c r="G151" s="100">
        <v>66102050022</v>
      </c>
      <c r="H151" s="98" t="s">
        <v>71</v>
      </c>
      <c r="I151" s="98" t="s">
        <v>344</v>
      </c>
      <c r="J151" s="98">
        <v>125</v>
      </c>
      <c r="K151" s="26">
        <v>37.5</v>
      </c>
      <c r="L151" s="26">
        <v>86.8</v>
      </c>
      <c r="M151" s="26">
        <v>34.72</v>
      </c>
      <c r="N151" s="26">
        <v>72.22</v>
      </c>
      <c r="O151" s="107">
        <v>6</v>
      </c>
    </row>
    <row r="152" spans="1:15" ht="30" customHeight="1">
      <c r="A152" s="98" t="s">
        <v>378</v>
      </c>
      <c r="B152" s="99" t="s">
        <v>132</v>
      </c>
      <c r="C152" s="98" t="s">
        <v>381</v>
      </c>
      <c r="D152" s="98" t="s">
        <v>19</v>
      </c>
      <c r="E152" s="99" t="s">
        <v>47</v>
      </c>
      <c r="F152" s="99" t="s">
        <v>341</v>
      </c>
      <c r="G152" s="100">
        <v>66102050037</v>
      </c>
      <c r="H152" s="98" t="s">
        <v>65</v>
      </c>
      <c r="I152" s="98" t="s">
        <v>377</v>
      </c>
      <c r="J152" s="98">
        <v>120</v>
      </c>
      <c r="K152" s="26">
        <v>36</v>
      </c>
      <c r="L152" s="26">
        <v>86.13</v>
      </c>
      <c r="M152" s="26">
        <v>34.450000000000003</v>
      </c>
      <c r="N152" s="26">
        <v>70.45</v>
      </c>
      <c r="O152" s="107">
        <v>7</v>
      </c>
    </row>
    <row r="153" spans="1:15" ht="30" customHeight="1">
      <c r="A153" s="98" t="s">
        <v>380</v>
      </c>
      <c r="B153" s="99" t="s">
        <v>132</v>
      </c>
      <c r="C153" s="98" t="s">
        <v>374</v>
      </c>
      <c r="D153" s="98" t="s">
        <v>19</v>
      </c>
      <c r="E153" s="99" t="s">
        <v>47</v>
      </c>
      <c r="F153" s="99" t="s">
        <v>341</v>
      </c>
      <c r="G153" s="100">
        <v>66102050050</v>
      </c>
      <c r="H153" s="98" t="s">
        <v>74</v>
      </c>
      <c r="I153" s="98" t="s">
        <v>248</v>
      </c>
      <c r="J153" s="98">
        <v>127</v>
      </c>
      <c r="K153" s="26">
        <v>38.1</v>
      </c>
      <c r="L153" s="26"/>
      <c r="M153" s="26"/>
      <c r="N153" s="26">
        <v>38.1</v>
      </c>
      <c r="O153" s="108" t="s">
        <v>1087</v>
      </c>
    </row>
    <row r="154" spans="1:15" ht="30" customHeight="1">
      <c r="A154" s="98" t="s">
        <v>382</v>
      </c>
      <c r="B154" s="99" t="s">
        <v>145</v>
      </c>
      <c r="C154" s="98" t="s">
        <v>383</v>
      </c>
      <c r="D154" s="98" t="s">
        <v>109</v>
      </c>
      <c r="E154" s="99" t="s">
        <v>47</v>
      </c>
      <c r="F154" s="99" t="s">
        <v>341</v>
      </c>
      <c r="G154" s="100">
        <v>66102050039</v>
      </c>
      <c r="H154" s="98" t="s">
        <v>65</v>
      </c>
      <c r="I154" s="98" t="s">
        <v>254</v>
      </c>
      <c r="J154" s="98">
        <v>133</v>
      </c>
      <c r="K154" s="26">
        <v>39.9</v>
      </c>
      <c r="L154" s="26">
        <v>86.66</v>
      </c>
      <c r="M154" s="26">
        <v>34.659999999999997</v>
      </c>
      <c r="N154" s="26">
        <v>74.56</v>
      </c>
      <c r="O154" s="107">
        <v>1</v>
      </c>
    </row>
    <row r="155" spans="1:15" ht="30" customHeight="1">
      <c r="A155" s="98" t="s">
        <v>384</v>
      </c>
      <c r="B155" s="99" t="s">
        <v>145</v>
      </c>
      <c r="C155" s="98" t="s">
        <v>385</v>
      </c>
      <c r="D155" s="98" t="s">
        <v>19</v>
      </c>
      <c r="E155" s="99" t="s">
        <v>47</v>
      </c>
      <c r="F155" s="99" t="s">
        <v>341</v>
      </c>
      <c r="G155" s="100">
        <v>66102050180</v>
      </c>
      <c r="H155" s="98" t="s">
        <v>24</v>
      </c>
      <c r="I155" s="98" t="s">
        <v>167</v>
      </c>
      <c r="J155" s="98">
        <v>128</v>
      </c>
      <c r="K155" s="26">
        <v>38.4</v>
      </c>
      <c r="L155" s="26">
        <v>85.86</v>
      </c>
      <c r="M155" s="26">
        <v>34.340000000000003</v>
      </c>
      <c r="N155" s="26">
        <v>72.740000000000009</v>
      </c>
      <c r="O155" s="107">
        <v>2</v>
      </c>
    </row>
    <row r="156" spans="1:15" ht="30" customHeight="1">
      <c r="A156" s="98" t="s">
        <v>386</v>
      </c>
      <c r="B156" s="99" t="s">
        <v>145</v>
      </c>
      <c r="C156" s="98" t="s">
        <v>387</v>
      </c>
      <c r="D156" s="98" t="s">
        <v>109</v>
      </c>
      <c r="E156" s="99" t="s">
        <v>47</v>
      </c>
      <c r="F156" s="99" t="s">
        <v>341</v>
      </c>
      <c r="G156" s="100">
        <v>66102050020</v>
      </c>
      <c r="H156" s="98" t="s">
        <v>65</v>
      </c>
      <c r="I156" s="98" t="s">
        <v>344</v>
      </c>
      <c r="J156" s="98">
        <v>124</v>
      </c>
      <c r="K156" s="26">
        <v>37.200000000000003</v>
      </c>
      <c r="L156" s="26">
        <v>85.25</v>
      </c>
      <c r="M156" s="26">
        <v>34.1</v>
      </c>
      <c r="N156" s="26">
        <v>71.300000000000011</v>
      </c>
      <c r="O156" s="107">
        <v>3</v>
      </c>
    </row>
    <row r="157" spans="1:15" ht="30" customHeight="1">
      <c r="A157" s="98" t="s">
        <v>388</v>
      </c>
      <c r="B157" s="99" t="s">
        <v>169</v>
      </c>
      <c r="C157" s="98" t="s">
        <v>389</v>
      </c>
      <c r="D157" s="98" t="s">
        <v>109</v>
      </c>
      <c r="E157" s="99" t="s">
        <v>47</v>
      </c>
      <c r="F157" s="99" t="s">
        <v>341</v>
      </c>
      <c r="G157" s="100">
        <v>66102050021</v>
      </c>
      <c r="H157" s="98" t="s">
        <v>49</v>
      </c>
      <c r="I157" s="98" t="s">
        <v>55</v>
      </c>
      <c r="J157" s="98">
        <v>155</v>
      </c>
      <c r="K157" s="26">
        <v>46.5</v>
      </c>
      <c r="L157" s="26">
        <v>85.97</v>
      </c>
      <c r="M157" s="26">
        <v>34.380000000000003</v>
      </c>
      <c r="N157" s="26">
        <v>80.88</v>
      </c>
      <c r="O157" s="107">
        <v>1</v>
      </c>
    </row>
    <row r="158" spans="1:15" ht="30" customHeight="1">
      <c r="A158" s="98" t="s">
        <v>390</v>
      </c>
      <c r="B158" s="99" t="s">
        <v>169</v>
      </c>
      <c r="C158" s="98" t="s">
        <v>391</v>
      </c>
      <c r="D158" s="98" t="s">
        <v>109</v>
      </c>
      <c r="E158" s="99" t="s">
        <v>47</v>
      </c>
      <c r="F158" s="99" t="s">
        <v>341</v>
      </c>
      <c r="G158" s="100">
        <v>66102050015</v>
      </c>
      <c r="H158" s="98" t="s">
        <v>110</v>
      </c>
      <c r="I158" s="98" t="s">
        <v>23</v>
      </c>
      <c r="J158" s="98">
        <v>151</v>
      </c>
      <c r="K158" s="26">
        <v>45.3</v>
      </c>
      <c r="L158" s="26">
        <v>85.25</v>
      </c>
      <c r="M158" s="26">
        <v>34.1</v>
      </c>
      <c r="N158" s="26">
        <v>79.400000000000006</v>
      </c>
      <c r="O158" s="107">
        <v>2</v>
      </c>
    </row>
    <row r="159" spans="1:15" ht="30" customHeight="1">
      <c r="A159" s="98" t="s">
        <v>392</v>
      </c>
      <c r="B159" s="99" t="s">
        <v>169</v>
      </c>
      <c r="C159" s="98" t="s">
        <v>393</v>
      </c>
      <c r="D159" s="98" t="s">
        <v>19</v>
      </c>
      <c r="E159" s="99" t="s">
        <v>47</v>
      </c>
      <c r="F159" s="99" t="s">
        <v>341</v>
      </c>
      <c r="G159" s="100">
        <v>66102050026</v>
      </c>
      <c r="H159" s="98" t="s">
        <v>78</v>
      </c>
      <c r="I159" s="98" t="s">
        <v>257</v>
      </c>
      <c r="J159" s="98">
        <v>142</v>
      </c>
      <c r="K159" s="26">
        <v>42.6</v>
      </c>
      <c r="L159" s="26">
        <v>85.47</v>
      </c>
      <c r="M159" s="26">
        <v>34.18</v>
      </c>
      <c r="N159" s="26">
        <v>76.78</v>
      </c>
      <c r="O159" s="107">
        <v>3</v>
      </c>
    </row>
    <row r="160" spans="1:15" ht="30" customHeight="1">
      <c r="A160" s="98" t="s">
        <v>394</v>
      </c>
      <c r="B160" s="99" t="s">
        <v>169</v>
      </c>
      <c r="C160" s="98" t="s">
        <v>395</v>
      </c>
      <c r="D160" s="98" t="s">
        <v>109</v>
      </c>
      <c r="E160" s="99" t="s">
        <v>47</v>
      </c>
      <c r="F160" s="99" t="s">
        <v>341</v>
      </c>
      <c r="G160" s="100">
        <v>66102050058</v>
      </c>
      <c r="H160" s="98" t="s">
        <v>71</v>
      </c>
      <c r="I160" s="98" t="s">
        <v>257</v>
      </c>
      <c r="J160" s="98">
        <v>132</v>
      </c>
      <c r="K160" s="26">
        <v>39.6</v>
      </c>
      <c r="L160" s="26">
        <v>86.63</v>
      </c>
      <c r="M160" s="26">
        <v>34.65</v>
      </c>
      <c r="N160" s="26">
        <v>74.25</v>
      </c>
      <c r="O160" s="107">
        <v>4</v>
      </c>
    </row>
    <row r="161" spans="1:15" ht="30" customHeight="1">
      <c r="A161" s="98" t="s">
        <v>396</v>
      </c>
      <c r="B161" s="99" t="s">
        <v>169</v>
      </c>
      <c r="C161" s="98" t="s">
        <v>397</v>
      </c>
      <c r="D161" s="98" t="s">
        <v>19</v>
      </c>
      <c r="E161" s="99" t="s">
        <v>47</v>
      </c>
      <c r="F161" s="99" t="s">
        <v>341</v>
      </c>
      <c r="G161" s="100">
        <v>66102050155</v>
      </c>
      <c r="H161" s="98" t="s">
        <v>254</v>
      </c>
      <c r="I161" s="98" t="s">
        <v>31</v>
      </c>
      <c r="J161" s="98">
        <v>132</v>
      </c>
      <c r="K161" s="26">
        <v>39.6</v>
      </c>
      <c r="L161" s="26">
        <v>85.43</v>
      </c>
      <c r="M161" s="26">
        <v>34.17</v>
      </c>
      <c r="N161" s="26">
        <v>73.77000000000001</v>
      </c>
      <c r="O161" s="107">
        <v>5</v>
      </c>
    </row>
    <row r="162" spans="1:15" ht="30" customHeight="1">
      <c r="A162" s="98" t="s">
        <v>398</v>
      </c>
      <c r="B162" s="99" t="s">
        <v>169</v>
      </c>
      <c r="C162" s="98" t="s">
        <v>399</v>
      </c>
      <c r="D162" s="98" t="s">
        <v>109</v>
      </c>
      <c r="E162" s="99" t="s">
        <v>47</v>
      </c>
      <c r="F162" s="99" t="s">
        <v>341</v>
      </c>
      <c r="G162" s="100">
        <v>66102050165</v>
      </c>
      <c r="H162" s="98" t="s">
        <v>32</v>
      </c>
      <c r="I162" s="98" t="s">
        <v>353</v>
      </c>
      <c r="J162" s="98">
        <v>127</v>
      </c>
      <c r="K162" s="26">
        <v>38.1</v>
      </c>
      <c r="L162" s="26">
        <v>85.36</v>
      </c>
      <c r="M162" s="26">
        <v>34.14</v>
      </c>
      <c r="N162" s="26">
        <v>72.240000000000009</v>
      </c>
      <c r="O162" s="107">
        <v>6</v>
      </c>
    </row>
    <row r="163" spans="1:15" ht="30" customHeight="1">
      <c r="A163" s="98" t="s">
        <v>400</v>
      </c>
      <c r="B163" s="99" t="s">
        <v>169</v>
      </c>
      <c r="C163" s="98" t="s">
        <v>401</v>
      </c>
      <c r="D163" s="98" t="s">
        <v>109</v>
      </c>
      <c r="E163" s="99" t="s">
        <v>47</v>
      </c>
      <c r="F163" s="99" t="s">
        <v>341</v>
      </c>
      <c r="G163" s="100">
        <v>66102050163</v>
      </c>
      <c r="H163" s="98" t="s">
        <v>65</v>
      </c>
      <c r="I163" s="98" t="s">
        <v>362</v>
      </c>
      <c r="J163" s="98">
        <v>126</v>
      </c>
      <c r="K163" s="26">
        <v>37.799999999999997</v>
      </c>
      <c r="L163" s="26">
        <v>85.37</v>
      </c>
      <c r="M163" s="26">
        <v>34.14</v>
      </c>
      <c r="N163" s="26">
        <v>71.94</v>
      </c>
      <c r="O163" s="107">
        <v>7</v>
      </c>
    </row>
    <row r="164" spans="1:15" ht="30" customHeight="1">
      <c r="A164" s="98" t="s">
        <v>402</v>
      </c>
      <c r="B164" s="99" t="s">
        <v>169</v>
      </c>
      <c r="C164" s="98" t="s">
        <v>403</v>
      </c>
      <c r="D164" s="98" t="s">
        <v>19</v>
      </c>
      <c r="E164" s="99" t="s">
        <v>47</v>
      </c>
      <c r="F164" s="99" t="s">
        <v>341</v>
      </c>
      <c r="G164" s="100">
        <v>66102050173</v>
      </c>
      <c r="H164" s="98" t="s">
        <v>65</v>
      </c>
      <c r="I164" s="98" t="s">
        <v>404</v>
      </c>
      <c r="J164" s="98">
        <v>123</v>
      </c>
      <c r="K164" s="26">
        <v>36.9</v>
      </c>
      <c r="L164" s="26">
        <v>85.77</v>
      </c>
      <c r="M164" s="26">
        <v>34.299999999999997</v>
      </c>
      <c r="N164" s="26">
        <v>71.199999999999989</v>
      </c>
      <c r="O164" s="107">
        <v>8</v>
      </c>
    </row>
    <row r="165" spans="1:15" ht="30" customHeight="1">
      <c r="A165" s="98" t="s">
        <v>405</v>
      </c>
      <c r="B165" s="99" t="s">
        <v>197</v>
      </c>
      <c r="C165" s="98" t="s">
        <v>406</v>
      </c>
      <c r="D165" s="98" t="s">
        <v>19</v>
      </c>
      <c r="E165" s="99" t="s">
        <v>47</v>
      </c>
      <c r="F165" s="99" t="s">
        <v>341</v>
      </c>
      <c r="G165" s="100">
        <v>66102050059</v>
      </c>
      <c r="H165" s="98" t="s">
        <v>64</v>
      </c>
      <c r="I165" s="98" t="s">
        <v>27</v>
      </c>
      <c r="J165" s="98">
        <v>146</v>
      </c>
      <c r="K165" s="26">
        <v>43.8</v>
      </c>
      <c r="L165" s="26">
        <v>85.66</v>
      </c>
      <c r="M165" s="26">
        <v>34.26</v>
      </c>
      <c r="N165" s="26">
        <v>78.06</v>
      </c>
      <c r="O165" s="107">
        <v>1</v>
      </c>
    </row>
    <row r="166" spans="1:15" ht="30" customHeight="1">
      <c r="A166" s="98" t="s">
        <v>407</v>
      </c>
      <c r="B166" s="99" t="s">
        <v>197</v>
      </c>
      <c r="C166" s="98" t="s">
        <v>408</v>
      </c>
      <c r="D166" s="98" t="s">
        <v>19</v>
      </c>
      <c r="E166" s="99" t="s">
        <v>47</v>
      </c>
      <c r="F166" s="99" t="s">
        <v>341</v>
      </c>
      <c r="G166" s="100">
        <v>66102050019</v>
      </c>
      <c r="H166" s="98" t="s">
        <v>32</v>
      </c>
      <c r="I166" s="98" t="s">
        <v>251</v>
      </c>
      <c r="J166" s="98">
        <v>140</v>
      </c>
      <c r="K166" s="26">
        <v>42</v>
      </c>
      <c r="L166" s="26">
        <v>86.8</v>
      </c>
      <c r="M166" s="26">
        <v>34.72</v>
      </c>
      <c r="N166" s="26">
        <v>76.72</v>
      </c>
      <c r="O166" s="107">
        <v>2</v>
      </c>
    </row>
    <row r="167" spans="1:15" ht="30" customHeight="1">
      <c r="A167" s="98" t="s">
        <v>409</v>
      </c>
      <c r="B167" s="99" t="s">
        <v>197</v>
      </c>
      <c r="C167" s="98" t="s">
        <v>410</v>
      </c>
      <c r="D167" s="98" t="s">
        <v>19</v>
      </c>
      <c r="E167" s="99" t="s">
        <v>47</v>
      </c>
      <c r="F167" s="99" t="s">
        <v>341</v>
      </c>
      <c r="G167" s="100">
        <v>66102050182</v>
      </c>
      <c r="H167" s="98" t="s">
        <v>81</v>
      </c>
      <c r="I167" s="98" t="s">
        <v>353</v>
      </c>
      <c r="J167" s="98">
        <v>129</v>
      </c>
      <c r="K167" s="26">
        <v>38.700000000000003</v>
      </c>
      <c r="L167" s="26">
        <v>85.6</v>
      </c>
      <c r="M167" s="26">
        <v>34.24</v>
      </c>
      <c r="N167" s="26">
        <v>72.94</v>
      </c>
      <c r="O167" s="107">
        <v>3</v>
      </c>
    </row>
    <row r="168" spans="1:15" ht="30" customHeight="1">
      <c r="A168" s="98" t="s">
        <v>411</v>
      </c>
      <c r="B168" s="99" t="s">
        <v>197</v>
      </c>
      <c r="C168" s="98" t="s">
        <v>412</v>
      </c>
      <c r="D168" s="98" t="s">
        <v>19</v>
      </c>
      <c r="E168" s="99" t="s">
        <v>47</v>
      </c>
      <c r="F168" s="99" t="s">
        <v>341</v>
      </c>
      <c r="G168" s="100">
        <v>66102050085</v>
      </c>
      <c r="H168" s="98" t="s">
        <v>49</v>
      </c>
      <c r="I168" s="98" t="s">
        <v>413</v>
      </c>
      <c r="J168" s="98">
        <v>122</v>
      </c>
      <c r="K168" s="26">
        <v>36.6</v>
      </c>
      <c r="L168" s="26">
        <v>85.9</v>
      </c>
      <c r="M168" s="26">
        <v>34.36</v>
      </c>
      <c r="N168" s="26">
        <v>70.960000000000008</v>
      </c>
      <c r="O168" s="107">
        <v>4</v>
      </c>
    </row>
    <row r="169" spans="1:15" ht="30" customHeight="1">
      <c r="A169" s="98" t="s">
        <v>414</v>
      </c>
      <c r="B169" s="99" t="s">
        <v>204</v>
      </c>
      <c r="C169" s="98" t="s">
        <v>415</v>
      </c>
      <c r="D169" s="98" t="s">
        <v>19</v>
      </c>
      <c r="E169" s="99" t="s">
        <v>47</v>
      </c>
      <c r="F169" s="99" t="s">
        <v>341</v>
      </c>
      <c r="G169" s="100">
        <v>66102050074</v>
      </c>
      <c r="H169" s="98" t="s">
        <v>54</v>
      </c>
      <c r="I169" s="98" t="s">
        <v>28</v>
      </c>
      <c r="J169" s="98">
        <v>163</v>
      </c>
      <c r="K169" s="26">
        <v>48.9</v>
      </c>
      <c r="L169" s="26">
        <v>86.26</v>
      </c>
      <c r="M169" s="26">
        <v>34.5</v>
      </c>
      <c r="N169" s="26">
        <v>83.4</v>
      </c>
      <c r="O169" s="107">
        <v>1</v>
      </c>
    </row>
    <row r="170" spans="1:15" ht="30" customHeight="1">
      <c r="A170" s="98" t="s">
        <v>416</v>
      </c>
      <c r="B170" s="99" t="s">
        <v>204</v>
      </c>
      <c r="C170" s="98" t="s">
        <v>417</v>
      </c>
      <c r="D170" s="98" t="s">
        <v>109</v>
      </c>
      <c r="E170" s="99" t="s">
        <v>47</v>
      </c>
      <c r="F170" s="99" t="s">
        <v>341</v>
      </c>
      <c r="G170" s="100">
        <v>66102050079</v>
      </c>
      <c r="H170" s="98" t="s">
        <v>24</v>
      </c>
      <c r="I170" s="98" t="s">
        <v>43</v>
      </c>
      <c r="J170" s="98">
        <v>127</v>
      </c>
      <c r="K170" s="26">
        <v>38.1</v>
      </c>
      <c r="L170" s="26">
        <v>85.53</v>
      </c>
      <c r="M170" s="26">
        <v>34.21</v>
      </c>
      <c r="N170" s="26">
        <v>72.31</v>
      </c>
      <c r="O170" s="107">
        <v>2</v>
      </c>
    </row>
    <row r="171" spans="1:15" ht="30" customHeight="1">
      <c r="A171" s="98" t="s">
        <v>418</v>
      </c>
      <c r="B171" s="99" t="s">
        <v>34</v>
      </c>
      <c r="C171" s="98" t="s">
        <v>419</v>
      </c>
      <c r="D171" s="98" t="s">
        <v>19</v>
      </c>
      <c r="E171" s="99" t="s">
        <v>47</v>
      </c>
      <c r="F171" s="99" t="s">
        <v>341</v>
      </c>
      <c r="G171" s="100">
        <v>66102050100</v>
      </c>
      <c r="H171" s="98" t="s">
        <v>78</v>
      </c>
      <c r="I171" s="98" t="s">
        <v>110</v>
      </c>
      <c r="J171" s="98">
        <v>150</v>
      </c>
      <c r="K171" s="26">
        <v>45</v>
      </c>
      <c r="L171" s="26">
        <v>86.46</v>
      </c>
      <c r="M171" s="26">
        <v>34.58</v>
      </c>
      <c r="N171" s="26">
        <v>79.58</v>
      </c>
      <c r="O171" s="107">
        <v>1</v>
      </c>
    </row>
    <row r="172" spans="1:15" ht="30" customHeight="1">
      <c r="A172" s="98" t="s">
        <v>420</v>
      </c>
      <c r="B172" s="99" t="s">
        <v>34</v>
      </c>
      <c r="C172" s="98" t="s">
        <v>421</v>
      </c>
      <c r="D172" s="98" t="s">
        <v>19</v>
      </c>
      <c r="E172" s="99" t="s">
        <v>47</v>
      </c>
      <c r="F172" s="99" t="s">
        <v>341</v>
      </c>
      <c r="G172" s="100">
        <v>66102050011</v>
      </c>
      <c r="H172" s="98" t="s">
        <v>81</v>
      </c>
      <c r="I172" s="98" t="s">
        <v>110</v>
      </c>
      <c r="J172" s="98">
        <v>146</v>
      </c>
      <c r="K172" s="26">
        <v>43.8</v>
      </c>
      <c r="L172" s="26">
        <v>86.43</v>
      </c>
      <c r="M172" s="26">
        <v>34.57</v>
      </c>
      <c r="N172" s="26">
        <v>78.37</v>
      </c>
      <c r="O172" s="107">
        <v>2</v>
      </c>
    </row>
    <row r="173" spans="1:15" ht="30" customHeight="1">
      <c r="A173" s="98" t="s">
        <v>422</v>
      </c>
      <c r="B173" s="99" t="s">
        <v>34</v>
      </c>
      <c r="C173" s="98" t="s">
        <v>423</v>
      </c>
      <c r="D173" s="98" t="s">
        <v>109</v>
      </c>
      <c r="E173" s="99" t="s">
        <v>47</v>
      </c>
      <c r="F173" s="99" t="s">
        <v>341</v>
      </c>
      <c r="G173" s="100">
        <v>66102050154</v>
      </c>
      <c r="H173" s="98" t="s">
        <v>251</v>
      </c>
      <c r="I173" s="98" t="s">
        <v>50</v>
      </c>
      <c r="J173" s="98">
        <v>144</v>
      </c>
      <c r="K173" s="26">
        <v>43.2</v>
      </c>
      <c r="L173" s="26">
        <v>86.1</v>
      </c>
      <c r="M173" s="26">
        <v>34.44</v>
      </c>
      <c r="N173" s="26">
        <v>77.64</v>
      </c>
      <c r="O173" s="107">
        <v>3</v>
      </c>
    </row>
    <row r="174" spans="1:15" ht="30" customHeight="1">
      <c r="A174" s="98" t="s">
        <v>424</v>
      </c>
      <c r="B174" s="99" t="s">
        <v>34</v>
      </c>
      <c r="C174" s="98" t="s">
        <v>425</v>
      </c>
      <c r="D174" s="98" t="s">
        <v>19</v>
      </c>
      <c r="E174" s="99" t="s">
        <v>47</v>
      </c>
      <c r="F174" s="99" t="s">
        <v>341</v>
      </c>
      <c r="G174" s="100">
        <v>66102050190</v>
      </c>
      <c r="H174" s="98" t="s">
        <v>54</v>
      </c>
      <c r="I174" s="98" t="s">
        <v>254</v>
      </c>
      <c r="J174" s="98">
        <v>139</v>
      </c>
      <c r="K174" s="26">
        <v>41.7</v>
      </c>
      <c r="L174" s="26">
        <v>86</v>
      </c>
      <c r="M174" s="26">
        <v>34.4</v>
      </c>
      <c r="N174" s="26">
        <v>76.099999999999994</v>
      </c>
      <c r="O174" s="107">
        <v>4</v>
      </c>
    </row>
    <row r="175" spans="1:15" ht="30" customHeight="1">
      <c r="A175" s="98" t="s">
        <v>426</v>
      </c>
      <c r="B175" s="99" t="s">
        <v>34</v>
      </c>
      <c r="C175" s="98" t="s">
        <v>427</v>
      </c>
      <c r="D175" s="98" t="s">
        <v>19</v>
      </c>
      <c r="E175" s="99" t="s">
        <v>47</v>
      </c>
      <c r="F175" s="99" t="s">
        <v>341</v>
      </c>
      <c r="G175" s="100">
        <v>66102050118</v>
      </c>
      <c r="H175" s="98" t="s">
        <v>42</v>
      </c>
      <c r="I175" s="98" t="s">
        <v>39</v>
      </c>
      <c r="J175" s="98">
        <v>134</v>
      </c>
      <c r="K175" s="26">
        <v>40.200000000000003</v>
      </c>
      <c r="L175" s="26">
        <v>86.13</v>
      </c>
      <c r="M175" s="26">
        <v>34.450000000000003</v>
      </c>
      <c r="N175" s="26">
        <v>74.650000000000006</v>
      </c>
      <c r="O175" s="107">
        <v>5</v>
      </c>
    </row>
    <row r="176" spans="1:15" ht="30" customHeight="1">
      <c r="A176" s="98" t="s">
        <v>428</v>
      </c>
      <c r="B176" s="99" t="s">
        <v>34</v>
      </c>
      <c r="C176" s="98" t="s">
        <v>429</v>
      </c>
      <c r="D176" s="98" t="s">
        <v>19</v>
      </c>
      <c r="E176" s="99" t="s">
        <v>47</v>
      </c>
      <c r="F176" s="99" t="s">
        <v>341</v>
      </c>
      <c r="G176" s="100">
        <v>66102050032</v>
      </c>
      <c r="H176" s="98" t="s">
        <v>54</v>
      </c>
      <c r="I176" s="98" t="s">
        <v>430</v>
      </c>
      <c r="J176" s="98">
        <v>131</v>
      </c>
      <c r="K176" s="26">
        <v>39.299999999999997</v>
      </c>
      <c r="L176" s="26">
        <v>86.06</v>
      </c>
      <c r="M176" s="26">
        <v>34.42</v>
      </c>
      <c r="N176" s="26">
        <v>73.72</v>
      </c>
      <c r="O176" s="107">
        <v>6</v>
      </c>
    </row>
    <row r="177" spans="1:15" ht="30" customHeight="1">
      <c r="A177" s="98" t="s">
        <v>431</v>
      </c>
      <c r="B177" s="99" t="s">
        <v>34</v>
      </c>
      <c r="C177" s="98" t="s">
        <v>432</v>
      </c>
      <c r="D177" s="98" t="s">
        <v>19</v>
      </c>
      <c r="E177" s="99" t="s">
        <v>47</v>
      </c>
      <c r="F177" s="99" t="s">
        <v>341</v>
      </c>
      <c r="G177" s="100">
        <v>66102050106</v>
      </c>
      <c r="H177" s="98" t="s">
        <v>251</v>
      </c>
      <c r="I177" s="98" t="s">
        <v>39</v>
      </c>
      <c r="J177" s="98">
        <v>129</v>
      </c>
      <c r="K177" s="26">
        <v>38.700000000000003</v>
      </c>
      <c r="L177" s="26">
        <v>86.7</v>
      </c>
      <c r="M177" s="26">
        <v>34.68</v>
      </c>
      <c r="N177" s="26">
        <v>73.38</v>
      </c>
      <c r="O177" s="107">
        <v>7</v>
      </c>
    </row>
    <row r="178" spans="1:15" ht="30" customHeight="1">
      <c r="A178" s="98" t="s">
        <v>433</v>
      </c>
      <c r="B178" s="99" t="s">
        <v>34</v>
      </c>
      <c r="C178" s="98" t="s">
        <v>434</v>
      </c>
      <c r="D178" s="98" t="s">
        <v>19</v>
      </c>
      <c r="E178" s="99" t="s">
        <v>47</v>
      </c>
      <c r="F178" s="99" t="s">
        <v>341</v>
      </c>
      <c r="G178" s="100">
        <v>66102050193</v>
      </c>
      <c r="H178" s="98" t="s">
        <v>39</v>
      </c>
      <c r="I178" s="98" t="s">
        <v>251</v>
      </c>
      <c r="J178" s="98">
        <v>129</v>
      </c>
      <c r="K178" s="26">
        <v>38.700000000000003</v>
      </c>
      <c r="L178" s="26">
        <v>86.3</v>
      </c>
      <c r="M178" s="26">
        <v>34.520000000000003</v>
      </c>
      <c r="N178" s="26">
        <v>73.22</v>
      </c>
      <c r="O178" s="107">
        <v>8</v>
      </c>
    </row>
    <row r="179" spans="1:15" ht="30" customHeight="1">
      <c r="A179" s="98" t="s">
        <v>435</v>
      </c>
      <c r="B179" s="99" t="s">
        <v>34</v>
      </c>
      <c r="C179" s="98" t="s">
        <v>436</v>
      </c>
      <c r="D179" s="98" t="s">
        <v>109</v>
      </c>
      <c r="E179" s="99" t="s">
        <v>47</v>
      </c>
      <c r="F179" s="99" t="s">
        <v>341</v>
      </c>
      <c r="G179" s="100">
        <v>66102050202</v>
      </c>
      <c r="H179" s="98" t="s">
        <v>74</v>
      </c>
      <c r="I179" s="98" t="s">
        <v>43</v>
      </c>
      <c r="J179" s="98">
        <v>122</v>
      </c>
      <c r="K179" s="26">
        <v>36.6</v>
      </c>
      <c r="L179" s="26">
        <v>85.36</v>
      </c>
      <c r="M179" s="26">
        <v>34.14</v>
      </c>
      <c r="N179" s="26">
        <v>70.740000000000009</v>
      </c>
      <c r="O179" s="107">
        <v>9</v>
      </c>
    </row>
    <row r="180" spans="1:15" ht="30" customHeight="1">
      <c r="A180" s="98" t="s">
        <v>437</v>
      </c>
      <c r="B180" s="99" t="s">
        <v>34</v>
      </c>
      <c r="C180" s="98" t="s">
        <v>438</v>
      </c>
      <c r="D180" s="98" t="s">
        <v>19</v>
      </c>
      <c r="E180" s="99" t="s">
        <v>47</v>
      </c>
      <c r="F180" s="99" t="s">
        <v>341</v>
      </c>
      <c r="G180" s="100">
        <v>66102050054</v>
      </c>
      <c r="H180" s="98" t="s">
        <v>42</v>
      </c>
      <c r="I180" s="98" t="s">
        <v>430</v>
      </c>
      <c r="J180" s="98">
        <v>121</v>
      </c>
      <c r="K180" s="26">
        <v>36.299999999999997</v>
      </c>
      <c r="L180" s="26">
        <v>85.96</v>
      </c>
      <c r="M180" s="26">
        <v>34.380000000000003</v>
      </c>
      <c r="N180" s="26">
        <v>70.680000000000007</v>
      </c>
      <c r="O180" s="107">
        <v>10</v>
      </c>
    </row>
    <row r="181" spans="1:15" ht="30" customHeight="1">
      <c r="A181" s="98" t="s">
        <v>439</v>
      </c>
      <c r="B181" s="99" t="s">
        <v>265</v>
      </c>
      <c r="C181" s="98" t="s">
        <v>440</v>
      </c>
      <c r="D181" s="98" t="s">
        <v>109</v>
      </c>
      <c r="E181" s="99" t="s">
        <v>47</v>
      </c>
      <c r="F181" s="99" t="s">
        <v>341</v>
      </c>
      <c r="G181" s="100">
        <v>66102050145</v>
      </c>
      <c r="H181" s="98" t="s">
        <v>68</v>
      </c>
      <c r="I181" s="98" t="s">
        <v>176</v>
      </c>
      <c r="J181" s="98">
        <v>164</v>
      </c>
      <c r="K181" s="26">
        <v>49.2</v>
      </c>
      <c r="L181" s="26">
        <v>85.63</v>
      </c>
      <c r="M181" s="26">
        <v>34.25</v>
      </c>
      <c r="N181" s="26">
        <v>83.45</v>
      </c>
      <c r="O181" s="107">
        <v>1</v>
      </c>
    </row>
    <row r="182" spans="1:15" ht="30" customHeight="1">
      <c r="A182" s="98" t="s">
        <v>441</v>
      </c>
      <c r="B182" s="99" t="s">
        <v>265</v>
      </c>
      <c r="C182" s="98" t="s">
        <v>442</v>
      </c>
      <c r="D182" s="98" t="s">
        <v>19</v>
      </c>
      <c r="E182" s="99" t="s">
        <v>47</v>
      </c>
      <c r="F182" s="99" t="s">
        <v>341</v>
      </c>
      <c r="G182" s="100">
        <v>66102050130</v>
      </c>
      <c r="H182" s="98" t="s">
        <v>78</v>
      </c>
      <c r="I182" s="98" t="s">
        <v>31</v>
      </c>
      <c r="J182" s="98">
        <v>154</v>
      </c>
      <c r="K182" s="26">
        <v>46.2</v>
      </c>
      <c r="L182" s="26">
        <v>86.56</v>
      </c>
      <c r="M182" s="26">
        <v>34.619999999999997</v>
      </c>
      <c r="N182" s="26">
        <v>80.819999999999993</v>
      </c>
      <c r="O182" s="107">
        <v>2</v>
      </c>
    </row>
    <row r="183" spans="1:15" ht="30" customHeight="1">
      <c r="A183" s="98" t="s">
        <v>443</v>
      </c>
      <c r="B183" s="99" t="s">
        <v>265</v>
      </c>
      <c r="C183" s="98" t="s">
        <v>444</v>
      </c>
      <c r="D183" s="98" t="s">
        <v>19</v>
      </c>
      <c r="E183" s="99" t="s">
        <v>47</v>
      </c>
      <c r="F183" s="99" t="s">
        <v>341</v>
      </c>
      <c r="G183" s="100">
        <v>66102050115</v>
      </c>
      <c r="H183" s="98" t="s">
        <v>54</v>
      </c>
      <c r="I183" s="98" t="s">
        <v>49</v>
      </c>
      <c r="J183" s="98">
        <v>153</v>
      </c>
      <c r="K183" s="26">
        <v>45.9</v>
      </c>
      <c r="L183" s="26">
        <v>86.3</v>
      </c>
      <c r="M183" s="26">
        <v>34.520000000000003</v>
      </c>
      <c r="N183" s="26">
        <v>80.42</v>
      </c>
      <c r="O183" s="107">
        <v>3</v>
      </c>
    </row>
    <row r="184" spans="1:15" ht="30" customHeight="1">
      <c r="A184" s="98" t="s">
        <v>445</v>
      </c>
      <c r="B184" s="99" t="s">
        <v>265</v>
      </c>
      <c r="C184" s="98" t="s">
        <v>446</v>
      </c>
      <c r="D184" s="98" t="s">
        <v>109</v>
      </c>
      <c r="E184" s="99" t="s">
        <v>47</v>
      </c>
      <c r="F184" s="99" t="s">
        <v>341</v>
      </c>
      <c r="G184" s="100">
        <v>66102050144</v>
      </c>
      <c r="H184" s="98" t="s">
        <v>248</v>
      </c>
      <c r="I184" s="98" t="s">
        <v>314</v>
      </c>
      <c r="J184" s="98">
        <v>152</v>
      </c>
      <c r="K184" s="26">
        <v>45.6</v>
      </c>
      <c r="L184" s="26">
        <v>85.46</v>
      </c>
      <c r="M184" s="26">
        <v>34.18</v>
      </c>
      <c r="N184" s="26">
        <v>79.78</v>
      </c>
      <c r="O184" s="107">
        <v>4</v>
      </c>
    </row>
    <row r="185" spans="1:15" ht="30" customHeight="1">
      <c r="A185" s="98" t="s">
        <v>447</v>
      </c>
      <c r="B185" s="99" t="s">
        <v>265</v>
      </c>
      <c r="C185" s="98" t="s">
        <v>448</v>
      </c>
      <c r="D185" s="98" t="s">
        <v>109</v>
      </c>
      <c r="E185" s="99" t="s">
        <v>47</v>
      </c>
      <c r="F185" s="99" t="s">
        <v>341</v>
      </c>
      <c r="G185" s="100">
        <v>66102050197</v>
      </c>
      <c r="H185" s="98" t="s">
        <v>81</v>
      </c>
      <c r="I185" s="98" t="s">
        <v>65</v>
      </c>
      <c r="J185" s="98">
        <v>151</v>
      </c>
      <c r="K185" s="26">
        <v>45.3</v>
      </c>
      <c r="L185" s="26">
        <v>86.13</v>
      </c>
      <c r="M185" s="26">
        <v>34.450000000000003</v>
      </c>
      <c r="N185" s="26">
        <v>79.75</v>
      </c>
      <c r="O185" s="107">
        <v>5</v>
      </c>
    </row>
    <row r="186" spans="1:15" ht="30" customHeight="1">
      <c r="A186" s="98" t="s">
        <v>449</v>
      </c>
      <c r="B186" s="99" t="s">
        <v>265</v>
      </c>
      <c r="C186" s="98" t="s">
        <v>450</v>
      </c>
      <c r="D186" s="98" t="s">
        <v>19</v>
      </c>
      <c r="E186" s="99" t="s">
        <v>47</v>
      </c>
      <c r="F186" s="99" t="s">
        <v>341</v>
      </c>
      <c r="G186" s="100">
        <v>66102050121</v>
      </c>
      <c r="H186" s="98" t="s">
        <v>28</v>
      </c>
      <c r="I186" s="98" t="s">
        <v>27</v>
      </c>
      <c r="J186" s="98">
        <v>149</v>
      </c>
      <c r="K186" s="26">
        <v>44.7</v>
      </c>
      <c r="L186" s="26">
        <v>86</v>
      </c>
      <c r="M186" s="26">
        <v>34.4</v>
      </c>
      <c r="N186" s="26">
        <v>79.099999999999994</v>
      </c>
      <c r="O186" s="107">
        <v>6</v>
      </c>
    </row>
    <row r="187" spans="1:15" ht="30" customHeight="1">
      <c r="A187" s="98" t="s">
        <v>451</v>
      </c>
      <c r="B187" s="99" t="s">
        <v>265</v>
      </c>
      <c r="C187" s="98" t="s">
        <v>452</v>
      </c>
      <c r="D187" s="98" t="s">
        <v>19</v>
      </c>
      <c r="E187" s="99" t="s">
        <v>47</v>
      </c>
      <c r="F187" s="99" t="s">
        <v>341</v>
      </c>
      <c r="G187" s="100">
        <v>66102050112</v>
      </c>
      <c r="H187" s="98" t="s">
        <v>49</v>
      </c>
      <c r="I187" s="98" t="s">
        <v>71</v>
      </c>
      <c r="J187" s="98">
        <v>148</v>
      </c>
      <c r="K187" s="26">
        <v>44.4</v>
      </c>
      <c r="L187" s="26">
        <v>86.54</v>
      </c>
      <c r="M187" s="26">
        <v>34.61</v>
      </c>
      <c r="N187" s="26">
        <v>79.009999999999991</v>
      </c>
      <c r="O187" s="107">
        <v>7</v>
      </c>
    </row>
    <row r="188" spans="1:15" ht="30" customHeight="1">
      <c r="A188" s="98" t="s">
        <v>453</v>
      </c>
      <c r="B188" s="99" t="s">
        <v>265</v>
      </c>
      <c r="C188" s="98" t="s">
        <v>456</v>
      </c>
      <c r="D188" s="98" t="s">
        <v>19</v>
      </c>
      <c r="E188" s="99" t="s">
        <v>47</v>
      </c>
      <c r="F188" s="99" t="s">
        <v>341</v>
      </c>
      <c r="G188" s="100">
        <v>66102050166</v>
      </c>
      <c r="H188" s="98" t="s">
        <v>28</v>
      </c>
      <c r="I188" s="98" t="s">
        <v>167</v>
      </c>
      <c r="J188" s="98">
        <v>143</v>
      </c>
      <c r="K188" s="26">
        <v>42.9</v>
      </c>
      <c r="L188" s="26">
        <v>86.33</v>
      </c>
      <c r="M188" s="26">
        <v>34.53</v>
      </c>
      <c r="N188" s="26">
        <v>77.430000000000007</v>
      </c>
      <c r="O188" s="107">
        <v>8</v>
      </c>
    </row>
    <row r="189" spans="1:15" ht="30" customHeight="1">
      <c r="A189" s="98" t="s">
        <v>455</v>
      </c>
      <c r="B189" s="99" t="s">
        <v>265</v>
      </c>
      <c r="C189" s="98" t="s">
        <v>454</v>
      </c>
      <c r="D189" s="98" t="s">
        <v>109</v>
      </c>
      <c r="E189" s="99" t="s">
        <v>47</v>
      </c>
      <c r="F189" s="99" t="s">
        <v>341</v>
      </c>
      <c r="G189" s="100">
        <v>66102050052</v>
      </c>
      <c r="H189" s="98" t="s">
        <v>36</v>
      </c>
      <c r="I189" s="98" t="s">
        <v>24</v>
      </c>
      <c r="J189" s="98">
        <v>144</v>
      </c>
      <c r="K189" s="26">
        <v>43.2</v>
      </c>
      <c r="L189" s="26">
        <v>85.3</v>
      </c>
      <c r="M189" s="26">
        <v>34.119999999999997</v>
      </c>
      <c r="N189" s="26">
        <v>77.319999999999993</v>
      </c>
      <c r="O189" s="107">
        <v>9</v>
      </c>
    </row>
    <row r="190" spans="1:15" ht="30" customHeight="1">
      <c r="A190" s="98" t="s">
        <v>457</v>
      </c>
      <c r="B190" s="99" t="s">
        <v>265</v>
      </c>
      <c r="C190" s="98" t="s">
        <v>458</v>
      </c>
      <c r="D190" s="98" t="s">
        <v>19</v>
      </c>
      <c r="E190" s="99" t="s">
        <v>47</v>
      </c>
      <c r="F190" s="99" t="s">
        <v>341</v>
      </c>
      <c r="G190" s="100">
        <v>66102050040</v>
      </c>
      <c r="H190" s="98" t="s">
        <v>32</v>
      </c>
      <c r="I190" s="98" t="s">
        <v>74</v>
      </c>
      <c r="J190" s="98">
        <v>142</v>
      </c>
      <c r="K190" s="26">
        <v>42.6</v>
      </c>
      <c r="L190" s="26">
        <v>85.83</v>
      </c>
      <c r="M190" s="26">
        <v>34.33</v>
      </c>
      <c r="N190" s="26">
        <v>76.930000000000007</v>
      </c>
      <c r="O190" s="107">
        <v>10</v>
      </c>
    </row>
    <row r="191" spans="1:15" ht="30" customHeight="1">
      <c r="A191" s="98" t="s">
        <v>459</v>
      </c>
      <c r="B191" s="99" t="s">
        <v>265</v>
      </c>
      <c r="C191" s="98" t="s">
        <v>460</v>
      </c>
      <c r="D191" s="98" t="s">
        <v>19</v>
      </c>
      <c r="E191" s="99" t="s">
        <v>47</v>
      </c>
      <c r="F191" s="99" t="s">
        <v>341</v>
      </c>
      <c r="G191" s="100">
        <v>66102050124</v>
      </c>
      <c r="H191" s="98" t="s">
        <v>32</v>
      </c>
      <c r="I191" s="98" t="s">
        <v>254</v>
      </c>
      <c r="J191" s="98">
        <v>138</v>
      </c>
      <c r="K191" s="26">
        <v>41.4</v>
      </c>
      <c r="L191" s="26">
        <v>85.56</v>
      </c>
      <c r="M191" s="26">
        <v>34.22</v>
      </c>
      <c r="N191" s="26">
        <v>75.62</v>
      </c>
      <c r="O191" s="107">
        <v>11</v>
      </c>
    </row>
    <row r="192" spans="1:15" ht="30" customHeight="1">
      <c r="A192" s="98" t="s">
        <v>461</v>
      </c>
      <c r="B192" s="99" t="s">
        <v>265</v>
      </c>
      <c r="C192" s="98" t="s">
        <v>462</v>
      </c>
      <c r="D192" s="98" t="s">
        <v>19</v>
      </c>
      <c r="E192" s="99" t="s">
        <v>47</v>
      </c>
      <c r="F192" s="99" t="s">
        <v>341</v>
      </c>
      <c r="G192" s="100">
        <v>66102050057</v>
      </c>
      <c r="H192" s="98" t="s">
        <v>55</v>
      </c>
      <c r="I192" s="98" t="s">
        <v>463</v>
      </c>
      <c r="J192" s="98">
        <v>126</v>
      </c>
      <c r="K192" s="26">
        <v>37.799999999999997</v>
      </c>
      <c r="L192" s="26">
        <v>86.6</v>
      </c>
      <c r="M192" s="26">
        <v>34.64</v>
      </c>
      <c r="N192" s="26">
        <v>72.44</v>
      </c>
      <c r="O192" s="107">
        <v>12</v>
      </c>
    </row>
    <row r="193" spans="1:15" ht="30" customHeight="1">
      <c r="A193" s="98" t="s">
        <v>464</v>
      </c>
      <c r="B193" s="99" t="s">
        <v>17</v>
      </c>
      <c r="C193" s="98" t="s">
        <v>465</v>
      </c>
      <c r="D193" s="98" t="s">
        <v>109</v>
      </c>
      <c r="E193" s="99" t="s">
        <v>20</v>
      </c>
      <c r="F193" s="99" t="s">
        <v>466</v>
      </c>
      <c r="G193" s="100">
        <v>66101100004</v>
      </c>
      <c r="H193" s="98" t="s">
        <v>74</v>
      </c>
      <c r="I193" s="98" t="s">
        <v>39</v>
      </c>
      <c r="J193" s="98">
        <v>131</v>
      </c>
      <c r="K193" s="26">
        <v>39.299999999999997</v>
      </c>
      <c r="L193" s="26">
        <v>86.2</v>
      </c>
      <c r="M193" s="26">
        <v>34.479999999999997</v>
      </c>
      <c r="N193" s="26">
        <v>73.78</v>
      </c>
      <c r="O193" s="107">
        <v>1</v>
      </c>
    </row>
    <row r="194" spans="1:15" ht="30" customHeight="1">
      <c r="A194" s="98" t="s">
        <v>467</v>
      </c>
      <c r="B194" s="99" t="s">
        <v>17</v>
      </c>
      <c r="C194" s="98" t="s">
        <v>468</v>
      </c>
      <c r="D194" s="98" t="s">
        <v>19</v>
      </c>
      <c r="E194" s="99" t="s">
        <v>20</v>
      </c>
      <c r="F194" s="99" t="s">
        <v>466</v>
      </c>
      <c r="G194" s="100">
        <v>66101100001</v>
      </c>
      <c r="H194" s="98" t="s">
        <v>65</v>
      </c>
      <c r="I194" s="98" t="s">
        <v>299</v>
      </c>
      <c r="J194" s="98">
        <v>127</v>
      </c>
      <c r="K194" s="26">
        <v>38.1</v>
      </c>
      <c r="L194" s="26">
        <v>86.66</v>
      </c>
      <c r="M194" s="26">
        <v>34.659999999999997</v>
      </c>
      <c r="N194" s="26">
        <v>72.759999999999991</v>
      </c>
      <c r="O194" s="107">
        <v>2</v>
      </c>
    </row>
    <row r="195" spans="1:15" ht="30" customHeight="1">
      <c r="A195" s="98" t="s">
        <v>469</v>
      </c>
      <c r="B195" s="99" t="s">
        <v>34</v>
      </c>
      <c r="C195" s="98" t="s">
        <v>470</v>
      </c>
      <c r="D195" s="98" t="s">
        <v>19</v>
      </c>
      <c r="E195" s="99" t="s">
        <v>20</v>
      </c>
      <c r="F195" s="99" t="s">
        <v>471</v>
      </c>
      <c r="G195" s="100">
        <v>66101120002</v>
      </c>
      <c r="H195" s="98" t="s">
        <v>167</v>
      </c>
      <c r="I195" s="98" t="s">
        <v>65</v>
      </c>
      <c r="J195" s="98">
        <v>130</v>
      </c>
      <c r="K195" s="26">
        <v>39</v>
      </c>
      <c r="L195" s="26">
        <v>86.06</v>
      </c>
      <c r="M195" s="26">
        <v>34.42</v>
      </c>
      <c r="N195" s="26">
        <v>73.42</v>
      </c>
      <c r="O195" s="107">
        <v>1</v>
      </c>
    </row>
    <row r="196" spans="1:15" ht="30" customHeight="1">
      <c r="A196" s="98" t="s">
        <v>472</v>
      </c>
      <c r="B196" s="99" t="s">
        <v>76</v>
      </c>
      <c r="C196" s="98" t="s">
        <v>473</v>
      </c>
      <c r="D196" s="98" t="s">
        <v>109</v>
      </c>
      <c r="E196" s="99" t="s">
        <v>47</v>
      </c>
      <c r="F196" s="99" t="s">
        <v>474</v>
      </c>
      <c r="G196" s="100">
        <v>66102170020</v>
      </c>
      <c r="H196" s="98" t="s">
        <v>31</v>
      </c>
      <c r="I196" s="98" t="s">
        <v>171</v>
      </c>
      <c r="J196" s="98">
        <v>157</v>
      </c>
      <c r="K196" s="26">
        <v>47.1</v>
      </c>
      <c r="L196" s="26">
        <v>86.16</v>
      </c>
      <c r="M196" s="26">
        <v>34.46</v>
      </c>
      <c r="N196" s="26">
        <v>81.56</v>
      </c>
      <c r="O196" s="107">
        <v>1</v>
      </c>
    </row>
    <row r="197" spans="1:15" ht="30" customHeight="1">
      <c r="A197" s="98" t="s">
        <v>475</v>
      </c>
      <c r="B197" s="99" t="s">
        <v>95</v>
      </c>
      <c r="C197" s="98" t="s">
        <v>318</v>
      </c>
      <c r="D197" s="98" t="s">
        <v>19</v>
      </c>
      <c r="E197" s="99" t="s">
        <v>47</v>
      </c>
      <c r="F197" s="99" t="s">
        <v>474</v>
      </c>
      <c r="G197" s="100">
        <v>66102170016</v>
      </c>
      <c r="H197" s="98" t="s">
        <v>296</v>
      </c>
      <c r="I197" s="98" t="s">
        <v>68</v>
      </c>
      <c r="J197" s="98">
        <v>132</v>
      </c>
      <c r="K197" s="26">
        <v>39.6</v>
      </c>
      <c r="L197" s="26">
        <v>85.73</v>
      </c>
      <c r="M197" s="26">
        <v>34.29</v>
      </c>
      <c r="N197" s="26">
        <v>73.89</v>
      </c>
      <c r="O197" s="107">
        <v>1</v>
      </c>
    </row>
    <row r="198" spans="1:15" ht="30" customHeight="1">
      <c r="A198" s="98" t="s">
        <v>476</v>
      </c>
      <c r="B198" s="99" t="s">
        <v>95</v>
      </c>
      <c r="C198" s="98" t="s">
        <v>477</v>
      </c>
      <c r="D198" s="98" t="s">
        <v>109</v>
      </c>
      <c r="E198" s="99" t="s">
        <v>47</v>
      </c>
      <c r="F198" s="99" t="s">
        <v>474</v>
      </c>
      <c r="G198" s="100">
        <v>66102170007</v>
      </c>
      <c r="H198" s="98" t="s">
        <v>362</v>
      </c>
      <c r="I198" s="98" t="s">
        <v>130</v>
      </c>
      <c r="J198" s="98">
        <v>123</v>
      </c>
      <c r="K198" s="26">
        <v>36.9</v>
      </c>
      <c r="L198" s="26">
        <v>85.93</v>
      </c>
      <c r="M198" s="26">
        <v>34.369999999999997</v>
      </c>
      <c r="N198" s="26">
        <v>71.27</v>
      </c>
      <c r="O198" s="107">
        <v>2</v>
      </c>
    </row>
    <row r="199" spans="1:15" ht="30" customHeight="1">
      <c r="A199" s="98" t="s">
        <v>478</v>
      </c>
      <c r="B199" s="99" t="s">
        <v>169</v>
      </c>
      <c r="C199" s="98" t="s">
        <v>479</v>
      </c>
      <c r="D199" s="98" t="s">
        <v>109</v>
      </c>
      <c r="E199" s="99" t="s">
        <v>47</v>
      </c>
      <c r="F199" s="99" t="s">
        <v>474</v>
      </c>
      <c r="G199" s="100">
        <v>66102170003</v>
      </c>
      <c r="H199" s="98" t="s">
        <v>36</v>
      </c>
      <c r="I199" s="98" t="s">
        <v>55</v>
      </c>
      <c r="J199" s="98">
        <v>154</v>
      </c>
      <c r="K199" s="26">
        <v>46.2</v>
      </c>
      <c r="L199" s="26">
        <v>86.03</v>
      </c>
      <c r="M199" s="26">
        <v>34.409999999999997</v>
      </c>
      <c r="N199" s="26">
        <v>80.61</v>
      </c>
      <c r="O199" s="107">
        <v>1</v>
      </c>
    </row>
    <row r="200" spans="1:15" ht="30" customHeight="1">
      <c r="A200" s="98" t="s">
        <v>480</v>
      </c>
      <c r="B200" s="99" t="s">
        <v>169</v>
      </c>
      <c r="C200" s="98" t="s">
        <v>481</v>
      </c>
      <c r="D200" s="98" t="s">
        <v>19</v>
      </c>
      <c r="E200" s="99" t="s">
        <v>47</v>
      </c>
      <c r="F200" s="99" t="s">
        <v>474</v>
      </c>
      <c r="G200" s="100">
        <v>66102170015</v>
      </c>
      <c r="H200" s="98" t="s">
        <v>42</v>
      </c>
      <c r="I200" s="98" t="s">
        <v>49</v>
      </c>
      <c r="J200" s="98">
        <v>143</v>
      </c>
      <c r="K200" s="26">
        <v>42.9</v>
      </c>
      <c r="L200" s="26">
        <v>86.3</v>
      </c>
      <c r="M200" s="26">
        <v>34.520000000000003</v>
      </c>
      <c r="N200" s="26">
        <v>77.42</v>
      </c>
      <c r="O200" s="107">
        <v>2</v>
      </c>
    </row>
    <row r="201" spans="1:15" ht="30" customHeight="1">
      <c r="A201" s="98" t="s">
        <v>482</v>
      </c>
      <c r="B201" s="99" t="s">
        <v>169</v>
      </c>
      <c r="C201" s="98" t="s">
        <v>483</v>
      </c>
      <c r="D201" s="98" t="s">
        <v>109</v>
      </c>
      <c r="E201" s="99" t="s">
        <v>47</v>
      </c>
      <c r="F201" s="99" t="s">
        <v>474</v>
      </c>
      <c r="G201" s="100">
        <v>66102170010</v>
      </c>
      <c r="H201" s="98" t="s">
        <v>296</v>
      </c>
      <c r="I201" s="98" t="s">
        <v>49</v>
      </c>
      <c r="J201" s="98">
        <v>131</v>
      </c>
      <c r="K201" s="26">
        <v>39.299999999999997</v>
      </c>
      <c r="L201" s="26">
        <v>85.4</v>
      </c>
      <c r="M201" s="26">
        <v>34.159999999999997</v>
      </c>
      <c r="N201" s="26">
        <v>73.459999999999994</v>
      </c>
      <c r="O201" s="107">
        <v>3</v>
      </c>
    </row>
    <row r="202" spans="1:15" ht="30" customHeight="1">
      <c r="A202" s="98" t="s">
        <v>484</v>
      </c>
      <c r="B202" s="99" t="s">
        <v>197</v>
      </c>
      <c r="C202" s="98" t="s">
        <v>205</v>
      </c>
      <c r="D202" s="98" t="s">
        <v>19</v>
      </c>
      <c r="E202" s="99" t="s">
        <v>47</v>
      </c>
      <c r="F202" s="99" t="s">
        <v>474</v>
      </c>
      <c r="G202" s="100">
        <v>66102170013</v>
      </c>
      <c r="H202" s="98" t="s">
        <v>65</v>
      </c>
      <c r="I202" s="98" t="s">
        <v>54</v>
      </c>
      <c r="J202" s="98">
        <v>150</v>
      </c>
      <c r="K202" s="26">
        <v>45</v>
      </c>
      <c r="L202" s="26">
        <v>85.54</v>
      </c>
      <c r="M202" s="26">
        <v>34.21</v>
      </c>
      <c r="N202" s="26">
        <v>79.210000000000008</v>
      </c>
      <c r="O202" s="107">
        <v>1</v>
      </c>
    </row>
    <row r="203" spans="1:15" ht="30" customHeight="1">
      <c r="A203" s="98" t="s">
        <v>485</v>
      </c>
      <c r="B203" s="99" t="s">
        <v>197</v>
      </c>
      <c r="C203" s="98" t="s">
        <v>486</v>
      </c>
      <c r="D203" s="98" t="s">
        <v>109</v>
      </c>
      <c r="E203" s="99" t="s">
        <v>47</v>
      </c>
      <c r="F203" s="99" t="s">
        <v>474</v>
      </c>
      <c r="G203" s="100">
        <v>66102170004</v>
      </c>
      <c r="H203" s="98" t="s">
        <v>251</v>
      </c>
      <c r="I203" s="98" t="s">
        <v>81</v>
      </c>
      <c r="J203" s="98">
        <v>142</v>
      </c>
      <c r="K203" s="26">
        <v>42.6</v>
      </c>
      <c r="L203" s="26">
        <v>85.4</v>
      </c>
      <c r="M203" s="26">
        <v>34.159999999999997</v>
      </c>
      <c r="N203" s="26">
        <v>76.759999999999991</v>
      </c>
      <c r="O203" s="107">
        <v>2</v>
      </c>
    </row>
    <row r="204" spans="1:15" ht="30" customHeight="1">
      <c r="A204" s="98" t="s">
        <v>487</v>
      </c>
      <c r="B204" s="99" t="s">
        <v>145</v>
      </c>
      <c r="C204" s="98" t="s">
        <v>488</v>
      </c>
      <c r="D204" s="98" t="s">
        <v>19</v>
      </c>
      <c r="E204" s="99" t="s">
        <v>47</v>
      </c>
      <c r="F204" s="99" t="s">
        <v>489</v>
      </c>
      <c r="G204" s="100">
        <v>66102170002</v>
      </c>
      <c r="H204" s="98" t="s">
        <v>24</v>
      </c>
      <c r="I204" s="98" t="s">
        <v>32</v>
      </c>
      <c r="J204" s="98">
        <v>147</v>
      </c>
      <c r="K204" s="26">
        <v>44.1</v>
      </c>
      <c r="L204" s="26">
        <v>86.03</v>
      </c>
      <c r="M204" s="26">
        <v>34.409999999999997</v>
      </c>
      <c r="N204" s="26">
        <v>78.509999999999991</v>
      </c>
      <c r="O204" s="107">
        <v>1</v>
      </c>
    </row>
    <row r="205" spans="1:15" ht="30" customHeight="1">
      <c r="A205" s="98" t="s">
        <v>490</v>
      </c>
      <c r="B205" s="99" t="s">
        <v>145</v>
      </c>
      <c r="C205" s="98" t="s">
        <v>491</v>
      </c>
      <c r="D205" s="98" t="s">
        <v>19</v>
      </c>
      <c r="E205" s="99" t="s">
        <v>47</v>
      </c>
      <c r="F205" s="99" t="s">
        <v>489</v>
      </c>
      <c r="G205" s="100">
        <v>66102170001</v>
      </c>
      <c r="H205" s="98" t="s">
        <v>296</v>
      </c>
      <c r="I205" s="98" t="s">
        <v>42</v>
      </c>
      <c r="J205" s="98">
        <v>124</v>
      </c>
      <c r="K205" s="26">
        <v>37.200000000000003</v>
      </c>
      <c r="L205" s="26"/>
      <c r="M205" s="26"/>
      <c r="N205" s="26">
        <v>37.200000000000003</v>
      </c>
      <c r="O205" s="108" t="s">
        <v>1087</v>
      </c>
    </row>
    <row r="206" spans="1:15" ht="30" customHeight="1">
      <c r="A206" s="98" t="s">
        <v>492</v>
      </c>
      <c r="B206" s="99" t="s">
        <v>45</v>
      </c>
      <c r="C206" s="98" t="s">
        <v>493</v>
      </c>
      <c r="D206" s="98" t="s">
        <v>19</v>
      </c>
      <c r="E206" s="99" t="s">
        <v>47</v>
      </c>
      <c r="F206" s="98" t="s">
        <v>494</v>
      </c>
      <c r="G206" s="100">
        <v>66102060007</v>
      </c>
      <c r="H206" s="98" t="s">
        <v>78</v>
      </c>
      <c r="I206" s="98" t="s">
        <v>171</v>
      </c>
      <c r="J206" s="98">
        <v>169</v>
      </c>
      <c r="K206" s="26">
        <v>50.7</v>
      </c>
      <c r="L206" s="26">
        <v>86.16</v>
      </c>
      <c r="M206" s="26">
        <v>34.46</v>
      </c>
      <c r="N206" s="26">
        <v>85.16</v>
      </c>
      <c r="O206" s="107">
        <v>1</v>
      </c>
    </row>
    <row r="207" spans="1:15" ht="30" customHeight="1">
      <c r="A207" s="98" t="s">
        <v>496</v>
      </c>
      <c r="B207" s="99" t="s">
        <v>45</v>
      </c>
      <c r="C207" s="98" t="s">
        <v>497</v>
      </c>
      <c r="D207" s="98" t="s">
        <v>19</v>
      </c>
      <c r="E207" s="99" t="s">
        <v>47</v>
      </c>
      <c r="F207" s="98" t="s">
        <v>494</v>
      </c>
      <c r="G207" s="100">
        <v>66102060048</v>
      </c>
      <c r="H207" s="98" t="s">
        <v>81</v>
      </c>
      <c r="I207" s="98" t="s">
        <v>68</v>
      </c>
      <c r="J207" s="98" t="s">
        <v>390</v>
      </c>
      <c r="K207" s="26">
        <v>46.5</v>
      </c>
      <c r="L207" s="26">
        <v>86.43</v>
      </c>
      <c r="M207" s="26">
        <v>34.57</v>
      </c>
      <c r="N207" s="26">
        <v>81.069999999999993</v>
      </c>
      <c r="O207" s="107">
        <v>2</v>
      </c>
    </row>
    <row r="208" spans="1:15" ht="30" customHeight="1">
      <c r="A208" s="98" t="s">
        <v>498</v>
      </c>
      <c r="B208" s="99" t="s">
        <v>45</v>
      </c>
      <c r="C208" s="98" t="s">
        <v>499</v>
      </c>
      <c r="D208" s="98" t="s">
        <v>19</v>
      </c>
      <c r="E208" s="99" t="s">
        <v>47</v>
      </c>
      <c r="F208" s="98" t="s">
        <v>494</v>
      </c>
      <c r="G208" s="100">
        <v>66102060020</v>
      </c>
      <c r="H208" s="98" t="s">
        <v>251</v>
      </c>
      <c r="I208" s="98" t="s">
        <v>31</v>
      </c>
      <c r="J208" s="98">
        <v>134</v>
      </c>
      <c r="K208" s="26">
        <v>40.200000000000003</v>
      </c>
      <c r="L208" s="26"/>
      <c r="M208" s="26"/>
      <c r="N208" s="26">
        <v>40.200000000000003</v>
      </c>
      <c r="O208" s="108" t="s">
        <v>1087</v>
      </c>
    </row>
    <row r="209" spans="1:15" ht="30" customHeight="1">
      <c r="A209" s="98" t="s">
        <v>500</v>
      </c>
      <c r="B209" s="99" t="s">
        <v>76</v>
      </c>
      <c r="C209" s="98" t="s">
        <v>501</v>
      </c>
      <c r="D209" s="98" t="s">
        <v>19</v>
      </c>
      <c r="E209" s="99" t="s">
        <v>47</v>
      </c>
      <c r="F209" s="98" t="s">
        <v>494</v>
      </c>
      <c r="G209" s="100">
        <v>66102060004</v>
      </c>
      <c r="H209" s="98" t="s">
        <v>54</v>
      </c>
      <c r="I209" s="98" t="s">
        <v>49</v>
      </c>
      <c r="J209" s="98">
        <v>153</v>
      </c>
      <c r="K209" s="26">
        <v>45.9</v>
      </c>
      <c r="L209" s="26">
        <v>85.96</v>
      </c>
      <c r="M209" s="26">
        <v>34.380000000000003</v>
      </c>
      <c r="N209" s="26">
        <v>80.28</v>
      </c>
      <c r="O209" s="107">
        <v>1</v>
      </c>
    </row>
    <row r="210" spans="1:15" ht="30" customHeight="1">
      <c r="A210" s="98" t="s">
        <v>502</v>
      </c>
      <c r="B210" s="99" t="s">
        <v>76</v>
      </c>
      <c r="C210" s="98" t="s">
        <v>503</v>
      </c>
      <c r="D210" s="98" t="s">
        <v>19</v>
      </c>
      <c r="E210" s="99" t="s">
        <v>47</v>
      </c>
      <c r="F210" s="98" t="s">
        <v>494</v>
      </c>
      <c r="G210" s="100">
        <v>66102060026</v>
      </c>
      <c r="H210" s="98" t="s">
        <v>39</v>
      </c>
      <c r="I210" s="98" t="s">
        <v>71</v>
      </c>
      <c r="J210" s="98">
        <v>139</v>
      </c>
      <c r="K210" s="26">
        <v>41.7</v>
      </c>
      <c r="L210" s="26">
        <v>85.64</v>
      </c>
      <c r="M210" s="26">
        <v>34.25</v>
      </c>
      <c r="N210" s="26">
        <v>75.95</v>
      </c>
      <c r="O210" s="107">
        <v>2</v>
      </c>
    </row>
    <row r="211" spans="1:15" ht="30" customHeight="1">
      <c r="A211" s="98" t="s">
        <v>504</v>
      </c>
      <c r="B211" s="99" t="s">
        <v>17</v>
      </c>
      <c r="C211" s="98" t="s">
        <v>505</v>
      </c>
      <c r="D211" s="98" t="s">
        <v>19</v>
      </c>
      <c r="E211" s="99" t="s">
        <v>47</v>
      </c>
      <c r="F211" s="98" t="s">
        <v>494</v>
      </c>
      <c r="G211" s="100">
        <v>66102060045</v>
      </c>
      <c r="H211" s="98" t="s">
        <v>78</v>
      </c>
      <c r="I211" s="98" t="s">
        <v>50</v>
      </c>
      <c r="J211" s="98">
        <v>164</v>
      </c>
      <c r="K211" s="26">
        <v>49.2</v>
      </c>
      <c r="L211" s="26">
        <v>86.24</v>
      </c>
      <c r="M211" s="26">
        <v>34.49</v>
      </c>
      <c r="N211" s="26">
        <v>83.69</v>
      </c>
      <c r="O211" s="107">
        <v>1</v>
      </c>
    </row>
    <row r="212" spans="1:15" ht="30" customHeight="1">
      <c r="A212" s="98" t="s">
        <v>506</v>
      </c>
      <c r="B212" s="99" t="s">
        <v>17</v>
      </c>
      <c r="C212" s="98" t="s">
        <v>507</v>
      </c>
      <c r="D212" s="98" t="s">
        <v>19</v>
      </c>
      <c r="E212" s="99" t="s">
        <v>47</v>
      </c>
      <c r="F212" s="98" t="s">
        <v>494</v>
      </c>
      <c r="G212" s="100">
        <v>66102060008</v>
      </c>
      <c r="H212" s="98" t="s">
        <v>54</v>
      </c>
      <c r="I212" s="98" t="s">
        <v>55</v>
      </c>
      <c r="J212" s="98">
        <v>158</v>
      </c>
      <c r="K212" s="26">
        <v>47.4</v>
      </c>
      <c r="L212" s="26">
        <v>86.09</v>
      </c>
      <c r="M212" s="26">
        <v>34.43</v>
      </c>
      <c r="N212" s="26">
        <v>81.83</v>
      </c>
      <c r="O212" s="107">
        <v>2</v>
      </c>
    </row>
    <row r="213" spans="1:15" ht="30" customHeight="1">
      <c r="A213" s="98" t="s">
        <v>508</v>
      </c>
      <c r="B213" s="99" t="s">
        <v>17</v>
      </c>
      <c r="C213" s="98" t="s">
        <v>509</v>
      </c>
      <c r="D213" s="98" t="s">
        <v>19</v>
      </c>
      <c r="E213" s="99" t="s">
        <v>47</v>
      </c>
      <c r="F213" s="98" t="s">
        <v>494</v>
      </c>
      <c r="G213" s="100">
        <v>66102060017</v>
      </c>
      <c r="H213" s="98" t="s">
        <v>68</v>
      </c>
      <c r="I213" s="98" t="s">
        <v>55</v>
      </c>
      <c r="J213" s="98">
        <v>156</v>
      </c>
      <c r="K213" s="26">
        <v>46.8</v>
      </c>
      <c r="L213" s="26">
        <v>85.97</v>
      </c>
      <c r="M213" s="26">
        <v>34.380000000000003</v>
      </c>
      <c r="N213" s="26">
        <v>81.180000000000007</v>
      </c>
      <c r="O213" s="107">
        <v>3</v>
      </c>
    </row>
    <row r="214" spans="1:15" ht="30" customHeight="1">
      <c r="A214" s="98" t="s">
        <v>510</v>
      </c>
      <c r="B214" s="99" t="s">
        <v>132</v>
      </c>
      <c r="C214" s="98" t="s">
        <v>511</v>
      </c>
      <c r="D214" s="98" t="s">
        <v>19</v>
      </c>
      <c r="E214" s="99" t="s">
        <v>47</v>
      </c>
      <c r="F214" s="98" t="s">
        <v>494</v>
      </c>
      <c r="G214" s="100">
        <v>66102060033</v>
      </c>
      <c r="H214" s="98" t="s">
        <v>24</v>
      </c>
      <c r="I214" s="98" t="s">
        <v>81</v>
      </c>
      <c r="J214" s="98">
        <v>149</v>
      </c>
      <c r="K214" s="26">
        <v>44.7</v>
      </c>
      <c r="L214" s="26">
        <v>86.08</v>
      </c>
      <c r="M214" s="26">
        <v>34.43</v>
      </c>
      <c r="N214" s="26">
        <v>79.13</v>
      </c>
      <c r="O214" s="107">
        <v>1</v>
      </c>
    </row>
    <row r="215" spans="1:15" ht="30" customHeight="1">
      <c r="A215" s="98" t="s">
        <v>512</v>
      </c>
      <c r="B215" s="99" t="s">
        <v>132</v>
      </c>
      <c r="C215" s="98" t="s">
        <v>513</v>
      </c>
      <c r="D215" s="98" t="s">
        <v>19</v>
      </c>
      <c r="E215" s="99" t="s">
        <v>47</v>
      </c>
      <c r="F215" s="98" t="s">
        <v>494</v>
      </c>
      <c r="G215" s="100">
        <v>66102060044</v>
      </c>
      <c r="H215" s="98" t="s">
        <v>78</v>
      </c>
      <c r="I215" s="98" t="s">
        <v>27</v>
      </c>
      <c r="J215" s="98">
        <v>147</v>
      </c>
      <c r="K215" s="26">
        <v>44.1</v>
      </c>
      <c r="L215" s="26">
        <v>86.17</v>
      </c>
      <c r="M215" s="26">
        <v>34.46</v>
      </c>
      <c r="N215" s="26">
        <v>78.56</v>
      </c>
      <c r="O215" s="107">
        <v>2</v>
      </c>
    </row>
    <row r="216" spans="1:15" ht="30" customHeight="1">
      <c r="A216" s="98" t="s">
        <v>514</v>
      </c>
      <c r="B216" s="99" t="s">
        <v>132</v>
      </c>
      <c r="C216" s="98" t="s">
        <v>515</v>
      </c>
      <c r="D216" s="98" t="s">
        <v>19</v>
      </c>
      <c r="E216" s="99" t="s">
        <v>47</v>
      </c>
      <c r="F216" s="98" t="s">
        <v>494</v>
      </c>
      <c r="G216" s="100">
        <v>66102060016</v>
      </c>
      <c r="H216" s="98" t="s">
        <v>39</v>
      </c>
      <c r="I216" s="98" t="s">
        <v>54</v>
      </c>
      <c r="J216" s="98">
        <v>144</v>
      </c>
      <c r="K216" s="26">
        <v>43.2</v>
      </c>
      <c r="L216" s="26">
        <v>86.09</v>
      </c>
      <c r="M216" s="26">
        <v>34.43</v>
      </c>
      <c r="N216" s="26">
        <v>77.63</v>
      </c>
      <c r="O216" s="107">
        <v>3</v>
      </c>
    </row>
    <row r="217" spans="1:15" ht="30" customHeight="1">
      <c r="A217" s="98" t="s">
        <v>516</v>
      </c>
      <c r="B217" s="99" t="s">
        <v>145</v>
      </c>
      <c r="C217" s="98" t="s">
        <v>517</v>
      </c>
      <c r="D217" s="98" t="s">
        <v>19</v>
      </c>
      <c r="E217" s="99" t="s">
        <v>47</v>
      </c>
      <c r="F217" s="98" t="s">
        <v>494</v>
      </c>
      <c r="G217" s="100">
        <v>66102060040</v>
      </c>
      <c r="H217" s="98" t="s">
        <v>54</v>
      </c>
      <c r="I217" s="98" t="s">
        <v>78</v>
      </c>
      <c r="J217" s="98">
        <v>161</v>
      </c>
      <c r="K217" s="26">
        <v>48.3</v>
      </c>
      <c r="L217" s="26">
        <v>86.6</v>
      </c>
      <c r="M217" s="26">
        <v>34.64</v>
      </c>
      <c r="N217" s="26">
        <v>82.94</v>
      </c>
      <c r="O217" s="107">
        <v>1</v>
      </c>
    </row>
    <row r="218" spans="1:15" ht="30" customHeight="1">
      <c r="A218" s="98" t="s">
        <v>518</v>
      </c>
      <c r="B218" s="99" t="s">
        <v>145</v>
      </c>
      <c r="C218" s="98" t="s">
        <v>519</v>
      </c>
      <c r="D218" s="98" t="s">
        <v>19</v>
      </c>
      <c r="E218" s="99" t="s">
        <v>47</v>
      </c>
      <c r="F218" s="98" t="s">
        <v>494</v>
      </c>
      <c r="G218" s="100">
        <v>66102060024</v>
      </c>
      <c r="H218" s="98" t="s">
        <v>71</v>
      </c>
      <c r="I218" s="98" t="s">
        <v>32</v>
      </c>
      <c r="J218" s="98">
        <v>150</v>
      </c>
      <c r="K218" s="26">
        <v>45</v>
      </c>
      <c r="L218" s="26">
        <v>86.18</v>
      </c>
      <c r="M218" s="26">
        <v>34.47</v>
      </c>
      <c r="N218" s="26">
        <v>79.47</v>
      </c>
      <c r="O218" s="107">
        <v>2</v>
      </c>
    </row>
    <row r="219" spans="1:15" ht="30" customHeight="1">
      <c r="A219" s="98" t="s">
        <v>520</v>
      </c>
      <c r="B219" s="99" t="s">
        <v>145</v>
      </c>
      <c r="C219" s="98" t="s">
        <v>521</v>
      </c>
      <c r="D219" s="98" t="s">
        <v>19</v>
      </c>
      <c r="E219" s="99" t="s">
        <v>47</v>
      </c>
      <c r="F219" s="98" t="s">
        <v>494</v>
      </c>
      <c r="G219" s="100">
        <v>66102060009</v>
      </c>
      <c r="H219" s="98" t="s">
        <v>39</v>
      </c>
      <c r="I219" s="98" t="s">
        <v>36</v>
      </c>
      <c r="J219" s="98">
        <v>140</v>
      </c>
      <c r="K219" s="26">
        <v>42</v>
      </c>
      <c r="L219" s="26">
        <v>86.48</v>
      </c>
      <c r="M219" s="26">
        <v>34.590000000000003</v>
      </c>
      <c r="N219" s="26">
        <v>76.59</v>
      </c>
      <c r="O219" s="107">
        <v>3</v>
      </c>
    </row>
    <row r="220" spans="1:15" ht="30" customHeight="1">
      <c r="A220" s="98" t="s">
        <v>522</v>
      </c>
      <c r="B220" s="99" t="s">
        <v>169</v>
      </c>
      <c r="C220" s="98" t="s">
        <v>523</v>
      </c>
      <c r="D220" s="98" t="s">
        <v>19</v>
      </c>
      <c r="E220" s="99" t="s">
        <v>47</v>
      </c>
      <c r="F220" s="98" t="s">
        <v>494</v>
      </c>
      <c r="G220" s="100">
        <v>66102060002</v>
      </c>
      <c r="H220" s="98" t="s">
        <v>36</v>
      </c>
      <c r="I220" s="98" t="s">
        <v>65</v>
      </c>
      <c r="J220" s="98">
        <v>146</v>
      </c>
      <c r="K220" s="26">
        <v>43.8</v>
      </c>
      <c r="L220" s="26">
        <v>86.22</v>
      </c>
      <c r="M220" s="26">
        <v>34.479999999999997</v>
      </c>
      <c r="N220" s="26">
        <v>78.28</v>
      </c>
      <c r="O220" s="107">
        <v>1</v>
      </c>
    </row>
    <row r="221" spans="1:15" ht="30" customHeight="1">
      <c r="A221" s="98" t="s">
        <v>524</v>
      </c>
      <c r="B221" s="99" t="s">
        <v>169</v>
      </c>
      <c r="C221" s="98" t="s">
        <v>525</v>
      </c>
      <c r="D221" s="98" t="s">
        <v>19</v>
      </c>
      <c r="E221" s="99" t="s">
        <v>47</v>
      </c>
      <c r="F221" s="98" t="s">
        <v>494</v>
      </c>
      <c r="G221" s="100">
        <v>66102060001</v>
      </c>
      <c r="H221" s="98" t="s">
        <v>251</v>
      </c>
      <c r="I221" s="98" t="s">
        <v>251</v>
      </c>
      <c r="J221" s="98">
        <v>126</v>
      </c>
      <c r="K221" s="26">
        <v>37.799999999999997</v>
      </c>
      <c r="L221" s="26">
        <v>85.71</v>
      </c>
      <c r="M221" s="26">
        <v>34.28</v>
      </c>
      <c r="N221" s="26">
        <v>72.08</v>
      </c>
      <c r="O221" s="107">
        <v>2</v>
      </c>
    </row>
    <row r="222" spans="1:15" ht="30" customHeight="1">
      <c r="A222" s="98" t="s">
        <v>526</v>
      </c>
      <c r="B222" s="99" t="s">
        <v>197</v>
      </c>
      <c r="C222" s="98" t="s">
        <v>527</v>
      </c>
      <c r="D222" s="98" t="s">
        <v>19</v>
      </c>
      <c r="E222" s="99" t="s">
        <v>47</v>
      </c>
      <c r="F222" s="98" t="s">
        <v>494</v>
      </c>
      <c r="G222" s="100">
        <v>66102060030</v>
      </c>
      <c r="H222" s="98" t="s">
        <v>32</v>
      </c>
      <c r="I222" s="98" t="s">
        <v>49</v>
      </c>
      <c r="J222" s="98">
        <v>152</v>
      </c>
      <c r="K222" s="26">
        <v>45.6</v>
      </c>
      <c r="L222" s="26">
        <v>86.01</v>
      </c>
      <c r="M222" s="26">
        <v>34.4</v>
      </c>
      <c r="N222" s="26">
        <v>80</v>
      </c>
      <c r="O222" s="107">
        <v>1</v>
      </c>
    </row>
    <row r="223" spans="1:15" ht="30" customHeight="1">
      <c r="A223" s="98" t="s">
        <v>528</v>
      </c>
      <c r="B223" s="99" t="s">
        <v>204</v>
      </c>
      <c r="C223" s="98" t="s">
        <v>529</v>
      </c>
      <c r="D223" s="98" t="s">
        <v>19</v>
      </c>
      <c r="E223" s="99" t="s">
        <v>47</v>
      </c>
      <c r="F223" s="98" t="s">
        <v>494</v>
      </c>
      <c r="G223" s="100">
        <v>66102060021</v>
      </c>
      <c r="H223" s="98" t="s">
        <v>49</v>
      </c>
      <c r="I223" s="98" t="s">
        <v>71</v>
      </c>
      <c r="J223" s="98">
        <v>148</v>
      </c>
      <c r="K223" s="26">
        <v>44.4</v>
      </c>
      <c r="L223" s="26">
        <v>86.04</v>
      </c>
      <c r="M223" s="26">
        <v>34.409999999999997</v>
      </c>
      <c r="N223" s="26">
        <v>78.81</v>
      </c>
      <c r="O223" s="107">
        <v>1</v>
      </c>
    </row>
    <row r="224" spans="1:15" ht="30" customHeight="1">
      <c r="A224" s="98" t="s">
        <v>530</v>
      </c>
      <c r="B224" s="99" t="s">
        <v>204</v>
      </c>
      <c r="C224" s="98" t="s">
        <v>531</v>
      </c>
      <c r="D224" s="98" t="s">
        <v>19</v>
      </c>
      <c r="E224" s="99" t="s">
        <v>47</v>
      </c>
      <c r="F224" s="98" t="s">
        <v>494</v>
      </c>
      <c r="G224" s="100">
        <v>66102060041</v>
      </c>
      <c r="H224" s="98" t="s">
        <v>71</v>
      </c>
      <c r="I224" s="98" t="s">
        <v>36</v>
      </c>
      <c r="J224" s="98">
        <v>147</v>
      </c>
      <c r="K224" s="26">
        <v>44.1</v>
      </c>
      <c r="L224" s="26">
        <v>86.33</v>
      </c>
      <c r="M224" s="26">
        <v>34.53</v>
      </c>
      <c r="N224" s="26">
        <v>78.63</v>
      </c>
      <c r="O224" s="107">
        <v>2</v>
      </c>
    </row>
    <row r="225" spans="1:15" ht="30" customHeight="1">
      <c r="A225" s="98" t="s">
        <v>532</v>
      </c>
      <c r="B225" s="99" t="s">
        <v>204</v>
      </c>
      <c r="C225" s="98" t="s">
        <v>533</v>
      </c>
      <c r="D225" s="98" t="s">
        <v>19</v>
      </c>
      <c r="E225" s="99" t="s">
        <v>47</v>
      </c>
      <c r="F225" s="98" t="s">
        <v>494</v>
      </c>
      <c r="G225" s="100">
        <v>66102060011</v>
      </c>
      <c r="H225" s="98" t="s">
        <v>36</v>
      </c>
      <c r="I225" s="98" t="s">
        <v>24</v>
      </c>
      <c r="J225" s="98">
        <v>144</v>
      </c>
      <c r="K225" s="26">
        <v>43.2</v>
      </c>
      <c r="L225" s="26">
        <v>86.36</v>
      </c>
      <c r="M225" s="26">
        <v>34.54</v>
      </c>
      <c r="N225" s="26">
        <v>77.740000000000009</v>
      </c>
      <c r="O225" s="107">
        <v>3</v>
      </c>
    </row>
    <row r="226" spans="1:15" ht="30" customHeight="1">
      <c r="A226" s="98" t="s">
        <v>534</v>
      </c>
      <c r="B226" s="99" t="s">
        <v>34</v>
      </c>
      <c r="C226" s="98" t="s">
        <v>535</v>
      </c>
      <c r="D226" s="98" t="s">
        <v>19</v>
      </c>
      <c r="E226" s="99" t="s">
        <v>47</v>
      </c>
      <c r="F226" s="98" t="s">
        <v>494</v>
      </c>
      <c r="G226" s="100">
        <v>66102060036</v>
      </c>
      <c r="H226" s="98" t="s">
        <v>78</v>
      </c>
      <c r="I226" s="98" t="s">
        <v>130</v>
      </c>
      <c r="J226" s="98">
        <v>152</v>
      </c>
      <c r="K226" s="26">
        <v>45.6</v>
      </c>
      <c r="L226" s="26">
        <v>86.4</v>
      </c>
      <c r="M226" s="26">
        <v>34.56</v>
      </c>
      <c r="N226" s="26">
        <v>80.16</v>
      </c>
      <c r="O226" s="107">
        <v>1</v>
      </c>
    </row>
    <row r="227" spans="1:15" ht="30" customHeight="1">
      <c r="A227" s="98" t="s">
        <v>536</v>
      </c>
      <c r="B227" s="99" t="s">
        <v>34</v>
      </c>
      <c r="C227" s="98" t="s">
        <v>537</v>
      </c>
      <c r="D227" s="98" t="s">
        <v>19</v>
      </c>
      <c r="E227" s="99" t="s">
        <v>47</v>
      </c>
      <c r="F227" s="98" t="s">
        <v>494</v>
      </c>
      <c r="G227" s="100">
        <v>66102060005</v>
      </c>
      <c r="H227" s="98" t="s">
        <v>71</v>
      </c>
      <c r="I227" s="98" t="s">
        <v>31</v>
      </c>
      <c r="J227" s="98">
        <v>144</v>
      </c>
      <c r="K227" s="26">
        <v>43.2</v>
      </c>
      <c r="L227" s="26">
        <v>85.94</v>
      </c>
      <c r="M227" s="26">
        <v>34.369999999999997</v>
      </c>
      <c r="N227" s="26">
        <v>77.569999999999993</v>
      </c>
      <c r="O227" s="107">
        <v>2</v>
      </c>
    </row>
    <row r="228" spans="1:15" ht="30" customHeight="1">
      <c r="A228" s="98" t="s">
        <v>538</v>
      </c>
      <c r="B228" s="99" t="s">
        <v>34</v>
      </c>
      <c r="C228" s="98" t="s">
        <v>539</v>
      </c>
      <c r="D228" s="98" t="s">
        <v>19</v>
      </c>
      <c r="E228" s="99" t="s">
        <v>47</v>
      </c>
      <c r="F228" s="98" t="s">
        <v>494</v>
      </c>
      <c r="G228" s="100">
        <v>66102060019</v>
      </c>
      <c r="H228" s="98" t="s">
        <v>296</v>
      </c>
      <c r="I228" s="98" t="s">
        <v>110</v>
      </c>
      <c r="J228" s="98">
        <v>123</v>
      </c>
      <c r="K228" s="26">
        <v>36.9</v>
      </c>
      <c r="L228" s="26">
        <v>86.05</v>
      </c>
      <c r="M228" s="26">
        <v>34.42</v>
      </c>
      <c r="N228" s="26">
        <v>71.319999999999993</v>
      </c>
      <c r="O228" s="107">
        <v>3</v>
      </c>
    </row>
    <row r="229" spans="1:15" ht="30" customHeight="1">
      <c r="A229" s="98" t="s">
        <v>540</v>
      </c>
      <c r="B229" s="99" t="s">
        <v>265</v>
      </c>
      <c r="C229" s="98" t="s">
        <v>541</v>
      </c>
      <c r="D229" s="98" t="s">
        <v>19</v>
      </c>
      <c r="E229" s="99" t="s">
        <v>47</v>
      </c>
      <c r="F229" s="98" t="s">
        <v>494</v>
      </c>
      <c r="G229" s="100">
        <v>66102060025</v>
      </c>
      <c r="H229" s="98" t="s">
        <v>68</v>
      </c>
      <c r="I229" s="98" t="s">
        <v>542</v>
      </c>
      <c r="J229" s="98">
        <v>167</v>
      </c>
      <c r="K229" s="26">
        <v>50.1</v>
      </c>
      <c r="L229" s="26">
        <v>86.36</v>
      </c>
      <c r="M229" s="26">
        <v>34.54</v>
      </c>
      <c r="N229" s="26">
        <v>84.64</v>
      </c>
      <c r="O229" s="107">
        <v>1</v>
      </c>
    </row>
    <row r="230" spans="1:15" ht="30" customHeight="1">
      <c r="A230" s="98" t="s">
        <v>543</v>
      </c>
      <c r="B230" s="99" t="s">
        <v>265</v>
      </c>
      <c r="C230" s="98" t="s">
        <v>544</v>
      </c>
      <c r="D230" s="98" t="s">
        <v>19</v>
      </c>
      <c r="E230" s="99" t="s">
        <v>47</v>
      </c>
      <c r="F230" s="98" t="s">
        <v>494</v>
      </c>
      <c r="G230" s="100">
        <v>66102060006</v>
      </c>
      <c r="H230" s="98" t="s">
        <v>64</v>
      </c>
      <c r="I230" s="98" t="s">
        <v>36</v>
      </c>
      <c r="J230" s="98">
        <v>156</v>
      </c>
      <c r="K230" s="26">
        <v>46.8</v>
      </c>
      <c r="L230" s="26">
        <v>86.19</v>
      </c>
      <c r="M230" s="26">
        <v>34.47</v>
      </c>
      <c r="N230" s="26">
        <v>81.27</v>
      </c>
      <c r="O230" s="107">
        <v>2</v>
      </c>
    </row>
    <row r="231" spans="1:15" ht="30" customHeight="1">
      <c r="A231" s="98" t="s">
        <v>545</v>
      </c>
      <c r="B231" s="99" t="s">
        <v>265</v>
      </c>
      <c r="C231" s="98" t="s">
        <v>546</v>
      </c>
      <c r="D231" s="98" t="s">
        <v>19</v>
      </c>
      <c r="E231" s="99" t="s">
        <v>47</v>
      </c>
      <c r="F231" s="98" t="s">
        <v>494</v>
      </c>
      <c r="G231" s="100">
        <v>66102060043</v>
      </c>
      <c r="H231" s="98" t="s">
        <v>24</v>
      </c>
      <c r="I231" s="98" t="s">
        <v>81</v>
      </c>
      <c r="J231" s="98">
        <v>149</v>
      </c>
      <c r="K231" s="26">
        <v>44.7</v>
      </c>
      <c r="L231" s="26">
        <v>86.18</v>
      </c>
      <c r="M231" s="26">
        <v>34.47</v>
      </c>
      <c r="N231" s="26">
        <v>79.17</v>
      </c>
      <c r="O231" s="107">
        <v>3</v>
      </c>
    </row>
    <row r="232" spans="1:15" ht="30" customHeight="1">
      <c r="A232" s="98" t="s">
        <v>547</v>
      </c>
      <c r="B232" s="99" t="s">
        <v>45</v>
      </c>
      <c r="C232" s="98" t="s">
        <v>548</v>
      </c>
      <c r="D232" s="98" t="s">
        <v>19</v>
      </c>
      <c r="E232" s="99" t="s">
        <v>47</v>
      </c>
      <c r="F232" s="98" t="s">
        <v>549</v>
      </c>
      <c r="G232" s="100">
        <v>66102140008</v>
      </c>
      <c r="H232" s="98" t="s">
        <v>353</v>
      </c>
      <c r="I232" s="98" t="s">
        <v>31</v>
      </c>
      <c r="J232" s="98">
        <v>121</v>
      </c>
      <c r="K232" s="26">
        <v>36.299999999999997</v>
      </c>
      <c r="L232" s="26">
        <v>87</v>
      </c>
      <c r="M232" s="26">
        <v>34.799999999999997</v>
      </c>
      <c r="N232" s="26">
        <v>71.099999999999994</v>
      </c>
      <c r="O232" s="107">
        <v>1</v>
      </c>
    </row>
    <row r="233" spans="1:15" ht="30" customHeight="1">
      <c r="A233" s="98" t="s">
        <v>550</v>
      </c>
      <c r="B233" s="99" t="s">
        <v>197</v>
      </c>
      <c r="C233" s="98" t="s">
        <v>551</v>
      </c>
      <c r="D233" s="98" t="s">
        <v>19</v>
      </c>
      <c r="E233" s="99" t="s">
        <v>47</v>
      </c>
      <c r="F233" s="98" t="s">
        <v>549</v>
      </c>
      <c r="G233" s="100">
        <v>66102140002</v>
      </c>
      <c r="H233" s="98" t="s">
        <v>130</v>
      </c>
      <c r="I233" s="98" t="s">
        <v>552</v>
      </c>
      <c r="J233" s="98">
        <v>139.5</v>
      </c>
      <c r="K233" s="26">
        <v>41.85</v>
      </c>
      <c r="L233" s="26">
        <v>86.16</v>
      </c>
      <c r="M233" s="26">
        <v>34.46</v>
      </c>
      <c r="N233" s="26">
        <v>76.31</v>
      </c>
      <c r="O233" s="107">
        <v>1</v>
      </c>
    </row>
    <row r="234" spans="1:15" ht="30" customHeight="1">
      <c r="A234" s="98" t="s">
        <v>553</v>
      </c>
      <c r="B234" s="99" t="s">
        <v>197</v>
      </c>
      <c r="C234" s="98" t="s">
        <v>554</v>
      </c>
      <c r="D234" s="98" t="s">
        <v>19</v>
      </c>
      <c r="E234" s="99" t="s">
        <v>47</v>
      </c>
      <c r="F234" s="98" t="s">
        <v>549</v>
      </c>
      <c r="G234" s="100">
        <v>66102140003</v>
      </c>
      <c r="H234" s="98" t="s">
        <v>404</v>
      </c>
      <c r="I234" s="98" t="s">
        <v>23</v>
      </c>
      <c r="J234" s="98">
        <v>135</v>
      </c>
      <c r="K234" s="26">
        <v>40.5</v>
      </c>
      <c r="L234" s="26">
        <v>86.5</v>
      </c>
      <c r="M234" s="26">
        <v>34.6</v>
      </c>
      <c r="N234" s="26">
        <v>75.099999999999994</v>
      </c>
      <c r="O234" s="107">
        <v>2</v>
      </c>
    </row>
    <row r="235" spans="1:15" ht="30" customHeight="1">
      <c r="A235" s="98" t="s">
        <v>555</v>
      </c>
      <c r="B235" s="99" t="s">
        <v>34</v>
      </c>
      <c r="C235" s="98" t="s">
        <v>556</v>
      </c>
      <c r="D235" s="98" t="s">
        <v>109</v>
      </c>
      <c r="E235" s="99" t="s">
        <v>47</v>
      </c>
      <c r="F235" s="98" t="s">
        <v>549</v>
      </c>
      <c r="G235" s="100">
        <v>66102140004</v>
      </c>
      <c r="H235" s="98" t="s">
        <v>251</v>
      </c>
      <c r="I235" s="98" t="s">
        <v>49</v>
      </c>
      <c r="J235" s="98">
        <v>138</v>
      </c>
      <c r="K235" s="26">
        <v>41.4</v>
      </c>
      <c r="L235" s="26">
        <v>86.2</v>
      </c>
      <c r="M235" s="26">
        <v>34.479999999999997</v>
      </c>
      <c r="N235" s="26">
        <v>75.88</v>
      </c>
      <c r="O235" s="107">
        <v>1</v>
      </c>
    </row>
    <row r="236" spans="1:15" ht="30" customHeight="1">
      <c r="A236" s="98" t="s">
        <v>557</v>
      </c>
      <c r="B236" s="99" t="s">
        <v>265</v>
      </c>
      <c r="C236" s="98" t="s">
        <v>558</v>
      </c>
      <c r="D236" s="98" t="s">
        <v>109</v>
      </c>
      <c r="E236" s="99" t="s">
        <v>47</v>
      </c>
      <c r="F236" s="98" t="s">
        <v>549</v>
      </c>
      <c r="G236" s="100">
        <v>66102140005</v>
      </c>
      <c r="H236" s="98" t="s">
        <v>248</v>
      </c>
      <c r="I236" s="98" t="s">
        <v>64</v>
      </c>
      <c r="J236" s="98">
        <v>144</v>
      </c>
      <c r="K236" s="26">
        <v>43.2</v>
      </c>
      <c r="L236" s="26">
        <v>86.76</v>
      </c>
      <c r="M236" s="26">
        <v>34.700000000000003</v>
      </c>
      <c r="N236" s="26">
        <v>77.900000000000006</v>
      </c>
      <c r="O236" s="107">
        <v>1</v>
      </c>
    </row>
    <row r="237" spans="1:15" ht="30" customHeight="1">
      <c r="A237" s="98" t="s">
        <v>559</v>
      </c>
      <c r="B237" s="99" t="s">
        <v>45</v>
      </c>
      <c r="C237" s="98" t="s">
        <v>560</v>
      </c>
      <c r="D237" s="98" t="s">
        <v>19</v>
      </c>
      <c r="E237" s="99" t="s">
        <v>561</v>
      </c>
      <c r="F237" s="98" t="s">
        <v>562</v>
      </c>
      <c r="G237" s="100">
        <v>66103160168</v>
      </c>
      <c r="H237" s="98" t="s">
        <v>130</v>
      </c>
      <c r="I237" s="98" t="s">
        <v>221</v>
      </c>
      <c r="J237" s="98">
        <v>156</v>
      </c>
      <c r="K237" s="26">
        <v>46.8</v>
      </c>
      <c r="L237" s="26">
        <v>85.05</v>
      </c>
      <c r="M237" s="26">
        <v>34.020000000000003</v>
      </c>
      <c r="N237" s="26">
        <v>80.819999999999993</v>
      </c>
      <c r="O237" s="107">
        <v>1</v>
      </c>
    </row>
    <row r="238" spans="1:15" ht="30" customHeight="1">
      <c r="A238" s="98" t="s">
        <v>563</v>
      </c>
      <c r="B238" s="99" t="s">
        <v>45</v>
      </c>
      <c r="C238" s="98" t="s">
        <v>564</v>
      </c>
      <c r="D238" s="98" t="s">
        <v>109</v>
      </c>
      <c r="E238" s="99" t="s">
        <v>561</v>
      </c>
      <c r="F238" s="98" t="s">
        <v>562</v>
      </c>
      <c r="G238" s="100">
        <v>66103160234</v>
      </c>
      <c r="H238" s="98" t="s">
        <v>296</v>
      </c>
      <c r="I238" s="98" t="s">
        <v>81</v>
      </c>
      <c r="J238" s="98">
        <v>135</v>
      </c>
      <c r="K238" s="26">
        <v>40.5</v>
      </c>
      <c r="L238" s="26">
        <v>82</v>
      </c>
      <c r="M238" s="26">
        <v>32.799999999999997</v>
      </c>
      <c r="N238" s="26">
        <v>73.3</v>
      </c>
      <c r="O238" s="107">
        <v>2</v>
      </c>
    </row>
    <row r="239" spans="1:15" ht="30" customHeight="1">
      <c r="A239" s="98" t="s">
        <v>565</v>
      </c>
      <c r="B239" s="99" t="s">
        <v>45</v>
      </c>
      <c r="C239" s="98" t="s">
        <v>566</v>
      </c>
      <c r="D239" s="98" t="s">
        <v>19</v>
      </c>
      <c r="E239" s="99" t="s">
        <v>561</v>
      </c>
      <c r="F239" s="98" t="s">
        <v>562</v>
      </c>
      <c r="G239" s="100">
        <v>66103160140</v>
      </c>
      <c r="H239" s="98" t="s">
        <v>413</v>
      </c>
      <c r="I239" s="98" t="s">
        <v>32</v>
      </c>
      <c r="J239" s="98">
        <v>124</v>
      </c>
      <c r="K239" s="26">
        <v>37.200000000000003</v>
      </c>
      <c r="L239" s="26">
        <v>86.33</v>
      </c>
      <c r="M239" s="26">
        <v>34.53</v>
      </c>
      <c r="N239" s="26">
        <v>71.73</v>
      </c>
      <c r="O239" s="107">
        <v>3</v>
      </c>
    </row>
    <row r="240" spans="1:15" ht="30" customHeight="1">
      <c r="A240" s="98" t="s">
        <v>567</v>
      </c>
      <c r="B240" s="99" t="s">
        <v>52</v>
      </c>
      <c r="C240" s="98" t="s">
        <v>568</v>
      </c>
      <c r="D240" s="98" t="s">
        <v>19</v>
      </c>
      <c r="E240" s="99" t="s">
        <v>561</v>
      </c>
      <c r="F240" s="98" t="s">
        <v>562</v>
      </c>
      <c r="G240" s="100">
        <v>66103160128</v>
      </c>
      <c r="H240" s="98" t="s">
        <v>68</v>
      </c>
      <c r="I240" s="98" t="s">
        <v>542</v>
      </c>
      <c r="J240" s="98">
        <v>167</v>
      </c>
      <c r="K240" s="26">
        <v>50.1</v>
      </c>
      <c r="L240" s="26">
        <v>85.56</v>
      </c>
      <c r="M240" s="26">
        <v>34.22</v>
      </c>
      <c r="N240" s="26">
        <v>84.32</v>
      </c>
      <c r="O240" s="107">
        <v>1</v>
      </c>
    </row>
    <row r="241" spans="1:15" ht="30" customHeight="1">
      <c r="A241" s="98" t="s">
        <v>569</v>
      </c>
      <c r="B241" s="99" t="s">
        <v>52</v>
      </c>
      <c r="C241" s="98" t="s">
        <v>570</v>
      </c>
      <c r="D241" s="98" t="s">
        <v>109</v>
      </c>
      <c r="E241" s="99" t="s">
        <v>561</v>
      </c>
      <c r="F241" s="98" t="s">
        <v>562</v>
      </c>
      <c r="G241" s="100">
        <v>66103160136</v>
      </c>
      <c r="H241" s="98" t="s">
        <v>65</v>
      </c>
      <c r="I241" s="98" t="s">
        <v>50</v>
      </c>
      <c r="J241" s="98">
        <v>153</v>
      </c>
      <c r="K241" s="26">
        <v>45.9</v>
      </c>
      <c r="L241" s="26">
        <v>86.5</v>
      </c>
      <c r="M241" s="26">
        <v>34.6</v>
      </c>
      <c r="N241" s="26">
        <v>80.5</v>
      </c>
      <c r="O241" s="107">
        <v>2</v>
      </c>
    </row>
    <row r="242" spans="1:15" ht="30" customHeight="1">
      <c r="A242" s="98" t="s">
        <v>571</v>
      </c>
      <c r="B242" s="99" t="s">
        <v>76</v>
      </c>
      <c r="C242" s="98" t="s">
        <v>572</v>
      </c>
      <c r="D242" s="98" t="s">
        <v>19</v>
      </c>
      <c r="E242" s="99" t="s">
        <v>561</v>
      </c>
      <c r="F242" s="98" t="s">
        <v>562</v>
      </c>
      <c r="G242" s="100">
        <v>66103160162</v>
      </c>
      <c r="H242" s="98" t="s">
        <v>65</v>
      </c>
      <c r="I242" s="98" t="s">
        <v>314</v>
      </c>
      <c r="J242" s="98">
        <v>162</v>
      </c>
      <c r="K242" s="26">
        <v>48.6</v>
      </c>
      <c r="L242" s="26">
        <v>86.16</v>
      </c>
      <c r="M242" s="26">
        <v>34.46</v>
      </c>
      <c r="N242" s="26">
        <v>83.06</v>
      </c>
      <c r="O242" s="107">
        <v>1</v>
      </c>
    </row>
    <row r="243" spans="1:15" ht="30" customHeight="1">
      <c r="A243" s="98" t="s">
        <v>573</v>
      </c>
      <c r="B243" s="99" t="s">
        <v>76</v>
      </c>
      <c r="C243" s="98" t="s">
        <v>574</v>
      </c>
      <c r="D243" s="98" t="s">
        <v>19</v>
      </c>
      <c r="E243" s="99" t="s">
        <v>561</v>
      </c>
      <c r="F243" s="98" t="s">
        <v>562</v>
      </c>
      <c r="G243" s="100">
        <v>66103160340</v>
      </c>
      <c r="H243" s="98" t="s">
        <v>74</v>
      </c>
      <c r="I243" s="98" t="s">
        <v>216</v>
      </c>
      <c r="J243" s="98">
        <v>154</v>
      </c>
      <c r="K243" s="26">
        <v>46.2</v>
      </c>
      <c r="L243" s="26">
        <v>86.33</v>
      </c>
      <c r="M243" s="26">
        <v>34.53</v>
      </c>
      <c r="N243" s="26">
        <v>80.73</v>
      </c>
      <c r="O243" s="107">
        <v>2</v>
      </c>
    </row>
    <row r="244" spans="1:15" ht="30" customHeight="1">
      <c r="A244" s="98" t="s">
        <v>575</v>
      </c>
      <c r="B244" s="99" t="s">
        <v>76</v>
      </c>
      <c r="C244" s="98" t="s">
        <v>576</v>
      </c>
      <c r="D244" s="98" t="s">
        <v>19</v>
      </c>
      <c r="E244" s="99" t="s">
        <v>561</v>
      </c>
      <c r="F244" s="98" t="s">
        <v>562</v>
      </c>
      <c r="G244" s="100">
        <v>66103160246</v>
      </c>
      <c r="H244" s="98" t="s">
        <v>248</v>
      </c>
      <c r="I244" s="98" t="s">
        <v>542</v>
      </c>
      <c r="J244" s="98">
        <v>153</v>
      </c>
      <c r="K244" s="26">
        <v>45.9</v>
      </c>
      <c r="L244" s="26">
        <v>87</v>
      </c>
      <c r="M244" s="26">
        <v>34.799999999999997</v>
      </c>
      <c r="N244" s="26">
        <v>80.699999999999989</v>
      </c>
      <c r="O244" s="107">
        <v>3</v>
      </c>
    </row>
    <row r="245" spans="1:15" ht="30" customHeight="1">
      <c r="A245" s="98" t="s">
        <v>577</v>
      </c>
      <c r="B245" s="99" t="s">
        <v>76</v>
      </c>
      <c r="C245" s="98" t="s">
        <v>578</v>
      </c>
      <c r="D245" s="98" t="s">
        <v>19</v>
      </c>
      <c r="E245" s="99" t="s">
        <v>561</v>
      </c>
      <c r="F245" s="98" t="s">
        <v>562</v>
      </c>
      <c r="G245" s="100">
        <v>66103160011</v>
      </c>
      <c r="H245" s="98" t="s">
        <v>42</v>
      </c>
      <c r="I245" s="98" t="s">
        <v>78</v>
      </c>
      <c r="J245" s="98">
        <v>151</v>
      </c>
      <c r="K245" s="26">
        <v>45.3</v>
      </c>
      <c r="L245" s="26">
        <v>87.33</v>
      </c>
      <c r="M245" s="26">
        <v>34.93</v>
      </c>
      <c r="N245" s="26">
        <v>80.22999999999999</v>
      </c>
      <c r="O245" s="107">
        <v>4</v>
      </c>
    </row>
    <row r="246" spans="1:15" ht="30" customHeight="1">
      <c r="A246" s="98" t="s">
        <v>579</v>
      </c>
      <c r="B246" s="99" t="s">
        <v>76</v>
      </c>
      <c r="C246" s="98" t="s">
        <v>580</v>
      </c>
      <c r="D246" s="98" t="s">
        <v>19</v>
      </c>
      <c r="E246" s="99" t="s">
        <v>561</v>
      </c>
      <c r="F246" s="98" t="s">
        <v>562</v>
      </c>
      <c r="G246" s="100">
        <v>66103160041</v>
      </c>
      <c r="H246" s="98" t="s">
        <v>42</v>
      </c>
      <c r="I246" s="98" t="s">
        <v>78</v>
      </c>
      <c r="J246" s="98">
        <v>151</v>
      </c>
      <c r="K246" s="26">
        <v>45.3</v>
      </c>
      <c r="L246" s="26">
        <v>86</v>
      </c>
      <c r="M246" s="26">
        <v>34.4</v>
      </c>
      <c r="N246" s="26">
        <v>79.699999999999989</v>
      </c>
      <c r="O246" s="107">
        <v>5</v>
      </c>
    </row>
    <row r="247" spans="1:15" ht="30" customHeight="1">
      <c r="A247" s="98" t="s">
        <v>581</v>
      </c>
      <c r="B247" s="99" t="s">
        <v>76</v>
      </c>
      <c r="C247" s="98" t="s">
        <v>582</v>
      </c>
      <c r="D247" s="98" t="s">
        <v>19</v>
      </c>
      <c r="E247" s="99" t="s">
        <v>561</v>
      </c>
      <c r="F247" s="98" t="s">
        <v>562</v>
      </c>
      <c r="G247" s="100">
        <v>66103160247</v>
      </c>
      <c r="H247" s="98" t="s">
        <v>111</v>
      </c>
      <c r="I247" s="98" t="s">
        <v>314</v>
      </c>
      <c r="J247" s="98">
        <v>150</v>
      </c>
      <c r="K247" s="26">
        <v>45</v>
      </c>
      <c r="L247" s="26">
        <v>85.83</v>
      </c>
      <c r="M247" s="26">
        <v>34.33</v>
      </c>
      <c r="N247" s="26">
        <v>79.33</v>
      </c>
      <c r="O247" s="107">
        <v>6</v>
      </c>
    </row>
    <row r="248" spans="1:15" ht="30" customHeight="1">
      <c r="A248" s="98" t="s">
        <v>583</v>
      </c>
      <c r="B248" s="99" t="s">
        <v>76</v>
      </c>
      <c r="C248" s="98" t="s">
        <v>584</v>
      </c>
      <c r="D248" s="98" t="s">
        <v>19</v>
      </c>
      <c r="E248" s="99" t="s">
        <v>561</v>
      </c>
      <c r="F248" s="98" t="s">
        <v>562</v>
      </c>
      <c r="G248" s="100">
        <v>66103160164</v>
      </c>
      <c r="H248" s="98" t="s">
        <v>42</v>
      </c>
      <c r="I248" s="98" t="s">
        <v>81</v>
      </c>
      <c r="J248" s="98">
        <v>147</v>
      </c>
      <c r="K248" s="26">
        <v>44.1</v>
      </c>
      <c r="L248" s="26">
        <v>85</v>
      </c>
      <c r="M248" s="26">
        <v>34</v>
      </c>
      <c r="N248" s="26">
        <v>78.099999999999994</v>
      </c>
      <c r="O248" s="107">
        <v>7</v>
      </c>
    </row>
    <row r="249" spans="1:15" ht="30" customHeight="1">
      <c r="A249" s="98" t="s">
        <v>585</v>
      </c>
      <c r="B249" s="99" t="s">
        <v>76</v>
      </c>
      <c r="C249" s="98" t="s">
        <v>590</v>
      </c>
      <c r="D249" s="98" t="s">
        <v>19</v>
      </c>
      <c r="E249" s="99" t="s">
        <v>561</v>
      </c>
      <c r="F249" s="98" t="s">
        <v>562</v>
      </c>
      <c r="G249" s="100">
        <v>66103160217</v>
      </c>
      <c r="H249" s="98" t="s">
        <v>251</v>
      </c>
      <c r="I249" s="98" t="s">
        <v>64</v>
      </c>
      <c r="J249" s="98">
        <v>145</v>
      </c>
      <c r="K249" s="26">
        <v>43.5</v>
      </c>
      <c r="L249" s="26">
        <v>85.8</v>
      </c>
      <c r="M249" s="26">
        <v>34.32</v>
      </c>
      <c r="N249" s="26">
        <v>77.819999999999993</v>
      </c>
      <c r="O249" s="107">
        <v>8</v>
      </c>
    </row>
    <row r="250" spans="1:15" ht="30" customHeight="1">
      <c r="A250" s="98" t="s">
        <v>587</v>
      </c>
      <c r="B250" s="99" t="s">
        <v>76</v>
      </c>
      <c r="C250" s="98" t="s">
        <v>586</v>
      </c>
      <c r="D250" s="98" t="s">
        <v>19</v>
      </c>
      <c r="E250" s="99" t="s">
        <v>561</v>
      </c>
      <c r="F250" s="98" t="s">
        <v>562</v>
      </c>
      <c r="G250" s="100">
        <v>66103160103</v>
      </c>
      <c r="H250" s="98" t="s">
        <v>248</v>
      </c>
      <c r="I250" s="98" t="s">
        <v>23</v>
      </c>
      <c r="J250" s="98">
        <v>146</v>
      </c>
      <c r="K250" s="26">
        <v>43.8</v>
      </c>
      <c r="L250" s="26">
        <v>85</v>
      </c>
      <c r="M250" s="26">
        <v>34</v>
      </c>
      <c r="N250" s="26">
        <v>77.8</v>
      </c>
      <c r="O250" s="107">
        <v>9</v>
      </c>
    </row>
    <row r="251" spans="1:15" ht="30" customHeight="1">
      <c r="A251" s="98" t="s">
        <v>589</v>
      </c>
      <c r="B251" s="99" t="s">
        <v>76</v>
      </c>
      <c r="C251" s="98" t="s">
        <v>588</v>
      </c>
      <c r="D251" s="98" t="s">
        <v>19</v>
      </c>
      <c r="E251" s="99" t="s">
        <v>561</v>
      </c>
      <c r="F251" s="98" t="s">
        <v>562</v>
      </c>
      <c r="G251" s="100">
        <v>66103160111</v>
      </c>
      <c r="H251" s="98" t="s">
        <v>248</v>
      </c>
      <c r="I251" s="98" t="s">
        <v>78</v>
      </c>
      <c r="J251" s="98">
        <v>145</v>
      </c>
      <c r="K251" s="26">
        <v>43.5</v>
      </c>
      <c r="L251" s="26"/>
      <c r="M251" s="26"/>
      <c r="N251" s="26">
        <v>43.5</v>
      </c>
      <c r="O251" s="108" t="s">
        <v>1087</v>
      </c>
    </row>
    <row r="252" spans="1:15" ht="30" customHeight="1">
      <c r="A252" s="98" t="s">
        <v>591</v>
      </c>
      <c r="B252" s="99" t="s">
        <v>95</v>
      </c>
      <c r="C252" s="98" t="s">
        <v>592</v>
      </c>
      <c r="D252" s="98" t="s">
        <v>19</v>
      </c>
      <c r="E252" s="99" t="s">
        <v>561</v>
      </c>
      <c r="F252" s="98" t="s">
        <v>562</v>
      </c>
      <c r="G252" s="100">
        <v>66103160294</v>
      </c>
      <c r="H252" s="98" t="s">
        <v>32</v>
      </c>
      <c r="I252" s="98" t="s">
        <v>216</v>
      </c>
      <c r="J252" s="98">
        <v>166</v>
      </c>
      <c r="K252" s="26">
        <v>49.8</v>
      </c>
      <c r="L252" s="26">
        <v>85.73</v>
      </c>
      <c r="M252" s="26">
        <v>34.29</v>
      </c>
      <c r="N252" s="26">
        <v>84.09</v>
      </c>
      <c r="O252" s="107">
        <v>1</v>
      </c>
    </row>
    <row r="253" spans="1:15" ht="30" customHeight="1">
      <c r="A253" s="98" t="s">
        <v>593</v>
      </c>
      <c r="B253" s="99" t="s">
        <v>95</v>
      </c>
      <c r="C253" s="98" t="s">
        <v>594</v>
      </c>
      <c r="D253" s="98" t="s">
        <v>19</v>
      </c>
      <c r="E253" s="99" t="s">
        <v>561</v>
      </c>
      <c r="F253" s="98" t="s">
        <v>562</v>
      </c>
      <c r="G253" s="100">
        <v>66103160030</v>
      </c>
      <c r="H253" s="98" t="s">
        <v>65</v>
      </c>
      <c r="I253" s="98" t="s">
        <v>595</v>
      </c>
      <c r="J253" s="98">
        <v>164</v>
      </c>
      <c r="K253" s="26">
        <v>49.2</v>
      </c>
      <c r="L253" s="26">
        <v>85.23</v>
      </c>
      <c r="M253" s="26">
        <v>34.090000000000003</v>
      </c>
      <c r="N253" s="26">
        <v>83.29</v>
      </c>
      <c r="O253" s="107">
        <v>2</v>
      </c>
    </row>
    <row r="254" spans="1:15" ht="30" customHeight="1">
      <c r="A254" s="98" t="s">
        <v>596</v>
      </c>
      <c r="B254" s="99" t="s">
        <v>95</v>
      </c>
      <c r="C254" s="98" t="s">
        <v>597</v>
      </c>
      <c r="D254" s="98" t="s">
        <v>19</v>
      </c>
      <c r="E254" s="99" t="s">
        <v>561</v>
      </c>
      <c r="F254" s="98" t="s">
        <v>562</v>
      </c>
      <c r="G254" s="100">
        <v>66103160058</v>
      </c>
      <c r="H254" s="98" t="s">
        <v>36</v>
      </c>
      <c r="I254" s="98" t="s">
        <v>221</v>
      </c>
      <c r="J254" s="98">
        <v>161</v>
      </c>
      <c r="K254" s="26">
        <v>48.3</v>
      </c>
      <c r="L254" s="26">
        <v>86.56</v>
      </c>
      <c r="M254" s="26">
        <v>34.619999999999997</v>
      </c>
      <c r="N254" s="26">
        <v>82.919999999999987</v>
      </c>
      <c r="O254" s="107">
        <v>3</v>
      </c>
    </row>
    <row r="255" spans="1:15" ht="30" customHeight="1">
      <c r="A255" s="98" t="s">
        <v>598</v>
      </c>
      <c r="B255" s="99" t="s">
        <v>95</v>
      </c>
      <c r="C255" s="98" t="s">
        <v>599</v>
      </c>
      <c r="D255" s="98" t="s">
        <v>19</v>
      </c>
      <c r="E255" s="99" t="s">
        <v>561</v>
      </c>
      <c r="F255" s="98" t="s">
        <v>562</v>
      </c>
      <c r="G255" s="100">
        <v>66103160278</v>
      </c>
      <c r="H255" s="98" t="s">
        <v>65</v>
      </c>
      <c r="I255" s="98" t="s">
        <v>176</v>
      </c>
      <c r="J255" s="98">
        <v>160</v>
      </c>
      <c r="K255" s="26">
        <v>48</v>
      </c>
      <c r="L255" s="26">
        <v>85.72</v>
      </c>
      <c r="M255" s="26">
        <v>34.28</v>
      </c>
      <c r="N255" s="26">
        <v>82.28</v>
      </c>
      <c r="O255" s="107">
        <v>4</v>
      </c>
    </row>
    <row r="256" spans="1:15" ht="30" customHeight="1">
      <c r="A256" s="98" t="s">
        <v>600</v>
      </c>
      <c r="B256" s="99" t="s">
        <v>95</v>
      </c>
      <c r="C256" s="98" t="s">
        <v>601</v>
      </c>
      <c r="D256" s="98" t="s">
        <v>19</v>
      </c>
      <c r="E256" s="99" t="s">
        <v>561</v>
      </c>
      <c r="F256" s="98" t="s">
        <v>562</v>
      </c>
      <c r="G256" s="100">
        <v>66103160119</v>
      </c>
      <c r="H256" s="98" t="s">
        <v>36</v>
      </c>
      <c r="I256" s="98" t="s">
        <v>23</v>
      </c>
      <c r="J256" s="98">
        <v>158</v>
      </c>
      <c r="K256" s="26">
        <v>47.4</v>
      </c>
      <c r="L256" s="26">
        <v>85.5</v>
      </c>
      <c r="M256" s="26">
        <v>34.200000000000003</v>
      </c>
      <c r="N256" s="26">
        <v>81.599999999999994</v>
      </c>
      <c r="O256" s="107">
        <v>5</v>
      </c>
    </row>
    <row r="257" spans="1:15" ht="30" customHeight="1">
      <c r="A257" s="98" t="s">
        <v>602</v>
      </c>
      <c r="B257" s="99" t="s">
        <v>95</v>
      </c>
      <c r="C257" s="98" t="s">
        <v>603</v>
      </c>
      <c r="D257" s="98" t="s">
        <v>19</v>
      </c>
      <c r="E257" s="99" t="s">
        <v>561</v>
      </c>
      <c r="F257" s="98" t="s">
        <v>562</v>
      </c>
      <c r="G257" s="100">
        <v>66103160238</v>
      </c>
      <c r="H257" s="98" t="s">
        <v>65</v>
      </c>
      <c r="I257" s="98" t="s">
        <v>78</v>
      </c>
      <c r="J257" s="98">
        <v>155</v>
      </c>
      <c r="K257" s="26">
        <v>46.5</v>
      </c>
      <c r="L257" s="26">
        <v>86.28</v>
      </c>
      <c r="M257" s="26">
        <v>34.51</v>
      </c>
      <c r="N257" s="26">
        <v>81.009999999999991</v>
      </c>
      <c r="O257" s="107">
        <v>6</v>
      </c>
    </row>
    <row r="258" spans="1:15" ht="30" customHeight="1">
      <c r="A258" s="98" t="s">
        <v>604</v>
      </c>
      <c r="B258" s="99" t="s">
        <v>17</v>
      </c>
      <c r="C258" s="98" t="s">
        <v>605</v>
      </c>
      <c r="D258" s="98" t="s">
        <v>19</v>
      </c>
      <c r="E258" s="99" t="s">
        <v>561</v>
      </c>
      <c r="F258" s="98" t="s">
        <v>562</v>
      </c>
      <c r="G258" s="100">
        <v>66103160121</v>
      </c>
      <c r="H258" s="98" t="s">
        <v>55</v>
      </c>
      <c r="I258" s="98" t="s">
        <v>314</v>
      </c>
      <c r="J258" s="98">
        <v>170</v>
      </c>
      <c r="K258" s="26">
        <v>51</v>
      </c>
      <c r="L258" s="26">
        <v>86</v>
      </c>
      <c r="M258" s="26">
        <v>34.4</v>
      </c>
      <c r="N258" s="26">
        <v>85.4</v>
      </c>
      <c r="O258" s="107">
        <v>1</v>
      </c>
    </row>
    <row r="259" spans="1:15" ht="30" customHeight="1">
      <c r="A259" s="98" t="s">
        <v>606</v>
      </c>
      <c r="B259" s="99" t="s">
        <v>17</v>
      </c>
      <c r="C259" s="98" t="s">
        <v>607</v>
      </c>
      <c r="D259" s="98" t="s">
        <v>19</v>
      </c>
      <c r="E259" s="99" t="s">
        <v>561</v>
      </c>
      <c r="F259" s="98" t="s">
        <v>562</v>
      </c>
      <c r="G259" s="100">
        <v>66103160264</v>
      </c>
      <c r="H259" s="98" t="s">
        <v>81</v>
      </c>
      <c r="I259" s="98" t="s">
        <v>314</v>
      </c>
      <c r="J259" s="98">
        <v>169</v>
      </c>
      <c r="K259" s="26">
        <v>50.7</v>
      </c>
      <c r="L259" s="26">
        <v>86</v>
      </c>
      <c r="M259" s="26">
        <v>34.4</v>
      </c>
      <c r="N259" s="26">
        <v>85.1</v>
      </c>
      <c r="O259" s="107">
        <v>2</v>
      </c>
    </row>
    <row r="260" spans="1:15" ht="30" customHeight="1">
      <c r="A260" s="98" t="s">
        <v>608</v>
      </c>
      <c r="B260" s="99" t="s">
        <v>17</v>
      </c>
      <c r="C260" s="98" t="s">
        <v>611</v>
      </c>
      <c r="D260" s="98" t="s">
        <v>19</v>
      </c>
      <c r="E260" s="99" t="s">
        <v>561</v>
      </c>
      <c r="F260" s="98" t="s">
        <v>562</v>
      </c>
      <c r="G260" s="100">
        <v>66103160056</v>
      </c>
      <c r="H260" s="98" t="s">
        <v>31</v>
      </c>
      <c r="I260" s="98" t="s">
        <v>612</v>
      </c>
      <c r="J260" s="98">
        <v>164</v>
      </c>
      <c r="K260" s="26">
        <v>49.2</v>
      </c>
      <c r="L260" s="26">
        <v>86.66</v>
      </c>
      <c r="M260" s="26">
        <v>34.659999999999997</v>
      </c>
      <c r="N260" s="26">
        <v>83.86</v>
      </c>
      <c r="O260" s="107">
        <v>3</v>
      </c>
    </row>
    <row r="261" spans="1:15" ht="30" customHeight="1">
      <c r="A261" s="98" t="s">
        <v>610</v>
      </c>
      <c r="B261" s="99" t="s">
        <v>17</v>
      </c>
      <c r="C261" s="98" t="s">
        <v>614</v>
      </c>
      <c r="D261" s="98" t="s">
        <v>19</v>
      </c>
      <c r="E261" s="99" t="s">
        <v>561</v>
      </c>
      <c r="F261" s="98" t="s">
        <v>562</v>
      </c>
      <c r="G261" s="100">
        <v>66103160239</v>
      </c>
      <c r="H261" s="98" t="s">
        <v>31</v>
      </c>
      <c r="I261" s="98" t="s">
        <v>612</v>
      </c>
      <c r="J261" s="98">
        <v>164</v>
      </c>
      <c r="K261" s="26">
        <v>49.2</v>
      </c>
      <c r="L261" s="26">
        <v>86</v>
      </c>
      <c r="M261" s="26">
        <v>34.4</v>
      </c>
      <c r="N261" s="26">
        <v>83.6</v>
      </c>
      <c r="O261" s="107">
        <v>4</v>
      </c>
    </row>
    <row r="262" spans="1:15" ht="30" customHeight="1">
      <c r="A262" s="98" t="s">
        <v>613</v>
      </c>
      <c r="B262" s="99" t="s">
        <v>17</v>
      </c>
      <c r="C262" s="98" t="s">
        <v>609</v>
      </c>
      <c r="D262" s="98" t="s">
        <v>19</v>
      </c>
      <c r="E262" s="99" t="s">
        <v>561</v>
      </c>
      <c r="F262" s="98" t="s">
        <v>562</v>
      </c>
      <c r="G262" s="100">
        <v>66103160265</v>
      </c>
      <c r="H262" s="98" t="s">
        <v>71</v>
      </c>
      <c r="I262" s="98" t="s">
        <v>595</v>
      </c>
      <c r="J262" s="98">
        <v>165</v>
      </c>
      <c r="K262" s="26">
        <v>49.5</v>
      </c>
      <c r="L262" s="26">
        <v>85</v>
      </c>
      <c r="M262" s="26">
        <v>34</v>
      </c>
      <c r="N262" s="26">
        <v>83.5</v>
      </c>
      <c r="O262" s="107">
        <v>5</v>
      </c>
    </row>
    <row r="263" spans="1:15" ht="30" customHeight="1">
      <c r="A263" s="98" t="s">
        <v>615</v>
      </c>
      <c r="B263" s="99" t="s">
        <v>17</v>
      </c>
      <c r="C263" s="98" t="s">
        <v>616</v>
      </c>
      <c r="D263" s="98" t="s">
        <v>19</v>
      </c>
      <c r="E263" s="99" t="s">
        <v>561</v>
      </c>
      <c r="F263" s="98" t="s">
        <v>562</v>
      </c>
      <c r="G263" s="100">
        <v>66103160329</v>
      </c>
      <c r="H263" s="98" t="s">
        <v>36</v>
      </c>
      <c r="I263" s="98" t="s">
        <v>314</v>
      </c>
      <c r="J263" s="98">
        <v>164</v>
      </c>
      <c r="K263" s="26">
        <v>49.2</v>
      </c>
      <c r="L263" s="26">
        <v>85</v>
      </c>
      <c r="M263" s="26">
        <v>34</v>
      </c>
      <c r="N263" s="26">
        <v>83.2</v>
      </c>
      <c r="O263" s="107">
        <v>6</v>
      </c>
    </row>
    <row r="264" spans="1:15" ht="30" customHeight="1">
      <c r="A264" s="98" t="s">
        <v>617</v>
      </c>
      <c r="B264" s="99" t="s">
        <v>17</v>
      </c>
      <c r="C264" s="98" t="s">
        <v>618</v>
      </c>
      <c r="D264" s="98" t="s">
        <v>19</v>
      </c>
      <c r="E264" s="99" t="s">
        <v>561</v>
      </c>
      <c r="F264" s="98" t="s">
        <v>562</v>
      </c>
      <c r="G264" s="100">
        <v>66103160337</v>
      </c>
      <c r="H264" s="98" t="s">
        <v>36</v>
      </c>
      <c r="I264" s="98" t="s">
        <v>216</v>
      </c>
      <c r="J264" s="98">
        <v>163</v>
      </c>
      <c r="K264" s="26">
        <v>48.9</v>
      </c>
      <c r="L264" s="26">
        <v>85.16</v>
      </c>
      <c r="M264" s="26">
        <v>34.06</v>
      </c>
      <c r="N264" s="26">
        <v>82.960000000000008</v>
      </c>
      <c r="O264" s="107">
        <v>7</v>
      </c>
    </row>
    <row r="265" spans="1:15" ht="30" customHeight="1">
      <c r="A265" s="98" t="s">
        <v>619</v>
      </c>
      <c r="B265" s="99" t="s">
        <v>17</v>
      </c>
      <c r="C265" s="98" t="s">
        <v>626</v>
      </c>
      <c r="D265" s="98" t="s">
        <v>19</v>
      </c>
      <c r="E265" s="99" t="s">
        <v>561</v>
      </c>
      <c r="F265" s="98" t="s">
        <v>562</v>
      </c>
      <c r="G265" s="100">
        <v>66103160065</v>
      </c>
      <c r="H265" s="98" t="s">
        <v>31</v>
      </c>
      <c r="I265" s="98" t="s">
        <v>176</v>
      </c>
      <c r="J265" s="98">
        <v>159</v>
      </c>
      <c r="K265" s="26">
        <v>47.7</v>
      </c>
      <c r="L265" s="26">
        <v>87.96</v>
      </c>
      <c r="M265" s="26">
        <v>35.18</v>
      </c>
      <c r="N265" s="26">
        <v>82.88</v>
      </c>
      <c r="O265" s="107">
        <v>8</v>
      </c>
    </row>
    <row r="266" spans="1:15" ht="30" customHeight="1">
      <c r="A266" s="98" t="s">
        <v>621</v>
      </c>
      <c r="B266" s="99" t="s">
        <v>17</v>
      </c>
      <c r="C266" s="98" t="s">
        <v>620</v>
      </c>
      <c r="D266" s="98" t="s">
        <v>19</v>
      </c>
      <c r="E266" s="99" t="s">
        <v>561</v>
      </c>
      <c r="F266" s="98" t="s">
        <v>562</v>
      </c>
      <c r="G266" s="100">
        <v>66103160052</v>
      </c>
      <c r="H266" s="98" t="s">
        <v>31</v>
      </c>
      <c r="I266" s="98" t="s">
        <v>216</v>
      </c>
      <c r="J266" s="98">
        <v>160</v>
      </c>
      <c r="K266" s="26">
        <v>48</v>
      </c>
      <c r="L266" s="26">
        <v>86</v>
      </c>
      <c r="M266" s="26">
        <v>34.4</v>
      </c>
      <c r="N266" s="26">
        <v>82.4</v>
      </c>
      <c r="O266" s="107">
        <v>9</v>
      </c>
    </row>
    <row r="267" spans="1:15" ht="30" customHeight="1">
      <c r="A267" s="98" t="s">
        <v>623</v>
      </c>
      <c r="B267" s="99" t="s">
        <v>17</v>
      </c>
      <c r="C267" s="98" t="s">
        <v>622</v>
      </c>
      <c r="D267" s="98" t="s">
        <v>19</v>
      </c>
      <c r="E267" s="99" t="s">
        <v>561</v>
      </c>
      <c r="F267" s="98" t="s">
        <v>562</v>
      </c>
      <c r="G267" s="100">
        <v>66103160216</v>
      </c>
      <c r="H267" s="98" t="s">
        <v>65</v>
      </c>
      <c r="I267" s="98" t="s">
        <v>176</v>
      </c>
      <c r="J267" s="98">
        <v>160</v>
      </c>
      <c r="K267" s="26">
        <v>48</v>
      </c>
      <c r="L267" s="26">
        <v>85</v>
      </c>
      <c r="M267" s="26">
        <v>34</v>
      </c>
      <c r="N267" s="26">
        <v>82</v>
      </c>
      <c r="O267" s="107">
        <v>10</v>
      </c>
    </row>
    <row r="268" spans="1:15" ht="30" customHeight="1">
      <c r="A268" s="98" t="s">
        <v>625</v>
      </c>
      <c r="B268" s="99" t="s">
        <v>17</v>
      </c>
      <c r="C268" s="98" t="s">
        <v>624</v>
      </c>
      <c r="D268" s="98" t="s">
        <v>19</v>
      </c>
      <c r="E268" s="99" t="s">
        <v>561</v>
      </c>
      <c r="F268" s="98" t="s">
        <v>562</v>
      </c>
      <c r="G268" s="100">
        <v>66103160008</v>
      </c>
      <c r="H268" s="98" t="s">
        <v>36</v>
      </c>
      <c r="I268" s="98" t="s">
        <v>28</v>
      </c>
      <c r="J268" s="98">
        <v>159</v>
      </c>
      <c r="K268" s="26">
        <v>47.7</v>
      </c>
      <c r="L268" s="26">
        <v>85.16</v>
      </c>
      <c r="M268" s="26">
        <v>34.06</v>
      </c>
      <c r="N268" s="26">
        <v>81.760000000000005</v>
      </c>
      <c r="O268" s="107">
        <v>11</v>
      </c>
    </row>
    <row r="269" spans="1:15" ht="30" customHeight="1">
      <c r="A269" s="98" t="s">
        <v>627</v>
      </c>
      <c r="B269" s="99" t="s">
        <v>17</v>
      </c>
      <c r="C269" s="98" t="s">
        <v>628</v>
      </c>
      <c r="D269" s="98" t="s">
        <v>19</v>
      </c>
      <c r="E269" s="99" t="s">
        <v>561</v>
      </c>
      <c r="F269" s="98" t="s">
        <v>562</v>
      </c>
      <c r="G269" s="100">
        <v>66103160175</v>
      </c>
      <c r="H269" s="98" t="s">
        <v>36</v>
      </c>
      <c r="I269" s="98" t="s">
        <v>23</v>
      </c>
      <c r="J269" s="98">
        <v>158</v>
      </c>
      <c r="K269" s="26">
        <v>47.4</v>
      </c>
      <c r="L269" s="26">
        <v>85</v>
      </c>
      <c r="M269" s="26">
        <v>34</v>
      </c>
      <c r="N269" s="26">
        <v>81.400000000000006</v>
      </c>
      <c r="O269" s="107">
        <v>12</v>
      </c>
    </row>
    <row r="270" spans="1:15" ht="30" customHeight="1">
      <c r="A270" s="98" t="s">
        <v>629</v>
      </c>
      <c r="B270" s="99" t="s">
        <v>132</v>
      </c>
      <c r="C270" s="98" t="s">
        <v>630</v>
      </c>
      <c r="D270" s="98" t="s">
        <v>19</v>
      </c>
      <c r="E270" s="99" t="s">
        <v>561</v>
      </c>
      <c r="F270" s="98" t="s">
        <v>562</v>
      </c>
      <c r="G270" s="100">
        <v>66103160002</v>
      </c>
      <c r="H270" s="98" t="s">
        <v>36</v>
      </c>
      <c r="I270" s="98" t="s">
        <v>216</v>
      </c>
      <c r="J270" s="98">
        <v>163</v>
      </c>
      <c r="K270" s="26">
        <v>48.9</v>
      </c>
      <c r="L270" s="26">
        <v>86.5</v>
      </c>
      <c r="M270" s="26">
        <v>34.6</v>
      </c>
      <c r="N270" s="26">
        <v>83.5</v>
      </c>
      <c r="O270" s="107">
        <v>1</v>
      </c>
    </row>
    <row r="271" spans="1:15" ht="30" customHeight="1">
      <c r="A271" s="98" t="s">
        <v>631</v>
      </c>
      <c r="B271" s="99" t="s">
        <v>132</v>
      </c>
      <c r="C271" s="98" t="s">
        <v>632</v>
      </c>
      <c r="D271" s="98" t="s">
        <v>19</v>
      </c>
      <c r="E271" s="99" t="s">
        <v>561</v>
      </c>
      <c r="F271" s="98" t="s">
        <v>562</v>
      </c>
      <c r="G271" s="100">
        <v>66103160105</v>
      </c>
      <c r="H271" s="98" t="s">
        <v>65</v>
      </c>
      <c r="I271" s="98" t="s">
        <v>23</v>
      </c>
      <c r="J271" s="98">
        <v>156</v>
      </c>
      <c r="K271" s="26">
        <v>46.8</v>
      </c>
      <c r="L271" s="26">
        <v>86.93</v>
      </c>
      <c r="M271" s="26">
        <v>34.770000000000003</v>
      </c>
      <c r="N271" s="26">
        <v>81.569999999999993</v>
      </c>
      <c r="O271" s="107">
        <v>2</v>
      </c>
    </row>
    <row r="272" spans="1:15" ht="30" customHeight="1">
      <c r="A272" s="98" t="s">
        <v>633</v>
      </c>
      <c r="B272" s="99" t="s">
        <v>132</v>
      </c>
      <c r="C272" s="98" t="s">
        <v>634</v>
      </c>
      <c r="D272" s="98" t="s">
        <v>19</v>
      </c>
      <c r="E272" s="99" t="s">
        <v>561</v>
      </c>
      <c r="F272" s="98" t="s">
        <v>562</v>
      </c>
      <c r="G272" s="100">
        <v>66103160324</v>
      </c>
      <c r="H272" s="98" t="s">
        <v>42</v>
      </c>
      <c r="I272" s="98" t="s">
        <v>221</v>
      </c>
      <c r="J272" s="98">
        <v>155</v>
      </c>
      <c r="K272" s="26">
        <v>46.5</v>
      </c>
      <c r="L272" s="26">
        <v>85.53</v>
      </c>
      <c r="M272" s="26">
        <v>34.21</v>
      </c>
      <c r="N272" s="26">
        <v>80.710000000000008</v>
      </c>
      <c r="O272" s="107">
        <v>3</v>
      </c>
    </row>
    <row r="273" spans="1:15" ht="30" customHeight="1">
      <c r="A273" s="98" t="s">
        <v>635</v>
      </c>
      <c r="B273" s="99" t="s">
        <v>636</v>
      </c>
      <c r="C273" s="98" t="s">
        <v>637</v>
      </c>
      <c r="D273" s="98" t="s">
        <v>19</v>
      </c>
      <c r="E273" s="99" t="s">
        <v>561</v>
      </c>
      <c r="F273" s="98" t="s">
        <v>562</v>
      </c>
      <c r="G273" s="100">
        <v>66103160208</v>
      </c>
      <c r="H273" s="98" t="s">
        <v>71</v>
      </c>
      <c r="I273" s="98" t="s">
        <v>542</v>
      </c>
      <c r="J273" s="98">
        <v>164</v>
      </c>
      <c r="K273" s="26">
        <v>49.2</v>
      </c>
      <c r="L273" s="26">
        <v>85.96</v>
      </c>
      <c r="M273" s="26">
        <v>34.380000000000003</v>
      </c>
      <c r="N273" s="26">
        <v>83.580000000000013</v>
      </c>
      <c r="O273" s="107">
        <v>1</v>
      </c>
    </row>
    <row r="274" spans="1:15" ht="30" customHeight="1">
      <c r="A274" s="98" t="s">
        <v>638</v>
      </c>
      <c r="B274" s="99" t="s">
        <v>636</v>
      </c>
      <c r="C274" s="98" t="s">
        <v>639</v>
      </c>
      <c r="D274" s="98" t="s">
        <v>19</v>
      </c>
      <c r="E274" s="99" t="s">
        <v>561</v>
      </c>
      <c r="F274" s="98" t="s">
        <v>562</v>
      </c>
      <c r="G274" s="100">
        <v>66103160190</v>
      </c>
      <c r="H274" s="98" t="s">
        <v>130</v>
      </c>
      <c r="I274" s="98" t="s">
        <v>64</v>
      </c>
      <c r="J274" s="98">
        <v>151</v>
      </c>
      <c r="K274" s="26">
        <v>45.3</v>
      </c>
      <c r="L274" s="26">
        <v>85.33</v>
      </c>
      <c r="M274" s="26">
        <v>34.130000000000003</v>
      </c>
      <c r="N274" s="26">
        <v>79.430000000000007</v>
      </c>
      <c r="O274" s="107">
        <v>2</v>
      </c>
    </row>
    <row r="275" spans="1:15" ht="30" customHeight="1">
      <c r="A275" s="98" t="s">
        <v>640</v>
      </c>
      <c r="B275" s="99" t="s">
        <v>636</v>
      </c>
      <c r="C275" s="98" t="s">
        <v>641</v>
      </c>
      <c r="D275" s="98" t="s">
        <v>19</v>
      </c>
      <c r="E275" s="99" t="s">
        <v>561</v>
      </c>
      <c r="F275" s="98" t="s">
        <v>562</v>
      </c>
      <c r="G275" s="100">
        <v>66103160080</v>
      </c>
      <c r="H275" s="98" t="s">
        <v>463</v>
      </c>
      <c r="I275" s="101" t="s">
        <v>64</v>
      </c>
      <c r="J275" s="98">
        <v>128</v>
      </c>
      <c r="K275" s="26">
        <v>38.4</v>
      </c>
      <c r="L275" s="26">
        <v>85.63</v>
      </c>
      <c r="M275" s="26">
        <v>34.25</v>
      </c>
      <c r="N275" s="26">
        <v>72.650000000000006</v>
      </c>
      <c r="O275" s="107">
        <v>3</v>
      </c>
    </row>
    <row r="276" spans="1:15" ht="30" customHeight="1">
      <c r="A276" s="98" t="s">
        <v>642</v>
      </c>
      <c r="B276" s="99" t="s">
        <v>145</v>
      </c>
      <c r="C276" s="98" t="s">
        <v>643</v>
      </c>
      <c r="D276" s="98" t="s">
        <v>19</v>
      </c>
      <c r="E276" s="99" t="s">
        <v>561</v>
      </c>
      <c r="F276" s="98" t="s">
        <v>562</v>
      </c>
      <c r="G276" s="100">
        <v>66103160143</v>
      </c>
      <c r="H276" s="98" t="s">
        <v>78</v>
      </c>
      <c r="I276" s="98" t="s">
        <v>542</v>
      </c>
      <c r="J276" s="98">
        <v>174</v>
      </c>
      <c r="K276" s="26">
        <v>52.2</v>
      </c>
      <c r="L276" s="26">
        <v>86.86</v>
      </c>
      <c r="M276" s="26">
        <v>34.74</v>
      </c>
      <c r="N276" s="26">
        <v>86.94</v>
      </c>
      <c r="O276" s="107">
        <v>1</v>
      </c>
    </row>
    <row r="277" spans="1:15" ht="30" customHeight="1">
      <c r="A277" s="98" t="s">
        <v>644</v>
      </c>
      <c r="B277" s="99" t="s">
        <v>145</v>
      </c>
      <c r="C277" s="98" t="s">
        <v>645</v>
      </c>
      <c r="D277" s="98" t="s">
        <v>19</v>
      </c>
      <c r="E277" s="99" t="s">
        <v>561</v>
      </c>
      <c r="F277" s="98" t="s">
        <v>562</v>
      </c>
      <c r="G277" s="100">
        <v>66103160273</v>
      </c>
      <c r="H277" s="98" t="s">
        <v>32</v>
      </c>
      <c r="I277" s="98" t="s">
        <v>314</v>
      </c>
      <c r="J277" s="98">
        <v>167</v>
      </c>
      <c r="K277" s="26">
        <v>50.1</v>
      </c>
      <c r="L277" s="26">
        <v>86.43</v>
      </c>
      <c r="M277" s="26">
        <v>34.57</v>
      </c>
      <c r="N277" s="26">
        <v>84.67</v>
      </c>
      <c r="O277" s="107">
        <v>2</v>
      </c>
    </row>
    <row r="278" spans="1:15" ht="30" customHeight="1">
      <c r="A278" s="98" t="s">
        <v>646</v>
      </c>
      <c r="B278" s="99" t="s">
        <v>145</v>
      </c>
      <c r="C278" s="98" t="s">
        <v>647</v>
      </c>
      <c r="D278" s="98" t="s">
        <v>19</v>
      </c>
      <c r="E278" s="99" t="s">
        <v>561</v>
      </c>
      <c r="F278" s="98" t="s">
        <v>562</v>
      </c>
      <c r="G278" s="100">
        <v>66103160165</v>
      </c>
      <c r="H278" s="98" t="s">
        <v>55</v>
      </c>
      <c r="I278" s="98" t="s">
        <v>171</v>
      </c>
      <c r="J278" s="98">
        <v>166</v>
      </c>
      <c r="K278" s="26">
        <v>49.8</v>
      </c>
      <c r="L278" s="26">
        <v>86.33</v>
      </c>
      <c r="M278" s="26">
        <v>34.53</v>
      </c>
      <c r="N278" s="26">
        <v>84.33</v>
      </c>
      <c r="O278" s="107">
        <v>3</v>
      </c>
    </row>
    <row r="279" spans="1:15" ht="30" customHeight="1">
      <c r="A279" s="98" t="s">
        <v>648</v>
      </c>
      <c r="B279" s="99" t="s">
        <v>145</v>
      </c>
      <c r="C279" s="98" t="s">
        <v>649</v>
      </c>
      <c r="D279" s="98" t="s">
        <v>109</v>
      </c>
      <c r="E279" s="99" t="s">
        <v>561</v>
      </c>
      <c r="F279" s="98" t="s">
        <v>562</v>
      </c>
      <c r="G279" s="100">
        <v>66103160203</v>
      </c>
      <c r="H279" s="98" t="s">
        <v>54</v>
      </c>
      <c r="I279" s="98" t="s">
        <v>28</v>
      </c>
      <c r="J279" s="98">
        <v>163</v>
      </c>
      <c r="K279" s="26">
        <v>48.9</v>
      </c>
      <c r="L279" s="26">
        <v>86.5</v>
      </c>
      <c r="M279" s="26">
        <v>34.6</v>
      </c>
      <c r="N279" s="26">
        <v>83.5</v>
      </c>
      <c r="O279" s="107">
        <v>4</v>
      </c>
    </row>
    <row r="280" spans="1:15" ht="30" customHeight="1">
      <c r="A280" s="98" t="s">
        <v>650</v>
      </c>
      <c r="B280" s="99" t="s">
        <v>145</v>
      </c>
      <c r="C280" s="98" t="s">
        <v>651</v>
      </c>
      <c r="D280" s="98" t="s">
        <v>19</v>
      </c>
      <c r="E280" s="99" t="s">
        <v>561</v>
      </c>
      <c r="F280" s="98" t="s">
        <v>562</v>
      </c>
      <c r="G280" s="100">
        <v>66103160339</v>
      </c>
      <c r="H280" s="98" t="s">
        <v>36</v>
      </c>
      <c r="I280" s="98" t="s">
        <v>28</v>
      </c>
      <c r="J280" s="98">
        <v>159</v>
      </c>
      <c r="K280" s="26">
        <v>47.7</v>
      </c>
      <c r="L280" s="26">
        <v>85.7</v>
      </c>
      <c r="M280" s="26">
        <v>34.28</v>
      </c>
      <c r="N280" s="26">
        <v>81.98</v>
      </c>
      <c r="O280" s="107">
        <v>5</v>
      </c>
    </row>
    <row r="281" spans="1:15" ht="30" customHeight="1">
      <c r="A281" s="98" t="s">
        <v>652</v>
      </c>
      <c r="B281" s="99" t="s">
        <v>145</v>
      </c>
      <c r="C281" s="98" t="s">
        <v>653</v>
      </c>
      <c r="D281" s="98" t="s">
        <v>19</v>
      </c>
      <c r="E281" s="99" t="s">
        <v>561</v>
      </c>
      <c r="F281" s="98" t="s">
        <v>562</v>
      </c>
      <c r="G281" s="100">
        <v>66103160212</v>
      </c>
      <c r="H281" s="98" t="s">
        <v>110</v>
      </c>
      <c r="I281" s="98" t="s">
        <v>221</v>
      </c>
      <c r="J281" s="98">
        <v>154</v>
      </c>
      <c r="K281" s="26">
        <v>46.2</v>
      </c>
      <c r="L281" s="26">
        <v>85.3</v>
      </c>
      <c r="M281" s="26">
        <v>34.119999999999997</v>
      </c>
      <c r="N281" s="26">
        <v>80.319999999999993</v>
      </c>
      <c r="O281" s="107">
        <v>6</v>
      </c>
    </row>
    <row r="282" spans="1:15" ht="30" customHeight="1">
      <c r="A282" s="98" t="s">
        <v>654</v>
      </c>
      <c r="B282" s="99" t="s">
        <v>145</v>
      </c>
      <c r="C282" s="98" t="s">
        <v>657</v>
      </c>
      <c r="D282" s="98" t="s">
        <v>19</v>
      </c>
      <c r="E282" s="99" t="s">
        <v>561</v>
      </c>
      <c r="F282" s="98" t="s">
        <v>562</v>
      </c>
      <c r="G282" s="100">
        <v>66103160021</v>
      </c>
      <c r="H282" s="98" t="s">
        <v>110</v>
      </c>
      <c r="I282" s="98" t="s">
        <v>78</v>
      </c>
      <c r="J282" s="98">
        <v>150</v>
      </c>
      <c r="K282" s="26">
        <v>45</v>
      </c>
      <c r="L282" s="26">
        <v>86.8</v>
      </c>
      <c r="M282" s="26">
        <v>34.72</v>
      </c>
      <c r="N282" s="26">
        <v>79.72</v>
      </c>
      <c r="O282" s="107">
        <v>7</v>
      </c>
    </row>
    <row r="283" spans="1:15" ht="30" customHeight="1">
      <c r="A283" s="98" t="s">
        <v>656</v>
      </c>
      <c r="B283" s="99" t="s">
        <v>145</v>
      </c>
      <c r="C283" s="98" t="s">
        <v>655</v>
      </c>
      <c r="D283" s="98" t="s">
        <v>19</v>
      </c>
      <c r="E283" s="99" t="s">
        <v>561</v>
      </c>
      <c r="F283" s="98" t="s">
        <v>562</v>
      </c>
      <c r="G283" s="100">
        <v>66103160188</v>
      </c>
      <c r="H283" s="98" t="s">
        <v>110</v>
      </c>
      <c r="I283" s="98" t="s">
        <v>23</v>
      </c>
      <c r="J283" s="98">
        <v>151</v>
      </c>
      <c r="K283" s="26">
        <v>45.3</v>
      </c>
      <c r="L283" s="26">
        <v>85.23</v>
      </c>
      <c r="M283" s="26">
        <v>34.090000000000003</v>
      </c>
      <c r="N283" s="26">
        <v>79.39</v>
      </c>
      <c r="O283" s="107">
        <v>8</v>
      </c>
    </row>
    <row r="284" spans="1:15" ht="30" customHeight="1">
      <c r="A284" s="98" t="s">
        <v>658</v>
      </c>
      <c r="B284" s="99" t="s">
        <v>145</v>
      </c>
      <c r="C284" s="98" t="s">
        <v>659</v>
      </c>
      <c r="D284" s="98" t="s">
        <v>19</v>
      </c>
      <c r="E284" s="99" t="s">
        <v>561</v>
      </c>
      <c r="F284" s="98" t="s">
        <v>562</v>
      </c>
      <c r="G284" s="100">
        <v>66103160191</v>
      </c>
      <c r="H284" s="98" t="s">
        <v>110</v>
      </c>
      <c r="I284" s="101" t="s">
        <v>81</v>
      </c>
      <c r="J284" s="98">
        <v>146</v>
      </c>
      <c r="K284" s="26">
        <v>43.8</v>
      </c>
      <c r="L284" s="26">
        <v>85.93</v>
      </c>
      <c r="M284" s="26">
        <v>34.369999999999997</v>
      </c>
      <c r="N284" s="26">
        <v>78.169999999999987</v>
      </c>
      <c r="O284" s="107">
        <v>9</v>
      </c>
    </row>
    <row r="285" spans="1:15" ht="30" customHeight="1">
      <c r="A285" s="98" t="s">
        <v>660</v>
      </c>
      <c r="B285" s="99" t="s">
        <v>169</v>
      </c>
      <c r="C285" s="98" t="s">
        <v>661</v>
      </c>
      <c r="D285" s="98" t="s">
        <v>19</v>
      </c>
      <c r="E285" s="99" t="s">
        <v>561</v>
      </c>
      <c r="F285" s="98" t="s">
        <v>562</v>
      </c>
      <c r="G285" s="100">
        <v>66103160161</v>
      </c>
      <c r="H285" s="98" t="s">
        <v>55</v>
      </c>
      <c r="I285" s="98" t="s">
        <v>595</v>
      </c>
      <c r="J285" s="98">
        <v>172</v>
      </c>
      <c r="K285" s="26">
        <v>51.6</v>
      </c>
      <c r="L285" s="26">
        <v>86</v>
      </c>
      <c r="M285" s="26">
        <v>34.4</v>
      </c>
      <c r="N285" s="26">
        <v>86</v>
      </c>
      <c r="O285" s="107">
        <v>1</v>
      </c>
    </row>
    <row r="286" spans="1:15" ht="30" customHeight="1">
      <c r="A286" s="98" t="s">
        <v>662</v>
      </c>
      <c r="B286" s="99" t="s">
        <v>169</v>
      </c>
      <c r="C286" s="98" t="s">
        <v>663</v>
      </c>
      <c r="D286" s="98" t="s">
        <v>19</v>
      </c>
      <c r="E286" s="99" t="s">
        <v>561</v>
      </c>
      <c r="F286" s="98" t="s">
        <v>562</v>
      </c>
      <c r="G286" s="100">
        <v>66103160257</v>
      </c>
      <c r="H286" s="98" t="s">
        <v>36</v>
      </c>
      <c r="I286" s="98" t="s">
        <v>216</v>
      </c>
      <c r="J286" s="98">
        <v>163</v>
      </c>
      <c r="K286" s="26">
        <v>48.9</v>
      </c>
      <c r="L286" s="26">
        <v>87.66</v>
      </c>
      <c r="M286" s="26">
        <v>35.06</v>
      </c>
      <c r="N286" s="26">
        <v>83.960000000000008</v>
      </c>
      <c r="O286" s="107">
        <v>2</v>
      </c>
    </row>
    <row r="287" spans="1:15" ht="30" customHeight="1">
      <c r="A287" s="98" t="s">
        <v>664</v>
      </c>
      <c r="B287" s="99" t="s">
        <v>169</v>
      </c>
      <c r="C287" s="98" t="s">
        <v>665</v>
      </c>
      <c r="D287" s="98" t="s">
        <v>19</v>
      </c>
      <c r="E287" s="99" t="s">
        <v>561</v>
      </c>
      <c r="F287" s="98" t="s">
        <v>562</v>
      </c>
      <c r="G287" s="100">
        <v>66103160155</v>
      </c>
      <c r="H287" s="98" t="s">
        <v>42</v>
      </c>
      <c r="I287" s="98" t="s">
        <v>595</v>
      </c>
      <c r="J287" s="98">
        <v>160</v>
      </c>
      <c r="K287" s="26">
        <v>48</v>
      </c>
      <c r="L287" s="26">
        <v>87.9</v>
      </c>
      <c r="M287" s="26">
        <v>35.159999999999997</v>
      </c>
      <c r="N287" s="26">
        <v>83.16</v>
      </c>
      <c r="O287" s="107">
        <v>3</v>
      </c>
    </row>
    <row r="288" spans="1:15" ht="30" customHeight="1">
      <c r="A288" s="98" t="s">
        <v>666</v>
      </c>
      <c r="B288" s="99" t="s">
        <v>169</v>
      </c>
      <c r="C288" s="98" t="s">
        <v>667</v>
      </c>
      <c r="D288" s="98" t="s">
        <v>19</v>
      </c>
      <c r="E288" s="99" t="s">
        <v>561</v>
      </c>
      <c r="F288" s="98" t="s">
        <v>562</v>
      </c>
      <c r="G288" s="100">
        <v>66103160114</v>
      </c>
      <c r="H288" s="98" t="s">
        <v>254</v>
      </c>
      <c r="I288" s="98" t="s">
        <v>216</v>
      </c>
      <c r="J288" s="98">
        <v>150</v>
      </c>
      <c r="K288" s="26">
        <v>45</v>
      </c>
      <c r="L288" s="26">
        <v>86.23</v>
      </c>
      <c r="M288" s="26">
        <v>34.49</v>
      </c>
      <c r="N288" s="26">
        <v>79.490000000000009</v>
      </c>
      <c r="O288" s="107">
        <v>4</v>
      </c>
    </row>
    <row r="289" spans="1:15" ht="30" customHeight="1">
      <c r="A289" s="98" t="s">
        <v>668</v>
      </c>
      <c r="B289" s="99" t="s">
        <v>169</v>
      </c>
      <c r="C289" s="98" t="s">
        <v>669</v>
      </c>
      <c r="D289" s="98" t="s">
        <v>19</v>
      </c>
      <c r="E289" s="99" t="s">
        <v>561</v>
      </c>
      <c r="F289" s="98" t="s">
        <v>562</v>
      </c>
      <c r="G289" s="100">
        <v>66103160016</v>
      </c>
      <c r="H289" s="98" t="s">
        <v>111</v>
      </c>
      <c r="I289" s="98" t="s">
        <v>23</v>
      </c>
      <c r="J289" s="98">
        <v>144</v>
      </c>
      <c r="K289" s="26">
        <v>43.2</v>
      </c>
      <c r="L289" s="26">
        <v>86.16</v>
      </c>
      <c r="M289" s="26">
        <v>34.46</v>
      </c>
      <c r="N289" s="26">
        <v>77.66</v>
      </c>
      <c r="O289" s="107">
        <v>5</v>
      </c>
    </row>
    <row r="290" spans="1:15" ht="30" customHeight="1">
      <c r="A290" s="98" t="s">
        <v>670</v>
      </c>
      <c r="B290" s="99" t="s">
        <v>169</v>
      </c>
      <c r="C290" s="98" t="s">
        <v>671</v>
      </c>
      <c r="D290" s="98" t="s">
        <v>19</v>
      </c>
      <c r="E290" s="99" t="s">
        <v>561</v>
      </c>
      <c r="F290" s="98" t="s">
        <v>562</v>
      </c>
      <c r="G290" s="100">
        <v>66103160309</v>
      </c>
      <c r="H290" s="98" t="s">
        <v>254</v>
      </c>
      <c r="I290" s="98" t="s">
        <v>50</v>
      </c>
      <c r="J290" s="98">
        <v>142</v>
      </c>
      <c r="K290" s="26">
        <v>42.6</v>
      </c>
      <c r="L290" s="26">
        <v>86.13</v>
      </c>
      <c r="M290" s="26">
        <v>34.450000000000003</v>
      </c>
      <c r="N290" s="26">
        <v>77.050000000000011</v>
      </c>
      <c r="O290" s="107">
        <v>6</v>
      </c>
    </row>
    <row r="291" spans="1:15" ht="30" customHeight="1">
      <c r="A291" s="98" t="s">
        <v>672</v>
      </c>
      <c r="B291" s="99" t="s">
        <v>673</v>
      </c>
      <c r="C291" s="98" t="s">
        <v>676</v>
      </c>
      <c r="D291" s="98" t="s">
        <v>19</v>
      </c>
      <c r="E291" s="99" t="s">
        <v>561</v>
      </c>
      <c r="F291" s="98" t="s">
        <v>562</v>
      </c>
      <c r="G291" s="100">
        <v>66103160152</v>
      </c>
      <c r="H291" s="98" t="s">
        <v>130</v>
      </c>
      <c r="I291" s="98" t="s">
        <v>216</v>
      </c>
      <c r="J291" s="98">
        <v>158</v>
      </c>
      <c r="K291" s="26">
        <v>47.4</v>
      </c>
      <c r="L291" s="26">
        <v>89</v>
      </c>
      <c r="M291" s="26">
        <v>35.6</v>
      </c>
      <c r="N291" s="26">
        <v>83</v>
      </c>
      <c r="O291" s="107">
        <v>1</v>
      </c>
    </row>
    <row r="292" spans="1:15" ht="30" customHeight="1">
      <c r="A292" s="98" t="s">
        <v>675</v>
      </c>
      <c r="B292" s="99" t="s">
        <v>673</v>
      </c>
      <c r="C292" s="98" t="s">
        <v>674</v>
      </c>
      <c r="D292" s="98" t="s">
        <v>19</v>
      </c>
      <c r="E292" s="99" t="s">
        <v>561</v>
      </c>
      <c r="F292" s="98" t="s">
        <v>562</v>
      </c>
      <c r="G292" s="100">
        <v>66103160181</v>
      </c>
      <c r="H292" s="98" t="s">
        <v>71</v>
      </c>
      <c r="I292" s="98" t="s">
        <v>221</v>
      </c>
      <c r="J292" s="98">
        <v>160</v>
      </c>
      <c r="K292" s="26">
        <v>48</v>
      </c>
      <c r="L292" s="26">
        <v>86.91</v>
      </c>
      <c r="M292" s="26">
        <v>34.76</v>
      </c>
      <c r="N292" s="26">
        <v>82.759999999999991</v>
      </c>
      <c r="O292" s="107">
        <v>2</v>
      </c>
    </row>
    <row r="293" spans="1:15" ht="30" customHeight="1">
      <c r="A293" s="98" t="s">
        <v>677</v>
      </c>
      <c r="B293" s="99" t="s">
        <v>673</v>
      </c>
      <c r="C293" s="98" t="s">
        <v>678</v>
      </c>
      <c r="D293" s="98" t="s">
        <v>109</v>
      </c>
      <c r="E293" s="99" t="s">
        <v>561</v>
      </c>
      <c r="F293" s="98" t="s">
        <v>562</v>
      </c>
      <c r="G293" s="100">
        <v>66103160263</v>
      </c>
      <c r="H293" s="98" t="s">
        <v>130</v>
      </c>
      <c r="I293" s="98" t="s">
        <v>78</v>
      </c>
      <c r="J293" s="98">
        <v>152</v>
      </c>
      <c r="K293" s="26">
        <v>45.6</v>
      </c>
      <c r="L293" s="26">
        <v>85.58</v>
      </c>
      <c r="M293" s="26">
        <v>34.229999999999997</v>
      </c>
      <c r="N293" s="26">
        <v>79.83</v>
      </c>
      <c r="O293" s="107">
        <v>3</v>
      </c>
    </row>
    <row r="294" spans="1:15" ht="30" customHeight="1">
      <c r="A294" s="98" t="s">
        <v>679</v>
      </c>
      <c r="B294" s="99" t="s">
        <v>197</v>
      </c>
      <c r="C294" s="98" t="s">
        <v>680</v>
      </c>
      <c r="D294" s="98" t="s">
        <v>19</v>
      </c>
      <c r="E294" s="99" t="s">
        <v>561</v>
      </c>
      <c r="F294" s="98" t="s">
        <v>562</v>
      </c>
      <c r="G294" s="100">
        <v>66103160310</v>
      </c>
      <c r="H294" s="98" t="s">
        <v>81</v>
      </c>
      <c r="I294" s="98" t="s">
        <v>216</v>
      </c>
      <c r="J294" s="98">
        <v>168</v>
      </c>
      <c r="K294" s="26">
        <v>50.4</v>
      </c>
      <c r="L294" s="26">
        <v>85.43</v>
      </c>
      <c r="M294" s="26">
        <v>34.17</v>
      </c>
      <c r="N294" s="26">
        <v>84.57</v>
      </c>
      <c r="O294" s="107">
        <v>1</v>
      </c>
    </row>
    <row r="295" spans="1:15" ht="30" customHeight="1">
      <c r="A295" s="98" t="s">
        <v>681</v>
      </c>
      <c r="B295" s="99" t="s">
        <v>197</v>
      </c>
      <c r="C295" s="98" t="s">
        <v>682</v>
      </c>
      <c r="D295" s="98" t="s">
        <v>19</v>
      </c>
      <c r="E295" s="99" t="s">
        <v>561</v>
      </c>
      <c r="F295" s="98" t="s">
        <v>562</v>
      </c>
      <c r="G295" s="100">
        <v>66103160134</v>
      </c>
      <c r="H295" s="98" t="s">
        <v>49</v>
      </c>
      <c r="I295" s="98" t="s">
        <v>216</v>
      </c>
      <c r="J295" s="98">
        <v>164</v>
      </c>
      <c r="K295" s="26">
        <v>49.2</v>
      </c>
      <c r="L295" s="26">
        <v>86.68</v>
      </c>
      <c r="M295" s="26">
        <v>34.67</v>
      </c>
      <c r="N295" s="26">
        <v>83.87</v>
      </c>
      <c r="O295" s="107">
        <v>2</v>
      </c>
    </row>
    <row r="296" spans="1:15" ht="30" customHeight="1">
      <c r="A296" s="98" t="s">
        <v>683</v>
      </c>
      <c r="B296" s="99" t="s">
        <v>197</v>
      </c>
      <c r="C296" s="98" t="s">
        <v>684</v>
      </c>
      <c r="D296" s="98" t="s">
        <v>19</v>
      </c>
      <c r="E296" s="99" t="s">
        <v>561</v>
      </c>
      <c r="F296" s="98" t="s">
        <v>562</v>
      </c>
      <c r="G296" s="100">
        <v>66103160060</v>
      </c>
      <c r="H296" s="98" t="s">
        <v>78</v>
      </c>
      <c r="I296" s="98" t="s">
        <v>55</v>
      </c>
      <c r="J296" s="98">
        <v>163</v>
      </c>
      <c r="K296" s="26">
        <v>48.9</v>
      </c>
      <c r="L296" s="26">
        <v>86.58</v>
      </c>
      <c r="M296" s="26">
        <v>34.630000000000003</v>
      </c>
      <c r="N296" s="26">
        <v>83.53</v>
      </c>
      <c r="O296" s="107">
        <v>3</v>
      </c>
    </row>
    <row r="297" spans="1:15" ht="30" customHeight="1">
      <c r="A297" s="98" t="s">
        <v>685</v>
      </c>
      <c r="B297" s="99" t="s">
        <v>197</v>
      </c>
      <c r="C297" s="98" t="s">
        <v>686</v>
      </c>
      <c r="D297" s="98" t="s">
        <v>19</v>
      </c>
      <c r="E297" s="99" t="s">
        <v>561</v>
      </c>
      <c r="F297" s="98" t="s">
        <v>562</v>
      </c>
      <c r="G297" s="100">
        <v>66103160328</v>
      </c>
      <c r="H297" s="98" t="s">
        <v>71</v>
      </c>
      <c r="I297" s="98" t="s">
        <v>314</v>
      </c>
      <c r="J297" s="98">
        <v>163</v>
      </c>
      <c r="K297" s="26">
        <v>48.9</v>
      </c>
      <c r="L297" s="26">
        <v>86</v>
      </c>
      <c r="M297" s="26">
        <v>34.4</v>
      </c>
      <c r="N297" s="26">
        <v>83.3</v>
      </c>
      <c r="O297" s="107">
        <v>4</v>
      </c>
    </row>
    <row r="298" spans="1:15" ht="30" customHeight="1">
      <c r="A298" s="98" t="s">
        <v>687</v>
      </c>
      <c r="B298" s="99" t="s">
        <v>197</v>
      </c>
      <c r="C298" s="98" t="s">
        <v>688</v>
      </c>
      <c r="D298" s="98" t="s">
        <v>109</v>
      </c>
      <c r="E298" s="99" t="s">
        <v>561</v>
      </c>
      <c r="F298" s="98" t="s">
        <v>562</v>
      </c>
      <c r="G298" s="100">
        <v>66103160290</v>
      </c>
      <c r="H298" s="98" t="s">
        <v>24</v>
      </c>
      <c r="I298" s="98" t="s">
        <v>542</v>
      </c>
      <c r="J298" s="98">
        <v>161</v>
      </c>
      <c r="K298" s="26">
        <v>48.3</v>
      </c>
      <c r="L298" s="26">
        <v>86.23</v>
      </c>
      <c r="M298" s="26">
        <v>34.49</v>
      </c>
      <c r="N298" s="26">
        <v>82.789999999999992</v>
      </c>
      <c r="O298" s="107">
        <v>5</v>
      </c>
    </row>
    <row r="299" spans="1:15" ht="30" customHeight="1">
      <c r="A299" s="98" t="s">
        <v>689</v>
      </c>
      <c r="B299" s="99" t="s">
        <v>197</v>
      </c>
      <c r="C299" s="98" t="s">
        <v>690</v>
      </c>
      <c r="D299" s="98" t="s">
        <v>19</v>
      </c>
      <c r="E299" s="99" t="s">
        <v>561</v>
      </c>
      <c r="F299" s="98" t="s">
        <v>562</v>
      </c>
      <c r="G299" s="100">
        <v>66103160293</v>
      </c>
      <c r="H299" s="98" t="s">
        <v>71</v>
      </c>
      <c r="I299" s="98" t="s">
        <v>176</v>
      </c>
      <c r="J299" s="98">
        <v>161</v>
      </c>
      <c r="K299" s="26">
        <v>48.3</v>
      </c>
      <c r="L299" s="26">
        <v>85.3</v>
      </c>
      <c r="M299" s="26">
        <v>34.119999999999997</v>
      </c>
      <c r="N299" s="26">
        <v>82.419999999999987</v>
      </c>
      <c r="O299" s="107">
        <v>6</v>
      </c>
    </row>
    <row r="300" spans="1:15" ht="30" customHeight="1">
      <c r="A300" s="98" t="s">
        <v>691</v>
      </c>
      <c r="B300" s="99" t="s">
        <v>197</v>
      </c>
      <c r="C300" s="98" t="s">
        <v>692</v>
      </c>
      <c r="D300" s="98" t="s">
        <v>19</v>
      </c>
      <c r="E300" s="99" t="s">
        <v>561</v>
      </c>
      <c r="F300" s="98" t="s">
        <v>562</v>
      </c>
      <c r="G300" s="100">
        <v>66103160261</v>
      </c>
      <c r="H300" s="98" t="s">
        <v>39</v>
      </c>
      <c r="I300" s="98" t="s">
        <v>612</v>
      </c>
      <c r="J300" s="98">
        <v>159</v>
      </c>
      <c r="K300" s="26">
        <v>47.7</v>
      </c>
      <c r="L300" s="26">
        <v>85.7</v>
      </c>
      <c r="M300" s="26">
        <v>34.28</v>
      </c>
      <c r="N300" s="26">
        <v>81.98</v>
      </c>
      <c r="O300" s="107">
        <v>7</v>
      </c>
    </row>
    <row r="301" spans="1:15" ht="30" customHeight="1">
      <c r="A301" s="98" t="s">
        <v>693</v>
      </c>
      <c r="B301" s="99" t="s">
        <v>197</v>
      </c>
      <c r="C301" s="98" t="s">
        <v>694</v>
      </c>
      <c r="D301" s="98" t="s">
        <v>19</v>
      </c>
      <c r="E301" s="99" t="s">
        <v>561</v>
      </c>
      <c r="F301" s="98" t="s">
        <v>562</v>
      </c>
      <c r="G301" s="100">
        <v>66103160079</v>
      </c>
      <c r="H301" s="98" t="s">
        <v>36</v>
      </c>
      <c r="I301" s="98" t="s">
        <v>78</v>
      </c>
      <c r="J301" s="98">
        <v>157</v>
      </c>
      <c r="K301" s="26">
        <v>47.1</v>
      </c>
      <c r="L301" s="26">
        <v>86.13</v>
      </c>
      <c r="M301" s="26">
        <v>34.450000000000003</v>
      </c>
      <c r="N301" s="26">
        <v>81.550000000000011</v>
      </c>
      <c r="O301" s="107">
        <v>8</v>
      </c>
    </row>
    <row r="302" spans="1:15" ht="30" customHeight="1">
      <c r="A302" s="98" t="s">
        <v>695</v>
      </c>
      <c r="B302" s="99" t="s">
        <v>197</v>
      </c>
      <c r="C302" s="98" t="s">
        <v>696</v>
      </c>
      <c r="D302" s="98" t="s">
        <v>19</v>
      </c>
      <c r="E302" s="99" t="s">
        <v>561</v>
      </c>
      <c r="F302" s="98" t="s">
        <v>562</v>
      </c>
      <c r="G302" s="100">
        <v>66103160223</v>
      </c>
      <c r="H302" s="98" t="s">
        <v>39</v>
      </c>
      <c r="I302" s="98" t="s">
        <v>314</v>
      </c>
      <c r="J302" s="98">
        <v>156</v>
      </c>
      <c r="K302" s="26">
        <v>46.8</v>
      </c>
      <c r="L302" s="26">
        <v>85.71</v>
      </c>
      <c r="M302" s="26">
        <v>34.28</v>
      </c>
      <c r="N302" s="26">
        <v>81.08</v>
      </c>
      <c r="O302" s="107">
        <v>9</v>
      </c>
    </row>
    <row r="303" spans="1:15" ht="30" customHeight="1">
      <c r="A303" s="98" t="s">
        <v>697</v>
      </c>
      <c r="B303" s="99" t="s">
        <v>204</v>
      </c>
      <c r="C303" s="98" t="s">
        <v>698</v>
      </c>
      <c r="D303" s="98" t="s">
        <v>19</v>
      </c>
      <c r="E303" s="99" t="s">
        <v>561</v>
      </c>
      <c r="F303" s="98" t="s">
        <v>562</v>
      </c>
      <c r="G303" s="100">
        <v>66103160007</v>
      </c>
      <c r="H303" s="98" t="s">
        <v>36</v>
      </c>
      <c r="I303" s="98" t="s">
        <v>542</v>
      </c>
      <c r="J303" s="98">
        <v>165</v>
      </c>
      <c r="K303" s="26">
        <v>49.5</v>
      </c>
      <c r="L303" s="26">
        <v>85.16</v>
      </c>
      <c r="M303" s="26">
        <v>34.06</v>
      </c>
      <c r="N303" s="26">
        <v>83.56</v>
      </c>
      <c r="O303" s="107">
        <v>1</v>
      </c>
    </row>
    <row r="304" spans="1:15" ht="30" customHeight="1">
      <c r="A304" s="98" t="s">
        <v>699</v>
      </c>
      <c r="B304" s="99" t="s">
        <v>204</v>
      </c>
      <c r="C304" s="98" t="s">
        <v>700</v>
      </c>
      <c r="D304" s="98" t="s">
        <v>19</v>
      </c>
      <c r="E304" s="99" t="s">
        <v>561</v>
      </c>
      <c r="F304" s="98" t="s">
        <v>562</v>
      </c>
      <c r="G304" s="100">
        <v>66103160040</v>
      </c>
      <c r="H304" s="98" t="s">
        <v>54</v>
      </c>
      <c r="I304" s="98" t="s">
        <v>221</v>
      </c>
      <c r="J304" s="98">
        <v>165</v>
      </c>
      <c r="K304" s="26">
        <v>49.5</v>
      </c>
      <c r="L304" s="26">
        <v>85</v>
      </c>
      <c r="M304" s="26">
        <v>34</v>
      </c>
      <c r="N304" s="26">
        <v>83.5</v>
      </c>
      <c r="O304" s="107">
        <v>2</v>
      </c>
    </row>
    <row r="305" spans="1:15" ht="30" customHeight="1">
      <c r="A305" s="98" t="s">
        <v>701</v>
      </c>
      <c r="B305" s="99" t="s">
        <v>204</v>
      </c>
      <c r="C305" s="98" t="s">
        <v>702</v>
      </c>
      <c r="D305" s="98" t="s">
        <v>19</v>
      </c>
      <c r="E305" s="99" t="s">
        <v>561</v>
      </c>
      <c r="F305" s="98" t="s">
        <v>562</v>
      </c>
      <c r="G305" s="100">
        <v>66103160345</v>
      </c>
      <c r="H305" s="98" t="s">
        <v>31</v>
      </c>
      <c r="I305" s="98" t="s">
        <v>314</v>
      </c>
      <c r="J305" s="98">
        <v>161</v>
      </c>
      <c r="K305" s="26">
        <v>48.3</v>
      </c>
      <c r="L305" s="26">
        <v>87</v>
      </c>
      <c r="M305" s="26">
        <v>34.799999999999997</v>
      </c>
      <c r="N305" s="26">
        <v>83.1</v>
      </c>
      <c r="O305" s="107">
        <v>3</v>
      </c>
    </row>
    <row r="306" spans="1:15" ht="30" customHeight="1">
      <c r="A306" s="98" t="s">
        <v>703</v>
      </c>
      <c r="B306" s="99" t="s">
        <v>204</v>
      </c>
      <c r="C306" s="98" t="s">
        <v>704</v>
      </c>
      <c r="D306" s="98" t="s">
        <v>19</v>
      </c>
      <c r="E306" s="99" t="s">
        <v>561</v>
      </c>
      <c r="F306" s="98" t="s">
        <v>562</v>
      </c>
      <c r="G306" s="100">
        <v>66103160067</v>
      </c>
      <c r="H306" s="98" t="s">
        <v>39</v>
      </c>
      <c r="I306" s="98" t="s">
        <v>612</v>
      </c>
      <c r="J306" s="98">
        <v>159</v>
      </c>
      <c r="K306" s="26">
        <v>47.7</v>
      </c>
      <c r="L306" s="26">
        <v>85</v>
      </c>
      <c r="M306" s="26">
        <v>34</v>
      </c>
      <c r="N306" s="26">
        <v>81.7</v>
      </c>
      <c r="O306" s="107">
        <v>4</v>
      </c>
    </row>
    <row r="307" spans="1:15" ht="30" customHeight="1">
      <c r="A307" s="98" t="s">
        <v>705</v>
      </c>
      <c r="B307" s="99" t="s">
        <v>204</v>
      </c>
      <c r="C307" s="98" t="s">
        <v>708</v>
      </c>
      <c r="D307" s="98" t="s">
        <v>19</v>
      </c>
      <c r="E307" s="99" t="s">
        <v>561</v>
      </c>
      <c r="F307" s="98" t="s">
        <v>562</v>
      </c>
      <c r="G307" s="100">
        <v>66103160101</v>
      </c>
      <c r="H307" s="98" t="s">
        <v>24</v>
      </c>
      <c r="I307" s="98" t="s">
        <v>171</v>
      </c>
      <c r="J307" s="98">
        <v>156</v>
      </c>
      <c r="K307" s="26">
        <v>46.8</v>
      </c>
      <c r="L307" s="26">
        <v>87</v>
      </c>
      <c r="M307" s="26">
        <v>34.799999999999997</v>
      </c>
      <c r="N307" s="26">
        <v>81.599999999999994</v>
      </c>
      <c r="O307" s="107">
        <v>5</v>
      </c>
    </row>
    <row r="308" spans="1:15" ht="30" customHeight="1">
      <c r="A308" s="98" t="s">
        <v>707</v>
      </c>
      <c r="B308" s="99" t="s">
        <v>204</v>
      </c>
      <c r="C308" s="98" t="s">
        <v>706</v>
      </c>
      <c r="D308" s="98" t="s">
        <v>19</v>
      </c>
      <c r="E308" s="99" t="s">
        <v>561</v>
      </c>
      <c r="F308" s="98" t="s">
        <v>562</v>
      </c>
      <c r="G308" s="100">
        <v>66103160077</v>
      </c>
      <c r="H308" s="98" t="s">
        <v>65</v>
      </c>
      <c r="I308" s="98" t="s">
        <v>23</v>
      </c>
      <c r="J308" s="98">
        <v>156</v>
      </c>
      <c r="K308" s="26">
        <v>46.8</v>
      </c>
      <c r="L308" s="26">
        <v>86</v>
      </c>
      <c r="M308" s="26">
        <v>34.4</v>
      </c>
      <c r="N308" s="26">
        <v>81.199999999999989</v>
      </c>
      <c r="O308" s="107">
        <v>6</v>
      </c>
    </row>
    <row r="309" spans="1:15" ht="30" customHeight="1">
      <c r="A309" s="98" t="s">
        <v>709</v>
      </c>
      <c r="B309" s="99" t="s">
        <v>34</v>
      </c>
      <c r="C309" s="98" t="s">
        <v>712</v>
      </c>
      <c r="D309" s="98" t="s">
        <v>19</v>
      </c>
      <c r="E309" s="99" t="s">
        <v>561</v>
      </c>
      <c r="F309" s="98" t="s">
        <v>562</v>
      </c>
      <c r="G309" s="100">
        <v>66103160331</v>
      </c>
      <c r="H309" s="98" t="s">
        <v>50</v>
      </c>
      <c r="I309" s="98" t="s">
        <v>595</v>
      </c>
      <c r="J309" s="98">
        <v>173</v>
      </c>
      <c r="K309" s="26">
        <v>51.9</v>
      </c>
      <c r="L309" s="26">
        <v>86.4</v>
      </c>
      <c r="M309" s="26">
        <v>34.56</v>
      </c>
      <c r="N309" s="26">
        <v>86.460000000000008</v>
      </c>
      <c r="O309" s="107">
        <v>1</v>
      </c>
    </row>
    <row r="310" spans="1:15" ht="30" customHeight="1">
      <c r="A310" s="98" t="s">
        <v>711</v>
      </c>
      <c r="B310" s="99" t="s">
        <v>34</v>
      </c>
      <c r="C310" s="98" t="s">
        <v>710</v>
      </c>
      <c r="D310" s="98" t="s">
        <v>19</v>
      </c>
      <c r="E310" s="99" t="s">
        <v>561</v>
      </c>
      <c r="F310" s="98" t="s">
        <v>562</v>
      </c>
      <c r="G310" s="100">
        <v>66103160277</v>
      </c>
      <c r="H310" s="98" t="s">
        <v>78</v>
      </c>
      <c r="I310" s="98" t="s">
        <v>314</v>
      </c>
      <c r="J310" s="98">
        <v>173</v>
      </c>
      <c r="K310" s="26">
        <v>51.9</v>
      </c>
      <c r="L310" s="26">
        <v>86.13</v>
      </c>
      <c r="M310" s="26">
        <v>34.450000000000003</v>
      </c>
      <c r="N310" s="26">
        <v>86.35</v>
      </c>
      <c r="O310" s="107">
        <v>2</v>
      </c>
    </row>
    <row r="311" spans="1:15" ht="30" customHeight="1">
      <c r="A311" s="98" t="s">
        <v>713</v>
      </c>
      <c r="B311" s="99" t="s">
        <v>34</v>
      </c>
      <c r="C311" s="98" t="s">
        <v>714</v>
      </c>
      <c r="D311" s="98" t="s">
        <v>19</v>
      </c>
      <c r="E311" s="99" t="s">
        <v>561</v>
      </c>
      <c r="F311" s="98" t="s">
        <v>562</v>
      </c>
      <c r="G311" s="100">
        <v>66103160297</v>
      </c>
      <c r="H311" s="98" t="s">
        <v>71</v>
      </c>
      <c r="I311" s="98" t="s">
        <v>612</v>
      </c>
      <c r="J311" s="98">
        <v>166</v>
      </c>
      <c r="K311" s="26">
        <v>49.8</v>
      </c>
      <c r="L311" s="26">
        <v>86.16</v>
      </c>
      <c r="M311" s="26">
        <v>34.46</v>
      </c>
      <c r="N311" s="26">
        <v>84.259999999999991</v>
      </c>
      <c r="O311" s="107">
        <v>3</v>
      </c>
    </row>
    <row r="312" spans="1:15" ht="30" customHeight="1">
      <c r="A312" s="98" t="s">
        <v>715</v>
      </c>
      <c r="B312" s="99" t="s">
        <v>34</v>
      </c>
      <c r="C312" s="98" t="s">
        <v>716</v>
      </c>
      <c r="D312" s="98" t="s">
        <v>19</v>
      </c>
      <c r="E312" s="99" t="s">
        <v>561</v>
      </c>
      <c r="F312" s="98" t="s">
        <v>562</v>
      </c>
      <c r="G312" s="100">
        <v>66103160078</v>
      </c>
      <c r="H312" s="98" t="s">
        <v>32</v>
      </c>
      <c r="I312" s="98" t="s">
        <v>221</v>
      </c>
      <c r="J312" s="98">
        <v>164</v>
      </c>
      <c r="K312" s="26">
        <v>49.2</v>
      </c>
      <c r="L312" s="26">
        <v>86.73</v>
      </c>
      <c r="M312" s="26">
        <v>34.69</v>
      </c>
      <c r="N312" s="26">
        <v>83.89</v>
      </c>
      <c r="O312" s="107">
        <v>4</v>
      </c>
    </row>
    <row r="313" spans="1:15" ht="30" customHeight="1">
      <c r="A313" s="98" t="s">
        <v>717</v>
      </c>
      <c r="B313" s="99" t="s">
        <v>34</v>
      </c>
      <c r="C313" s="98" t="s">
        <v>718</v>
      </c>
      <c r="D313" s="98" t="s">
        <v>19</v>
      </c>
      <c r="E313" s="99" t="s">
        <v>561</v>
      </c>
      <c r="F313" s="98" t="s">
        <v>562</v>
      </c>
      <c r="G313" s="100">
        <v>66103160182</v>
      </c>
      <c r="H313" s="98" t="s">
        <v>65</v>
      </c>
      <c r="I313" s="98" t="s">
        <v>595</v>
      </c>
      <c r="J313" s="98">
        <v>164</v>
      </c>
      <c r="K313" s="26">
        <v>49.2</v>
      </c>
      <c r="L313" s="26">
        <v>86.43</v>
      </c>
      <c r="M313" s="26">
        <v>34.57</v>
      </c>
      <c r="N313" s="26">
        <v>83.77000000000001</v>
      </c>
      <c r="O313" s="107">
        <v>5</v>
      </c>
    </row>
    <row r="314" spans="1:15" ht="30" customHeight="1">
      <c r="A314" s="98" t="s">
        <v>719</v>
      </c>
      <c r="B314" s="99" t="s">
        <v>34</v>
      </c>
      <c r="C314" s="98" t="s">
        <v>720</v>
      </c>
      <c r="D314" s="98" t="s">
        <v>19</v>
      </c>
      <c r="E314" s="99" t="s">
        <v>561</v>
      </c>
      <c r="F314" s="98" t="s">
        <v>562</v>
      </c>
      <c r="G314" s="100">
        <v>66103160318</v>
      </c>
      <c r="H314" s="98" t="s">
        <v>54</v>
      </c>
      <c r="I314" s="98" t="s">
        <v>23</v>
      </c>
      <c r="J314" s="98">
        <v>162</v>
      </c>
      <c r="K314" s="26">
        <v>48.6</v>
      </c>
      <c r="L314" s="26">
        <v>86.3</v>
      </c>
      <c r="M314" s="26">
        <v>34.520000000000003</v>
      </c>
      <c r="N314" s="26">
        <v>83.12</v>
      </c>
      <c r="O314" s="107">
        <v>6</v>
      </c>
    </row>
    <row r="315" spans="1:15" ht="30" customHeight="1">
      <c r="A315" s="98" t="s">
        <v>721</v>
      </c>
      <c r="B315" s="99" t="s">
        <v>34</v>
      </c>
      <c r="C315" s="98" t="s">
        <v>722</v>
      </c>
      <c r="D315" s="98" t="s">
        <v>19</v>
      </c>
      <c r="E315" s="99" t="s">
        <v>561</v>
      </c>
      <c r="F315" s="98" t="s">
        <v>562</v>
      </c>
      <c r="G315" s="100">
        <v>66103160130</v>
      </c>
      <c r="H315" s="98" t="s">
        <v>130</v>
      </c>
      <c r="I315" s="98" t="s">
        <v>595</v>
      </c>
      <c r="J315" s="98">
        <v>161</v>
      </c>
      <c r="K315" s="26">
        <v>48.3</v>
      </c>
      <c r="L315" s="26">
        <v>85.53</v>
      </c>
      <c r="M315" s="26">
        <v>34.21</v>
      </c>
      <c r="N315" s="26">
        <v>82.509999999999991</v>
      </c>
      <c r="O315" s="107">
        <v>7</v>
      </c>
    </row>
    <row r="316" spans="1:15" ht="30" customHeight="1">
      <c r="A316" s="98" t="s">
        <v>723</v>
      </c>
      <c r="B316" s="99" t="s">
        <v>34</v>
      </c>
      <c r="C316" s="98" t="s">
        <v>724</v>
      </c>
      <c r="D316" s="98" t="s">
        <v>19</v>
      </c>
      <c r="E316" s="99" t="s">
        <v>561</v>
      </c>
      <c r="F316" s="98" t="s">
        <v>562</v>
      </c>
      <c r="G316" s="100">
        <v>66103160196</v>
      </c>
      <c r="H316" s="98" t="s">
        <v>65</v>
      </c>
      <c r="I316" s="98" t="s">
        <v>176</v>
      </c>
      <c r="J316" s="98">
        <v>160</v>
      </c>
      <c r="K316" s="26">
        <v>48</v>
      </c>
      <c r="L316" s="26">
        <v>85.56</v>
      </c>
      <c r="M316" s="26">
        <v>34.22</v>
      </c>
      <c r="N316" s="26">
        <v>82.22</v>
      </c>
      <c r="O316" s="107">
        <v>8</v>
      </c>
    </row>
    <row r="317" spans="1:15" ht="30" customHeight="1">
      <c r="A317" s="98" t="s">
        <v>725</v>
      </c>
      <c r="B317" s="99" t="s">
        <v>34</v>
      </c>
      <c r="C317" s="98" t="s">
        <v>726</v>
      </c>
      <c r="D317" s="98" t="s">
        <v>19</v>
      </c>
      <c r="E317" s="99" t="s">
        <v>561</v>
      </c>
      <c r="F317" s="98" t="s">
        <v>562</v>
      </c>
      <c r="G317" s="100">
        <v>66103160110</v>
      </c>
      <c r="H317" s="98" t="s">
        <v>71</v>
      </c>
      <c r="I317" s="98" t="s">
        <v>50</v>
      </c>
      <c r="J317" s="98">
        <v>154</v>
      </c>
      <c r="K317" s="26">
        <v>46.2</v>
      </c>
      <c r="L317" s="26">
        <v>85.2</v>
      </c>
      <c r="M317" s="26">
        <v>34.08</v>
      </c>
      <c r="N317" s="26">
        <v>80.28</v>
      </c>
      <c r="O317" s="107">
        <v>9</v>
      </c>
    </row>
    <row r="318" spans="1:15" ht="30" customHeight="1">
      <c r="A318" s="98" t="s">
        <v>727</v>
      </c>
      <c r="B318" s="99" t="s">
        <v>34</v>
      </c>
      <c r="C318" s="98" t="s">
        <v>584</v>
      </c>
      <c r="D318" s="98" t="s">
        <v>19</v>
      </c>
      <c r="E318" s="99" t="s">
        <v>561</v>
      </c>
      <c r="F318" s="98" t="s">
        <v>562</v>
      </c>
      <c r="G318" s="100">
        <v>66103160160</v>
      </c>
      <c r="H318" s="98" t="s">
        <v>248</v>
      </c>
      <c r="I318" s="98" t="s">
        <v>216</v>
      </c>
      <c r="J318" s="98">
        <v>151</v>
      </c>
      <c r="K318" s="26">
        <v>45.3</v>
      </c>
      <c r="L318" s="26">
        <v>85.63</v>
      </c>
      <c r="M318" s="26">
        <v>34.25</v>
      </c>
      <c r="N318" s="26">
        <v>79.55</v>
      </c>
      <c r="O318" s="107">
        <v>10</v>
      </c>
    </row>
    <row r="319" spans="1:15" ht="30" customHeight="1">
      <c r="A319" s="98" t="s">
        <v>729</v>
      </c>
      <c r="B319" s="99" t="s">
        <v>34</v>
      </c>
      <c r="C319" s="98" t="s">
        <v>728</v>
      </c>
      <c r="D319" s="98" t="s">
        <v>19</v>
      </c>
      <c r="E319" s="99" t="s">
        <v>561</v>
      </c>
      <c r="F319" s="98" t="s">
        <v>562</v>
      </c>
      <c r="G319" s="100">
        <v>66103160139</v>
      </c>
      <c r="H319" s="98" t="s">
        <v>251</v>
      </c>
      <c r="I319" s="98" t="s">
        <v>216</v>
      </c>
      <c r="J319" s="98">
        <v>152</v>
      </c>
      <c r="K319" s="26">
        <v>45.6</v>
      </c>
      <c r="L319" s="26">
        <v>84.03</v>
      </c>
      <c r="M319" s="26">
        <v>33.61</v>
      </c>
      <c r="N319" s="26">
        <v>79.210000000000008</v>
      </c>
      <c r="O319" s="107">
        <v>11</v>
      </c>
    </row>
    <row r="320" spans="1:15" ht="30" customHeight="1">
      <c r="A320" s="98" t="s">
        <v>730</v>
      </c>
      <c r="B320" s="99" t="s">
        <v>34</v>
      </c>
      <c r="C320" s="98" t="s">
        <v>735</v>
      </c>
      <c r="D320" s="98" t="s">
        <v>19</v>
      </c>
      <c r="E320" s="99" t="s">
        <v>561</v>
      </c>
      <c r="F320" s="98" t="s">
        <v>562</v>
      </c>
      <c r="G320" s="100">
        <v>66103160099</v>
      </c>
      <c r="H320" s="98" t="s">
        <v>130</v>
      </c>
      <c r="I320" s="98" t="s">
        <v>55</v>
      </c>
      <c r="J320" s="98">
        <v>149</v>
      </c>
      <c r="K320" s="26">
        <v>44.7</v>
      </c>
      <c r="L320" s="26">
        <v>85.16</v>
      </c>
      <c r="M320" s="26">
        <v>34.06</v>
      </c>
      <c r="N320" s="26">
        <v>78.760000000000005</v>
      </c>
      <c r="O320" s="107">
        <v>12</v>
      </c>
    </row>
    <row r="321" spans="1:15" ht="30" customHeight="1">
      <c r="A321" s="98" t="s">
        <v>732</v>
      </c>
      <c r="B321" s="99" t="s">
        <v>34</v>
      </c>
      <c r="C321" s="98" t="s">
        <v>733</v>
      </c>
      <c r="D321" s="98" t="s">
        <v>19</v>
      </c>
      <c r="E321" s="99" t="s">
        <v>561</v>
      </c>
      <c r="F321" s="98" t="s">
        <v>562</v>
      </c>
      <c r="G321" s="100">
        <v>66103160090</v>
      </c>
      <c r="H321" s="98" t="s">
        <v>110</v>
      </c>
      <c r="I321" s="98" t="s">
        <v>64</v>
      </c>
      <c r="J321" s="98">
        <v>149</v>
      </c>
      <c r="K321" s="26">
        <v>44.7</v>
      </c>
      <c r="L321" s="26">
        <v>85.1</v>
      </c>
      <c r="M321" s="26">
        <v>34.04</v>
      </c>
      <c r="N321" s="26">
        <v>78.740000000000009</v>
      </c>
      <c r="O321" s="107">
        <v>13</v>
      </c>
    </row>
    <row r="322" spans="1:15" ht="30" customHeight="1">
      <c r="A322" s="98" t="s">
        <v>734</v>
      </c>
      <c r="B322" s="99" t="s">
        <v>34</v>
      </c>
      <c r="C322" s="98" t="s">
        <v>737</v>
      </c>
      <c r="D322" s="98" t="s">
        <v>19</v>
      </c>
      <c r="E322" s="99" t="s">
        <v>561</v>
      </c>
      <c r="F322" s="98" t="s">
        <v>562</v>
      </c>
      <c r="G322" s="100">
        <v>66103160230</v>
      </c>
      <c r="H322" s="98" t="s">
        <v>248</v>
      </c>
      <c r="I322" s="98" t="s">
        <v>171</v>
      </c>
      <c r="J322" s="98">
        <v>148</v>
      </c>
      <c r="K322" s="26">
        <v>44.4</v>
      </c>
      <c r="L322" s="26">
        <v>85.6</v>
      </c>
      <c r="M322" s="26">
        <v>34.24</v>
      </c>
      <c r="N322" s="26">
        <v>78.64</v>
      </c>
      <c r="O322" s="107">
        <v>14</v>
      </c>
    </row>
    <row r="323" spans="1:15" ht="30" customHeight="1">
      <c r="A323" s="98" t="s">
        <v>736</v>
      </c>
      <c r="B323" s="99" t="s">
        <v>34</v>
      </c>
      <c r="C323" s="98" t="s">
        <v>731</v>
      </c>
      <c r="D323" s="98" t="s">
        <v>19</v>
      </c>
      <c r="E323" s="99" t="s">
        <v>561</v>
      </c>
      <c r="F323" s="98" t="s">
        <v>562</v>
      </c>
      <c r="G323" s="100">
        <v>66103160252</v>
      </c>
      <c r="H323" s="98" t="s">
        <v>251</v>
      </c>
      <c r="I323" s="98" t="s">
        <v>221</v>
      </c>
      <c r="J323" s="98">
        <v>150</v>
      </c>
      <c r="K323" s="26">
        <v>45</v>
      </c>
      <c r="L323" s="26">
        <v>84</v>
      </c>
      <c r="M323" s="26">
        <v>33.6</v>
      </c>
      <c r="N323" s="26">
        <v>78.599999999999994</v>
      </c>
      <c r="O323" s="107">
        <v>15</v>
      </c>
    </row>
    <row r="324" spans="1:15" ht="30" customHeight="1">
      <c r="A324" s="98" t="s">
        <v>738</v>
      </c>
      <c r="B324" s="99" t="s">
        <v>34</v>
      </c>
      <c r="C324" s="98" t="s">
        <v>741</v>
      </c>
      <c r="D324" s="98" t="s">
        <v>19</v>
      </c>
      <c r="E324" s="99" t="s">
        <v>561</v>
      </c>
      <c r="F324" s="98" t="s">
        <v>562</v>
      </c>
      <c r="G324" s="100">
        <v>66103160330</v>
      </c>
      <c r="H324" s="98" t="s">
        <v>65</v>
      </c>
      <c r="I324" s="98" t="s">
        <v>68</v>
      </c>
      <c r="J324" s="98">
        <v>148</v>
      </c>
      <c r="K324" s="26">
        <v>44.4</v>
      </c>
      <c r="L324" s="26">
        <v>85.03</v>
      </c>
      <c r="M324" s="26">
        <v>34.01</v>
      </c>
      <c r="N324" s="26">
        <v>78.41</v>
      </c>
      <c r="O324" s="107">
        <v>16</v>
      </c>
    </row>
    <row r="325" spans="1:15" ht="30" customHeight="1">
      <c r="A325" s="98" t="s">
        <v>740</v>
      </c>
      <c r="B325" s="99" t="s">
        <v>34</v>
      </c>
      <c r="C325" s="98" t="s">
        <v>743</v>
      </c>
      <c r="D325" s="98" t="s">
        <v>19</v>
      </c>
      <c r="E325" s="99" t="s">
        <v>561</v>
      </c>
      <c r="F325" s="98" t="s">
        <v>562</v>
      </c>
      <c r="G325" s="100">
        <v>66103160132</v>
      </c>
      <c r="H325" s="98" t="s">
        <v>167</v>
      </c>
      <c r="I325" s="98" t="s">
        <v>221</v>
      </c>
      <c r="J325" s="98">
        <v>145</v>
      </c>
      <c r="K325" s="26">
        <v>43.5</v>
      </c>
      <c r="L325" s="26">
        <v>86.26</v>
      </c>
      <c r="M325" s="26">
        <v>34.5</v>
      </c>
      <c r="N325" s="26">
        <v>78</v>
      </c>
      <c r="O325" s="107">
        <v>17</v>
      </c>
    </row>
    <row r="326" spans="1:15" ht="30" customHeight="1">
      <c r="A326" s="98" t="s">
        <v>742</v>
      </c>
      <c r="B326" s="99" t="s">
        <v>34</v>
      </c>
      <c r="C326" s="98" t="s">
        <v>739</v>
      </c>
      <c r="D326" s="98" t="s">
        <v>19</v>
      </c>
      <c r="E326" s="99" t="s">
        <v>561</v>
      </c>
      <c r="F326" s="98" t="s">
        <v>562</v>
      </c>
      <c r="G326" s="100">
        <v>66103160285</v>
      </c>
      <c r="H326" s="98" t="s">
        <v>248</v>
      </c>
      <c r="I326" s="101" t="s">
        <v>171</v>
      </c>
      <c r="J326" s="98">
        <v>148</v>
      </c>
      <c r="K326" s="26">
        <v>44.4</v>
      </c>
      <c r="L326" s="26"/>
      <c r="M326" s="26"/>
      <c r="N326" s="26">
        <v>44.4</v>
      </c>
      <c r="O326" s="108" t="s">
        <v>1087</v>
      </c>
    </row>
    <row r="327" spans="1:15" ht="30" customHeight="1">
      <c r="A327" s="98" t="s">
        <v>744</v>
      </c>
      <c r="B327" s="99" t="s">
        <v>34</v>
      </c>
      <c r="C327" s="98" t="s">
        <v>745</v>
      </c>
      <c r="D327" s="98" t="s">
        <v>19</v>
      </c>
      <c r="E327" s="99" t="s">
        <v>20</v>
      </c>
      <c r="F327" s="98" t="s">
        <v>746</v>
      </c>
      <c r="G327" s="100">
        <v>66101150005</v>
      </c>
      <c r="H327" s="98" t="s">
        <v>55</v>
      </c>
      <c r="I327" s="98" t="s">
        <v>748</v>
      </c>
      <c r="J327" s="98">
        <f>I327+H327</f>
        <v>157.5</v>
      </c>
      <c r="K327" s="26">
        <v>47.25</v>
      </c>
      <c r="L327" s="26">
        <v>86</v>
      </c>
      <c r="M327" s="26">
        <v>34.4</v>
      </c>
      <c r="N327" s="26">
        <v>81.650000000000006</v>
      </c>
      <c r="O327" s="107">
        <v>1</v>
      </c>
    </row>
    <row r="328" spans="1:15" ht="30" customHeight="1">
      <c r="A328" s="98" t="s">
        <v>749</v>
      </c>
      <c r="B328" s="99" t="s">
        <v>34</v>
      </c>
      <c r="C328" s="98" t="s">
        <v>750</v>
      </c>
      <c r="D328" s="98" t="s">
        <v>19</v>
      </c>
      <c r="E328" s="99" t="s">
        <v>20</v>
      </c>
      <c r="F328" s="98" t="s">
        <v>746</v>
      </c>
      <c r="G328" s="100">
        <v>66101150002</v>
      </c>
      <c r="H328" s="98" t="s">
        <v>24</v>
      </c>
      <c r="I328" s="98" t="s">
        <v>751</v>
      </c>
      <c r="J328" s="98">
        <f>I328+H328</f>
        <v>148.5</v>
      </c>
      <c r="K328" s="26">
        <v>44.55</v>
      </c>
      <c r="L328" s="26">
        <v>86.5</v>
      </c>
      <c r="M328" s="26">
        <v>34.6</v>
      </c>
      <c r="N328" s="26">
        <v>79.150000000000006</v>
      </c>
      <c r="O328" s="107">
        <v>2</v>
      </c>
    </row>
    <row r="329" spans="1:15" ht="30" customHeight="1">
      <c r="A329" s="98" t="s">
        <v>752</v>
      </c>
      <c r="B329" s="99" t="s">
        <v>52</v>
      </c>
      <c r="C329" s="98" t="s">
        <v>753</v>
      </c>
      <c r="D329" s="98" t="s">
        <v>109</v>
      </c>
      <c r="E329" s="99" t="s">
        <v>47</v>
      </c>
      <c r="F329" s="98" t="s">
        <v>754</v>
      </c>
      <c r="G329" s="100">
        <v>66102150031</v>
      </c>
      <c r="H329" s="98" t="s">
        <v>54</v>
      </c>
      <c r="I329" s="98" t="s">
        <v>755</v>
      </c>
      <c r="J329" s="98">
        <v>165.5</v>
      </c>
      <c r="K329" s="26">
        <v>49.65</v>
      </c>
      <c r="L329" s="26">
        <v>87.03</v>
      </c>
      <c r="M329" s="26">
        <v>34.81</v>
      </c>
      <c r="N329" s="26">
        <v>84.460000000000008</v>
      </c>
      <c r="O329" s="107">
        <v>1</v>
      </c>
    </row>
    <row r="330" spans="1:15" ht="30" customHeight="1">
      <c r="A330" s="98" t="s">
        <v>756</v>
      </c>
      <c r="B330" s="99" t="s">
        <v>52</v>
      </c>
      <c r="C330" s="98" t="s">
        <v>757</v>
      </c>
      <c r="D330" s="98" t="s">
        <v>19</v>
      </c>
      <c r="E330" s="99" t="s">
        <v>47</v>
      </c>
      <c r="F330" s="98" t="s">
        <v>754</v>
      </c>
      <c r="G330" s="100">
        <v>66102150055</v>
      </c>
      <c r="H330" s="98" t="s">
        <v>49</v>
      </c>
      <c r="I330" s="98" t="s">
        <v>758</v>
      </c>
      <c r="J330" s="98">
        <v>164.5</v>
      </c>
      <c r="K330" s="26">
        <v>49.35</v>
      </c>
      <c r="L330" s="26">
        <v>86.93</v>
      </c>
      <c r="M330" s="26">
        <v>34.770000000000003</v>
      </c>
      <c r="N330" s="26">
        <v>84.12</v>
      </c>
      <c r="O330" s="107">
        <v>2</v>
      </c>
    </row>
    <row r="331" spans="1:15" ht="30" customHeight="1">
      <c r="A331" s="98" t="s">
        <v>759</v>
      </c>
      <c r="B331" s="99" t="s">
        <v>52</v>
      </c>
      <c r="C331" s="98" t="s">
        <v>760</v>
      </c>
      <c r="D331" s="98" t="s">
        <v>19</v>
      </c>
      <c r="E331" s="99" t="s">
        <v>47</v>
      </c>
      <c r="F331" s="98" t="s">
        <v>754</v>
      </c>
      <c r="G331" s="100">
        <v>66102150012</v>
      </c>
      <c r="H331" s="98" t="s">
        <v>50</v>
      </c>
      <c r="I331" s="98" t="s">
        <v>761</v>
      </c>
      <c r="J331" s="98">
        <v>163.5</v>
      </c>
      <c r="K331" s="26">
        <v>49.05</v>
      </c>
      <c r="L331" s="26">
        <v>85.83</v>
      </c>
      <c r="M331" s="26">
        <v>34.33</v>
      </c>
      <c r="N331" s="26">
        <v>83.38</v>
      </c>
      <c r="O331" s="107">
        <v>3</v>
      </c>
    </row>
    <row r="332" spans="1:15" ht="30" customHeight="1">
      <c r="A332" s="98" t="s">
        <v>762</v>
      </c>
      <c r="B332" s="99" t="s">
        <v>95</v>
      </c>
      <c r="C332" s="98" t="s">
        <v>763</v>
      </c>
      <c r="D332" s="98" t="s">
        <v>19</v>
      </c>
      <c r="E332" s="99" t="s">
        <v>47</v>
      </c>
      <c r="F332" s="98" t="s">
        <v>754</v>
      </c>
      <c r="G332" s="100">
        <v>66102150060</v>
      </c>
      <c r="H332" s="98" t="s">
        <v>49</v>
      </c>
      <c r="I332" s="98" t="s">
        <v>764</v>
      </c>
      <c r="J332" s="98">
        <v>167.5</v>
      </c>
      <c r="K332" s="26">
        <v>50.25</v>
      </c>
      <c r="L332" s="26">
        <v>86.6</v>
      </c>
      <c r="M332" s="26">
        <v>34.64</v>
      </c>
      <c r="N332" s="26">
        <v>84.89</v>
      </c>
      <c r="O332" s="107">
        <v>1</v>
      </c>
    </row>
    <row r="333" spans="1:15" ht="30" customHeight="1">
      <c r="A333" s="98" t="s">
        <v>765</v>
      </c>
      <c r="B333" s="99" t="s">
        <v>95</v>
      </c>
      <c r="C333" s="98" t="s">
        <v>766</v>
      </c>
      <c r="D333" s="98" t="s">
        <v>19</v>
      </c>
      <c r="E333" s="99" t="s">
        <v>47</v>
      </c>
      <c r="F333" s="98" t="s">
        <v>754</v>
      </c>
      <c r="G333" s="100">
        <v>66102150007</v>
      </c>
      <c r="H333" s="98" t="s">
        <v>31</v>
      </c>
      <c r="I333" s="98" t="s">
        <v>78</v>
      </c>
      <c r="J333" s="98">
        <v>154</v>
      </c>
      <c r="K333" s="26">
        <v>46.2</v>
      </c>
      <c r="L333" s="26">
        <v>85.4</v>
      </c>
      <c r="M333" s="26">
        <v>34.159999999999997</v>
      </c>
      <c r="N333" s="26">
        <v>80.36</v>
      </c>
      <c r="O333" s="107">
        <v>2</v>
      </c>
    </row>
    <row r="334" spans="1:15" ht="30" customHeight="1">
      <c r="A334" s="98" t="s">
        <v>767</v>
      </c>
      <c r="B334" s="99" t="s">
        <v>17</v>
      </c>
      <c r="C334" s="98" t="s">
        <v>768</v>
      </c>
      <c r="D334" s="98" t="s">
        <v>19</v>
      </c>
      <c r="E334" s="99" t="s">
        <v>47</v>
      </c>
      <c r="F334" s="98" t="s">
        <v>754</v>
      </c>
      <c r="G334" s="100">
        <v>66102150010</v>
      </c>
      <c r="H334" s="98" t="s">
        <v>49</v>
      </c>
      <c r="I334" s="98" t="s">
        <v>171</v>
      </c>
      <c r="J334" s="98">
        <v>161</v>
      </c>
      <c r="K334" s="26">
        <v>48.3</v>
      </c>
      <c r="L334" s="26">
        <v>86.6</v>
      </c>
      <c r="M334" s="26">
        <v>34.64</v>
      </c>
      <c r="N334" s="26">
        <v>82.94</v>
      </c>
      <c r="O334" s="107">
        <v>1</v>
      </c>
    </row>
    <row r="335" spans="1:15" ht="30" customHeight="1">
      <c r="A335" s="98" t="s">
        <v>769</v>
      </c>
      <c r="B335" s="99" t="s">
        <v>17</v>
      </c>
      <c r="C335" s="98" t="s">
        <v>770</v>
      </c>
      <c r="D335" s="98" t="s">
        <v>19</v>
      </c>
      <c r="E335" s="99" t="s">
        <v>47</v>
      </c>
      <c r="F335" s="98" t="s">
        <v>754</v>
      </c>
      <c r="G335" s="100">
        <v>66102150032</v>
      </c>
      <c r="H335" s="98" t="s">
        <v>71</v>
      </c>
      <c r="I335" s="98" t="s">
        <v>771</v>
      </c>
      <c r="J335" s="98">
        <v>159.5</v>
      </c>
      <c r="K335" s="26">
        <v>47.85</v>
      </c>
      <c r="L335" s="26">
        <v>86.33</v>
      </c>
      <c r="M335" s="26">
        <v>34.53</v>
      </c>
      <c r="N335" s="26">
        <v>82.38</v>
      </c>
      <c r="O335" s="107">
        <v>2</v>
      </c>
    </row>
    <row r="336" spans="1:15" ht="30" customHeight="1">
      <c r="A336" s="98" t="s">
        <v>772</v>
      </c>
      <c r="B336" s="99" t="s">
        <v>17</v>
      </c>
      <c r="C336" s="98" t="s">
        <v>773</v>
      </c>
      <c r="D336" s="98" t="s">
        <v>109</v>
      </c>
      <c r="E336" s="99" t="s">
        <v>47</v>
      </c>
      <c r="F336" s="98" t="s">
        <v>754</v>
      </c>
      <c r="G336" s="100">
        <v>66102150058</v>
      </c>
      <c r="H336" s="98" t="s">
        <v>24</v>
      </c>
      <c r="I336" s="98" t="s">
        <v>774</v>
      </c>
      <c r="J336" s="98">
        <v>154.5</v>
      </c>
      <c r="K336" s="26">
        <v>46.35</v>
      </c>
      <c r="L336" s="26">
        <v>85.66</v>
      </c>
      <c r="M336" s="26">
        <v>34.26</v>
      </c>
      <c r="N336" s="26">
        <v>80.61</v>
      </c>
      <c r="O336" s="107">
        <v>3</v>
      </c>
    </row>
    <row r="337" spans="1:15" ht="30" customHeight="1">
      <c r="A337" s="98" t="s">
        <v>775</v>
      </c>
      <c r="B337" s="99" t="s">
        <v>132</v>
      </c>
      <c r="C337" s="98" t="s">
        <v>776</v>
      </c>
      <c r="D337" s="98" t="s">
        <v>19</v>
      </c>
      <c r="E337" s="99" t="s">
        <v>47</v>
      </c>
      <c r="F337" s="98" t="s">
        <v>754</v>
      </c>
      <c r="G337" s="100">
        <v>66102150004</v>
      </c>
      <c r="H337" s="98" t="s">
        <v>71</v>
      </c>
      <c r="I337" s="98" t="s">
        <v>771</v>
      </c>
      <c r="J337" s="98">
        <v>159.5</v>
      </c>
      <c r="K337" s="26">
        <v>47.85</v>
      </c>
      <c r="L337" s="26">
        <v>85.83</v>
      </c>
      <c r="M337" s="26">
        <v>34.33</v>
      </c>
      <c r="N337" s="26">
        <v>82.18</v>
      </c>
      <c r="O337" s="107">
        <v>1</v>
      </c>
    </row>
    <row r="338" spans="1:15" ht="30" customHeight="1">
      <c r="A338" s="98" t="s">
        <v>777</v>
      </c>
      <c r="B338" s="99" t="s">
        <v>132</v>
      </c>
      <c r="C338" s="98" t="s">
        <v>778</v>
      </c>
      <c r="D338" s="98" t="s">
        <v>19</v>
      </c>
      <c r="E338" s="99" t="s">
        <v>47</v>
      </c>
      <c r="F338" s="98" t="s">
        <v>754</v>
      </c>
      <c r="G338" s="100">
        <v>66102150036</v>
      </c>
      <c r="H338" s="98" t="s">
        <v>39</v>
      </c>
      <c r="I338" s="98" t="s">
        <v>774</v>
      </c>
      <c r="J338" s="98">
        <v>150.5</v>
      </c>
      <c r="K338" s="26">
        <v>45.15</v>
      </c>
      <c r="L338" s="26">
        <v>86.6</v>
      </c>
      <c r="M338" s="26">
        <v>34.64</v>
      </c>
      <c r="N338" s="26">
        <v>79.789999999999992</v>
      </c>
      <c r="O338" s="107">
        <v>2</v>
      </c>
    </row>
    <row r="339" spans="1:15" ht="30" customHeight="1">
      <c r="A339" s="98" t="s">
        <v>779</v>
      </c>
      <c r="B339" s="99" t="s">
        <v>132</v>
      </c>
      <c r="C339" s="98" t="s">
        <v>780</v>
      </c>
      <c r="D339" s="98" t="s">
        <v>19</v>
      </c>
      <c r="E339" s="99" t="s">
        <v>47</v>
      </c>
      <c r="F339" s="98" t="s">
        <v>754</v>
      </c>
      <c r="G339" s="100">
        <v>66102150042</v>
      </c>
      <c r="H339" s="98" t="s">
        <v>110</v>
      </c>
      <c r="I339" s="98" t="s">
        <v>64</v>
      </c>
      <c r="J339" s="98">
        <v>149</v>
      </c>
      <c r="K339" s="26">
        <v>44.7</v>
      </c>
      <c r="L339" s="26">
        <v>86.86</v>
      </c>
      <c r="M339" s="26">
        <v>34.74</v>
      </c>
      <c r="N339" s="26">
        <v>79.44</v>
      </c>
      <c r="O339" s="107">
        <v>3</v>
      </c>
    </row>
    <row r="340" spans="1:15" ht="30" customHeight="1">
      <c r="A340" s="98" t="s">
        <v>781</v>
      </c>
      <c r="B340" s="99" t="s">
        <v>145</v>
      </c>
      <c r="C340" s="98" t="s">
        <v>782</v>
      </c>
      <c r="D340" s="98" t="s">
        <v>19</v>
      </c>
      <c r="E340" s="99" t="s">
        <v>47</v>
      </c>
      <c r="F340" s="98" t="s">
        <v>754</v>
      </c>
      <c r="G340" s="100">
        <v>66102150015</v>
      </c>
      <c r="H340" s="98" t="s">
        <v>54</v>
      </c>
      <c r="I340" s="98" t="s">
        <v>771</v>
      </c>
      <c r="J340" s="98">
        <v>164.5</v>
      </c>
      <c r="K340" s="26">
        <v>49.35</v>
      </c>
      <c r="L340" s="26">
        <v>86.3</v>
      </c>
      <c r="M340" s="26">
        <v>34.520000000000003</v>
      </c>
      <c r="N340" s="26">
        <v>83.87</v>
      </c>
      <c r="O340" s="107">
        <v>1</v>
      </c>
    </row>
    <row r="341" spans="1:15" ht="30" customHeight="1">
      <c r="A341" s="98" t="s">
        <v>783</v>
      </c>
      <c r="B341" s="99" t="s">
        <v>145</v>
      </c>
      <c r="C341" s="98" t="s">
        <v>784</v>
      </c>
      <c r="D341" s="98" t="s">
        <v>109</v>
      </c>
      <c r="E341" s="99" t="s">
        <v>47</v>
      </c>
      <c r="F341" s="98" t="s">
        <v>754</v>
      </c>
      <c r="G341" s="100">
        <v>66102150067</v>
      </c>
      <c r="H341" s="98" t="s">
        <v>31</v>
      </c>
      <c r="I341" s="98" t="s">
        <v>176</v>
      </c>
      <c r="J341" s="98">
        <v>159</v>
      </c>
      <c r="K341" s="26">
        <v>47.7</v>
      </c>
      <c r="L341" s="26">
        <v>87.23</v>
      </c>
      <c r="M341" s="26">
        <v>34.89</v>
      </c>
      <c r="N341" s="26">
        <v>82.59</v>
      </c>
      <c r="O341" s="107">
        <v>2</v>
      </c>
    </row>
    <row r="342" spans="1:15" ht="30" customHeight="1">
      <c r="A342" s="98" t="s">
        <v>785</v>
      </c>
      <c r="B342" s="99" t="s">
        <v>145</v>
      </c>
      <c r="C342" s="98" t="s">
        <v>786</v>
      </c>
      <c r="D342" s="98" t="s">
        <v>19</v>
      </c>
      <c r="E342" s="99" t="s">
        <v>47</v>
      </c>
      <c r="F342" s="98" t="s">
        <v>754</v>
      </c>
      <c r="G342" s="100">
        <v>66102150065</v>
      </c>
      <c r="H342" s="98" t="s">
        <v>110</v>
      </c>
      <c r="I342" s="98" t="s">
        <v>314</v>
      </c>
      <c r="J342" s="98">
        <v>157</v>
      </c>
      <c r="K342" s="26">
        <v>47.1</v>
      </c>
      <c r="L342" s="26">
        <v>85.56</v>
      </c>
      <c r="M342" s="26">
        <v>34.22</v>
      </c>
      <c r="N342" s="26">
        <v>81.319999999999993</v>
      </c>
      <c r="O342" s="107">
        <v>3</v>
      </c>
    </row>
    <row r="343" spans="1:15" ht="30" customHeight="1">
      <c r="A343" s="98" t="s">
        <v>787</v>
      </c>
      <c r="B343" s="99" t="s">
        <v>197</v>
      </c>
      <c r="C343" s="98" t="s">
        <v>788</v>
      </c>
      <c r="D343" s="98" t="s">
        <v>19</v>
      </c>
      <c r="E343" s="99" t="s">
        <v>47</v>
      </c>
      <c r="F343" s="98" t="s">
        <v>754</v>
      </c>
      <c r="G343" s="100">
        <v>66102150035</v>
      </c>
      <c r="H343" s="98" t="s">
        <v>42</v>
      </c>
      <c r="I343" s="98" t="s">
        <v>755</v>
      </c>
      <c r="J343" s="98">
        <v>155.5</v>
      </c>
      <c r="K343" s="26">
        <v>46.65</v>
      </c>
      <c r="L343" s="26">
        <v>86.23</v>
      </c>
      <c r="M343" s="26">
        <v>34.49</v>
      </c>
      <c r="N343" s="26">
        <v>81.14</v>
      </c>
      <c r="O343" s="107">
        <v>1</v>
      </c>
    </row>
    <row r="344" spans="1:15" ht="30" customHeight="1">
      <c r="A344" s="98" t="s">
        <v>789</v>
      </c>
      <c r="B344" s="99" t="s">
        <v>197</v>
      </c>
      <c r="C344" s="98" t="s">
        <v>790</v>
      </c>
      <c r="D344" s="98" t="s">
        <v>19</v>
      </c>
      <c r="E344" s="99" t="s">
        <v>47</v>
      </c>
      <c r="F344" s="98" t="s">
        <v>754</v>
      </c>
      <c r="G344" s="100">
        <v>66102150029</v>
      </c>
      <c r="H344" s="98" t="s">
        <v>130</v>
      </c>
      <c r="I344" s="98" t="s">
        <v>50</v>
      </c>
      <c r="J344" s="98">
        <v>150</v>
      </c>
      <c r="K344" s="26">
        <v>45</v>
      </c>
      <c r="L344" s="26">
        <v>86.43</v>
      </c>
      <c r="M344" s="26">
        <v>34.57</v>
      </c>
      <c r="N344" s="26">
        <v>79.569999999999993</v>
      </c>
      <c r="O344" s="107">
        <v>2</v>
      </c>
    </row>
    <row r="345" spans="1:15" ht="30" customHeight="1">
      <c r="A345" s="98" t="s">
        <v>791</v>
      </c>
      <c r="B345" s="99" t="s">
        <v>197</v>
      </c>
      <c r="C345" s="98" t="s">
        <v>792</v>
      </c>
      <c r="D345" s="98" t="s">
        <v>19</v>
      </c>
      <c r="E345" s="99" t="s">
        <v>47</v>
      </c>
      <c r="F345" s="98" t="s">
        <v>754</v>
      </c>
      <c r="G345" s="100">
        <v>66102150013</v>
      </c>
      <c r="H345" s="98" t="s">
        <v>110</v>
      </c>
      <c r="I345" s="98" t="s">
        <v>50</v>
      </c>
      <c r="J345" s="98">
        <v>148</v>
      </c>
      <c r="K345" s="26">
        <v>44.4</v>
      </c>
      <c r="L345" s="26">
        <v>85.76</v>
      </c>
      <c r="M345" s="26">
        <v>34.299999999999997</v>
      </c>
      <c r="N345" s="26">
        <v>78.699999999999989</v>
      </c>
      <c r="O345" s="107">
        <v>3</v>
      </c>
    </row>
    <row r="346" spans="1:15" ht="30" customHeight="1">
      <c r="A346" s="98" t="s">
        <v>793</v>
      </c>
      <c r="B346" s="99" t="s">
        <v>204</v>
      </c>
      <c r="C346" s="98" t="s">
        <v>794</v>
      </c>
      <c r="D346" s="98" t="s">
        <v>19</v>
      </c>
      <c r="E346" s="99" t="s">
        <v>47</v>
      </c>
      <c r="F346" s="98" t="s">
        <v>754</v>
      </c>
      <c r="G346" s="100">
        <v>66102150024</v>
      </c>
      <c r="H346" s="98" t="s">
        <v>39</v>
      </c>
      <c r="I346" s="98" t="s">
        <v>795</v>
      </c>
      <c r="J346" s="98">
        <v>147.5</v>
      </c>
      <c r="K346" s="26">
        <v>44.25</v>
      </c>
      <c r="L346" s="26">
        <v>86.2</v>
      </c>
      <c r="M346" s="26">
        <v>34.479999999999997</v>
      </c>
      <c r="N346" s="26">
        <v>78.72999999999999</v>
      </c>
      <c r="O346" s="107">
        <v>1</v>
      </c>
    </row>
    <row r="347" spans="1:15" ht="30" customHeight="1">
      <c r="A347" s="98" t="s">
        <v>796</v>
      </c>
      <c r="B347" s="99" t="s">
        <v>204</v>
      </c>
      <c r="C347" s="98" t="s">
        <v>797</v>
      </c>
      <c r="D347" s="98" t="s">
        <v>109</v>
      </c>
      <c r="E347" s="99" t="s">
        <v>47</v>
      </c>
      <c r="F347" s="98" t="s">
        <v>754</v>
      </c>
      <c r="G347" s="100">
        <v>66102150045</v>
      </c>
      <c r="H347" s="98" t="s">
        <v>296</v>
      </c>
      <c r="I347" s="98" t="s">
        <v>748</v>
      </c>
      <c r="J347" s="98">
        <v>133.5</v>
      </c>
      <c r="K347" s="26">
        <v>40.049999999999997</v>
      </c>
      <c r="L347" s="26">
        <v>86.66</v>
      </c>
      <c r="M347" s="26">
        <v>34.659999999999997</v>
      </c>
      <c r="N347" s="26">
        <v>74.709999999999994</v>
      </c>
      <c r="O347" s="107">
        <v>2</v>
      </c>
    </row>
    <row r="348" spans="1:15" ht="30" customHeight="1">
      <c r="A348" s="98" t="s">
        <v>798</v>
      </c>
      <c r="B348" s="99" t="s">
        <v>34</v>
      </c>
      <c r="C348" s="98" t="s">
        <v>799</v>
      </c>
      <c r="D348" s="98" t="s">
        <v>19</v>
      </c>
      <c r="E348" s="99" t="s">
        <v>47</v>
      </c>
      <c r="F348" s="98" t="s">
        <v>754</v>
      </c>
      <c r="G348" s="100">
        <v>66102150016</v>
      </c>
      <c r="H348" s="98" t="s">
        <v>42</v>
      </c>
      <c r="I348" s="98" t="s">
        <v>800</v>
      </c>
      <c r="J348" s="98">
        <v>148.5</v>
      </c>
      <c r="K348" s="26">
        <v>44.55</v>
      </c>
      <c r="L348" s="26">
        <v>86.7</v>
      </c>
      <c r="M348" s="26">
        <v>34.68</v>
      </c>
      <c r="N348" s="26">
        <v>79.22999999999999</v>
      </c>
      <c r="O348" s="107">
        <v>1</v>
      </c>
    </row>
    <row r="349" spans="1:15" ht="30" customHeight="1">
      <c r="A349" s="98" t="s">
        <v>801</v>
      </c>
      <c r="B349" s="99" t="s">
        <v>34</v>
      </c>
      <c r="C349" s="98" t="s">
        <v>802</v>
      </c>
      <c r="D349" s="98" t="s">
        <v>19</v>
      </c>
      <c r="E349" s="99" t="s">
        <v>47</v>
      </c>
      <c r="F349" s="98" t="s">
        <v>754</v>
      </c>
      <c r="G349" s="100">
        <v>66102150069</v>
      </c>
      <c r="H349" s="98" t="s">
        <v>74</v>
      </c>
      <c r="I349" s="98" t="s">
        <v>748</v>
      </c>
      <c r="J349" s="98">
        <v>142.5</v>
      </c>
      <c r="K349" s="26">
        <v>42.75</v>
      </c>
      <c r="L349" s="26">
        <v>86.4</v>
      </c>
      <c r="M349" s="26">
        <v>34.56</v>
      </c>
      <c r="N349" s="26">
        <v>77.31</v>
      </c>
      <c r="O349" s="107">
        <v>2</v>
      </c>
    </row>
    <row r="350" spans="1:15" ht="30" customHeight="1">
      <c r="A350" s="98" t="s">
        <v>803</v>
      </c>
      <c r="B350" s="99" t="s">
        <v>34</v>
      </c>
      <c r="C350" s="98" t="s">
        <v>804</v>
      </c>
      <c r="D350" s="98" t="s">
        <v>19</v>
      </c>
      <c r="E350" s="99" t="s">
        <v>47</v>
      </c>
      <c r="F350" s="98" t="s">
        <v>754</v>
      </c>
      <c r="G350" s="100">
        <v>66102150030</v>
      </c>
      <c r="H350" s="98" t="s">
        <v>248</v>
      </c>
      <c r="I350" s="98" t="s">
        <v>65</v>
      </c>
      <c r="J350" s="98">
        <v>134</v>
      </c>
      <c r="K350" s="26">
        <v>40.200000000000003</v>
      </c>
      <c r="L350" s="26">
        <v>86.33</v>
      </c>
      <c r="M350" s="26">
        <v>34.53</v>
      </c>
      <c r="N350" s="26">
        <v>74.73</v>
      </c>
      <c r="O350" s="107">
        <v>3</v>
      </c>
    </row>
    <row r="351" spans="1:15" ht="30" customHeight="1">
      <c r="A351" s="98" t="s">
        <v>805</v>
      </c>
      <c r="B351" s="99" t="s">
        <v>34</v>
      </c>
      <c r="C351" s="98" t="s">
        <v>806</v>
      </c>
      <c r="D351" s="98" t="s">
        <v>109</v>
      </c>
      <c r="E351" s="99" t="s">
        <v>20</v>
      </c>
      <c r="F351" s="98" t="s">
        <v>807</v>
      </c>
      <c r="G351" s="100">
        <v>66101130010</v>
      </c>
      <c r="H351" s="98" t="s">
        <v>248</v>
      </c>
      <c r="I351" s="98" t="s">
        <v>39</v>
      </c>
      <c r="J351" s="98">
        <v>128</v>
      </c>
      <c r="K351" s="26">
        <v>38.4</v>
      </c>
      <c r="L351" s="26">
        <v>81.400000000000006</v>
      </c>
      <c r="M351" s="26">
        <v>32.56</v>
      </c>
      <c r="N351" s="26">
        <v>70.960000000000008</v>
      </c>
      <c r="O351" s="107">
        <v>1</v>
      </c>
    </row>
    <row r="352" spans="1:15" ht="30" customHeight="1">
      <c r="A352" s="98" t="s">
        <v>809</v>
      </c>
      <c r="B352" s="99" t="s">
        <v>76</v>
      </c>
      <c r="C352" s="98" t="s">
        <v>810</v>
      </c>
      <c r="D352" s="98" t="s">
        <v>109</v>
      </c>
      <c r="E352" s="99" t="s">
        <v>47</v>
      </c>
      <c r="F352" s="98" t="s">
        <v>811</v>
      </c>
      <c r="G352" s="100">
        <v>66102130018</v>
      </c>
      <c r="H352" s="98" t="s">
        <v>31</v>
      </c>
      <c r="I352" s="98" t="s">
        <v>78</v>
      </c>
      <c r="J352" s="98">
        <f>I352+H352</f>
        <v>154</v>
      </c>
      <c r="K352" s="26">
        <v>46.2</v>
      </c>
      <c r="L352" s="26">
        <v>86.3</v>
      </c>
      <c r="M352" s="26">
        <v>34.520000000000003</v>
      </c>
      <c r="N352" s="26">
        <v>80.72</v>
      </c>
      <c r="O352" s="107">
        <v>1</v>
      </c>
    </row>
    <row r="353" spans="1:15" ht="30" customHeight="1">
      <c r="A353" s="98" t="s">
        <v>812</v>
      </c>
      <c r="B353" s="99" t="s">
        <v>76</v>
      </c>
      <c r="C353" s="98" t="s">
        <v>813</v>
      </c>
      <c r="D353" s="98" t="s">
        <v>19</v>
      </c>
      <c r="E353" s="99" t="s">
        <v>47</v>
      </c>
      <c r="F353" s="98" t="s">
        <v>811</v>
      </c>
      <c r="G353" s="100">
        <v>66102130027</v>
      </c>
      <c r="H353" s="98" t="s">
        <v>130</v>
      </c>
      <c r="I353" s="98" t="s">
        <v>27</v>
      </c>
      <c r="J353" s="98">
        <v>133</v>
      </c>
      <c r="K353" s="26">
        <v>39.9</v>
      </c>
      <c r="L353" s="26">
        <v>85.06</v>
      </c>
      <c r="M353" s="26">
        <v>34.020000000000003</v>
      </c>
      <c r="N353" s="26">
        <v>73.92</v>
      </c>
      <c r="O353" s="107">
        <v>2</v>
      </c>
    </row>
    <row r="354" spans="1:15" ht="30" customHeight="1">
      <c r="A354" s="98" t="s">
        <v>814</v>
      </c>
      <c r="B354" s="99" t="s">
        <v>95</v>
      </c>
      <c r="C354" s="98" t="s">
        <v>815</v>
      </c>
      <c r="D354" s="98" t="s">
        <v>19</v>
      </c>
      <c r="E354" s="99" t="s">
        <v>47</v>
      </c>
      <c r="F354" s="98" t="s">
        <v>811</v>
      </c>
      <c r="G354" s="100">
        <v>66102130028</v>
      </c>
      <c r="H354" s="98" t="s">
        <v>24</v>
      </c>
      <c r="I354" s="98" t="s">
        <v>55</v>
      </c>
      <c r="J354" s="98">
        <v>150</v>
      </c>
      <c r="K354" s="26">
        <v>45</v>
      </c>
      <c r="L354" s="26">
        <v>85.46</v>
      </c>
      <c r="M354" s="26">
        <v>34.18</v>
      </c>
      <c r="N354" s="26">
        <v>79.180000000000007</v>
      </c>
      <c r="O354" s="107">
        <v>1</v>
      </c>
    </row>
    <row r="355" spans="1:15" ht="30" customHeight="1">
      <c r="A355" s="98" t="s">
        <v>816</v>
      </c>
      <c r="B355" s="99" t="s">
        <v>95</v>
      </c>
      <c r="C355" s="98" t="s">
        <v>817</v>
      </c>
      <c r="D355" s="98" t="s">
        <v>109</v>
      </c>
      <c r="E355" s="99" t="s">
        <v>47</v>
      </c>
      <c r="F355" s="98" t="s">
        <v>811</v>
      </c>
      <c r="G355" s="100">
        <v>66102130008</v>
      </c>
      <c r="H355" s="98" t="s">
        <v>81</v>
      </c>
      <c r="I355" s="98" t="s">
        <v>42</v>
      </c>
      <c r="J355" s="98">
        <v>147</v>
      </c>
      <c r="K355" s="26">
        <v>44.1</v>
      </c>
      <c r="L355" s="26">
        <v>87.2</v>
      </c>
      <c r="M355" s="26">
        <v>34.880000000000003</v>
      </c>
      <c r="N355" s="26">
        <v>78.98</v>
      </c>
      <c r="O355" s="107">
        <v>2</v>
      </c>
    </row>
    <row r="356" spans="1:15" ht="30" customHeight="1">
      <c r="A356" s="98" t="s">
        <v>818</v>
      </c>
      <c r="B356" s="99" t="s">
        <v>95</v>
      </c>
      <c r="C356" s="98" t="s">
        <v>819</v>
      </c>
      <c r="D356" s="98" t="s">
        <v>109</v>
      </c>
      <c r="E356" s="99" t="s">
        <v>47</v>
      </c>
      <c r="F356" s="98" t="s">
        <v>811</v>
      </c>
      <c r="G356" s="100">
        <v>66102130034</v>
      </c>
      <c r="H356" s="98" t="s">
        <v>31</v>
      </c>
      <c r="I356" s="98" t="s">
        <v>39</v>
      </c>
      <c r="J356" s="98">
        <v>137</v>
      </c>
      <c r="K356" s="26">
        <v>41.1</v>
      </c>
      <c r="L356" s="26">
        <v>87.56</v>
      </c>
      <c r="M356" s="26">
        <v>35.020000000000003</v>
      </c>
      <c r="N356" s="26">
        <v>76.12</v>
      </c>
      <c r="O356" s="107">
        <v>3</v>
      </c>
    </row>
    <row r="357" spans="1:15" ht="30" customHeight="1">
      <c r="A357" s="98" t="s">
        <v>820</v>
      </c>
      <c r="B357" s="99" t="s">
        <v>17</v>
      </c>
      <c r="C357" s="98" t="s">
        <v>657</v>
      </c>
      <c r="D357" s="98" t="s">
        <v>19</v>
      </c>
      <c r="E357" s="99" t="s">
        <v>47</v>
      </c>
      <c r="F357" s="98" t="s">
        <v>811</v>
      </c>
      <c r="G357" s="100">
        <v>66102130030</v>
      </c>
      <c r="H357" s="98" t="s">
        <v>299</v>
      </c>
      <c r="I357" s="98" t="s">
        <v>130</v>
      </c>
      <c r="J357" s="98">
        <v>124</v>
      </c>
      <c r="K357" s="26">
        <v>37.200000000000003</v>
      </c>
      <c r="L357" s="26">
        <v>86.63</v>
      </c>
      <c r="M357" s="26">
        <v>34.65</v>
      </c>
      <c r="N357" s="26">
        <v>71.849999999999994</v>
      </c>
      <c r="O357" s="107">
        <v>1</v>
      </c>
    </row>
    <row r="358" spans="1:15" ht="30" customHeight="1">
      <c r="A358" s="98" t="s">
        <v>821</v>
      </c>
      <c r="B358" s="99" t="s">
        <v>17</v>
      </c>
      <c r="C358" s="98" t="s">
        <v>822</v>
      </c>
      <c r="D358" s="98" t="s">
        <v>109</v>
      </c>
      <c r="E358" s="99" t="s">
        <v>47</v>
      </c>
      <c r="F358" s="98" t="s">
        <v>811</v>
      </c>
      <c r="G358" s="100">
        <v>66102130014</v>
      </c>
      <c r="H358" s="98" t="s">
        <v>111</v>
      </c>
      <c r="I358" s="98" t="s">
        <v>254</v>
      </c>
      <c r="J358" s="98">
        <v>121</v>
      </c>
      <c r="K358" s="26">
        <v>36.299999999999997</v>
      </c>
      <c r="L358" s="26">
        <v>87.4</v>
      </c>
      <c r="M358" s="26">
        <v>34.96</v>
      </c>
      <c r="N358" s="26">
        <v>71.259999999999991</v>
      </c>
      <c r="O358" s="107">
        <v>2</v>
      </c>
    </row>
    <row r="359" spans="1:15" ht="30" customHeight="1">
      <c r="A359" s="98" t="s">
        <v>823</v>
      </c>
      <c r="B359" s="99" t="s">
        <v>132</v>
      </c>
      <c r="C359" s="98" t="s">
        <v>824</v>
      </c>
      <c r="D359" s="98" t="s">
        <v>19</v>
      </c>
      <c r="E359" s="99" t="s">
        <v>47</v>
      </c>
      <c r="F359" s="98" t="s">
        <v>811</v>
      </c>
      <c r="G359" s="100">
        <v>66102130042</v>
      </c>
      <c r="H359" s="98" t="s">
        <v>39</v>
      </c>
      <c r="I359" s="98" t="s">
        <v>110</v>
      </c>
      <c r="J359" s="98">
        <v>133</v>
      </c>
      <c r="K359" s="26">
        <v>39.9</v>
      </c>
      <c r="L359" s="26">
        <v>87.06</v>
      </c>
      <c r="M359" s="26">
        <v>34.82</v>
      </c>
      <c r="N359" s="26">
        <v>74.72</v>
      </c>
      <c r="O359" s="107">
        <v>1</v>
      </c>
    </row>
    <row r="360" spans="1:15" ht="30" customHeight="1">
      <c r="A360" s="98" t="s">
        <v>825</v>
      </c>
      <c r="B360" s="99" t="s">
        <v>145</v>
      </c>
      <c r="C360" s="98" t="s">
        <v>826</v>
      </c>
      <c r="D360" s="98" t="s">
        <v>109</v>
      </c>
      <c r="E360" s="99" t="s">
        <v>47</v>
      </c>
      <c r="F360" s="98" t="s">
        <v>811</v>
      </c>
      <c r="G360" s="100">
        <v>66102130019</v>
      </c>
      <c r="H360" s="98" t="s">
        <v>71</v>
      </c>
      <c r="I360" s="98" t="s">
        <v>50</v>
      </c>
      <c r="J360" s="98">
        <v>154</v>
      </c>
      <c r="K360" s="26">
        <v>46.2</v>
      </c>
      <c r="L360" s="26">
        <v>87.06</v>
      </c>
      <c r="M360" s="26">
        <v>34.82</v>
      </c>
      <c r="N360" s="26">
        <v>81.02000000000001</v>
      </c>
      <c r="O360" s="107">
        <v>1</v>
      </c>
    </row>
    <row r="361" spans="1:15" ht="30" customHeight="1">
      <c r="A361" s="98" t="s">
        <v>827</v>
      </c>
      <c r="B361" s="99" t="s">
        <v>145</v>
      </c>
      <c r="C361" s="98" t="s">
        <v>828</v>
      </c>
      <c r="D361" s="98" t="s">
        <v>109</v>
      </c>
      <c r="E361" s="99" t="s">
        <v>47</v>
      </c>
      <c r="F361" s="98" t="s">
        <v>811</v>
      </c>
      <c r="G361" s="100">
        <v>66102130041</v>
      </c>
      <c r="H361" s="98" t="s">
        <v>430</v>
      </c>
      <c r="I361" s="98" t="s">
        <v>42</v>
      </c>
      <c r="J361" s="98">
        <v>121</v>
      </c>
      <c r="K361" s="26">
        <v>36.299999999999997</v>
      </c>
      <c r="L361" s="26">
        <v>85.2</v>
      </c>
      <c r="M361" s="26">
        <v>34.08</v>
      </c>
      <c r="N361" s="26">
        <v>70.38</v>
      </c>
      <c r="O361" s="107">
        <v>2</v>
      </c>
    </row>
    <row r="362" spans="1:15" ht="30" customHeight="1">
      <c r="A362" s="98" t="s">
        <v>829</v>
      </c>
      <c r="B362" s="102" t="s">
        <v>169</v>
      </c>
      <c r="C362" s="98" t="s">
        <v>830</v>
      </c>
      <c r="D362" s="98" t="s">
        <v>109</v>
      </c>
      <c r="E362" s="99" t="s">
        <v>47</v>
      </c>
      <c r="F362" s="98" t="s">
        <v>811</v>
      </c>
      <c r="G362" s="100">
        <v>66102130039</v>
      </c>
      <c r="H362" s="98" t="s">
        <v>78</v>
      </c>
      <c r="I362" s="98" t="s">
        <v>171</v>
      </c>
      <c r="J362" s="98">
        <v>169</v>
      </c>
      <c r="K362" s="26">
        <v>50.7</v>
      </c>
      <c r="L362" s="26">
        <v>86.66</v>
      </c>
      <c r="M362" s="26">
        <v>34.659999999999997</v>
      </c>
      <c r="N362" s="26">
        <v>85.36</v>
      </c>
      <c r="O362" s="107">
        <v>1</v>
      </c>
    </row>
    <row r="363" spans="1:15" ht="30" customHeight="1">
      <c r="A363" s="98" t="s">
        <v>831</v>
      </c>
      <c r="B363" s="99" t="s">
        <v>169</v>
      </c>
      <c r="C363" s="98" t="s">
        <v>832</v>
      </c>
      <c r="D363" s="98" t="s">
        <v>109</v>
      </c>
      <c r="E363" s="99" t="s">
        <v>47</v>
      </c>
      <c r="F363" s="98" t="s">
        <v>811</v>
      </c>
      <c r="G363" s="100">
        <v>66102130004</v>
      </c>
      <c r="H363" s="98" t="s">
        <v>36</v>
      </c>
      <c r="I363" s="98" t="s">
        <v>65</v>
      </c>
      <c r="J363" s="98">
        <v>146</v>
      </c>
      <c r="K363" s="26">
        <v>43.8</v>
      </c>
      <c r="L363" s="26">
        <v>87.43</v>
      </c>
      <c r="M363" s="26">
        <v>34.97</v>
      </c>
      <c r="N363" s="26">
        <v>78.77</v>
      </c>
      <c r="O363" s="107">
        <v>2</v>
      </c>
    </row>
    <row r="364" spans="1:15" ht="30" customHeight="1">
      <c r="A364" s="98" t="s">
        <v>833</v>
      </c>
      <c r="B364" s="99" t="s">
        <v>197</v>
      </c>
      <c r="C364" s="98" t="s">
        <v>834</v>
      </c>
      <c r="D364" s="98" t="s">
        <v>109</v>
      </c>
      <c r="E364" s="99" t="s">
        <v>47</v>
      </c>
      <c r="F364" s="98" t="s">
        <v>811</v>
      </c>
      <c r="G364" s="100">
        <v>66102130005</v>
      </c>
      <c r="H364" s="98" t="s">
        <v>404</v>
      </c>
      <c r="I364" s="98" t="s">
        <v>24</v>
      </c>
      <c r="J364" s="98">
        <v>121</v>
      </c>
      <c r="K364" s="26">
        <v>36.299999999999997</v>
      </c>
      <c r="L364" s="26">
        <v>87.13</v>
      </c>
      <c r="M364" s="26">
        <v>34.85</v>
      </c>
      <c r="N364" s="26">
        <v>71.150000000000006</v>
      </c>
      <c r="O364" s="107">
        <v>1</v>
      </c>
    </row>
    <row r="365" spans="1:15" ht="30" customHeight="1">
      <c r="A365" s="98" t="s">
        <v>835</v>
      </c>
      <c r="B365" s="99" t="s">
        <v>204</v>
      </c>
      <c r="C365" s="98" t="s">
        <v>836</v>
      </c>
      <c r="D365" s="98" t="s">
        <v>19</v>
      </c>
      <c r="E365" s="99" t="s">
        <v>47</v>
      </c>
      <c r="F365" s="98" t="s">
        <v>811</v>
      </c>
      <c r="G365" s="100">
        <v>66102130040</v>
      </c>
      <c r="H365" s="98" t="s">
        <v>32</v>
      </c>
      <c r="I365" s="98" t="s">
        <v>171</v>
      </c>
      <c r="J365" s="98">
        <v>163</v>
      </c>
      <c r="K365" s="26">
        <v>48.9</v>
      </c>
      <c r="L365" s="26">
        <v>85.63</v>
      </c>
      <c r="M365" s="26">
        <v>34.25</v>
      </c>
      <c r="N365" s="26">
        <v>83.15</v>
      </c>
      <c r="O365" s="107">
        <v>1</v>
      </c>
    </row>
    <row r="366" spans="1:15" ht="30" customHeight="1">
      <c r="A366" s="98" t="s">
        <v>837</v>
      </c>
      <c r="B366" s="99" t="s">
        <v>204</v>
      </c>
      <c r="C366" s="98" t="s">
        <v>838</v>
      </c>
      <c r="D366" s="98" t="s">
        <v>109</v>
      </c>
      <c r="E366" s="99" t="s">
        <v>47</v>
      </c>
      <c r="F366" s="98" t="s">
        <v>811</v>
      </c>
      <c r="G366" s="100">
        <v>66102130029</v>
      </c>
      <c r="H366" s="98" t="s">
        <v>24</v>
      </c>
      <c r="I366" s="98" t="s">
        <v>24</v>
      </c>
      <c r="J366" s="98">
        <v>140</v>
      </c>
      <c r="K366" s="26">
        <v>42</v>
      </c>
      <c r="L366" s="26">
        <v>85.03</v>
      </c>
      <c r="M366" s="26">
        <v>34.01</v>
      </c>
      <c r="N366" s="26">
        <v>76.009999999999991</v>
      </c>
      <c r="O366" s="107">
        <v>2</v>
      </c>
    </row>
    <row r="367" spans="1:15" ht="30" customHeight="1">
      <c r="A367" s="98" t="s">
        <v>839</v>
      </c>
      <c r="B367" s="99" t="s">
        <v>34</v>
      </c>
      <c r="C367" s="98" t="s">
        <v>840</v>
      </c>
      <c r="D367" s="98" t="s">
        <v>109</v>
      </c>
      <c r="E367" s="99" t="s">
        <v>47</v>
      </c>
      <c r="F367" s="98" t="s">
        <v>811</v>
      </c>
      <c r="G367" s="100">
        <v>66102130038</v>
      </c>
      <c r="H367" s="98" t="s">
        <v>110</v>
      </c>
      <c r="I367" s="98" t="s">
        <v>28</v>
      </c>
      <c r="J367" s="98">
        <v>152</v>
      </c>
      <c r="K367" s="26">
        <v>45.6</v>
      </c>
      <c r="L367" s="26">
        <v>88.26</v>
      </c>
      <c r="M367" s="26">
        <v>35.299999999999997</v>
      </c>
      <c r="N367" s="26">
        <v>80.900000000000006</v>
      </c>
      <c r="O367" s="107">
        <v>1</v>
      </c>
    </row>
    <row r="368" spans="1:15" ht="30" customHeight="1">
      <c r="A368" s="98" t="s">
        <v>841</v>
      </c>
      <c r="B368" s="99" t="s">
        <v>34</v>
      </c>
      <c r="C368" s="98" t="s">
        <v>842</v>
      </c>
      <c r="D368" s="98" t="s">
        <v>109</v>
      </c>
      <c r="E368" s="99" t="s">
        <v>47</v>
      </c>
      <c r="F368" s="98" t="s">
        <v>811</v>
      </c>
      <c r="G368" s="100">
        <v>66102130035</v>
      </c>
      <c r="H368" s="98" t="s">
        <v>74</v>
      </c>
      <c r="I368" s="98" t="s">
        <v>130</v>
      </c>
      <c r="J368" s="98">
        <v>134</v>
      </c>
      <c r="K368" s="26">
        <v>40.200000000000003</v>
      </c>
      <c r="L368" s="26">
        <v>85.06</v>
      </c>
      <c r="M368" s="26">
        <v>34.020000000000003</v>
      </c>
      <c r="N368" s="26">
        <v>74.22</v>
      </c>
      <c r="O368" s="107">
        <v>2</v>
      </c>
    </row>
    <row r="369" spans="1:15" ht="30" customHeight="1">
      <c r="A369" s="98" t="s">
        <v>843</v>
      </c>
      <c r="B369" s="99" t="s">
        <v>34</v>
      </c>
      <c r="C369" s="98" t="s">
        <v>844</v>
      </c>
      <c r="D369" s="98" t="s">
        <v>109</v>
      </c>
      <c r="E369" s="99" t="s">
        <v>47</v>
      </c>
      <c r="F369" s="98" t="s">
        <v>811</v>
      </c>
      <c r="G369" s="100">
        <v>66102130021</v>
      </c>
      <c r="H369" s="98" t="s">
        <v>167</v>
      </c>
      <c r="I369" s="101" t="s">
        <v>71</v>
      </c>
      <c r="J369" s="98">
        <v>131</v>
      </c>
      <c r="K369" s="26">
        <v>39.299999999999997</v>
      </c>
      <c r="L369" s="26">
        <v>85.7</v>
      </c>
      <c r="M369" s="26">
        <v>34.28</v>
      </c>
      <c r="N369" s="26">
        <v>73.58</v>
      </c>
      <c r="O369" s="107">
        <v>3</v>
      </c>
    </row>
    <row r="370" spans="1:15" ht="30" customHeight="1">
      <c r="A370" s="98" t="s">
        <v>845</v>
      </c>
      <c r="B370" s="99" t="s">
        <v>34</v>
      </c>
      <c r="C370" s="98" t="s">
        <v>846</v>
      </c>
      <c r="D370" s="98" t="s">
        <v>109</v>
      </c>
      <c r="E370" s="99" t="s">
        <v>47</v>
      </c>
      <c r="F370" s="98" t="s">
        <v>811</v>
      </c>
      <c r="G370" s="100">
        <v>66102130010</v>
      </c>
      <c r="H370" s="98" t="s">
        <v>111</v>
      </c>
      <c r="I370" s="101" t="s">
        <v>42</v>
      </c>
      <c r="J370" s="98">
        <v>128</v>
      </c>
      <c r="K370" s="26">
        <v>38.4</v>
      </c>
      <c r="L370" s="26">
        <v>85.83</v>
      </c>
      <c r="M370" s="26">
        <v>34.33</v>
      </c>
      <c r="N370" s="26">
        <v>72.72999999999999</v>
      </c>
      <c r="O370" s="107">
        <v>4</v>
      </c>
    </row>
    <row r="371" spans="1:15" ht="30" customHeight="1">
      <c r="A371" s="98" t="s">
        <v>847</v>
      </c>
      <c r="B371" s="99" t="s">
        <v>265</v>
      </c>
      <c r="C371" s="98" t="s">
        <v>848</v>
      </c>
      <c r="D371" s="98" t="s">
        <v>109</v>
      </c>
      <c r="E371" s="99" t="s">
        <v>47</v>
      </c>
      <c r="F371" s="98" t="s">
        <v>811</v>
      </c>
      <c r="G371" s="100">
        <v>66102130006</v>
      </c>
      <c r="H371" s="98" t="s">
        <v>31</v>
      </c>
      <c r="I371" s="98" t="s">
        <v>81</v>
      </c>
      <c r="J371" s="98">
        <v>150</v>
      </c>
      <c r="K371" s="26">
        <v>45</v>
      </c>
      <c r="L371" s="26">
        <v>88.13</v>
      </c>
      <c r="M371" s="26">
        <v>35.25</v>
      </c>
      <c r="N371" s="26">
        <v>80.25</v>
      </c>
      <c r="O371" s="107">
        <v>1</v>
      </c>
    </row>
    <row r="372" spans="1:15" ht="30" customHeight="1">
      <c r="A372" s="98" t="s">
        <v>849</v>
      </c>
      <c r="B372" s="99" t="s">
        <v>265</v>
      </c>
      <c r="C372" s="98" t="s">
        <v>850</v>
      </c>
      <c r="D372" s="98" t="s">
        <v>109</v>
      </c>
      <c r="E372" s="99" t="s">
        <v>47</v>
      </c>
      <c r="F372" s="98" t="s">
        <v>811</v>
      </c>
      <c r="G372" s="100">
        <v>66102130023</v>
      </c>
      <c r="H372" s="98" t="s">
        <v>74</v>
      </c>
      <c r="I372" s="98" t="s">
        <v>68</v>
      </c>
      <c r="J372" s="98">
        <v>141</v>
      </c>
      <c r="K372" s="26">
        <v>42.3</v>
      </c>
      <c r="L372" s="26">
        <v>85.03</v>
      </c>
      <c r="M372" s="26">
        <v>34.01</v>
      </c>
      <c r="N372" s="26">
        <v>76.31</v>
      </c>
      <c r="O372" s="107">
        <v>2</v>
      </c>
    </row>
    <row r="373" spans="1:15" ht="30" customHeight="1">
      <c r="A373" s="98" t="s">
        <v>851</v>
      </c>
      <c r="B373" s="99" t="s">
        <v>265</v>
      </c>
      <c r="C373" s="98" t="s">
        <v>852</v>
      </c>
      <c r="D373" s="98" t="s">
        <v>109</v>
      </c>
      <c r="E373" s="99" t="s">
        <v>47</v>
      </c>
      <c r="F373" s="98" t="s">
        <v>811</v>
      </c>
      <c r="G373" s="100">
        <v>66102130002</v>
      </c>
      <c r="H373" s="98" t="s">
        <v>110</v>
      </c>
      <c r="I373" s="98" t="s">
        <v>71</v>
      </c>
      <c r="J373" s="98">
        <v>140</v>
      </c>
      <c r="K373" s="26">
        <v>42</v>
      </c>
      <c r="L373" s="26">
        <v>85.03</v>
      </c>
      <c r="M373" s="26">
        <v>34.01</v>
      </c>
      <c r="N373" s="26">
        <v>76.009999999999991</v>
      </c>
      <c r="O373" s="107">
        <v>3</v>
      </c>
    </row>
  </sheetData>
  <mergeCells count="15">
    <mergeCell ref="A1:O1"/>
    <mergeCell ref="A2:A3"/>
    <mergeCell ref="B2:B3"/>
    <mergeCell ref="C2:C3"/>
    <mergeCell ref="F2:F3"/>
    <mergeCell ref="G2:G3"/>
    <mergeCell ref="J2:J3"/>
    <mergeCell ref="K2:K3"/>
    <mergeCell ref="M2:M3"/>
    <mergeCell ref="L2:L3"/>
    <mergeCell ref="N2:N3"/>
    <mergeCell ref="O2:O3"/>
    <mergeCell ref="D2:D3"/>
    <mergeCell ref="E2:E3"/>
    <mergeCell ref="H2:I2"/>
  </mergeCells>
  <phoneticPr fontId="6" type="noConversion"/>
  <printOptions horizontalCentered="1"/>
  <pageMargins left="0.35433070866141736" right="0.35433070866141736" top="0.59055118110236227" bottom="0.78740157480314965" header="0.51181102362204722" footer="0.51181102362204722"/>
  <pageSetup paperSize="9" scale="9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72"/>
  <sheetViews>
    <sheetView topLeftCell="A283" workbookViewId="0">
      <selection activeCell="R294" sqref="R294"/>
    </sheetView>
  </sheetViews>
  <sheetFormatPr defaultColWidth="8.85546875" defaultRowHeight="12.75"/>
  <cols>
    <col min="1" max="1" width="10.7109375" style="16" customWidth="1"/>
    <col min="2" max="2" width="14.85546875" style="21" customWidth="1"/>
    <col min="3" max="3" width="11" style="22" customWidth="1"/>
    <col min="4" max="5" width="10.7109375" style="16" customWidth="1"/>
    <col min="6" max="7" width="10.7109375" style="21" customWidth="1"/>
    <col min="8" max="8" width="14.5703125" style="16" customWidth="1"/>
    <col min="9" max="9" width="14.42578125" style="16" customWidth="1"/>
    <col min="10" max="10" width="8.5703125" style="16" customWidth="1"/>
    <col min="11" max="11" width="12.5703125" style="16" customWidth="1"/>
    <col min="12" max="13" width="10.7109375" style="16" hidden="1" customWidth="1"/>
    <col min="14" max="14" width="10.7109375" style="1" hidden="1" customWidth="1"/>
    <col min="15" max="15" width="10.7109375" style="9" hidden="1" customWidth="1"/>
    <col min="16" max="16" width="10.7109375" style="13" hidden="1" customWidth="1"/>
    <col min="17" max="17" width="10.7109375" style="15" hidden="1" customWidth="1"/>
    <col min="18" max="18" width="13.7109375" style="16" customWidth="1"/>
    <col min="19" max="19" width="9" style="23" hidden="1" customWidth="1"/>
    <col min="20" max="20" width="9" style="24" hidden="1" customWidth="1"/>
    <col min="21" max="21" width="9" style="23" hidden="1" customWidth="1"/>
    <col min="22" max="22" width="9" style="25" hidden="1" customWidth="1"/>
    <col min="23" max="23" width="9" style="16" hidden="1" customWidth="1"/>
    <col min="24" max="16384" width="8.85546875" style="16"/>
  </cols>
  <sheetData>
    <row r="1" spans="1:26" ht="30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6" ht="30" customHeight="1">
      <c r="A2" s="125" t="s">
        <v>1</v>
      </c>
      <c r="B2" s="126" t="s">
        <v>2</v>
      </c>
      <c r="C2" s="127" t="s">
        <v>863</v>
      </c>
      <c r="D2" s="126" t="s">
        <v>3</v>
      </c>
      <c r="E2" s="126" t="s">
        <v>4</v>
      </c>
      <c r="F2" s="126" t="s">
        <v>5</v>
      </c>
      <c r="G2" s="126" t="s">
        <v>6</v>
      </c>
      <c r="H2" s="117" t="s">
        <v>7</v>
      </c>
      <c r="I2" s="118" t="s">
        <v>8</v>
      </c>
      <c r="J2" s="118" t="s">
        <v>9</v>
      </c>
      <c r="K2" s="118" t="s">
        <v>10</v>
      </c>
      <c r="L2" s="117" t="s">
        <v>11</v>
      </c>
      <c r="M2" s="117"/>
      <c r="N2" s="125" t="s">
        <v>12</v>
      </c>
      <c r="O2" s="120" t="s">
        <v>13</v>
      </c>
      <c r="P2" s="122" t="s">
        <v>864</v>
      </c>
      <c r="Q2" s="142" t="s">
        <v>865</v>
      </c>
      <c r="R2" s="144" t="s">
        <v>861</v>
      </c>
      <c r="S2" s="129" t="s">
        <v>866</v>
      </c>
      <c r="T2" s="131" t="s">
        <v>867</v>
      </c>
      <c r="U2" s="133" t="s">
        <v>868</v>
      </c>
      <c r="V2" s="135" t="s">
        <v>862</v>
      </c>
      <c r="W2" s="140" t="s">
        <v>13</v>
      </c>
    </row>
    <row r="3" spans="1:26" ht="30" customHeight="1">
      <c r="A3" s="125"/>
      <c r="B3" s="126"/>
      <c r="C3" s="128"/>
      <c r="D3" s="126"/>
      <c r="E3" s="126"/>
      <c r="F3" s="126"/>
      <c r="G3" s="126"/>
      <c r="H3" s="117"/>
      <c r="I3" s="119"/>
      <c r="J3" s="119"/>
      <c r="K3" s="119"/>
      <c r="L3" s="27" t="s">
        <v>14</v>
      </c>
      <c r="M3" s="27" t="s">
        <v>15</v>
      </c>
      <c r="N3" s="125"/>
      <c r="O3" s="121"/>
      <c r="P3" s="123"/>
      <c r="Q3" s="143"/>
      <c r="R3" s="145"/>
      <c r="S3" s="130"/>
      <c r="T3" s="132"/>
      <c r="U3" s="134"/>
      <c r="V3" s="136"/>
      <c r="W3" s="141"/>
    </row>
    <row r="4" spans="1:26" ht="30" customHeight="1">
      <c r="A4" s="2" t="s">
        <v>744</v>
      </c>
      <c r="B4" s="3" t="s">
        <v>34</v>
      </c>
      <c r="C4" s="137">
        <v>1</v>
      </c>
      <c r="D4" s="2" t="s">
        <v>745</v>
      </c>
      <c r="E4" s="2" t="s">
        <v>19</v>
      </c>
      <c r="F4" s="3" t="s">
        <v>20</v>
      </c>
      <c r="G4" s="2" t="s">
        <v>746</v>
      </c>
      <c r="H4" s="65">
        <v>66101150005</v>
      </c>
      <c r="I4" s="2" t="s">
        <v>869</v>
      </c>
      <c r="J4" s="2" t="s">
        <v>37</v>
      </c>
      <c r="K4" s="4" t="s">
        <v>747</v>
      </c>
      <c r="L4" s="2" t="s">
        <v>55</v>
      </c>
      <c r="M4" s="2" t="s">
        <v>748</v>
      </c>
      <c r="N4" s="2">
        <f>M4+L4</f>
        <v>157.5</v>
      </c>
      <c r="O4" s="7">
        <v>1</v>
      </c>
      <c r="P4" s="12">
        <f t="shared" ref="P4:P67" si="0">N4/2*60%</f>
        <v>47.25</v>
      </c>
      <c r="Q4" s="14">
        <f t="shared" ref="Q4:Q67" si="1">TRUNC(P4,2)</f>
        <v>47.25</v>
      </c>
      <c r="R4" s="28">
        <v>324</v>
      </c>
      <c r="S4" s="17" t="e">
        <f>VLOOKUP(R4,[1]成绩统计表!$B$1:$I$65536,8,FALSE)</f>
        <v>#N/A</v>
      </c>
      <c r="T4" s="18" t="e">
        <f t="shared" ref="T4:T27" si="2">S4*40%</f>
        <v>#N/A</v>
      </c>
      <c r="U4" s="26" t="e">
        <f t="shared" ref="U4:U27" si="3">TRUNC(T4,2)</f>
        <v>#N/A</v>
      </c>
      <c r="V4" s="19" t="e">
        <f t="shared" ref="V4:V27" si="4">Q4+U4</f>
        <v>#N/A</v>
      </c>
      <c r="W4" s="20"/>
      <c r="X4" s="16" t="e">
        <f ca="1">VLOOKUP(H4,Sheet1!G:O,17,FALSE)</f>
        <v>#REF!</v>
      </c>
      <c r="Y4" s="16" t="e">
        <f>IF(D4=X4,1,0)</f>
        <v>#REF!</v>
      </c>
      <c r="Z4" s="16">
        <f>COUNTIF(X:X,X4)</f>
        <v>369</v>
      </c>
    </row>
    <row r="5" spans="1:26" ht="30" customHeight="1">
      <c r="A5" s="2" t="s">
        <v>749</v>
      </c>
      <c r="B5" s="3" t="s">
        <v>34</v>
      </c>
      <c r="C5" s="138"/>
      <c r="D5" s="2" t="s">
        <v>750</v>
      </c>
      <c r="E5" s="2" t="s">
        <v>19</v>
      </c>
      <c r="F5" s="3" t="s">
        <v>20</v>
      </c>
      <c r="G5" s="2" t="s">
        <v>746</v>
      </c>
      <c r="H5" s="65">
        <v>66101150002</v>
      </c>
      <c r="I5" s="2" t="s">
        <v>869</v>
      </c>
      <c r="J5" s="2" t="s">
        <v>37</v>
      </c>
      <c r="K5" s="4" t="s">
        <v>747</v>
      </c>
      <c r="L5" s="2" t="s">
        <v>24</v>
      </c>
      <c r="M5" s="2" t="s">
        <v>751</v>
      </c>
      <c r="N5" s="2">
        <f>M5+L5</f>
        <v>148.5</v>
      </c>
      <c r="O5" s="7">
        <v>2</v>
      </c>
      <c r="P5" s="12">
        <f t="shared" si="0"/>
        <v>44.55</v>
      </c>
      <c r="Q5" s="14">
        <f t="shared" si="1"/>
        <v>44.55</v>
      </c>
      <c r="R5" s="28">
        <v>325</v>
      </c>
      <c r="S5" s="17" t="e">
        <f>VLOOKUP(R5,[1]成绩统计表!$B$1:$I$65536,8,FALSE)</f>
        <v>#N/A</v>
      </c>
      <c r="T5" s="18" t="e">
        <f t="shared" si="2"/>
        <v>#N/A</v>
      </c>
      <c r="U5" s="26" t="e">
        <f t="shared" si="3"/>
        <v>#N/A</v>
      </c>
      <c r="V5" s="19" t="e">
        <f t="shared" si="4"/>
        <v>#N/A</v>
      </c>
      <c r="W5" s="20"/>
      <c r="X5" s="16" t="e">
        <f ca="1">VLOOKUP(H5,Sheet1!G:O,17,FALSE)</f>
        <v>#REF!</v>
      </c>
      <c r="Y5" s="16" t="e">
        <f t="shared" ref="Y5:Y68" si="5">IF(D5=X5,1,0)</f>
        <v>#REF!</v>
      </c>
      <c r="Z5" s="16">
        <f t="shared" ref="Z5:Z68" si="6">COUNTIF(X:X,X5)</f>
        <v>369</v>
      </c>
    </row>
    <row r="6" spans="1:26" ht="30" customHeight="1">
      <c r="A6" s="2" t="s">
        <v>752</v>
      </c>
      <c r="B6" s="3" t="s">
        <v>52</v>
      </c>
      <c r="C6" s="137">
        <v>1</v>
      </c>
      <c r="D6" s="2" t="s">
        <v>753</v>
      </c>
      <c r="E6" s="2" t="s">
        <v>109</v>
      </c>
      <c r="F6" s="3" t="s">
        <v>47</v>
      </c>
      <c r="G6" s="2" t="s">
        <v>754</v>
      </c>
      <c r="H6" s="65">
        <v>66102150031</v>
      </c>
      <c r="I6" s="2" t="s">
        <v>869</v>
      </c>
      <c r="J6" s="2" t="s">
        <v>37</v>
      </c>
      <c r="K6" s="4" t="s">
        <v>747</v>
      </c>
      <c r="L6" s="2" t="s">
        <v>54</v>
      </c>
      <c r="M6" s="2" t="s">
        <v>755</v>
      </c>
      <c r="N6" s="2">
        <v>165.5</v>
      </c>
      <c r="O6" s="7">
        <v>1</v>
      </c>
      <c r="P6" s="12">
        <f t="shared" si="0"/>
        <v>49.65</v>
      </c>
      <c r="Q6" s="14">
        <f t="shared" si="1"/>
        <v>49.65</v>
      </c>
      <c r="R6" s="28">
        <v>330</v>
      </c>
      <c r="S6" s="17" t="e">
        <f>VLOOKUP(R6,[1]成绩统计表!$B$1:$I$65536,8,FALSE)</f>
        <v>#N/A</v>
      </c>
      <c r="T6" s="18" t="e">
        <f t="shared" si="2"/>
        <v>#N/A</v>
      </c>
      <c r="U6" s="26" t="e">
        <f t="shared" si="3"/>
        <v>#N/A</v>
      </c>
      <c r="V6" s="19" t="e">
        <f t="shared" si="4"/>
        <v>#N/A</v>
      </c>
      <c r="W6" s="20"/>
      <c r="X6" s="16" t="e">
        <f ca="1">VLOOKUP(H6,Sheet1!G:O,17,FALSE)</f>
        <v>#REF!</v>
      </c>
      <c r="Y6" s="16" t="e">
        <f t="shared" si="5"/>
        <v>#REF!</v>
      </c>
      <c r="Z6" s="16">
        <f t="shared" si="6"/>
        <v>369</v>
      </c>
    </row>
    <row r="7" spans="1:26" ht="30" customHeight="1">
      <c r="A7" s="2" t="s">
        <v>756</v>
      </c>
      <c r="B7" s="3" t="s">
        <v>52</v>
      </c>
      <c r="C7" s="139"/>
      <c r="D7" s="2" t="s">
        <v>757</v>
      </c>
      <c r="E7" s="2" t="s">
        <v>19</v>
      </c>
      <c r="F7" s="3" t="s">
        <v>47</v>
      </c>
      <c r="G7" s="2" t="s">
        <v>754</v>
      </c>
      <c r="H7" s="65">
        <v>66102150055</v>
      </c>
      <c r="I7" s="2" t="s">
        <v>869</v>
      </c>
      <c r="J7" s="2" t="s">
        <v>37</v>
      </c>
      <c r="K7" s="4" t="s">
        <v>747</v>
      </c>
      <c r="L7" s="2" t="s">
        <v>49</v>
      </c>
      <c r="M7" s="2" t="s">
        <v>758</v>
      </c>
      <c r="N7" s="2">
        <v>164.5</v>
      </c>
      <c r="O7" s="7">
        <v>2</v>
      </c>
      <c r="P7" s="12">
        <f t="shared" si="0"/>
        <v>49.35</v>
      </c>
      <c r="Q7" s="14">
        <f t="shared" si="1"/>
        <v>49.35</v>
      </c>
      <c r="R7" s="28">
        <v>332</v>
      </c>
      <c r="S7" s="17" t="e">
        <f>VLOOKUP(R7,[1]成绩统计表!$B$1:$I$65536,8,FALSE)</f>
        <v>#N/A</v>
      </c>
      <c r="T7" s="18" t="e">
        <f t="shared" si="2"/>
        <v>#N/A</v>
      </c>
      <c r="U7" s="26" t="e">
        <f t="shared" si="3"/>
        <v>#N/A</v>
      </c>
      <c r="V7" s="19" t="e">
        <f t="shared" si="4"/>
        <v>#N/A</v>
      </c>
      <c r="W7" s="20"/>
      <c r="X7" s="16" t="e">
        <f ca="1">VLOOKUP(H7,Sheet1!G:O,17,FALSE)</f>
        <v>#REF!</v>
      </c>
      <c r="Y7" s="16" t="e">
        <f t="shared" si="5"/>
        <v>#REF!</v>
      </c>
      <c r="Z7" s="16">
        <f t="shared" si="6"/>
        <v>369</v>
      </c>
    </row>
    <row r="8" spans="1:26" ht="30" customHeight="1">
      <c r="A8" s="2" t="s">
        <v>759</v>
      </c>
      <c r="B8" s="3" t="s">
        <v>52</v>
      </c>
      <c r="C8" s="138"/>
      <c r="D8" s="2" t="s">
        <v>760</v>
      </c>
      <c r="E8" s="2" t="s">
        <v>19</v>
      </c>
      <c r="F8" s="3" t="s">
        <v>47</v>
      </c>
      <c r="G8" s="2" t="s">
        <v>754</v>
      </c>
      <c r="H8" s="65">
        <v>66102150012</v>
      </c>
      <c r="I8" s="2" t="s">
        <v>869</v>
      </c>
      <c r="J8" s="2" t="s">
        <v>37</v>
      </c>
      <c r="K8" s="4" t="s">
        <v>747</v>
      </c>
      <c r="L8" s="2" t="s">
        <v>50</v>
      </c>
      <c r="M8" s="2" t="s">
        <v>761</v>
      </c>
      <c r="N8" s="2">
        <v>163.5</v>
      </c>
      <c r="O8" s="7">
        <v>3</v>
      </c>
      <c r="P8" s="12">
        <f t="shared" si="0"/>
        <v>49.05</v>
      </c>
      <c r="Q8" s="14">
        <f t="shared" si="1"/>
        <v>49.05</v>
      </c>
      <c r="R8" s="28">
        <v>331</v>
      </c>
      <c r="S8" s="17" t="e">
        <f>VLOOKUP(R8,[1]成绩统计表!$B$1:$I$65536,8,FALSE)</f>
        <v>#N/A</v>
      </c>
      <c r="T8" s="18" t="e">
        <f t="shared" si="2"/>
        <v>#N/A</v>
      </c>
      <c r="U8" s="26" t="e">
        <f t="shared" si="3"/>
        <v>#N/A</v>
      </c>
      <c r="V8" s="19" t="e">
        <f t="shared" si="4"/>
        <v>#N/A</v>
      </c>
      <c r="W8" s="20"/>
      <c r="X8" s="16" t="e">
        <f ca="1">VLOOKUP(H8,Sheet1!G:O,17,FALSE)</f>
        <v>#REF!</v>
      </c>
      <c r="Y8" s="16" t="e">
        <f t="shared" si="5"/>
        <v>#REF!</v>
      </c>
      <c r="Z8" s="16">
        <f t="shared" si="6"/>
        <v>369</v>
      </c>
    </row>
    <row r="9" spans="1:26" ht="30" customHeight="1">
      <c r="A9" s="2" t="s">
        <v>762</v>
      </c>
      <c r="B9" s="3" t="s">
        <v>95</v>
      </c>
      <c r="C9" s="137">
        <v>1</v>
      </c>
      <c r="D9" s="2" t="s">
        <v>763</v>
      </c>
      <c r="E9" s="2" t="s">
        <v>19</v>
      </c>
      <c r="F9" s="3" t="s">
        <v>47</v>
      </c>
      <c r="G9" s="2" t="s">
        <v>754</v>
      </c>
      <c r="H9" s="65">
        <v>66102150060</v>
      </c>
      <c r="I9" s="2" t="s">
        <v>869</v>
      </c>
      <c r="J9" s="2" t="s">
        <v>37</v>
      </c>
      <c r="K9" s="4" t="s">
        <v>747</v>
      </c>
      <c r="L9" s="2" t="s">
        <v>49</v>
      </c>
      <c r="M9" s="2" t="s">
        <v>764</v>
      </c>
      <c r="N9" s="2">
        <v>167.5</v>
      </c>
      <c r="O9" s="7">
        <v>1</v>
      </c>
      <c r="P9" s="12">
        <f t="shared" si="0"/>
        <v>50.25</v>
      </c>
      <c r="Q9" s="14">
        <f t="shared" si="1"/>
        <v>50.25</v>
      </c>
      <c r="R9" s="28">
        <v>336</v>
      </c>
      <c r="S9" s="17" t="e">
        <f>VLOOKUP(R9,[1]成绩统计表!$B$1:$I$65536,8,FALSE)</f>
        <v>#N/A</v>
      </c>
      <c r="T9" s="18" t="e">
        <f t="shared" si="2"/>
        <v>#N/A</v>
      </c>
      <c r="U9" s="26" t="e">
        <f t="shared" si="3"/>
        <v>#N/A</v>
      </c>
      <c r="V9" s="19" t="e">
        <f t="shared" si="4"/>
        <v>#N/A</v>
      </c>
      <c r="W9" s="20"/>
      <c r="X9" s="16" t="e">
        <f ca="1">VLOOKUP(H9,Sheet1!G:O,17,FALSE)</f>
        <v>#REF!</v>
      </c>
      <c r="Y9" s="16" t="e">
        <f t="shared" si="5"/>
        <v>#REF!</v>
      </c>
      <c r="Z9" s="16">
        <f t="shared" si="6"/>
        <v>369</v>
      </c>
    </row>
    <row r="10" spans="1:26" ht="30" customHeight="1">
      <c r="A10" s="2" t="s">
        <v>765</v>
      </c>
      <c r="B10" s="3" t="s">
        <v>95</v>
      </c>
      <c r="C10" s="138"/>
      <c r="D10" s="2" t="s">
        <v>766</v>
      </c>
      <c r="E10" s="2" t="s">
        <v>19</v>
      </c>
      <c r="F10" s="3" t="s">
        <v>47</v>
      </c>
      <c r="G10" s="2" t="s">
        <v>754</v>
      </c>
      <c r="H10" s="65">
        <v>66102150007</v>
      </c>
      <c r="I10" s="2" t="s">
        <v>869</v>
      </c>
      <c r="J10" s="2" t="s">
        <v>37</v>
      </c>
      <c r="K10" s="4" t="s">
        <v>747</v>
      </c>
      <c r="L10" s="2" t="s">
        <v>31</v>
      </c>
      <c r="M10" s="2" t="s">
        <v>78</v>
      </c>
      <c r="N10" s="2">
        <v>154</v>
      </c>
      <c r="O10" s="7">
        <v>2</v>
      </c>
      <c r="P10" s="12">
        <f t="shared" si="0"/>
        <v>46.199999999999996</v>
      </c>
      <c r="Q10" s="14">
        <f t="shared" si="1"/>
        <v>46.2</v>
      </c>
      <c r="R10" s="28">
        <v>334</v>
      </c>
      <c r="S10" s="17" t="e">
        <f>VLOOKUP(R10,[1]成绩统计表!$B$1:$I$65536,8,FALSE)</f>
        <v>#N/A</v>
      </c>
      <c r="T10" s="18" t="e">
        <f t="shared" si="2"/>
        <v>#N/A</v>
      </c>
      <c r="U10" s="26" t="e">
        <f t="shared" si="3"/>
        <v>#N/A</v>
      </c>
      <c r="V10" s="19" t="e">
        <f t="shared" si="4"/>
        <v>#N/A</v>
      </c>
      <c r="W10" s="20"/>
      <c r="X10" s="16" t="e">
        <f ca="1">VLOOKUP(H10,Sheet1!G:O,17,FALSE)</f>
        <v>#REF!</v>
      </c>
      <c r="Y10" s="16" t="e">
        <f t="shared" si="5"/>
        <v>#REF!</v>
      </c>
      <c r="Z10" s="16">
        <f t="shared" si="6"/>
        <v>369</v>
      </c>
    </row>
    <row r="11" spans="1:26" ht="30" customHeight="1">
      <c r="A11" s="2" t="s">
        <v>767</v>
      </c>
      <c r="B11" s="3" t="s">
        <v>17</v>
      </c>
      <c r="C11" s="137">
        <v>1</v>
      </c>
      <c r="D11" s="2" t="s">
        <v>768</v>
      </c>
      <c r="E11" s="2" t="s">
        <v>19</v>
      </c>
      <c r="F11" s="3" t="s">
        <v>47</v>
      </c>
      <c r="G11" s="2" t="s">
        <v>754</v>
      </c>
      <c r="H11" s="65">
        <v>66102150010</v>
      </c>
      <c r="I11" s="2" t="s">
        <v>869</v>
      </c>
      <c r="J11" s="2" t="s">
        <v>37</v>
      </c>
      <c r="K11" s="4" t="s">
        <v>747</v>
      </c>
      <c r="L11" s="2" t="s">
        <v>49</v>
      </c>
      <c r="M11" s="2" t="s">
        <v>171</v>
      </c>
      <c r="N11" s="2">
        <v>161</v>
      </c>
      <c r="O11" s="7">
        <v>1</v>
      </c>
      <c r="P11" s="12">
        <f t="shared" si="0"/>
        <v>48.3</v>
      </c>
      <c r="Q11" s="14">
        <f t="shared" si="1"/>
        <v>48.3</v>
      </c>
      <c r="R11" s="28">
        <v>327</v>
      </c>
      <c r="S11" s="17" t="e">
        <f>VLOOKUP(R11,[1]成绩统计表!$B$1:$I$65536,8,FALSE)</f>
        <v>#N/A</v>
      </c>
      <c r="T11" s="18" t="e">
        <f t="shared" si="2"/>
        <v>#N/A</v>
      </c>
      <c r="U11" s="26" t="e">
        <f t="shared" si="3"/>
        <v>#N/A</v>
      </c>
      <c r="V11" s="19" t="e">
        <f t="shared" si="4"/>
        <v>#N/A</v>
      </c>
      <c r="W11" s="20"/>
      <c r="X11" s="16" t="e">
        <f ca="1">VLOOKUP(H11,Sheet1!G:O,17,FALSE)</f>
        <v>#REF!</v>
      </c>
      <c r="Y11" s="16" t="e">
        <f t="shared" si="5"/>
        <v>#REF!</v>
      </c>
      <c r="Z11" s="16">
        <f t="shared" si="6"/>
        <v>369</v>
      </c>
    </row>
    <row r="12" spans="1:26" ht="30" customHeight="1">
      <c r="A12" s="2" t="s">
        <v>769</v>
      </c>
      <c r="B12" s="3" t="s">
        <v>17</v>
      </c>
      <c r="C12" s="139"/>
      <c r="D12" s="2" t="s">
        <v>770</v>
      </c>
      <c r="E12" s="2" t="s">
        <v>19</v>
      </c>
      <c r="F12" s="3" t="s">
        <v>47</v>
      </c>
      <c r="G12" s="2" t="s">
        <v>754</v>
      </c>
      <c r="H12" s="65">
        <v>66102150032</v>
      </c>
      <c r="I12" s="2" t="s">
        <v>869</v>
      </c>
      <c r="J12" s="2" t="s">
        <v>37</v>
      </c>
      <c r="K12" s="4" t="s">
        <v>747</v>
      </c>
      <c r="L12" s="2" t="s">
        <v>71</v>
      </c>
      <c r="M12" s="2" t="s">
        <v>771</v>
      </c>
      <c r="N12" s="2">
        <v>159.5</v>
      </c>
      <c r="O12" s="7">
        <v>2</v>
      </c>
      <c r="P12" s="12">
        <f t="shared" si="0"/>
        <v>47.85</v>
      </c>
      <c r="Q12" s="14">
        <f t="shared" si="1"/>
        <v>47.85</v>
      </c>
      <c r="R12" s="28">
        <v>335</v>
      </c>
      <c r="S12" s="17" t="e">
        <f>VLOOKUP(R12,[1]成绩统计表!$B$1:$I$65536,8,FALSE)</f>
        <v>#N/A</v>
      </c>
      <c r="T12" s="18" t="e">
        <f t="shared" si="2"/>
        <v>#N/A</v>
      </c>
      <c r="U12" s="26" t="e">
        <f t="shared" si="3"/>
        <v>#N/A</v>
      </c>
      <c r="V12" s="19" t="e">
        <f t="shared" si="4"/>
        <v>#N/A</v>
      </c>
      <c r="W12" s="20"/>
      <c r="X12" s="16" t="e">
        <f ca="1">VLOOKUP(H12,Sheet1!G:O,17,FALSE)</f>
        <v>#REF!</v>
      </c>
      <c r="Y12" s="16" t="e">
        <f t="shared" si="5"/>
        <v>#REF!</v>
      </c>
      <c r="Z12" s="16">
        <f t="shared" si="6"/>
        <v>369</v>
      </c>
    </row>
    <row r="13" spans="1:26" ht="30" customHeight="1">
      <c r="A13" s="2" t="s">
        <v>772</v>
      </c>
      <c r="B13" s="3" t="s">
        <v>17</v>
      </c>
      <c r="C13" s="138"/>
      <c r="D13" s="2" t="s">
        <v>773</v>
      </c>
      <c r="E13" s="2" t="s">
        <v>109</v>
      </c>
      <c r="F13" s="3" t="s">
        <v>47</v>
      </c>
      <c r="G13" s="2" t="s">
        <v>754</v>
      </c>
      <c r="H13" s="65">
        <v>66102150058</v>
      </c>
      <c r="I13" s="2" t="s">
        <v>869</v>
      </c>
      <c r="J13" s="2" t="s">
        <v>37</v>
      </c>
      <c r="K13" s="4" t="s">
        <v>747</v>
      </c>
      <c r="L13" s="2" t="s">
        <v>24</v>
      </c>
      <c r="M13" s="2" t="s">
        <v>774</v>
      </c>
      <c r="N13" s="2">
        <v>154.5</v>
      </c>
      <c r="O13" s="7">
        <v>3</v>
      </c>
      <c r="P13" s="12">
        <f t="shared" si="0"/>
        <v>46.35</v>
      </c>
      <c r="Q13" s="14">
        <f t="shared" si="1"/>
        <v>46.35</v>
      </c>
      <c r="R13" s="28">
        <v>328</v>
      </c>
      <c r="S13" s="17" t="e">
        <f>VLOOKUP(R13,[1]成绩统计表!$B$1:$I$65536,8,FALSE)</f>
        <v>#N/A</v>
      </c>
      <c r="T13" s="18" t="e">
        <f t="shared" si="2"/>
        <v>#N/A</v>
      </c>
      <c r="U13" s="26" t="e">
        <f t="shared" si="3"/>
        <v>#N/A</v>
      </c>
      <c r="V13" s="19" t="e">
        <f t="shared" si="4"/>
        <v>#N/A</v>
      </c>
      <c r="W13" s="20"/>
      <c r="X13" s="16" t="e">
        <f ca="1">VLOOKUP(H13,Sheet1!G:O,17,FALSE)</f>
        <v>#REF!</v>
      </c>
      <c r="Y13" s="16" t="e">
        <f t="shared" si="5"/>
        <v>#REF!</v>
      </c>
      <c r="Z13" s="16">
        <f t="shared" si="6"/>
        <v>369</v>
      </c>
    </row>
    <row r="14" spans="1:26" ht="30" customHeight="1">
      <c r="A14" s="2" t="s">
        <v>775</v>
      </c>
      <c r="B14" s="3" t="s">
        <v>132</v>
      </c>
      <c r="C14" s="137">
        <v>1</v>
      </c>
      <c r="D14" s="2" t="s">
        <v>776</v>
      </c>
      <c r="E14" s="2" t="s">
        <v>19</v>
      </c>
      <c r="F14" s="3" t="s">
        <v>47</v>
      </c>
      <c r="G14" s="2" t="s">
        <v>754</v>
      </c>
      <c r="H14" s="65">
        <v>66102150004</v>
      </c>
      <c r="I14" s="2" t="s">
        <v>869</v>
      </c>
      <c r="J14" s="2" t="s">
        <v>37</v>
      </c>
      <c r="K14" s="4" t="s">
        <v>747</v>
      </c>
      <c r="L14" s="2" t="s">
        <v>71</v>
      </c>
      <c r="M14" s="2" t="s">
        <v>771</v>
      </c>
      <c r="N14" s="2">
        <v>159.5</v>
      </c>
      <c r="O14" s="7">
        <v>1</v>
      </c>
      <c r="P14" s="12">
        <f t="shared" si="0"/>
        <v>47.85</v>
      </c>
      <c r="Q14" s="14">
        <f t="shared" si="1"/>
        <v>47.85</v>
      </c>
      <c r="R14" s="28">
        <v>326</v>
      </c>
      <c r="S14" s="17" t="e">
        <f>VLOOKUP(R14,[1]成绩统计表!$B$1:$I$65536,8,FALSE)</f>
        <v>#N/A</v>
      </c>
      <c r="T14" s="18" t="e">
        <f t="shared" si="2"/>
        <v>#N/A</v>
      </c>
      <c r="U14" s="26" t="e">
        <f t="shared" si="3"/>
        <v>#N/A</v>
      </c>
      <c r="V14" s="19" t="e">
        <f t="shared" si="4"/>
        <v>#N/A</v>
      </c>
      <c r="W14" s="20"/>
      <c r="X14" s="16" t="e">
        <f ca="1">VLOOKUP(H14,Sheet1!G:O,17,FALSE)</f>
        <v>#REF!</v>
      </c>
      <c r="Y14" s="16" t="e">
        <f t="shared" si="5"/>
        <v>#REF!</v>
      </c>
      <c r="Z14" s="16">
        <f t="shared" si="6"/>
        <v>369</v>
      </c>
    </row>
    <row r="15" spans="1:26" ht="30" customHeight="1">
      <c r="A15" s="2" t="s">
        <v>777</v>
      </c>
      <c r="B15" s="3" t="s">
        <v>132</v>
      </c>
      <c r="C15" s="139"/>
      <c r="D15" s="2" t="s">
        <v>778</v>
      </c>
      <c r="E15" s="2" t="s">
        <v>19</v>
      </c>
      <c r="F15" s="3" t="s">
        <v>47</v>
      </c>
      <c r="G15" s="2" t="s">
        <v>754</v>
      </c>
      <c r="H15" s="65">
        <v>66102150036</v>
      </c>
      <c r="I15" s="2" t="s">
        <v>869</v>
      </c>
      <c r="J15" s="2" t="s">
        <v>37</v>
      </c>
      <c r="K15" s="4" t="s">
        <v>747</v>
      </c>
      <c r="L15" s="2" t="s">
        <v>39</v>
      </c>
      <c r="M15" s="2" t="s">
        <v>774</v>
      </c>
      <c r="N15" s="2">
        <v>150.5</v>
      </c>
      <c r="O15" s="7">
        <v>2</v>
      </c>
      <c r="P15" s="12">
        <f t="shared" si="0"/>
        <v>45.15</v>
      </c>
      <c r="Q15" s="14">
        <f t="shared" si="1"/>
        <v>45.15</v>
      </c>
      <c r="R15" s="28">
        <v>333</v>
      </c>
      <c r="S15" s="17" t="e">
        <f>VLOOKUP(R15,[1]成绩统计表!$B$1:$I$65536,8,FALSE)</f>
        <v>#N/A</v>
      </c>
      <c r="T15" s="18" t="e">
        <f t="shared" si="2"/>
        <v>#N/A</v>
      </c>
      <c r="U15" s="26" t="e">
        <f t="shared" si="3"/>
        <v>#N/A</v>
      </c>
      <c r="V15" s="19" t="e">
        <f t="shared" si="4"/>
        <v>#N/A</v>
      </c>
      <c r="W15" s="20"/>
      <c r="X15" s="16" t="e">
        <f ca="1">VLOOKUP(H15,Sheet1!G:O,17,FALSE)</f>
        <v>#REF!</v>
      </c>
      <c r="Y15" s="16" t="e">
        <f t="shared" si="5"/>
        <v>#REF!</v>
      </c>
      <c r="Z15" s="16">
        <f t="shared" si="6"/>
        <v>369</v>
      </c>
    </row>
    <row r="16" spans="1:26" ht="30" customHeight="1">
      <c r="A16" s="2" t="s">
        <v>779</v>
      </c>
      <c r="B16" s="3" t="s">
        <v>132</v>
      </c>
      <c r="C16" s="138"/>
      <c r="D16" s="2" t="s">
        <v>780</v>
      </c>
      <c r="E16" s="2" t="s">
        <v>19</v>
      </c>
      <c r="F16" s="3" t="s">
        <v>47</v>
      </c>
      <c r="G16" s="2" t="s">
        <v>754</v>
      </c>
      <c r="H16" s="65">
        <v>66102150042</v>
      </c>
      <c r="I16" s="2" t="s">
        <v>870</v>
      </c>
      <c r="J16" s="2" t="s">
        <v>37</v>
      </c>
      <c r="K16" s="4" t="s">
        <v>747</v>
      </c>
      <c r="L16" s="2" t="s">
        <v>110</v>
      </c>
      <c r="M16" s="2" t="s">
        <v>64</v>
      </c>
      <c r="N16" s="2">
        <v>149</v>
      </c>
      <c r="O16" s="7">
        <v>3</v>
      </c>
      <c r="P16" s="12">
        <f t="shared" si="0"/>
        <v>44.699999999999996</v>
      </c>
      <c r="Q16" s="14">
        <f t="shared" si="1"/>
        <v>44.7</v>
      </c>
      <c r="R16" s="28">
        <v>329</v>
      </c>
      <c r="S16" s="17" t="e">
        <f>VLOOKUP(R16,[1]成绩统计表!$B$1:$I$65536,8,FALSE)</f>
        <v>#N/A</v>
      </c>
      <c r="T16" s="18" t="e">
        <f t="shared" si="2"/>
        <v>#N/A</v>
      </c>
      <c r="U16" s="26" t="e">
        <f t="shared" si="3"/>
        <v>#N/A</v>
      </c>
      <c r="V16" s="19" t="e">
        <f t="shared" si="4"/>
        <v>#N/A</v>
      </c>
      <c r="W16" s="20"/>
      <c r="X16" s="16" t="e">
        <f ca="1">VLOOKUP(H16,Sheet1!G:O,17,FALSE)</f>
        <v>#REF!</v>
      </c>
      <c r="Y16" s="16" t="e">
        <f t="shared" si="5"/>
        <v>#REF!</v>
      </c>
      <c r="Z16" s="16">
        <f t="shared" si="6"/>
        <v>369</v>
      </c>
    </row>
    <row r="17" spans="1:26" ht="30" customHeight="1">
      <c r="A17" s="2" t="s">
        <v>781</v>
      </c>
      <c r="B17" s="3" t="s">
        <v>145</v>
      </c>
      <c r="C17" s="137">
        <v>1</v>
      </c>
      <c r="D17" s="2" t="s">
        <v>782</v>
      </c>
      <c r="E17" s="2" t="s">
        <v>19</v>
      </c>
      <c r="F17" s="3" t="s">
        <v>47</v>
      </c>
      <c r="G17" s="2" t="s">
        <v>754</v>
      </c>
      <c r="H17" s="65">
        <v>66102150015</v>
      </c>
      <c r="I17" s="2" t="s">
        <v>870</v>
      </c>
      <c r="J17" s="2" t="s">
        <v>37</v>
      </c>
      <c r="K17" s="4" t="s">
        <v>747</v>
      </c>
      <c r="L17" s="2" t="s">
        <v>54</v>
      </c>
      <c r="M17" s="2" t="s">
        <v>771</v>
      </c>
      <c r="N17" s="2">
        <v>164.5</v>
      </c>
      <c r="O17" s="7">
        <v>1</v>
      </c>
      <c r="P17" s="12">
        <f t="shared" si="0"/>
        <v>49.35</v>
      </c>
      <c r="Q17" s="14">
        <f t="shared" si="1"/>
        <v>49.35</v>
      </c>
      <c r="R17" s="28">
        <v>345</v>
      </c>
      <c r="S17" s="17" t="e">
        <f>VLOOKUP(R17,[1]成绩统计表!$B$1:$I$65536,8,FALSE)</f>
        <v>#N/A</v>
      </c>
      <c r="T17" s="18" t="e">
        <f t="shared" si="2"/>
        <v>#N/A</v>
      </c>
      <c r="U17" s="26" t="e">
        <f t="shared" si="3"/>
        <v>#N/A</v>
      </c>
      <c r="V17" s="19" t="e">
        <f t="shared" si="4"/>
        <v>#N/A</v>
      </c>
      <c r="W17" s="20"/>
      <c r="X17" s="16" t="e">
        <f ca="1">VLOOKUP(H17,Sheet1!G:O,17,FALSE)</f>
        <v>#REF!</v>
      </c>
      <c r="Y17" s="16" t="e">
        <f t="shared" si="5"/>
        <v>#REF!</v>
      </c>
      <c r="Z17" s="16">
        <f t="shared" si="6"/>
        <v>369</v>
      </c>
    </row>
    <row r="18" spans="1:26" ht="30" customHeight="1">
      <c r="A18" s="2" t="s">
        <v>783</v>
      </c>
      <c r="B18" s="3" t="s">
        <v>145</v>
      </c>
      <c r="C18" s="139"/>
      <c r="D18" s="2" t="s">
        <v>784</v>
      </c>
      <c r="E18" s="2" t="s">
        <v>109</v>
      </c>
      <c r="F18" s="3" t="s">
        <v>47</v>
      </c>
      <c r="G18" s="2" t="s">
        <v>754</v>
      </c>
      <c r="H18" s="65">
        <v>66102150067</v>
      </c>
      <c r="I18" s="2" t="s">
        <v>870</v>
      </c>
      <c r="J18" s="2" t="s">
        <v>37</v>
      </c>
      <c r="K18" s="4" t="s">
        <v>747</v>
      </c>
      <c r="L18" s="2" t="s">
        <v>31</v>
      </c>
      <c r="M18" s="2" t="s">
        <v>176</v>
      </c>
      <c r="N18" s="2">
        <v>159</v>
      </c>
      <c r="O18" s="7">
        <v>2</v>
      </c>
      <c r="P18" s="12">
        <f t="shared" si="0"/>
        <v>47.699999999999996</v>
      </c>
      <c r="Q18" s="14">
        <f t="shared" si="1"/>
        <v>47.7</v>
      </c>
      <c r="R18" s="28">
        <v>338</v>
      </c>
      <c r="S18" s="17" t="e">
        <f>VLOOKUP(R18,[1]成绩统计表!$B$1:$I$65536,8,FALSE)</f>
        <v>#N/A</v>
      </c>
      <c r="T18" s="18" t="e">
        <f t="shared" si="2"/>
        <v>#N/A</v>
      </c>
      <c r="U18" s="26" t="e">
        <f t="shared" si="3"/>
        <v>#N/A</v>
      </c>
      <c r="V18" s="19" t="e">
        <f t="shared" si="4"/>
        <v>#N/A</v>
      </c>
      <c r="W18" s="20"/>
      <c r="X18" s="16" t="e">
        <f ca="1">VLOOKUP(H18,Sheet1!G:O,17,FALSE)</f>
        <v>#REF!</v>
      </c>
      <c r="Y18" s="16" t="e">
        <f t="shared" si="5"/>
        <v>#REF!</v>
      </c>
      <c r="Z18" s="16">
        <f t="shared" si="6"/>
        <v>369</v>
      </c>
    </row>
    <row r="19" spans="1:26" ht="30" customHeight="1">
      <c r="A19" s="2" t="s">
        <v>785</v>
      </c>
      <c r="B19" s="3" t="s">
        <v>145</v>
      </c>
      <c r="C19" s="138"/>
      <c r="D19" s="2" t="s">
        <v>786</v>
      </c>
      <c r="E19" s="2" t="s">
        <v>19</v>
      </c>
      <c r="F19" s="3" t="s">
        <v>47</v>
      </c>
      <c r="G19" s="2" t="s">
        <v>754</v>
      </c>
      <c r="H19" s="65">
        <v>66102150065</v>
      </c>
      <c r="I19" s="2" t="s">
        <v>870</v>
      </c>
      <c r="J19" s="2" t="s">
        <v>37</v>
      </c>
      <c r="K19" s="4" t="s">
        <v>747</v>
      </c>
      <c r="L19" s="2" t="s">
        <v>110</v>
      </c>
      <c r="M19" s="2" t="s">
        <v>314</v>
      </c>
      <c r="N19" s="2">
        <v>157</v>
      </c>
      <c r="O19" s="7">
        <v>3</v>
      </c>
      <c r="P19" s="12">
        <f t="shared" si="0"/>
        <v>47.1</v>
      </c>
      <c r="Q19" s="14">
        <f t="shared" si="1"/>
        <v>47.1</v>
      </c>
      <c r="R19" s="28">
        <v>337</v>
      </c>
      <c r="S19" s="17" t="e">
        <f>VLOOKUP(R19,[1]成绩统计表!$B$1:$I$65536,8,FALSE)</f>
        <v>#N/A</v>
      </c>
      <c r="T19" s="18" t="e">
        <f t="shared" si="2"/>
        <v>#N/A</v>
      </c>
      <c r="U19" s="26" t="e">
        <f t="shared" si="3"/>
        <v>#N/A</v>
      </c>
      <c r="V19" s="19" t="e">
        <f t="shared" si="4"/>
        <v>#N/A</v>
      </c>
      <c r="W19" s="20"/>
      <c r="X19" s="16" t="e">
        <f ca="1">VLOOKUP(H19,Sheet1!G:O,17,FALSE)</f>
        <v>#REF!</v>
      </c>
      <c r="Y19" s="16" t="e">
        <f t="shared" si="5"/>
        <v>#REF!</v>
      </c>
      <c r="Z19" s="16">
        <f t="shared" si="6"/>
        <v>369</v>
      </c>
    </row>
    <row r="20" spans="1:26" ht="30" customHeight="1">
      <c r="A20" s="2" t="s">
        <v>787</v>
      </c>
      <c r="B20" s="3" t="s">
        <v>197</v>
      </c>
      <c r="C20" s="137">
        <v>1</v>
      </c>
      <c r="D20" s="2" t="s">
        <v>788</v>
      </c>
      <c r="E20" s="2" t="s">
        <v>19</v>
      </c>
      <c r="F20" s="3" t="s">
        <v>47</v>
      </c>
      <c r="G20" s="2" t="s">
        <v>754</v>
      </c>
      <c r="H20" s="65">
        <v>66102150035</v>
      </c>
      <c r="I20" s="2" t="s">
        <v>870</v>
      </c>
      <c r="J20" s="2" t="s">
        <v>37</v>
      </c>
      <c r="K20" s="4" t="s">
        <v>747</v>
      </c>
      <c r="L20" s="2" t="s">
        <v>42</v>
      </c>
      <c r="M20" s="2" t="s">
        <v>755</v>
      </c>
      <c r="N20" s="2">
        <v>155.5</v>
      </c>
      <c r="O20" s="7">
        <v>1</v>
      </c>
      <c r="P20" s="12">
        <f t="shared" si="0"/>
        <v>46.65</v>
      </c>
      <c r="Q20" s="14">
        <f t="shared" si="1"/>
        <v>46.65</v>
      </c>
      <c r="R20" s="28">
        <v>341</v>
      </c>
      <c r="S20" s="17" t="e">
        <f>VLOOKUP(R20,[1]成绩统计表!$B$1:$I$65536,8,FALSE)</f>
        <v>#N/A</v>
      </c>
      <c r="T20" s="18" t="e">
        <f t="shared" si="2"/>
        <v>#N/A</v>
      </c>
      <c r="U20" s="26" t="e">
        <f t="shared" si="3"/>
        <v>#N/A</v>
      </c>
      <c r="V20" s="19" t="e">
        <f t="shared" si="4"/>
        <v>#N/A</v>
      </c>
      <c r="W20" s="20"/>
      <c r="X20" s="16" t="e">
        <f ca="1">VLOOKUP(H20,Sheet1!G:O,17,FALSE)</f>
        <v>#REF!</v>
      </c>
      <c r="Y20" s="16" t="e">
        <f t="shared" si="5"/>
        <v>#REF!</v>
      </c>
      <c r="Z20" s="16">
        <f t="shared" si="6"/>
        <v>369</v>
      </c>
    </row>
    <row r="21" spans="1:26" ht="30" customHeight="1">
      <c r="A21" s="2" t="s">
        <v>789</v>
      </c>
      <c r="B21" s="3" t="s">
        <v>197</v>
      </c>
      <c r="C21" s="139"/>
      <c r="D21" s="2" t="s">
        <v>790</v>
      </c>
      <c r="E21" s="2" t="s">
        <v>19</v>
      </c>
      <c r="F21" s="3" t="s">
        <v>47</v>
      </c>
      <c r="G21" s="2" t="s">
        <v>754</v>
      </c>
      <c r="H21" s="65">
        <v>66102150029</v>
      </c>
      <c r="I21" s="2" t="s">
        <v>870</v>
      </c>
      <c r="J21" s="2" t="s">
        <v>37</v>
      </c>
      <c r="K21" s="4" t="s">
        <v>747</v>
      </c>
      <c r="L21" s="2" t="s">
        <v>130</v>
      </c>
      <c r="M21" s="2" t="s">
        <v>50</v>
      </c>
      <c r="N21" s="2">
        <v>150</v>
      </c>
      <c r="O21" s="7">
        <v>2</v>
      </c>
      <c r="P21" s="12">
        <f t="shared" si="0"/>
        <v>45</v>
      </c>
      <c r="Q21" s="14">
        <f t="shared" si="1"/>
        <v>45</v>
      </c>
      <c r="R21" s="28">
        <v>344</v>
      </c>
      <c r="S21" s="17" t="e">
        <f>VLOOKUP(R21,[1]成绩统计表!$B$1:$I$65536,8,FALSE)</f>
        <v>#N/A</v>
      </c>
      <c r="T21" s="18" t="e">
        <f t="shared" si="2"/>
        <v>#N/A</v>
      </c>
      <c r="U21" s="26" t="e">
        <f t="shared" si="3"/>
        <v>#N/A</v>
      </c>
      <c r="V21" s="19" t="e">
        <f t="shared" si="4"/>
        <v>#N/A</v>
      </c>
      <c r="W21" s="20"/>
      <c r="X21" s="16" t="e">
        <f ca="1">VLOOKUP(H21,Sheet1!G:O,17,FALSE)</f>
        <v>#REF!</v>
      </c>
      <c r="Y21" s="16" t="e">
        <f t="shared" si="5"/>
        <v>#REF!</v>
      </c>
      <c r="Z21" s="16">
        <f t="shared" si="6"/>
        <v>369</v>
      </c>
    </row>
    <row r="22" spans="1:26" ht="30" customHeight="1">
      <c r="A22" s="2" t="s">
        <v>791</v>
      </c>
      <c r="B22" s="3" t="s">
        <v>197</v>
      </c>
      <c r="C22" s="138"/>
      <c r="D22" s="2" t="s">
        <v>792</v>
      </c>
      <c r="E22" s="2" t="s">
        <v>19</v>
      </c>
      <c r="F22" s="3" t="s">
        <v>47</v>
      </c>
      <c r="G22" s="2" t="s">
        <v>754</v>
      </c>
      <c r="H22" s="65">
        <v>66102150013</v>
      </c>
      <c r="I22" s="2" t="s">
        <v>870</v>
      </c>
      <c r="J22" s="2" t="s">
        <v>37</v>
      </c>
      <c r="K22" s="4" t="s">
        <v>747</v>
      </c>
      <c r="L22" s="2" t="s">
        <v>110</v>
      </c>
      <c r="M22" s="2" t="s">
        <v>50</v>
      </c>
      <c r="N22" s="2">
        <v>148</v>
      </c>
      <c r="O22" s="7">
        <v>3</v>
      </c>
      <c r="P22" s="12">
        <f t="shared" si="0"/>
        <v>44.4</v>
      </c>
      <c r="Q22" s="14">
        <f t="shared" si="1"/>
        <v>44.4</v>
      </c>
      <c r="R22" s="28">
        <v>346</v>
      </c>
      <c r="S22" s="17" t="e">
        <f>VLOOKUP(R22,[1]成绩统计表!$B$1:$I$65536,8,FALSE)</f>
        <v>#N/A</v>
      </c>
      <c r="T22" s="18" t="e">
        <f t="shared" si="2"/>
        <v>#N/A</v>
      </c>
      <c r="U22" s="26" t="e">
        <f t="shared" si="3"/>
        <v>#N/A</v>
      </c>
      <c r="V22" s="19" t="e">
        <f t="shared" si="4"/>
        <v>#N/A</v>
      </c>
      <c r="W22" s="20"/>
      <c r="X22" s="16" t="e">
        <f ca="1">VLOOKUP(H22,Sheet1!G:O,17,FALSE)</f>
        <v>#REF!</v>
      </c>
      <c r="Y22" s="16" t="e">
        <f t="shared" si="5"/>
        <v>#REF!</v>
      </c>
      <c r="Z22" s="16">
        <f t="shared" si="6"/>
        <v>369</v>
      </c>
    </row>
    <row r="23" spans="1:26" ht="30" customHeight="1">
      <c r="A23" s="2" t="s">
        <v>793</v>
      </c>
      <c r="B23" s="3" t="s">
        <v>204</v>
      </c>
      <c r="C23" s="137">
        <v>1</v>
      </c>
      <c r="D23" s="2" t="s">
        <v>794</v>
      </c>
      <c r="E23" s="2" t="s">
        <v>19</v>
      </c>
      <c r="F23" s="3" t="s">
        <v>47</v>
      </c>
      <c r="G23" s="2" t="s">
        <v>754</v>
      </c>
      <c r="H23" s="65">
        <v>66102150024</v>
      </c>
      <c r="I23" s="2" t="s">
        <v>870</v>
      </c>
      <c r="J23" s="2" t="s">
        <v>37</v>
      </c>
      <c r="K23" s="4" t="s">
        <v>747</v>
      </c>
      <c r="L23" s="2" t="s">
        <v>39</v>
      </c>
      <c r="M23" s="2" t="s">
        <v>795</v>
      </c>
      <c r="N23" s="2">
        <v>147.5</v>
      </c>
      <c r="O23" s="7">
        <v>1</v>
      </c>
      <c r="P23" s="12">
        <f t="shared" si="0"/>
        <v>44.25</v>
      </c>
      <c r="Q23" s="14">
        <f t="shared" si="1"/>
        <v>44.25</v>
      </c>
      <c r="R23" s="28">
        <v>343</v>
      </c>
      <c r="S23" s="17" t="e">
        <f>VLOOKUP(R23,[1]成绩统计表!$B$1:$I$65536,8,FALSE)</f>
        <v>#N/A</v>
      </c>
      <c r="T23" s="18" t="e">
        <f t="shared" si="2"/>
        <v>#N/A</v>
      </c>
      <c r="U23" s="26" t="e">
        <f t="shared" si="3"/>
        <v>#N/A</v>
      </c>
      <c r="V23" s="19" t="e">
        <f t="shared" si="4"/>
        <v>#N/A</v>
      </c>
      <c r="W23" s="20"/>
      <c r="X23" s="16" t="e">
        <f ca="1">VLOOKUP(H23,Sheet1!G:O,17,FALSE)</f>
        <v>#REF!</v>
      </c>
      <c r="Y23" s="16" t="e">
        <f t="shared" si="5"/>
        <v>#REF!</v>
      </c>
      <c r="Z23" s="16">
        <f t="shared" si="6"/>
        <v>369</v>
      </c>
    </row>
    <row r="24" spans="1:26" ht="30" customHeight="1">
      <c r="A24" s="2" t="s">
        <v>796</v>
      </c>
      <c r="B24" s="3" t="s">
        <v>204</v>
      </c>
      <c r="C24" s="138"/>
      <c r="D24" s="2" t="s">
        <v>797</v>
      </c>
      <c r="E24" s="2" t="s">
        <v>109</v>
      </c>
      <c r="F24" s="3" t="s">
        <v>47</v>
      </c>
      <c r="G24" s="2" t="s">
        <v>754</v>
      </c>
      <c r="H24" s="65">
        <v>66102150045</v>
      </c>
      <c r="I24" s="2" t="s">
        <v>870</v>
      </c>
      <c r="J24" s="2" t="s">
        <v>37</v>
      </c>
      <c r="K24" s="4" t="s">
        <v>747</v>
      </c>
      <c r="L24" s="2" t="s">
        <v>296</v>
      </c>
      <c r="M24" s="2" t="s">
        <v>748</v>
      </c>
      <c r="N24" s="2">
        <v>133.5</v>
      </c>
      <c r="O24" s="7">
        <v>2</v>
      </c>
      <c r="P24" s="12">
        <f t="shared" si="0"/>
        <v>40.049999999999997</v>
      </c>
      <c r="Q24" s="14">
        <f t="shared" si="1"/>
        <v>40.049999999999997</v>
      </c>
      <c r="R24" s="28">
        <v>339</v>
      </c>
      <c r="S24" s="17" t="e">
        <f>VLOOKUP(R24,[1]成绩统计表!$B$1:$I$65536,8,FALSE)</f>
        <v>#N/A</v>
      </c>
      <c r="T24" s="18" t="e">
        <f t="shared" si="2"/>
        <v>#N/A</v>
      </c>
      <c r="U24" s="26" t="e">
        <f t="shared" si="3"/>
        <v>#N/A</v>
      </c>
      <c r="V24" s="19" t="e">
        <f t="shared" si="4"/>
        <v>#N/A</v>
      </c>
      <c r="W24" s="20"/>
      <c r="X24" s="16" t="e">
        <f ca="1">VLOOKUP(H24,Sheet1!G:O,17,FALSE)</f>
        <v>#REF!</v>
      </c>
      <c r="Y24" s="16" t="e">
        <f t="shared" si="5"/>
        <v>#REF!</v>
      </c>
      <c r="Z24" s="16">
        <f t="shared" si="6"/>
        <v>369</v>
      </c>
    </row>
    <row r="25" spans="1:26" ht="30" customHeight="1">
      <c r="A25" s="2" t="s">
        <v>798</v>
      </c>
      <c r="B25" s="3" t="s">
        <v>34</v>
      </c>
      <c r="C25" s="137">
        <v>1</v>
      </c>
      <c r="D25" s="2" t="s">
        <v>799</v>
      </c>
      <c r="E25" s="2" t="s">
        <v>19</v>
      </c>
      <c r="F25" s="3" t="s">
        <v>47</v>
      </c>
      <c r="G25" s="2" t="s">
        <v>754</v>
      </c>
      <c r="H25" s="65">
        <v>66102150016</v>
      </c>
      <c r="I25" s="2" t="s">
        <v>870</v>
      </c>
      <c r="J25" s="2" t="s">
        <v>37</v>
      </c>
      <c r="K25" s="4" t="s">
        <v>747</v>
      </c>
      <c r="L25" s="2" t="s">
        <v>42</v>
      </c>
      <c r="M25" s="2" t="s">
        <v>800</v>
      </c>
      <c r="N25" s="2">
        <v>148.5</v>
      </c>
      <c r="O25" s="7">
        <v>1</v>
      </c>
      <c r="P25" s="12">
        <f t="shared" si="0"/>
        <v>44.55</v>
      </c>
      <c r="Q25" s="14">
        <f t="shared" si="1"/>
        <v>44.55</v>
      </c>
      <c r="R25" s="28">
        <v>347</v>
      </c>
      <c r="S25" s="17" t="e">
        <f>VLOOKUP(R25,[1]成绩统计表!$B$1:$I$65536,8,FALSE)</f>
        <v>#N/A</v>
      </c>
      <c r="T25" s="18" t="e">
        <f t="shared" si="2"/>
        <v>#N/A</v>
      </c>
      <c r="U25" s="26" t="e">
        <f t="shared" si="3"/>
        <v>#N/A</v>
      </c>
      <c r="V25" s="19" t="e">
        <f t="shared" si="4"/>
        <v>#N/A</v>
      </c>
      <c r="W25" s="20"/>
      <c r="X25" s="16" t="e">
        <f ca="1">VLOOKUP(H25,Sheet1!G:O,17,FALSE)</f>
        <v>#REF!</v>
      </c>
      <c r="Y25" s="16" t="e">
        <f t="shared" si="5"/>
        <v>#REF!</v>
      </c>
      <c r="Z25" s="16">
        <f t="shared" si="6"/>
        <v>369</v>
      </c>
    </row>
    <row r="26" spans="1:26" ht="30" customHeight="1">
      <c r="A26" s="2" t="s">
        <v>801</v>
      </c>
      <c r="B26" s="3" t="s">
        <v>34</v>
      </c>
      <c r="C26" s="139"/>
      <c r="D26" s="2" t="s">
        <v>802</v>
      </c>
      <c r="E26" s="2" t="s">
        <v>19</v>
      </c>
      <c r="F26" s="3" t="s">
        <v>47</v>
      </c>
      <c r="G26" s="2" t="s">
        <v>754</v>
      </c>
      <c r="H26" s="65">
        <v>66102150069</v>
      </c>
      <c r="I26" s="2" t="s">
        <v>870</v>
      </c>
      <c r="J26" s="2" t="s">
        <v>37</v>
      </c>
      <c r="K26" s="4" t="s">
        <v>747</v>
      </c>
      <c r="L26" s="2" t="s">
        <v>74</v>
      </c>
      <c r="M26" s="2" t="s">
        <v>748</v>
      </c>
      <c r="N26" s="2">
        <v>142.5</v>
      </c>
      <c r="O26" s="7">
        <v>2</v>
      </c>
      <c r="P26" s="12">
        <f t="shared" si="0"/>
        <v>42.75</v>
      </c>
      <c r="Q26" s="14">
        <f t="shared" si="1"/>
        <v>42.75</v>
      </c>
      <c r="R26" s="28">
        <v>340</v>
      </c>
      <c r="S26" s="17" t="e">
        <f>VLOOKUP(R26,[1]成绩统计表!$B$1:$I$65536,8,FALSE)</f>
        <v>#N/A</v>
      </c>
      <c r="T26" s="18" t="e">
        <f t="shared" si="2"/>
        <v>#N/A</v>
      </c>
      <c r="U26" s="26" t="e">
        <f t="shared" si="3"/>
        <v>#N/A</v>
      </c>
      <c r="V26" s="19" t="e">
        <f t="shared" si="4"/>
        <v>#N/A</v>
      </c>
      <c r="W26" s="20"/>
      <c r="X26" s="16" t="e">
        <f ca="1">VLOOKUP(H26,Sheet1!G:O,17,FALSE)</f>
        <v>#REF!</v>
      </c>
      <c r="Y26" s="16" t="e">
        <f t="shared" si="5"/>
        <v>#REF!</v>
      </c>
      <c r="Z26" s="16">
        <f t="shared" si="6"/>
        <v>369</v>
      </c>
    </row>
    <row r="27" spans="1:26" ht="30" customHeight="1">
      <c r="A27" s="2" t="s">
        <v>803</v>
      </c>
      <c r="B27" s="3" t="s">
        <v>34</v>
      </c>
      <c r="C27" s="138"/>
      <c r="D27" s="2" t="s">
        <v>804</v>
      </c>
      <c r="E27" s="2" t="s">
        <v>19</v>
      </c>
      <c r="F27" s="3" t="s">
        <v>47</v>
      </c>
      <c r="G27" s="2" t="s">
        <v>754</v>
      </c>
      <c r="H27" s="65">
        <v>66102150030</v>
      </c>
      <c r="I27" s="2" t="s">
        <v>870</v>
      </c>
      <c r="J27" s="2" t="s">
        <v>37</v>
      </c>
      <c r="K27" s="4" t="s">
        <v>747</v>
      </c>
      <c r="L27" s="2" t="s">
        <v>248</v>
      </c>
      <c r="M27" s="2" t="s">
        <v>65</v>
      </c>
      <c r="N27" s="2">
        <v>134</v>
      </c>
      <c r="O27" s="7">
        <v>3</v>
      </c>
      <c r="P27" s="12">
        <f t="shared" si="0"/>
        <v>40.199999999999996</v>
      </c>
      <c r="Q27" s="14">
        <f t="shared" si="1"/>
        <v>40.200000000000003</v>
      </c>
      <c r="R27" s="28">
        <v>342</v>
      </c>
      <c r="S27" s="17" t="e">
        <f>VLOOKUP(R27,[1]成绩统计表!$B$1:$I$65536,8,FALSE)</f>
        <v>#N/A</v>
      </c>
      <c r="T27" s="18" t="e">
        <f t="shared" si="2"/>
        <v>#N/A</v>
      </c>
      <c r="U27" s="26" t="e">
        <f t="shared" si="3"/>
        <v>#N/A</v>
      </c>
      <c r="V27" s="19" t="e">
        <f t="shared" si="4"/>
        <v>#N/A</v>
      </c>
      <c r="W27" s="20"/>
      <c r="X27" s="16" t="e">
        <f ca="1">VLOOKUP(H27,Sheet1!G:O,17,FALSE)</f>
        <v>#REF!</v>
      </c>
      <c r="Y27" s="16" t="e">
        <f t="shared" si="5"/>
        <v>#REF!</v>
      </c>
      <c r="Z27" s="16">
        <f t="shared" si="6"/>
        <v>369</v>
      </c>
    </row>
    <row r="28" spans="1:26" ht="30" customHeight="1">
      <c r="A28" s="2" t="s">
        <v>805</v>
      </c>
      <c r="B28" s="3" t="s">
        <v>34</v>
      </c>
      <c r="C28" s="10">
        <v>1</v>
      </c>
      <c r="D28" s="2" t="s">
        <v>806</v>
      </c>
      <c r="E28" s="2" t="s">
        <v>109</v>
      </c>
      <c r="F28" s="3" t="s">
        <v>20</v>
      </c>
      <c r="G28" s="2" t="s">
        <v>807</v>
      </c>
      <c r="H28" s="65">
        <v>66101130010</v>
      </c>
      <c r="I28" s="2" t="s">
        <v>871</v>
      </c>
      <c r="J28" s="2" t="s">
        <v>40</v>
      </c>
      <c r="K28" s="4" t="s">
        <v>808</v>
      </c>
      <c r="L28" s="2" t="s">
        <v>248</v>
      </c>
      <c r="M28" s="2" t="s">
        <v>39</v>
      </c>
      <c r="N28" s="2">
        <v>128</v>
      </c>
      <c r="O28" s="7">
        <v>1</v>
      </c>
      <c r="P28" s="12">
        <f t="shared" si="0"/>
        <v>38.4</v>
      </c>
      <c r="Q28" s="14">
        <f t="shared" si="1"/>
        <v>38.4</v>
      </c>
      <c r="R28" s="28">
        <v>348</v>
      </c>
      <c r="X28" s="16" t="e">
        <f ca="1">VLOOKUP(H28,Sheet1!G:O,17,FALSE)</f>
        <v>#REF!</v>
      </c>
      <c r="Y28" s="16" t="e">
        <f t="shared" si="5"/>
        <v>#REF!</v>
      </c>
      <c r="Z28" s="16">
        <f t="shared" si="6"/>
        <v>369</v>
      </c>
    </row>
    <row r="29" spans="1:26" ht="30" customHeight="1">
      <c r="A29" s="2" t="s">
        <v>809</v>
      </c>
      <c r="B29" s="3" t="s">
        <v>76</v>
      </c>
      <c r="C29" s="137">
        <v>1</v>
      </c>
      <c r="D29" s="2" t="s">
        <v>810</v>
      </c>
      <c r="E29" s="2" t="s">
        <v>109</v>
      </c>
      <c r="F29" s="3" t="s">
        <v>47</v>
      </c>
      <c r="G29" s="2" t="s">
        <v>811</v>
      </c>
      <c r="H29" s="65">
        <v>66102130018</v>
      </c>
      <c r="I29" s="2" t="s">
        <v>871</v>
      </c>
      <c r="J29" s="2" t="s">
        <v>40</v>
      </c>
      <c r="K29" s="4" t="s">
        <v>808</v>
      </c>
      <c r="L29" s="2" t="s">
        <v>31</v>
      </c>
      <c r="M29" s="2" t="s">
        <v>78</v>
      </c>
      <c r="N29" s="2">
        <f>M29+L29</f>
        <v>154</v>
      </c>
      <c r="O29" s="7">
        <v>1</v>
      </c>
      <c r="P29" s="12">
        <f t="shared" si="0"/>
        <v>46.199999999999996</v>
      </c>
      <c r="Q29" s="14">
        <f t="shared" si="1"/>
        <v>46.2</v>
      </c>
      <c r="R29" s="28">
        <v>357</v>
      </c>
      <c r="X29" s="16" t="e">
        <f ca="1">VLOOKUP(H29,Sheet1!G:O,17,FALSE)</f>
        <v>#REF!</v>
      </c>
      <c r="Y29" s="16" t="e">
        <f t="shared" si="5"/>
        <v>#REF!</v>
      </c>
      <c r="Z29" s="16">
        <f t="shared" si="6"/>
        <v>369</v>
      </c>
    </row>
    <row r="30" spans="1:26" ht="30" customHeight="1">
      <c r="A30" s="2" t="s">
        <v>812</v>
      </c>
      <c r="B30" s="3" t="s">
        <v>76</v>
      </c>
      <c r="C30" s="138"/>
      <c r="D30" s="2" t="s">
        <v>813</v>
      </c>
      <c r="E30" s="2" t="s">
        <v>19</v>
      </c>
      <c r="F30" s="3" t="s">
        <v>47</v>
      </c>
      <c r="G30" s="2" t="s">
        <v>811</v>
      </c>
      <c r="H30" s="65">
        <v>66102130027</v>
      </c>
      <c r="I30" s="2" t="s">
        <v>871</v>
      </c>
      <c r="J30" s="2" t="s">
        <v>40</v>
      </c>
      <c r="K30" s="4" t="s">
        <v>808</v>
      </c>
      <c r="L30" s="2" t="s">
        <v>130</v>
      </c>
      <c r="M30" s="2" t="s">
        <v>27</v>
      </c>
      <c r="N30" s="2">
        <v>133</v>
      </c>
      <c r="O30" s="7">
        <v>2</v>
      </c>
      <c r="P30" s="12">
        <f t="shared" si="0"/>
        <v>39.9</v>
      </c>
      <c r="Q30" s="14">
        <f t="shared" si="1"/>
        <v>39.9</v>
      </c>
      <c r="R30" s="28">
        <v>352</v>
      </c>
      <c r="X30" s="16" t="e">
        <f ca="1">VLOOKUP(H30,Sheet1!G:O,17,FALSE)</f>
        <v>#REF!</v>
      </c>
      <c r="Y30" s="16" t="e">
        <f t="shared" si="5"/>
        <v>#REF!</v>
      </c>
      <c r="Z30" s="16">
        <f t="shared" si="6"/>
        <v>369</v>
      </c>
    </row>
    <row r="31" spans="1:26" ht="30" customHeight="1">
      <c r="A31" s="2" t="s">
        <v>814</v>
      </c>
      <c r="B31" s="3" t="s">
        <v>95</v>
      </c>
      <c r="C31" s="137">
        <v>1</v>
      </c>
      <c r="D31" s="2" t="s">
        <v>815</v>
      </c>
      <c r="E31" s="2" t="s">
        <v>19</v>
      </c>
      <c r="F31" s="3" t="s">
        <v>47</v>
      </c>
      <c r="G31" s="2" t="s">
        <v>811</v>
      </c>
      <c r="H31" s="65">
        <v>66102130028</v>
      </c>
      <c r="I31" s="2" t="s">
        <v>871</v>
      </c>
      <c r="J31" s="2" t="s">
        <v>40</v>
      </c>
      <c r="K31" s="4" t="s">
        <v>808</v>
      </c>
      <c r="L31" s="2" t="s">
        <v>24</v>
      </c>
      <c r="M31" s="2" t="s">
        <v>55</v>
      </c>
      <c r="N31" s="2">
        <v>150</v>
      </c>
      <c r="O31" s="7">
        <v>1</v>
      </c>
      <c r="P31" s="12">
        <f t="shared" si="0"/>
        <v>45</v>
      </c>
      <c r="Q31" s="14">
        <f t="shared" si="1"/>
        <v>45</v>
      </c>
      <c r="R31" s="28">
        <v>354</v>
      </c>
      <c r="X31" s="16" t="e">
        <f ca="1">VLOOKUP(H31,Sheet1!G:O,17,FALSE)</f>
        <v>#REF!</v>
      </c>
      <c r="Y31" s="16" t="e">
        <f t="shared" si="5"/>
        <v>#REF!</v>
      </c>
      <c r="Z31" s="16">
        <f t="shared" si="6"/>
        <v>369</v>
      </c>
    </row>
    <row r="32" spans="1:26" ht="30" customHeight="1">
      <c r="A32" s="2" t="s">
        <v>816</v>
      </c>
      <c r="B32" s="3" t="s">
        <v>95</v>
      </c>
      <c r="C32" s="139"/>
      <c r="D32" s="2" t="s">
        <v>817</v>
      </c>
      <c r="E32" s="2" t="s">
        <v>109</v>
      </c>
      <c r="F32" s="3" t="s">
        <v>47</v>
      </c>
      <c r="G32" s="2" t="s">
        <v>811</v>
      </c>
      <c r="H32" s="65">
        <v>66102130008</v>
      </c>
      <c r="I32" s="2" t="s">
        <v>871</v>
      </c>
      <c r="J32" s="2" t="s">
        <v>40</v>
      </c>
      <c r="K32" s="4" t="s">
        <v>808</v>
      </c>
      <c r="L32" s="2" t="s">
        <v>81</v>
      </c>
      <c r="M32" s="2" t="s">
        <v>42</v>
      </c>
      <c r="N32" s="2">
        <v>147</v>
      </c>
      <c r="O32" s="7">
        <v>2</v>
      </c>
      <c r="P32" s="12">
        <f t="shared" si="0"/>
        <v>44.1</v>
      </c>
      <c r="Q32" s="14">
        <f t="shared" si="1"/>
        <v>44.1</v>
      </c>
      <c r="R32" s="28">
        <v>367</v>
      </c>
      <c r="X32" s="16" t="e">
        <f ca="1">VLOOKUP(H32,Sheet1!G:O,17,FALSE)</f>
        <v>#REF!</v>
      </c>
      <c r="Y32" s="16" t="e">
        <f t="shared" si="5"/>
        <v>#REF!</v>
      </c>
      <c r="Z32" s="16">
        <f t="shared" si="6"/>
        <v>369</v>
      </c>
    </row>
    <row r="33" spans="1:26" ht="13.5">
      <c r="A33" s="2" t="s">
        <v>818</v>
      </c>
      <c r="B33" s="3" t="s">
        <v>95</v>
      </c>
      <c r="C33" s="138"/>
      <c r="D33" s="2" t="s">
        <v>819</v>
      </c>
      <c r="E33" s="2" t="s">
        <v>109</v>
      </c>
      <c r="F33" s="3" t="s">
        <v>47</v>
      </c>
      <c r="G33" s="2" t="s">
        <v>811</v>
      </c>
      <c r="H33" s="65">
        <v>66102130034</v>
      </c>
      <c r="I33" s="2" t="s">
        <v>871</v>
      </c>
      <c r="J33" s="2" t="s">
        <v>40</v>
      </c>
      <c r="K33" s="4" t="s">
        <v>808</v>
      </c>
      <c r="L33" s="2" t="s">
        <v>31</v>
      </c>
      <c r="M33" s="2" t="s">
        <v>39</v>
      </c>
      <c r="N33" s="2">
        <v>137</v>
      </c>
      <c r="O33" s="7">
        <v>3</v>
      </c>
      <c r="P33" s="12">
        <f t="shared" si="0"/>
        <v>41.1</v>
      </c>
      <c r="Q33" s="14">
        <f t="shared" si="1"/>
        <v>41.1</v>
      </c>
      <c r="R33" s="28">
        <v>359</v>
      </c>
      <c r="S33" s="16"/>
      <c r="T33" s="16"/>
      <c r="U33" s="16"/>
      <c r="V33" s="16"/>
      <c r="X33" s="16" t="e">
        <f ca="1">VLOOKUP(H33,Sheet1!G:O,17,FALSE)</f>
        <v>#REF!</v>
      </c>
      <c r="Y33" s="16" t="e">
        <f t="shared" si="5"/>
        <v>#REF!</v>
      </c>
      <c r="Z33" s="16">
        <f t="shared" si="6"/>
        <v>369</v>
      </c>
    </row>
    <row r="34" spans="1:26" ht="13.5">
      <c r="A34" s="2" t="s">
        <v>820</v>
      </c>
      <c r="B34" s="3" t="s">
        <v>17</v>
      </c>
      <c r="C34" s="137">
        <v>1</v>
      </c>
      <c r="D34" s="2" t="s">
        <v>657</v>
      </c>
      <c r="E34" s="2" t="s">
        <v>19</v>
      </c>
      <c r="F34" s="3" t="s">
        <v>47</v>
      </c>
      <c r="G34" s="2" t="s">
        <v>811</v>
      </c>
      <c r="H34" s="65">
        <v>66102130030</v>
      </c>
      <c r="I34" s="2" t="s">
        <v>871</v>
      </c>
      <c r="J34" s="2" t="s">
        <v>40</v>
      </c>
      <c r="K34" s="4" t="s">
        <v>808</v>
      </c>
      <c r="L34" s="2" t="s">
        <v>299</v>
      </c>
      <c r="M34" s="2" t="s">
        <v>130</v>
      </c>
      <c r="N34" s="2">
        <v>124</v>
      </c>
      <c r="O34" s="7">
        <v>1</v>
      </c>
      <c r="P34" s="12">
        <f t="shared" si="0"/>
        <v>37.199999999999996</v>
      </c>
      <c r="Q34" s="14">
        <f t="shared" si="1"/>
        <v>37.200000000000003</v>
      </c>
      <c r="R34" s="28">
        <v>349</v>
      </c>
      <c r="S34" s="16"/>
      <c r="T34" s="16"/>
      <c r="U34" s="16"/>
      <c r="V34" s="16"/>
      <c r="X34" s="16" t="e">
        <f ca="1">VLOOKUP(H34,Sheet1!G:O,17,FALSE)</f>
        <v>#REF!</v>
      </c>
      <c r="Y34" s="16" t="e">
        <f t="shared" si="5"/>
        <v>#REF!</v>
      </c>
      <c r="Z34" s="16">
        <f t="shared" si="6"/>
        <v>369</v>
      </c>
    </row>
    <row r="35" spans="1:26" ht="13.5">
      <c r="A35" s="2" t="s">
        <v>821</v>
      </c>
      <c r="B35" s="3" t="s">
        <v>17</v>
      </c>
      <c r="C35" s="138"/>
      <c r="D35" s="2" t="s">
        <v>822</v>
      </c>
      <c r="E35" s="2" t="s">
        <v>109</v>
      </c>
      <c r="F35" s="3" t="s">
        <v>47</v>
      </c>
      <c r="G35" s="2" t="s">
        <v>811</v>
      </c>
      <c r="H35" s="65">
        <v>66102130014</v>
      </c>
      <c r="I35" s="2" t="s">
        <v>871</v>
      </c>
      <c r="J35" s="2" t="s">
        <v>40</v>
      </c>
      <c r="K35" s="4" t="s">
        <v>808</v>
      </c>
      <c r="L35" s="2" t="s">
        <v>111</v>
      </c>
      <c r="M35" s="2" t="s">
        <v>254</v>
      </c>
      <c r="N35" s="2">
        <v>121</v>
      </c>
      <c r="O35" s="7">
        <v>2</v>
      </c>
      <c r="P35" s="12">
        <f t="shared" si="0"/>
        <v>36.299999999999997</v>
      </c>
      <c r="Q35" s="14">
        <f t="shared" si="1"/>
        <v>36.299999999999997</v>
      </c>
      <c r="R35" s="28">
        <v>356</v>
      </c>
      <c r="S35" s="16"/>
      <c r="T35" s="16"/>
      <c r="U35" s="16"/>
      <c r="V35" s="16"/>
      <c r="X35" s="16" t="e">
        <f ca="1">VLOOKUP(H35,Sheet1!G:O,17,FALSE)</f>
        <v>#REF!</v>
      </c>
      <c r="Y35" s="16" t="e">
        <f t="shared" si="5"/>
        <v>#REF!</v>
      </c>
      <c r="Z35" s="16">
        <f t="shared" si="6"/>
        <v>369</v>
      </c>
    </row>
    <row r="36" spans="1:26" ht="13.5">
      <c r="A36" s="2" t="s">
        <v>823</v>
      </c>
      <c r="B36" s="3" t="s">
        <v>132</v>
      </c>
      <c r="C36" s="10">
        <v>1</v>
      </c>
      <c r="D36" s="2" t="s">
        <v>824</v>
      </c>
      <c r="E36" s="2" t="s">
        <v>19</v>
      </c>
      <c r="F36" s="3" t="s">
        <v>47</v>
      </c>
      <c r="G36" s="2" t="s">
        <v>811</v>
      </c>
      <c r="H36" s="65">
        <v>66102130042</v>
      </c>
      <c r="I36" s="2" t="s">
        <v>871</v>
      </c>
      <c r="J36" s="2" t="s">
        <v>40</v>
      </c>
      <c r="K36" s="4" t="s">
        <v>808</v>
      </c>
      <c r="L36" s="2" t="s">
        <v>39</v>
      </c>
      <c r="M36" s="2" t="s">
        <v>110</v>
      </c>
      <c r="N36" s="2">
        <v>133</v>
      </c>
      <c r="O36" s="7">
        <v>1</v>
      </c>
      <c r="P36" s="12">
        <f t="shared" si="0"/>
        <v>39.9</v>
      </c>
      <c r="Q36" s="14">
        <f t="shared" si="1"/>
        <v>39.9</v>
      </c>
      <c r="R36" s="28">
        <v>353</v>
      </c>
      <c r="S36" s="16"/>
      <c r="T36" s="16"/>
      <c r="U36" s="16"/>
      <c r="V36" s="16"/>
      <c r="X36" s="16" t="e">
        <f ca="1">VLOOKUP(H36,Sheet1!G:O,17,FALSE)</f>
        <v>#REF!</v>
      </c>
      <c r="Y36" s="16" t="e">
        <f t="shared" si="5"/>
        <v>#REF!</v>
      </c>
      <c r="Z36" s="16">
        <f t="shared" si="6"/>
        <v>369</v>
      </c>
    </row>
    <row r="37" spans="1:26" ht="13.5">
      <c r="A37" s="2" t="s">
        <v>825</v>
      </c>
      <c r="B37" s="3" t="s">
        <v>145</v>
      </c>
      <c r="C37" s="137">
        <v>1</v>
      </c>
      <c r="D37" s="2" t="s">
        <v>826</v>
      </c>
      <c r="E37" s="2" t="s">
        <v>109</v>
      </c>
      <c r="F37" s="3" t="s">
        <v>47</v>
      </c>
      <c r="G37" s="2" t="s">
        <v>811</v>
      </c>
      <c r="H37" s="65">
        <v>66102130019</v>
      </c>
      <c r="I37" s="2" t="s">
        <v>871</v>
      </c>
      <c r="J37" s="2" t="s">
        <v>40</v>
      </c>
      <c r="K37" s="4" t="s">
        <v>808</v>
      </c>
      <c r="L37" s="2" t="s">
        <v>71</v>
      </c>
      <c r="M37" s="2" t="s">
        <v>50</v>
      </c>
      <c r="N37" s="2">
        <v>154</v>
      </c>
      <c r="O37" s="7">
        <v>1</v>
      </c>
      <c r="P37" s="12">
        <f t="shared" si="0"/>
        <v>46.199999999999996</v>
      </c>
      <c r="Q37" s="14">
        <f t="shared" si="1"/>
        <v>46.2</v>
      </c>
      <c r="R37" s="28">
        <v>358</v>
      </c>
      <c r="S37" s="16"/>
      <c r="T37" s="16"/>
      <c r="U37" s="16"/>
      <c r="V37" s="16"/>
      <c r="X37" s="16" t="e">
        <f ca="1">VLOOKUP(H37,Sheet1!G:O,17,FALSE)</f>
        <v>#REF!</v>
      </c>
      <c r="Y37" s="16" t="e">
        <f t="shared" si="5"/>
        <v>#REF!</v>
      </c>
      <c r="Z37" s="16">
        <f t="shared" si="6"/>
        <v>369</v>
      </c>
    </row>
    <row r="38" spans="1:26" ht="13.5">
      <c r="A38" s="2" t="s">
        <v>827</v>
      </c>
      <c r="B38" s="3" t="s">
        <v>145</v>
      </c>
      <c r="C38" s="138"/>
      <c r="D38" s="2" t="s">
        <v>828</v>
      </c>
      <c r="E38" s="2" t="s">
        <v>109</v>
      </c>
      <c r="F38" s="3" t="s">
        <v>47</v>
      </c>
      <c r="G38" s="2" t="s">
        <v>811</v>
      </c>
      <c r="H38" s="65">
        <v>66102130041</v>
      </c>
      <c r="I38" s="2" t="s">
        <v>871</v>
      </c>
      <c r="J38" s="2" t="s">
        <v>40</v>
      </c>
      <c r="K38" s="4" t="s">
        <v>808</v>
      </c>
      <c r="L38" s="2" t="s">
        <v>430</v>
      </c>
      <c r="M38" s="2" t="s">
        <v>42</v>
      </c>
      <c r="N38" s="2">
        <v>121</v>
      </c>
      <c r="O38" s="7">
        <v>3</v>
      </c>
      <c r="P38" s="12">
        <f t="shared" si="0"/>
        <v>36.299999999999997</v>
      </c>
      <c r="Q38" s="14">
        <f t="shared" si="1"/>
        <v>36.299999999999997</v>
      </c>
      <c r="R38" s="28">
        <v>350</v>
      </c>
      <c r="S38" s="16"/>
      <c r="T38" s="16"/>
      <c r="U38" s="16"/>
      <c r="V38" s="16"/>
      <c r="X38" s="16" t="e">
        <f ca="1">VLOOKUP(H38,Sheet1!G:O,17,FALSE)</f>
        <v>#REF!</v>
      </c>
      <c r="Y38" s="16" t="e">
        <f t="shared" si="5"/>
        <v>#REF!</v>
      </c>
      <c r="Z38" s="16">
        <f t="shared" si="6"/>
        <v>369</v>
      </c>
    </row>
    <row r="39" spans="1:26" ht="13.5">
      <c r="A39" s="2" t="s">
        <v>829</v>
      </c>
      <c r="B39" s="6" t="s">
        <v>169</v>
      </c>
      <c r="C39" s="146">
        <v>1</v>
      </c>
      <c r="D39" s="2" t="s">
        <v>830</v>
      </c>
      <c r="E39" s="2" t="s">
        <v>109</v>
      </c>
      <c r="F39" s="3" t="s">
        <v>47</v>
      </c>
      <c r="G39" s="2" t="s">
        <v>811</v>
      </c>
      <c r="H39" s="65">
        <v>66102130039</v>
      </c>
      <c r="I39" s="2" t="s">
        <v>871</v>
      </c>
      <c r="J39" s="2" t="s">
        <v>40</v>
      </c>
      <c r="K39" s="4" t="s">
        <v>808</v>
      </c>
      <c r="L39" s="2" t="s">
        <v>78</v>
      </c>
      <c r="M39" s="2" t="s">
        <v>171</v>
      </c>
      <c r="N39" s="2">
        <v>169</v>
      </c>
      <c r="O39" s="7">
        <v>1</v>
      </c>
      <c r="P39" s="12">
        <f t="shared" si="0"/>
        <v>50.699999999999996</v>
      </c>
      <c r="Q39" s="14">
        <f t="shared" si="1"/>
        <v>50.7</v>
      </c>
      <c r="R39" s="28">
        <v>368</v>
      </c>
      <c r="S39" s="16"/>
      <c r="T39" s="16"/>
      <c r="U39" s="16"/>
      <c r="V39" s="16"/>
      <c r="X39" s="16" t="e">
        <f ca="1">VLOOKUP(H39,Sheet1!G:O,17,FALSE)</f>
        <v>#REF!</v>
      </c>
      <c r="Y39" s="16" t="e">
        <f t="shared" si="5"/>
        <v>#REF!</v>
      </c>
      <c r="Z39" s="16">
        <f t="shared" si="6"/>
        <v>369</v>
      </c>
    </row>
    <row r="40" spans="1:26" ht="13.5">
      <c r="A40" s="2" t="s">
        <v>831</v>
      </c>
      <c r="B40" s="3" t="s">
        <v>169</v>
      </c>
      <c r="C40" s="147"/>
      <c r="D40" s="2" t="s">
        <v>832</v>
      </c>
      <c r="E40" s="2" t="s">
        <v>109</v>
      </c>
      <c r="F40" s="3" t="s">
        <v>47</v>
      </c>
      <c r="G40" s="2" t="s">
        <v>811</v>
      </c>
      <c r="H40" s="65">
        <v>66102130004</v>
      </c>
      <c r="I40" s="2" t="s">
        <v>871</v>
      </c>
      <c r="J40" s="2" t="s">
        <v>40</v>
      </c>
      <c r="K40" s="4" t="s">
        <v>808</v>
      </c>
      <c r="L40" s="2" t="s">
        <v>36</v>
      </c>
      <c r="M40" s="2" t="s">
        <v>65</v>
      </c>
      <c r="N40" s="2">
        <v>146</v>
      </c>
      <c r="O40" s="7">
        <v>2</v>
      </c>
      <c r="P40" s="12">
        <f t="shared" si="0"/>
        <v>43.8</v>
      </c>
      <c r="Q40" s="14">
        <f t="shared" si="1"/>
        <v>43.8</v>
      </c>
      <c r="R40" s="28">
        <v>355</v>
      </c>
      <c r="S40" s="16"/>
      <c r="T40" s="16"/>
      <c r="U40" s="16"/>
      <c r="V40" s="16"/>
      <c r="X40" s="16" t="e">
        <f ca="1">VLOOKUP(H40,Sheet1!G:O,17,FALSE)</f>
        <v>#REF!</v>
      </c>
      <c r="Y40" s="16" t="e">
        <f t="shared" si="5"/>
        <v>#REF!</v>
      </c>
      <c r="Z40" s="16">
        <f t="shared" si="6"/>
        <v>369</v>
      </c>
    </row>
    <row r="41" spans="1:26" ht="13.5">
      <c r="A41" s="2" t="s">
        <v>833</v>
      </c>
      <c r="B41" s="3" t="s">
        <v>197</v>
      </c>
      <c r="C41" s="10">
        <v>1</v>
      </c>
      <c r="D41" s="2" t="s">
        <v>834</v>
      </c>
      <c r="E41" s="2" t="s">
        <v>109</v>
      </c>
      <c r="F41" s="3" t="s">
        <v>47</v>
      </c>
      <c r="G41" s="2" t="s">
        <v>811</v>
      </c>
      <c r="H41" s="65">
        <v>66102130005</v>
      </c>
      <c r="I41" s="2" t="s">
        <v>871</v>
      </c>
      <c r="J41" s="2" t="s">
        <v>40</v>
      </c>
      <c r="K41" s="4" t="s">
        <v>808</v>
      </c>
      <c r="L41" s="2" t="s">
        <v>404</v>
      </c>
      <c r="M41" s="2" t="s">
        <v>24</v>
      </c>
      <c r="N41" s="2">
        <v>121</v>
      </c>
      <c r="O41" s="7">
        <v>1</v>
      </c>
      <c r="P41" s="12">
        <f t="shared" si="0"/>
        <v>36.299999999999997</v>
      </c>
      <c r="Q41" s="14">
        <f t="shared" si="1"/>
        <v>36.299999999999997</v>
      </c>
      <c r="R41" s="28">
        <v>362</v>
      </c>
      <c r="S41" s="16"/>
      <c r="T41" s="16"/>
      <c r="U41" s="16"/>
      <c r="V41" s="16"/>
      <c r="X41" s="16" t="e">
        <f ca="1">VLOOKUP(H41,Sheet1!G:O,17,FALSE)</f>
        <v>#REF!</v>
      </c>
      <c r="Y41" s="16" t="e">
        <f t="shared" si="5"/>
        <v>#REF!</v>
      </c>
      <c r="Z41" s="16">
        <f t="shared" si="6"/>
        <v>369</v>
      </c>
    </row>
    <row r="42" spans="1:26" ht="13.5">
      <c r="A42" s="2" t="s">
        <v>835</v>
      </c>
      <c r="B42" s="3" t="s">
        <v>204</v>
      </c>
      <c r="C42" s="137">
        <v>1</v>
      </c>
      <c r="D42" s="2" t="s">
        <v>836</v>
      </c>
      <c r="E42" s="2" t="s">
        <v>19</v>
      </c>
      <c r="F42" s="3" t="s">
        <v>47</v>
      </c>
      <c r="G42" s="2" t="s">
        <v>811</v>
      </c>
      <c r="H42" s="65">
        <v>66102130040</v>
      </c>
      <c r="I42" s="2" t="s">
        <v>871</v>
      </c>
      <c r="J42" s="2" t="s">
        <v>40</v>
      </c>
      <c r="K42" s="4" t="s">
        <v>808</v>
      </c>
      <c r="L42" s="2" t="s">
        <v>32</v>
      </c>
      <c r="M42" s="2" t="s">
        <v>171</v>
      </c>
      <c r="N42" s="2">
        <v>163</v>
      </c>
      <c r="O42" s="7">
        <v>1</v>
      </c>
      <c r="P42" s="12">
        <f t="shared" si="0"/>
        <v>48.9</v>
      </c>
      <c r="Q42" s="14">
        <f t="shared" si="1"/>
        <v>48.9</v>
      </c>
      <c r="R42" s="28">
        <v>370</v>
      </c>
      <c r="S42" s="16"/>
      <c r="T42" s="16"/>
      <c r="U42" s="16"/>
      <c r="V42" s="16"/>
      <c r="X42" s="16" t="e">
        <f ca="1">VLOOKUP(H42,Sheet1!G:O,17,FALSE)</f>
        <v>#REF!</v>
      </c>
      <c r="Y42" s="16" t="e">
        <f t="shared" si="5"/>
        <v>#REF!</v>
      </c>
      <c r="Z42" s="16">
        <f t="shared" si="6"/>
        <v>369</v>
      </c>
    </row>
    <row r="43" spans="1:26" ht="13.5">
      <c r="A43" s="2" t="s">
        <v>837</v>
      </c>
      <c r="B43" s="3" t="s">
        <v>204</v>
      </c>
      <c r="C43" s="138"/>
      <c r="D43" s="2" t="s">
        <v>838</v>
      </c>
      <c r="E43" s="2" t="s">
        <v>109</v>
      </c>
      <c r="F43" s="3" t="s">
        <v>47</v>
      </c>
      <c r="G43" s="2" t="s">
        <v>811</v>
      </c>
      <c r="H43" s="65">
        <v>66102130029</v>
      </c>
      <c r="I43" s="2" t="s">
        <v>871</v>
      </c>
      <c r="J43" s="2" t="s">
        <v>40</v>
      </c>
      <c r="K43" s="4" t="s">
        <v>808</v>
      </c>
      <c r="L43" s="2" t="s">
        <v>24</v>
      </c>
      <c r="M43" s="2" t="s">
        <v>24</v>
      </c>
      <c r="N43" s="2">
        <v>140</v>
      </c>
      <c r="O43" s="7">
        <v>2</v>
      </c>
      <c r="P43" s="12">
        <f t="shared" si="0"/>
        <v>42</v>
      </c>
      <c r="Q43" s="14">
        <f t="shared" si="1"/>
        <v>42</v>
      </c>
      <c r="R43" s="28">
        <v>361</v>
      </c>
      <c r="S43" s="16"/>
      <c r="T43" s="16"/>
      <c r="U43" s="16"/>
      <c r="V43" s="16"/>
      <c r="X43" s="16" t="e">
        <f ca="1">VLOOKUP(H43,Sheet1!G:O,17,FALSE)</f>
        <v>#REF!</v>
      </c>
      <c r="Y43" s="16" t="e">
        <f t="shared" si="5"/>
        <v>#REF!</v>
      </c>
      <c r="Z43" s="16">
        <f t="shared" si="6"/>
        <v>369</v>
      </c>
    </row>
    <row r="44" spans="1:26" ht="13.5">
      <c r="A44" s="2" t="s">
        <v>839</v>
      </c>
      <c r="B44" s="3" t="s">
        <v>34</v>
      </c>
      <c r="C44" s="137">
        <v>2</v>
      </c>
      <c r="D44" s="2" t="s">
        <v>840</v>
      </c>
      <c r="E44" s="2" t="s">
        <v>109</v>
      </c>
      <c r="F44" s="3" t="s">
        <v>47</v>
      </c>
      <c r="G44" s="2" t="s">
        <v>811</v>
      </c>
      <c r="H44" s="65">
        <v>66102130038</v>
      </c>
      <c r="I44" s="2" t="s">
        <v>871</v>
      </c>
      <c r="J44" s="2" t="s">
        <v>40</v>
      </c>
      <c r="K44" s="4" t="s">
        <v>808</v>
      </c>
      <c r="L44" s="2" t="s">
        <v>110</v>
      </c>
      <c r="M44" s="2" t="s">
        <v>28</v>
      </c>
      <c r="N44" s="2">
        <v>152</v>
      </c>
      <c r="O44" s="7">
        <v>1</v>
      </c>
      <c r="P44" s="12">
        <f t="shared" si="0"/>
        <v>45.6</v>
      </c>
      <c r="Q44" s="14">
        <f t="shared" si="1"/>
        <v>45.6</v>
      </c>
      <c r="R44" s="28">
        <v>364</v>
      </c>
      <c r="S44" s="16"/>
      <c r="T44" s="16"/>
      <c r="U44" s="16"/>
      <c r="V44" s="16"/>
      <c r="X44" s="16" t="e">
        <f ca="1">VLOOKUP(H44,Sheet1!G:O,17,FALSE)</f>
        <v>#REF!</v>
      </c>
      <c r="Y44" s="16" t="e">
        <f t="shared" si="5"/>
        <v>#REF!</v>
      </c>
      <c r="Z44" s="16">
        <f t="shared" si="6"/>
        <v>369</v>
      </c>
    </row>
    <row r="45" spans="1:26" ht="13.5">
      <c r="A45" s="2" t="s">
        <v>841</v>
      </c>
      <c r="B45" s="3" t="s">
        <v>34</v>
      </c>
      <c r="C45" s="139"/>
      <c r="D45" s="2" t="s">
        <v>842</v>
      </c>
      <c r="E45" s="2" t="s">
        <v>109</v>
      </c>
      <c r="F45" s="3" t="s">
        <v>47</v>
      </c>
      <c r="G45" s="2" t="s">
        <v>811</v>
      </c>
      <c r="H45" s="65">
        <v>66102130035</v>
      </c>
      <c r="I45" s="2" t="s">
        <v>871</v>
      </c>
      <c r="J45" s="2" t="s">
        <v>40</v>
      </c>
      <c r="K45" s="4" t="s">
        <v>808</v>
      </c>
      <c r="L45" s="2" t="s">
        <v>74</v>
      </c>
      <c r="M45" s="2" t="s">
        <v>130</v>
      </c>
      <c r="N45" s="2">
        <v>134</v>
      </c>
      <c r="O45" s="7">
        <v>2</v>
      </c>
      <c r="P45" s="12">
        <f t="shared" si="0"/>
        <v>40.199999999999996</v>
      </c>
      <c r="Q45" s="14">
        <f t="shared" si="1"/>
        <v>40.200000000000003</v>
      </c>
      <c r="R45" s="28">
        <v>366</v>
      </c>
      <c r="S45" s="16"/>
      <c r="T45" s="16"/>
      <c r="U45" s="16"/>
      <c r="V45" s="16"/>
      <c r="X45" s="16" t="e">
        <f ca="1">VLOOKUP(H45,Sheet1!G:O,17,FALSE)</f>
        <v>#REF!</v>
      </c>
      <c r="Y45" s="16" t="e">
        <f t="shared" si="5"/>
        <v>#REF!</v>
      </c>
      <c r="Z45" s="16">
        <f t="shared" si="6"/>
        <v>369</v>
      </c>
    </row>
    <row r="46" spans="1:26" ht="13.5">
      <c r="A46" s="2" t="s">
        <v>843</v>
      </c>
      <c r="B46" s="3" t="s">
        <v>34</v>
      </c>
      <c r="C46" s="139"/>
      <c r="D46" s="2" t="s">
        <v>844</v>
      </c>
      <c r="E46" s="2" t="s">
        <v>109</v>
      </c>
      <c r="F46" s="3" t="s">
        <v>47</v>
      </c>
      <c r="G46" s="2" t="s">
        <v>811</v>
      </c>
      <c r="H46" s="65">
        <v>66102130021</v>
      </c>
      <c r="I46" s="2" t="s">
        <v>871</v>
      </c>
      <c r="J46" s="2" t="s">
        <v>40</v>
      </c>
      <c r="K46" s="4" t="s">
        <v>808</v>
      </c>
      <c r="L46" s="2" t="s">
        <v>167</v>
      </c>
      <c r="M46" s="5" t="s">
        <v>71</v>
      </c>
      <c r="N46" s="2">
        <v>131</v>
      </c>
      <c r="O46" s="7">
        <v>4</v>
      </c>
      <c r="P46" s="12">
        <f t="shared" si="0"/>
        <v>39.299999999999997</v>
      </c>
      <c r="Q46" s="14">
        <f t="shared" si="1"/>
        <v>39.299999999999997</v>
      </c>
      <c r="R46" s="28">
        <v>360</v>
      </c>
      <c r="S46" s="16"/>
      <c r="T46" s="16"/>
      <c r="U46" s="16"/>
      <c r="V46" s="16"/>
      <c r="X46" s="16" t="e">
        <f ca="1">VLOOKUP(H46,Sheet1!G:O,17,FALSE)</f>
        <v>#REF!</v>
      </c>
      <c r="Y46" s="16" t="e">
        <f t="shared" si="5"/>
        <v>#REF!</v>
      </c>
      <c r="Z46" s="16">
        <f t="shared" si="6"/>
        <v>369</v>
      </c>
    </row>
    <row r="47" spans="1:26" ht="13.5">
      <c r="A47" s="2" t="s">
        <v>845</v>
      </c>
      <c r="B47" s="3" t="s">
        <v>34</v>
      </c>
      <c r="C47" s="138"/>
      <c r="D47" s="2" t="s">
        <v>846</v>
      </c>
      <c r="E47" s="2" t="s">
        <v>109</v>
      </c>
      <c r="F47" s="3" t="s">
        <v>47</v>
      </c>
      <c r="G47" s="2" t="s">
        <v>811</v>
      </c>
      <c r="H47" s="65">
        <v>66102130010</v>
      </c>
      <c r="I47" s="2" t="s">
        <v>871</v>
      </c>
      <c r="J47" s="2" t="s">
        <v>40</v>
      </c>
      <c r="K47" s="4" t="s">
        <v>808</v>
      </c>
      <c r="L47" s="2" t="s">
        <v>111</v>
      </c>
      <c r="M47" s="5" t="s">
        <v>42</v>
      </c>
      <c r="N47" s="2">
        <v>128</v>
      </c>
      <c r="O47" s="7">
        <v>5</v>
      </c>
      <c r="P47" s="12">
        <f t="shared" si="0"/>
        <v>38.4</v>
      </c>
      <c r="Q47" s="14">
        <f t="shared" si="1"/>
        <v>38.4</v>
      </c>
      <c r="R47" s="28">
        <v>351</v>
      </c>
      <c r="S47" s="16"/>
      <c r="T47" s="16"/>
      <c r="U47" s="16"/>
      <c r="V47" s="16"/>
      <c r="X47" s="16" t="e">
        <f ca="1">VLOOKUP(H47,Sheet1!G:O,17,FALSE)</f>
        <v>#REF!</v>
      </c>
      <c r="Y47" s="16" t="e">
        <f t="shared" si="5"/>
        <v>#REF!</v>
      </c>
      <c r="Z47" s="16">
        <f t="shared" si="6"/>
        <v>369</v>
      </c>
    </row>
    <row r="48" spans="1:26" ht="13.5">
      <c r="A48" s="2" t="s">
        <v>847</v>
      </c>
      <c r="B48" s="3" t="s">
        <v>265</v>
      </c>
      <c r="C48" s="137">
        <v>1</v>
      </c>
      <c r="D48" s="2" t="s">
        <v>848</v>
      </c>
      <c r="E48" s="2" t="s">
        <v>109</v>
      </c>
      <c r="F48" s="3" t="s">
        <v>47</v>
      </c>
      <c r="G48" s="2" t="s">
        <v>811</v>
      </c>
      <c r="H48" s="65">
        <v>66102130006</v>
      </c>
      <c r="I48" s="2" t="s">
        <v>871</v>
      </c>
      <c r="J48" s="2" t="s">
        <v>40</v>
      </c>
      <c r="K48" s="4" t="s">
        <v>808</v>
      </c>
      <c r="L48" s="2" t="s">
        <v>31</v>
      </c>
      <c r="M48" s="2" t="s">
        <v>81</v>
      </c>
      <c r="N48" s="2">
        <v>150</v>
      </c>
      <c r="O48" s="7">
        <v>1</v>
      </c>
      <c r="P48" s="12">
        <f t="shared" si="0"/>
        <v>45</v>
      </c>
      <c r="Q48" s="14">
        <f t="shared" si="1"/>
        <v>45</v>
      </c>
      <c r="R48" s="28">
        <v>369</v>
      </c>
      <c r="S48" s="16"/>
      <c r="T48" s="16"/>
      <c r="U48" s="16"/>
      <c r="V48" s="16"/>
      <c r="X48" s="16" t="e">
        <f ca="1">VLOOKUP(H48,Sheet1!G:O,17,FALSE)</f>
        <v>#REF!</v>
      </c>
      <c r="Y48" s="16" t="e">
        <f t="shared" si="5"/>
        <v>#REF!</v>
      </c>
      <c r="Z48" s="16">
        <f t="shared" si="6"/>
        <v>369</v>
      </c>
    </row>
    <row r="49" spans="1:26" ht="13.5">
      <c r="A49" s="2" t="s">
        <v>849</v>
      </c>
      <c r="B49" s="3" t="s">
        <v>265</v>
      </c>
      <c r="C49" s="139"/>
      <c r="D49" s="2" t="s">
        <v>850</v>
      </c>
      <c r="E49" s="2" t="s">
        <v>109</v>
      </c>
      <c r="F49" s="3" t="s">
        <v>47</v>
      </c>
      <c r="G49" s="2" t="s">
        <v>811</v>
      </c>
      <c r="H49" s="65">
        <v>66102130023</v>
      </c>
      <c r="I49" s="2" t="s">
        <v>871</v>
      </c>
      <c r="J49" s="2" t="s">
        <v>40</v>
      </c>
      <c r="K49" s="4" t="s">
        <v>808</v>
      </c>
      <c r="L49" s="2" t="s">
        <v>74</v>
      </c>
      <c r="M49" s="2" t="s">
        <v>68</v>
      </c>
      <c r="N49" s="2">
        <v>141</v>
      </c>
      <c r="O49" s="7">
        <v>2</v>
      </c>
      <c r="P49" s="12">
        <f t="shared" si="0"/>
        <v>42.3</v>
      </c>
      <c r="Q49" s="14">
        <f t="shared" si="1"/>
        <v>42.3</v>
      </c>
      <c r="R49" s="28">
        <v>365</v>
      </c>
      <c r="S49" s="16"/>
      <c r="T49" s="16"/>
      <c r="U49" s="16"/>
      <c r="V49" s="16"/>
      <c r="X49" s="16" t="e">
        <f ca="1">VLOOKUP(H49,Sheet1!G:O,17,FALSE)</f>
        <v>#REF!</v>
      </c>
      <c r="Y49" s="16" t="e">
        <f t="shared" si="5"/>
        <v>#REF!</v>
      </c>
      <c r="Z49" s="16">
        <f t="shared" si="6"/>
        <v>369</v>
      </c>
    </row>
    <row r="50" spans="1:26" ht="13.5">
      <c r="A50" s="2" t="s">
        <v>851</v>
      </c>
      <c r="B50" s="3" t="s">
        <v>265</v>
      </c>
      <c r="C50" s="138"/>
      <c r="D50" s="2" t="s">
        <v>852</v>
      </c>
      <c r="E50" s="2" t="s">
        <v>109</v>
      </c>
      <c r="F50" s="3" t="s">
        <v>47</v>
      </c>
      <c r="G50" s="2" t="s">
        <v>811</v>
      </c>
      <c r="H50" s="65">
        <v>66102130002</v>
      </c>
      <c r="I50" s="2" t="s">
        <v>871</v>
      </c>
      <c r="J50" s="2" t="s">
        <v>40</v>
      </c>
      <c r="K50" s="4" t="s">
        <v>808</v>
      </c>
      <c r="L50" s="2" t="s">
        <v>110</v>
      </c>
      <c r="M50" s="2" t="s">
        <v>71</v>
      </c>
      <c r="N50" s="2">
        <v>140</v>
      </c>
      <c r="O50" s="7">
        <v>3</v>
      </c>
      <c r="P50" s="12">
        <f t="shared" si="0"/>
        <v>42</v>
      </c>
      <c r="Q50" s="14">
        <f t="shared" si="1"/>
        <v>42</v>
      </c>
      <c r="R50" s="28">
        <v>363</v>
      </c>
      <c r="S50" s="16"/>
      <c r="T50" s="16"/>
      <c r="U50" s="16"/>
      <c r="V50" s="16"/>
      <c r="X50" s="16" t="e">
        <f ca="1">VLOOKUP(H50,Sheet1!G:O,17,FALSE)</f>
        <v>#REF!</v>
      </c>
      <c r="Y50" s="16" t="e">
        <f t="shared" si="5"/>
        <v>#REF!</v>
      </c>
      <c r="Z50" s="16">
        <f t="shared" si="6"/>
        <v>369</v>
      </c>
    </row>
    <row r="51" spans="1:26" ht="13.5">
      <c r="A51" s="2" t="s">
        <v>492</v>
      </c>
      <c r="B51" s="3" t="s">
        <v>45</v>
      </c>
      <c r="C51" s="137">
        <v>1</v>
      </c>
      <c r="D51" s="2" t="s">
        <v>493</v>
      </c>
      <c r="E51" s="2" t="s">
        <v>19</v>
      </c>
      <c r="F51" s="3" t="s">
        <v>47</v>
      </c>
      <c r="G51" s="2" t="s">
        <v>494</v>
      </c>
      <c r="H51" s="65">
        <v>66102060007</v>
      </c>
      <c r="I51" s="2" t="s">
        <v>869</v>
      </c>
      <c r="J51" s="2" t="s">
        <v>29</v>
      </c>
      <c r="K51" s="4" t="s">
        <v>495</v>
      </c>
      <c r="L51" s="2" t="s">
        <v>78</v>
      </c>
      <c r="M51" s="2" t="s">
        <v>171</v>
      </c>
      <c r="N51" s="2">
        <v>169</v>
      </c>
      <c r="O51" s="7">
        <v>1</v>
      </c>
      <c r="P51" s="12">
        <f t="shared" si="0"/>
        <v>50.699999999999996</v>
      </c>
      <c r="Q51" s="14">
        <f t="shared" si="1"/>
        <v>50.7</v>
      </c>
      <c r="R51" s="28">
        <v>205</v>
      </c>
      <c r="S51" s="16"/>
      <c r="T51" s="16"/>
      <c r="U51" s="16"/>
      <c r="V51" s="16"/>
      <c r="X51" s="16" t="e">
        <f ca="1">VLOOKUP(H51,Sheet1!G:O,17,FALSE)</f>
        <v>#REF!</v>
      </c>
      <c r="Y51" s="16" t="e">
        <f t="shared" si="5"/>
        <v>#REF!</v>
      </c>
      <c r="Z51" s="16">
        <f t="shared" si="6"/>
        <v>369</v>
      </c>
    </row>
    <row r="52" spans="1:26" ht="13.5">
      <c r="A52" s="2" t="s">
        <v>496</v>
      </c>
      <c r="B52" s="3" t="s">
        <v>45</v>
      </c>
      <c r="C52" s="139"/>
      <c r="D52" s="2" t="s">
        <v>497</v>
      </c>
      <c r="E52" s="2" t="s">
        <v>19</v>
      </c>
      <c r="F52" s="3" t="s">
        <v>47</v>
      </c>
      <c r="G52" s="2" t="s">
        <v>494</v>
      </c>
      <c r="H52" s="65">
        <v>66102060048</v>
      </c>
      <c r="I52" s="2" t="s">
        <v>869</v>
      </c>
      <c r="J52" s="2" t="s">
        <v>29</v>
      </c>
      <c r="K52" s="4" t="s">
        <v>495</v>
      </c>
      <c r="L52" s="2" t="s">
        <v>81</v>
      </c>
      <c r="M52" s="2" t="s">
        <v>68</v>
      </c>
      <c r="N52" s="2" t="s">
        <v>390</v>
      </c>
      <c r="O52" s="7">
        <v>2</v>
      </c>
      <c r="P52" s="12">
        <f t="shared" si="0"/>
        <v>46.5</v>
      </c>
      <c r="Q52" s="14">
        <f t="shared" si="1"/>
        <v>46.5</v>
      </c>
      <c r="R52" s="28">
        <v>204</v>
      </c>
      <c r="S52" s="16"/>
      <c r="T52" s="16"/>
      <c r="U52" s="16"/>
      <c r="V52" s="16"/>
      <c r="X52" s="16" t="e">
        <f ca="1">VLOOKUP(H52,Sheet1!G:O,17,FALSE)</f>
        <v>#REF!</v>
      </c>
      <c r="Y52" s="16" t="e">
        <f t="shared" si="5"/>
        <v>#REF!</v>
      </c>
      <c r="Z52" s="16">
        <f t="shared" si="6"/>
        <v>369</v>
      </c>
    </row>
    <row r="53" spans="1:26" ht="13.5">
      <c r="A53" s="2" t="s">
        <v>498</v>
      </c>
      <c r="B53" s="3" t="s">
        <v>45</v>
      </c>
      <c r="C53" s="138"/>
      <c r="D53" s="2" t="s">
        <v>499</v>
      </c>
      <c r="E53" s="2" t="s">
        <v>19</v>
      </c>
      <c r="F53" s="3" t="s">
        <v>47</v>
      </c>
      <c r="G53" s="2" t="s">
        <v>494</v>
      </c>
      <c r="H53" s="65">
        <v>66102060020</v>
      </c>
      <c r="I53" s="2" t="s">
        <v>869</v>
      </c>
      <c r="J53" s="2" t="s">
        <v>29</v>
      </c>
      <c r="K53" s="4" t="s">
        <v>495</v>
      </c>
      <c r="L53" s="2" t="s">
        <v>251</v>
      </c>
      <c r="M53" s="2" t="s">
        <v>31</v>
      </c>
      <c r="N53" s="2">
        <v>134</v>
      </c>
      <c r="O53" s="7">
        <v>3</v>
      </c>
      <c r="P53" s="12">
        <f t="shared" si="0"/>
        <v>40.199999999999996</v>
      </c>
      <c r="Q53" s="14">
        <f t="shared" si="1"/>
        <v>40.200000000000003</v>
      </c>
      <c r="R53" s="28" t="s">
        <v>872</v>
      </c>
      <c r="S53" s="16"/>
      <c r="T53" s="16"/>
      <c r="U53" s="16"/>
      <c r="V53" s="16"/>
      <c r="X53" s="16" t="e">
        <f ca="1">VLOOKUP(H53,Sheet1!G:O,17,FALSE)</f>
        <v>#REF!</v>
      </c>
      <c r="Y53" s="16" t="e">
        <f t="shared" si="5"/>
        <v>#REF!</v>
      </c>
      <c r="Z53" s="16">
        <f t="shared" si="6"/>
        <v>369</v>
      </c>
    </row>
    <row r="54" spans="1:26" ht="13.5">
      <c r="A54" s="2" t="s">
        <v>500</v>
      </c>
      <c r="B54" s="3" t="s">
        <v>76</v>
      </c>
      <c r="C54" s="137">
        <v>1</v>
      </c>
      <c r="D54" s="2" t="s">
        <v>501</v>
      </c>
      <c r="E54" s="2" t="s">
        <v>19</v>
      </c>
      <c r="F54" s="3" t="s">
        <v>47</v>
      </c>
      <c r="G54" s="2" t="s">
        <v>494</v>
      </c>
      <c r="H54" s="65">
        <v>66102060004</v>
      </c>
      <c r="I54" s="2" t="s">
        <v>869</v>
      </c>
      <c r="J54" s="2" t="s">
        <v>29</v>
      </c>
      <c r="K54" s="4" t="s">
        <v>495</v>
      </c>
      <c r="L54" s="2" t="s">
        <v>54</v>
      </c>
      <c r="M54" s="2" t="s">
        <v>49</v>
      </c>
      <c r="N54" s="2">
        <v>153</v>
      </c>
      <c r="O54" s="7">
        <v>1</v>
      </c>
      <c r="P54" s="12">
        <f t="shared" si="0"/>
        <v>45.9</v>
      </c>
      <c r="Q54" s="14">
        <f t="shared" si="1"/>
        <v>45.9</v>
      </c>
      <c r="R54" s="28">
        <v>207</v>
      </c>
      <c r="S54" s="16"/>
      <c r="T54" s="16"/>
      <c r="U54" s="16"/>
      <c r="V54" s="16"/>
      <c r="X54" s="16" t="e">
        <f ca="1">VLOOKUP(H54,Sheet1!G:O,17,FALSE)</f>
        <v>#REF!</v>
      </c>
      <c r="Y54" s="16" t="e">
        <f t="shared" si="5"/>
        <v>#REF!</v>
      </c>
      <c r="Z54" s="16">
        <f t="shared" si="6"/>
        <v>369</v>
      </c>
    </row>
    <row r="55" spans="1:26" ht="13.5">
      <c r="A55" s="2" t="s">
        <v>502</v>
      </c>
      <c r="B55" s="3" t="s">
        <v>76</v>
      </c>
      <c r="C55" s="138"/>
      <c r="D55" s="2" t="s">
        <v>503</v>
      </c>
      <c r="E55" s="2" t="s">
        <v>19</v>
      </c>
      <c r="F55" s="3" t="s">
        <v>47</v>
      </c>
      <c r="G55" s="2" t="s">
        <v>494</v>
      </c>
      <c r="H55" s="65">
        <v>66102060026</v>
      </c>
      <c r="I55" s="2" t="s">
        <v>869</v>
      </c>
      <c r="J55" s="2" t="s">
        <v>29</v>
      </c>
      <c r="K55" s="4" t="s">
        <v>495</v>
      </c>
      <c r="L55" s="2" t="s">
        <v>39</v>
      </c>
      <c r="M55" s="2" t="s">
        <v>71</v>
      </c>
      <c r="N55" s="2">
        <v>139</v>
      </c>
      <c r="O55" s="7">
        <v>2</v>
      </c>
      <c r="P55" s="12">
        <f t="shared" si="0"/>
        <v>41.699999999999996</v>
      </c>
      <c r="Q55" s="14">
        <f t="shared" si="1"/>
        <v>41.7</v>
      </c>
      <c r="R55" s="28">
        <v>214</v>
      </c>
      <c r="S55" s="16"/>
      <c r="T55" s="16"/>
      <c r="U55" s="16"/>
      <c r="V55" s="16"/>
      <c r="X55" s="16" t="e">
        <f ca="1">VLOOKUP(H55,Sheet1!G:O,17,FALSE)</f>
        <v>#REF!</v>
      </c>
      <c r="Y55" s="16" t="e">
        <f t="shared" si="5"/>
        <v>#REF!</v>
      </c>
      <c r="Z55" s="16">
        <f t="shared" si="6"/>
        <v>369</v>
      </c>
    </row>
    <row r="56" spans="1:26" ht="13.5">
      <c r="A56" s="2" t="s">
        <v>504</v>
      </c>
      <c r="B56" s="3" t="s">
        <v>17</v>
      </c>
      <c r="C56" s="137">
        <v>1</v>
      </c>
      <c r="D56" s="2" t="s">
        <v>505</v>
      </c>
      <c r="E56" s="2" t="s">
        <v>19</v>
      </c>
      <c r="F56" s="3" t="s">
        <v>47</v>
      </c>
      <c r="G56" s="2" t="s">
        <v>494</v>
      </c>
      <c r="H56" s="65">
        <v>66102060045</v>
      </c>
      <c r="I56" s="2" t="s">
        <v>869</v>
      </c>
      <c r="J56" s="2" t="s">
        <v>29</v>
      </c>
      <c r="K56" s="4" t="s">
        <v>495</v>
      </c>
      <c r="L56" s="2" t="s">
        <v>78</v>
      </c>
      <c r="M56" s="2" t="s">
        <v>50</v>
      </c>
      <c r="N56" s="2">
        <v>164</v>
      </c>
      <c r="O56" s="7">
        <v>1</v>
      </c>
      <c r="P56" s="12">
        <f t="shared" si="0"/>
        <v>49.199999999999996</v>
      </c>
      <c r="Q56" s="14">
        <f t="shared" si="1"/>
        <v>49.2</v>
      </c>
      <c r="R56" s="28">
        <v>210</v>
      </c>
      <c r="S56" s="16"/>
      <c r="T56" s="16"/>
      <c r="U56" s="16"/>
      <c r="V56" s="16"/>
      <c r="X56" s="16" t="e">
        <f ca="1">VLOOKUP(H56,Sheet1!G:O,17,FALSE)</f>
        <v>#REF!</v>
      </c>
      <c r="Y56" s="16" t="e">
        <f t="shared" si="5"/>
        <v>#REF!</v>
      </c>
      <c r="Z56" s="16">
        <f t="shared" si="6"/>
        <v>369</v>
      </c>
    </row>
    <row r="57" spans="1:26" ht="13.5">
      <c r="A57" s="2" t="s">
        <v>506</v>
      </c>
      <c r="B57" s="3" t="s">
        <v>17</v>
      </c>
      <c r="C57" s="139"/>
      <c r="D57" s="2" t="s">
        <v>507</v>
      </c>
      <c r="E57" s="2" t="s">
        <v>19</v>
      </c>
      <c r="F57" s="3" t="s">
        <v>47</v>
      </c>
      <c r="G57" s="2" t="s">
        <v>494</v>
      </c>
      <c r="H57" s="65">
        <v>66102060008</v>
      </c>
      <c r="I57" s="2" t="s">
        <v>869</v>
      </c>
      <c r="J57" s="2" t="s">
        <v>29</v>
      </c>
      <c r="K57" s="4" t="s">
        <v>495</v>
      </c>
      <c r="L57" s="2" t="s">
        <v>54</v>
      </c>
      <c r="M57" s="2" t="s">
        <v>55</v>
      </c>
      <c r="N57" s="2">
        <v>158</v>
      </c>
      <c r="O57" s="7">
        <v>2</v>
      </c>
      <c r="P57" s="12">
        <f t="shared" si="0"/>
        <v>47.4</v>
      </c>
      <c r="Q57" s="14">
        <f t="shared" si="1"/>
        <v>47.4</v>
      </c>
      <c r="R57" s="28">
        <v>215</v>
      </c>
      <c r="S57" s="16"/>
      <c r="T57" s="16"/>
      <c r="U57" s="16"/>
      <c r="V57" s="16"/>
      <c r="X57" s="16" t="e">
        <f ca="1">VLOOKUP(H57,Sheet1!G:O,17,FALSE)</f>
        <v>#REF!</v>
      </c>
      <c r="Y57" s="16" t="e">
        <f t="shared" si="5"/>
        <v>#REF!</v>
      </c>
      <c r="Z57" s="16">
        <f t="shared" si="6"/>
        <v>369</v>
      </c>
    </row>
    <row r="58" spans="1:26" ht="13.5">
      <c r="A58" s="2" t="s">
        <v>508</v>
      </c>
      <c r="B58" s="3" t="s">
        <v>17</v>
      </c>
      <c r="C58" s="138"/>
      <c r="D58" s="2" t="s">
        <v>509</v>
      </c>
      <c r="E58" s="2" t="s">
        <v>19</v>
      </c>
      <c r="F58" s="3" t="s">
        <v>47</v>
      </c>
      <c r="G58" s="2" t="s">
        <v>494</v>
      </c>
      <c r="H58" s="65">
        <v>66102060017</v>
      </c>
      <c r="I58" s="2" t="s">
        <v>869</v>
      </c>
      <c r="J58" s="2" t="s">
        <v>29</v>
      </c>
      <c r="K58" s="4" t="s">
        <v>495</v>
      </c>
      <c r="L58" s="2" t="s">
        <v>68</v>
      </c>
      <c r="M58" s="2" t="s">
        <v>55</v>
      </c>
      <c r="N58" s="2">
        <v>156</v>
      </c>
      <c r="O58" s="7">
        <v>3</v>
      </c>
      <c r="P58" s="12">
        <f t="shared" si="0"/>
        <v>46.8</v>
      </c>
      <c r="Q58" s="14">
        <f t="shared" si="1"/>
        <v>46.8</v>
      </c>
      <c r="R58" s="28">
        <v>203</v>
      </c>
      <c r="S58" s="16"/>
      <c r="T58" s="16"/>
      <c r="U58" s="16"/>
      <c r="V58" s="16"/>
      <c r="X58" s="16" t="e">
        <f ca="1">VLOOKUP(H58,Sheet1!G:O,17,FALSE)</f>
        <v>#REF!</v>
      </c>
      <c r="Y58" s="16" t="e">
        <f t="shared" si="5"/>
        <v>#REF!</v>
      </c>
      <c r="Z58" s="16">
        <f t="shared" si="6"/>
        <v>369</v>
      </c>
    </row>
    <row r="59" spans="1:26" ht="13.5">
      <c r="A59" s="2" t="s">
        <v>510</v>
      </c>
      <c r="B59" s="3" t="s">
        <v>132</v>
      </c>
      <c r="C59" s="137">
        <v>1</v>
      </c>
      <c r="D59" s="2" t="s">
        <v>511</v>
      </c>
      <c r="E59" s="2" t="s">
        <v>19</v>
      </c>
      <c r="F59" s="3" t="s">
        <v>47</v>
      </c>
      <c r="G59" s="2" t="s">
        <v>494</v>
      </c>
      <c r="H59" s="65">
        <v>66102060033</v>
      </c>
      <c r="I59" s="2" t="s">
        <v>869</v>
      </c>
      <c r="J59" s="2" t="s">
        <v>29</v>
      </c>
      <c r="K59" s="4" t="s">
        <v>495</v>
      </c>
      <c r="L59" s="2" t="s">
        <v>24</v>
      </c>
      <c r="M59" s="2" t="s">
        <v>81</v>
      </c>
      <c r="N59" s="2">
        <v>149</v>
      </c>
      <c r="O59" s="7">
        <v>1</v>
      </c>
      <c r="P59" s="12">
        <f t="shared" si="0"/>
        <v>44.699999999999996</v>
      </c>
      <c r="Q59" s="14">
        <f t="shared" si="1"/>
        <v>44.7</v>
      </c>
      <c r="R59" s="28">
        <v>216</v>
      </c>
      <c r="S59" s="16"/>
      <c r="T59" s="16"/>
      <c r="U59" s="16"/>
      <c r="V59" s="16"/>
      <c r="X59" s="16" t="e">
        <f ca="1">VLOOKUP(H59,Sheet1!G:O,17,FALSE)</f>
        <v>#REF!</v>
      </c>
      <c r="Y59" s="16" t="e">
        <f t="shared" si="5"/>
        <v>#REF!</v>
      </c>
      <c r="Z59" s="16">
        <f t="shared" si="6"/>
        <v>369</v>
      </c>
    </row>
    <row r="60" spans="1:26" ht="13.5">
      <c r="A60" s="2" t="s">
        <v>512</v>
      </c>
      <c r="B60" s="3" t="s">
        <v>132</v>
      </c>
      <c r="C60" s="139"/>
      <c r="D60" s="2" t="s">
        <v>513</v>
      </c>
      <c r="E60" s="2" t="s">
        <v>19</v>
      </c>
      <c r="F60" s="3" t="s">
        <v>47</v>
      </c>
      <c r="G60" s="2" t="s">
        <v>494</v>
      </c>
      <c r="H60" s="65">
        <v>66102060044</v>
      </c>
      <c r="I60" s="2" t="s">
        <v>869</v>
      </c>
      <c r="J60" s="2" t="s">
        <v>29</v>
      </c>
      <c r="K60" s="4" t="s">
        <v>495</v>
      </c>
      <c r="L60" s="2" t="s">
        <v>78</v>
      </c>
      <c r="M60" s="2" t="s">
        <v>27</v>
      </c>
      <c r="N60" s="2">
        <v>147</v>
      </c>
      <c r="O60" s="7">
        <v>2</v>
      </c>
      <c r="P60" s="12">
        <f t="shared" si="0"/>
        <v>44.1</v>
      </c>
      <c r="Q60" s="14">
        <f t="shared" si="1"/>
        <v>44.1</v>
      </c>
      <c r="R60" s="28">
        <v>211</v>
      </c>
      <c r="S60" s="16"/>
      <c r="T60" s="16"/>
      <c r="U60" s="16"/>
      <c r="V60" s="16"/>
      <c r="X60" s="16" t="e">
        <f ca="1">VLOOKUP(H60,Sheet1!G:O,17,FALSE)</f>
        <v>#REF!</v>
      </c>
      <c r="Y60" s="16" t="e">
        <f t="shared" si="5"/>
        <v>#REF!</v>
      </c>
      <c r="Z60" s="16">
        <f t="shared" si="6"/>
        <v>369</v>
      </c>
    </row>
    <row r="61" spans="1:26" ht="13.5">
      <c r="A61" s="2" t="s">
        <v>514</v>
      </c>
      <c r="B61" s="3" t="s">
        <v>132</v>
      </c>
      <c r="C61" s="138"/>
      <c r="D61" s="2" t="s">
        <v>515</v>
      </c>
      <c r="E61" s="2" t="s">
        <v>19</v>
      </c>
      <c r="F61" s="3" t="s">
        <v>47</v>
      </c>
      <c r="G61" s="2" t="s">
        <v>494</v>
      </c>
      <c r="H61" s="65">
        <v>66102060016</v>
      </c>
      <c r="I61" s="2" t="s">
        <v>869</v>
      </c>
      <c r="J61" s="2" t="s">
        <v>29</v>
      </c>
      <c r="K61" s="4" t="s">
        <v>495</v>
      </c>
      <c r="L61" s="2" t="s">
        <v>39</v>
      </c>
      <c r="M61" s="2" t="s">
        <v>54</v>
      </c>
      <c r="N61" s="2">
        <v>144</v>
      </c>
      <c r="O61" s="7">
        <v>3</v>
      </c>
      <c r="P61" s="12">
        <f t="shared" si="0"/>
        <v>43.199999999999996</v>
      </c>
      <c r="Q61" s="14">
        <f t="shared" si="1"/>
        <v>43.2</v>
      </c>
      <c r="R61" s="28">
        <v>213</v>
      </c>
      <c r="S61" s="16"/>
      <c r="T61" s="16"/>
      <c r="U61" s="16"/>
      <c r="V61" s="16"/>
      <c r="X61" s="16" t="e">
        <f ca="1">VLOOKUP(H61,Sheet1!G:O,17,FALSE)</f>
        <v>#REF!</v>
      </c>
      <c r="Y61" s="16" t="e">
        <f t="shared" si="5"/>
        <v>#REF!</v>
      </c>
      <c r="Z61" s="16">
        <f t="shared" si="6"/>
        <v>369</v>
      </c>
    </row>
    <row r="62" spans="1:26" ht="13.5">
      <c r="A62" s="2" t="s">
        <v>516</v>
      </c>
      <c r="B62" s="3" t="s">
        <v>145</v>
      </c>
      <c r="C62" s="137">
        <v>1</v>
      </c>
      <c r="D62" s="2" t="s">
        <v>517</v>
      </c>
      <c r="E62" s="2" t="s">
        <v>19</v>
      </c>
      <c r="F62" s="3" t="s">
        <v>47</v>
      </c>
      <c r="G62" s="2" t="s">
        <v>494</v>
      </c>
      <c r="H62" s="65">
        <v>66102060040</v>
      </c>
      <c r="I62" s="2" t="s">
        <v>869</v>
      </c>
      <c r="J62" s="2" t="s">
        <v>29</v>
      </c>
      <c r="K62" s="4" t="s">
        <v>495</v>
      </c>
      <c r="L62" s="2" t="s">
        <v>54</v>
      </c>
      <c r="M62" s="2" t="s">
        <v>78</v>
      </c>
      <c r="N62" s="2">
        <v>161</v>
      </c>
      <c r="O62" s="7">
        <v>1</v>
      </c>
      <c r="P62" s="12">
        <f t="shared" si="0"/>
        <v>48.3</v>
      </c>
      <c r="Q62" s="14">
        <f t="shared" si="1"/>
        <v>48.3</v>
      </c>
      <c r="R62" s="28">
        <v>208</v>
      </c>
      <c r="S62" s="16"/>
      <c r="T62" s="16"/>
      <c r="U62" s="16"/>
      <c r="V62" s="16"/>
      <c r="X62" s="16" t="e">
        <f ca="1">VLOOKUP(H62,Sheet1!G:O,17,FALSE)</f>
        <v>#REF!</v>
      </c>
      <c r="Y62" s="16" t="e">
        <f t="shared" si="5"/>
        <v>#REF!</v>
      </c>
      <c r="Z62" s="16">
        <f t="shared" si="6"/>
        <v>369</v>
      </c>
    </row>
    <row r="63" spans="1:26" ht="13.5">
      <c r="A63" s="2" t="s">
        <v>518</v>
      </c>
      <c r="B63" s="3" t="s">
        <v>145</v>
      </c>
      <c r="C63" s="139"/>
      <c r="D63" s="2" t="s">
        <v>519</v>
      </c>
      <c r="E63" s="2" t="s">
        <v>19</v>
      </c>
      <c r="F63" s="3" t="s">
        <v>47</v>
      </c>
      <c r="G63" s="2" t="s">
        <v>494</v>
      </c>
      <c r="H63" s="65">
        <v>66102060024</v>
      </c>
      <c r="I63" s="2" t="s">
        <v>869</v>
      </c>
      <c r="J63" s="2" t="s">
        <v>29</v>
      </c>
      <c r="K63" s="4" t="s">
        <v>495</v>
      </c>
      <c r="L63" s="2" t="s">
        <v>71</v>
      </c>
      <c r="M63" s="2" t="s">
        <v>32</v>
      </c>
      <c r="N63" s="2">
        <v>150</v>
      </c>
      <c r="O63" s="7">
        <v>2</v>
      </c>
      <c r="P63" s="12">
        <f t="shared" si="0"/>
        <v>45</v>
      </c>
      <c r="Q63" s="14">
        <f t="shared" si="1"/>
        <v>45</v>
      </c>
      <c r="R63" s="28">
        <v>209</v>
      </c>
      <c r="S63" s="16"/>
      <c r="T63" s="16"/>
      <c r="U63" s="16"/>
      <c r="V63" s="16"/>
      <c r="X63" s="16" t="e">
        <f ca="1">VLOOKUP(H63,Sheet1!G:O,17,FALSE)</f>
        <v>#REF!</v>
      </c>
      <c r="Y63" s="16" t="e">
        <f t="shared" si="5"/>
        <v>#REF!</v>
      </c>
      <c r="Z63" s="16">
        <f t="shared" si="6"/>
        <v>369</v>
      </c>
    </row>
    <row r="64" spans="1:26" ht="13.5">
      <c r="A64" s="2" t="s">
        <v>520</v>
      </c>
      <c r="B64" s="3" t="s">
        <v>145</v>
      </c>
      <c r="C64" s="138"/>
      <c r="D64" s="2" t="s">
        <v>521</v>
      </c>
      <c r="E64" s="2" t="s">
        <v>19</v>
      </c>
      <c r="F64" s="3" t="s">
        <v>47</v>
      </c>
      <c r="G64" s="2" t="s">
        <v>494</v>
      </c>
      <c r="H64" s="65">
        <v>66102060009</v>
      </c>
      <c r="I64" s="2" t="s">
        <v>870</v>
      </c>
      <c r="J64" s="2" t="s">
        <v>29</v>
      </c>
      <c r="K64" s="4" t="s">
        <v>495</v>
      </c>
      <c r="L64" s="2" t="s">
        <v>39</v>
      </c>
      <c r="M64" s="2" t="s">
        <v>36</v>
      </c>
      <c r="N64" s="2">
        <v>140</v>
      </c>
      <c r="O64" s="7">
        <v>3</v>
      </c>
      <c r="P64" s="12">
        <f t="shared" si="0"/>
        <v>42</v>
      </c>
      <c r="Q64" s="14">
        <f t="shared" si="1"/>
        <v>42</v>
      </c>
      <c r="R64" s="28">
        <v>212</v>
      </c>
      <c r="S64" s="16"/>
      <c r="T64" s="16"/>
      <c r="U64" s="16"/>
      <c r="V64" s="16"/>
      <c r="X64" s="16" t="e">
        <f ca="1">VLOOKUP(H64,Sheet1!G:O,17,FALSE)</f>
        <v>#REF!</v>
      </c>
      <c r="Y64" s="16" t="e">
        <f t="shared" si="5"/>
        <v>#REF!</v>
      </c>
      <c r="Z64" s="16">
        <f t="shared" si="6"/>
        <v>369</v>
      </c>
    </row>
    <row r="65" spans="1:26" ht="13.5">
      <c r="A65" s="2" t="s">
        <v>522</v>
      </c>
      <c r="B65" s="3" t="s">
        <v>169</v>
      </c>
      <c r="C65" s="137">
        <v>1</v>
      </c>
      <c r="D65" s="2" t="s">
        <v>523</v>
      </c>
      <c r="E65" s="2" t="s">
        <v>19</v>
      </c>
      <c r="F65" s="3" t="s">
        <v>47</v>
      </c>
      <c r="G65" s="2" t="s">
        <v>494</v>
      </c>
      <c r="H65" s="65">
        <v>66102060002</v>
      </c>
      <c r="I65" s="2" t="s">
        <v>870</v>
      </c>
      <c r="J65" s="2" t="s">
        <v>29</v>
      </c>
      <c r="K65" s="4" t="s">
        <v>495</v>
      </c>
      <c r="L65" s="2" t="s">
        <v>36</v>
      </c>
      <c r="M65" s="2" t="s">
        <v>65</v>
      </c>
      <c r="N65" s="2">
        <v>146</v>
      </c>
      <c r="O65" s="7">
        <v>1</v>
      </c>
      <c r="P65" s="12">
        <f t="shared" si="0"/>
        <v>43.8</v>
      </c>
      <c r="Q65" s="14">
        <f t="shared" si="1"/>
        <v>43.8</v>
      </c>
      <c r="R65" s="28">
        <v>218</v>
      </c>
      <c r="S65" s="16"/>
      <c r="T65" s="16"/>
      <c r="U65" s="16"/>
      <c r="V65" s="16"/>
      <c r="X65" s="16" t="e">
        <f ca="1">VLOOKUP(H65,Sheet1!G:O,17,FALSE)</f>
        <v>#REF!</v>
      </c>
      <c r="Y65" s="16" t="e">
        <f t="shared" si="5"/>
        <v>#REF!</v>
      </c>
      <c r="Z65" s="16">
        <f t="shared" si="6"/>
        <v>369</v>
      </c>
    </row>
    <row r="66" spans="1:26" ht="13.5">
      <c r="A66" s="2" t="s">
        <v>524</v>
      </c>
      <c r="B66" s="3" t="s">
        <v>169</v>
      </c>
      <c r="C66" s="138"/>
      <c r="D66" s="2" t="s">
        <v>525</v>
      </c>
      <c r="E66" s="2" t="s">
        <v>19</v>
      </c>
      <c r="F66" s="3" t="s">
        <v>47</v>
      </c>
      <c r="G66" s="2" t="s">
        <v>494</v>
      </c>
      <c r="H66" s="65">
        <v>66102060001</v>
      </c>
      <c r="I66" s="2" t="s">
        <v>870</v>
      </c>
      <c r="J66" s="2" t="s">
        <v>29</v>
      </c>
      <c r="K66" s="4" t="s">
        <v>495</v>
      </c>
      <c r="L66" s="2" t="s">
        <v>251</v>
      </c>
      <c r="M66" s="2" t="s">
        <v>251</v>
      </c>
      <c r="N66" s="2">
        <v>126</v>
      </c>
      <c r="O66" s="7">
        <v>2</v>
      </c>
      <c r="P66" s="12">
        <f t="shared" si="0"/>
        <v>37.799999999999997</v>
      </c>
      <c r="Q66" s="14">
        <f t="shared" si="1"/>
        <v>37.799999999999997</v>
      </c>
      <c r="R66" s="28">
        <v>219</v>
      </c>
      <c r="S66" s="16"/>
      <c r="T66" s="16"/>
      <c r="U66" s="16"/>
      <c r="V66" s="16"/>
      <c r="X66" s="16" t="e">
        <f ca="1">VLOOKUP(H66,Sheet1!G:O,17,FALSE)</f>
        <v>#REF!</v>
      </c>
      <c r="Y66" s="16" t="e">
        <f t="shared" si="5"/>
        <v>#REF!</v>
      </c>
      <c r="Z66" s="16">
        <f t="shared" si="6"/>
        <v>369</v>
      </c>
    </row>
    <row r="67" spans="1:26" ht="13.5">
      <c r="A67" s="2" t="s">
        <v>526</v>
      </c>
      <c r="B67" s="3" t="s">
        <v>197</v>
      </c>
      <c r="C67" s="10">
        <v>1</v>
      </c>
      <c r="D67" s="2" t="s">
        <v>527</v>
      </c>
      <c r="E67" s="2" t="s">
        <v>19</v>
      </c>
      <c r="F67" s="3" t="s">
        <v>47</v>
      </c>
      <c r="G67" s="2" t="s">
        <v>494</v>
      </c>
      <c r="H67" s="65">
        <v>66102060030</v>
      </c>
      <c r="I67" s="2" t="s">
        <v>870</v>
      </c>
      <c r="J67" s="2" t="s">
        <v>29</v>
      </c>
      <c r="K67" s="4" t="s">
        <v>495</v>
      </c>
      <c r="L67" s="2" t="s">
        <v>32</v>
      </c>
      <c r="M67" s="2" t="s">
        <v>49</v>
      </c>
      <c r="N67" s="2">
        <v>152</v>
      </c>
      <c r="O67" s="7">
        <v>1</v>
      </c>
      <c r="P67" s="12">
        <f t="shared" si="0"/>
        <v>45.6</v>
      </c>
      <c r="Q67" s="14">
        <f t="shared" si="1"/>
        <v>45.6</v>
      </c>
      <c r="R67" s="28">
        <v>220</v>
      </c>
      <c r="S67" s="16"/>
      <c r="T67" s="16"/>
      <c r="U67" s="16"/>
      <c r="V67" s="16"/>
      <c r="X67" s="16" t="e">
        <f ca="1">VLOOKUP(H67,Sheet1!G:O,17,FALSE)</f>
        <v>#REF!</v>
      </c>
      <c r="Y67" s="16" t="e">
        <f t="shared" si="5"/>
        <v>#REF!</v>
      </c>
      <c r="Z67" s="16">
        <f t="shared" si="6"/>
        <v>369</v>
      </c>
    </row>
    <row r="68" spans="1:26" ht="13.5">
      <c r="A68" s="2" t="s">
        <v>528</v>
      </c>
      <c r="B68" s="3" t="s">
        <v>204</v>
      </c>
      <c r="C68" s="137">
        <v>1</v>
      </c>
      <c r="D68" s="2" t="s">
        <v>529</v>
      </c>
      <c r="E68" s="2" t="s">
        <v>19</v>
      </c>
      <c r="F68" s="3" t="s">
        <v>47</v>
      </c>
      <c r="G68" s="2" t="s">
        <v>494</v>
      </c>
      <c r="H68" s="65">
        <v>66102060021</v>
      </c>
      <c r="I68" s="2" t="s">
        <v>870</v>
      </c>
      <c r="J68" s="2" t="s">
        <v>29</v>
      </c>
      <c r="K68" s="4" t="s">
        <v>495</v>
      </c>
      <c r="L68" s="2" t="s">
        <v>49</v>
      </c>
      <c r="M68" s="2" t="s">
        <v>71</v>
      </c>
      <c r="N68" s="2">
        <v>148</v>
      </c>
      <c r="O68" s="7">
        <v>1</v>
      </c>
      <c r="P68" s="12">
        <f t="shared" ref="P68:P131" si="7">N68/2*60%</f>
        <v>44.4</v>
      </c>
      <c r="Q68" s="14">
        <f t="shared" ref="Q68:Q131" si="8">TRUNC(P68,2)</f>
        <v>44.4</v>
      </c>
      <c r="R68" s="28">
        <v>217</v>
      </c>
      <c r="S68" s="16"/>
      <c r="T68" s="16"/>
      <c r="U68" s="16"/>
      <c r="V68" s="16"/>
      <c r="X68" s="16" t="e">
        <f ca="1">VLOOKUP(H68,Sheet1!G:O,17,FALSE)</f>
        <v>#REF!</v>
      </c>
      <c r="Y68" s="16" t="e">
        <f t="shared" si="5"/>
        <v>#REF!</v>
      </c>
      <c r="Z68" s="16">
        <f t="shared" si="6"/>
        <v>369</v>
      </c>
    </row>
    <row r="69" spans="1:26" ht="13.5">
      <c r="A69" s="2" t="s">
        <v>530</v>
      </c>
      <c r="B69" s="3" t="s">
        <v>204</v>
      </c>
      <c r="C69" s="139"/>
      <c r="D69" s="2" t="s">
        <v>531</v>
      </c>
      <c r="E69" s="2" t="s">
        <v>19</v>
      </c>
      <c r="F69" s="3" t="s">
        <v>47</v>
      </c>
      <c r="G69" s="2" t="s">
        <v>494</v>
      </c>
      <c r="H69" s="65">
        <v>66102060041</v>
      </c>
      <c r="I69" s="2" t="s">
        <v>870</v>
      </c>
      <c r="J69" s="2" t="s">
        <v>29</v>
      </c>
      <c r="K69" s="4" t="s">
        <v>495</v>
      </c>
      <c r="L69" s="2" t="s">
        <v>71</v>
      </c>
      <c r="M69" s="2" t="s">
        <v>36</v>
      </c>
      <c r="N69" s="2">
        <v>147</v>
      </c>
      <c r="O69" s="7">
        <v>2</v>
      </c>
      <c r="P69" s="12">
        <f t="shared" si="7"/>
        <v>44.1</v>
      </c>
      <c r="Q69" s="14">
        <f t="shared" si="8"/>
        <v>44.1</v>
      </c>
      <c r="R69" s="28">
        <v>224</v>
      </c>
      <c r="S69" s="16"/>
      <c r="T69" s="16"/>
      <c r="U69" s="16"/>
      <c r="V69" s="16"/>
      <c r="X69" s="16" t="e">
        <f ca="1">VLOOKUP(H69,Sheet1!G:O,17,FALSE)</f>
        <v>#REF!</v>
      </c>
      <c r="Y69" s="16" t="e">
        <f t="shared" ref="Y69:Y132" si="9">IF(D69=X69,1,0)</f>
        <v>#REF!</v>
      </c>
      <c r="Z69" s="16">
        <f t="shared" ref="Z69:Z132" si="10">COUNTIF(X:X,X69)</f>
        <v>369</v>
      </c>
    </row>
    <row r="70" spans="1:26" ht="13.5">
      <c r="A70" s="2" t="s">
        <v>532</v>
      </c>
      <c r="B70" s="3" t="s">
        <v>204</v>
      </c>
      <c r="C70" s="138"/>
      <c r="D70" s="2" t="s">
        <v>533</v>
      </c>
      <c r="E70" s="2" t="s">
        <v>19</v>
      </c>
      <c r="F70" s="3" t="s">
        <v>47</v>
      </c>
      <c r="G70" s="2" t="s">
        <v>494</v>
      </c>
      <c r="H70" s="65">
        <v>66102060011</v>
      </c>
      <c r="I70" s="2" t="s">
        <v>870</v>
      </c>
      <c r="J70" s="2" t="s">
        <v>29</v>
      </c>
      <c r="K70" s="4" t="s">
        <v>495</v>
      </c>
      <c r="L70" s="2" t="s">
        <v>36</v>
      </c>
      <c r="M70" s="2" t="s">
        <v>24</v>
      </c>
      <c r="N70" s="2">
        <v>144</v>
      </c>
      <c r="O70" s="7">
        <v>3</v>
      </c>
      <c r="P70" s="12">
        <f t="shared" si="7"/>
        <v>43.199999999999996</v>
      </c>
      <c r="Q70" s="14">
        <f t="shared" si="8"/>
        <v>43.2</v>
      </c>
      <c r="R70" s="28">
        <v>226</v>
      </c>
      <c r="S70" s="16"/>
      <c r="T70" s="16"/>
      <c r="U70" s="16"/>
      <c r="V70" s="16"/>
      <c r="X70" s="16" t="e">
        <f ca="1">VLOOKUP(H70,Sheet1!G:O,17,FALSE)</f>
        <v>#REF!</v>
      </c>
      <c r="Y70" s="16" t="e">
        <f t="shared" si="9"/>
        <v>#REF!</v>
      </c>
      <c r="Z70" s="16">
        <f t="shared" si="10"/>
        <v>369</v>
      </c>
    </row>
    <row r="71" spans="1:26" ht="13.5">
      <c r="A71" s="2" t="s">
        <v>534</v>
      </c>
      <c r="B71" s="3" t="s">
        <v>34</v>
      </c>
      <c r="C71" s="137">
        <v>1</v>
      </c>
      <c r="D71" s="2" t="s">
        <v>535</v>
      </c>
      <c r="E71" s="2" t="s">
        <v>19</v>
      </c>
      <c r="F71" s="3" t="s">
        <v>47</v>
      </c>
      <c r="G71" s="2" t="s">
        <v>494</v>
      </c>
      <c r="H71" s="65">
        <v>66102060036</v>
      </c>
      <c r="I71" s="2" t="s">
        <v>870</v>
      </c>
      <c r="J71" s="2" t="s">
        <v>29</v>
      </c>
      <c r="K71" s="4" t="s">
        <v>495</v>
      </c>
      <c r="L71" s="2" t="s">
        <v>78</v>
      </c>
      <c r="M71" s="2" t="s">
        <v>130</v>
      </c>
      <c r="N71" s="2">
        <v>152</v>
      </c>
      <c r="O71" s="7">
        <v>1</v>
      </c>
      <c r="P71" s="12">
        <f t="shared" si="7"/>
        <v>45.6</v>
      </c>
      <c r="Q71" s="14">
        <f t="shared" si="8"/>
        <v>45.6</v>
      </c>
      <c r="R71" s="28">
        <v>223</v>
      </c>
      <c r="S71" s="16"/>
      <c r="T71" s="16"/>
      <c r="U71" s="16"/>
      <c r="V71" s="16"/>
      <c r="X71" s="16" t="e">
        <f ca="1">VLOOKUP(H71,Sheet1!G:O,17,FALSE)</f>
        <v>#REF!</v>
      </c>
      <c r="Y71" s="16" t="e">
        <f t="shared" si="9"/>
        <v>#REF!</v>
      </c>
      <c r="Z71" s="16">
        <f t="shared" si="10"/>
        <v>369</v>
      </c>
    </row>
    <row r="72" spans="1:26" ht="13.5">
      <c r="A72" s="2" t="s">
        <v>536</v>
      </c>
      <c r="B72" s="3" t="s">
        <v>34</v>
      </c>
      <c r="C72" s="139"/>
      <c r="D72" s="2" t="s">
        <v>537</v>
      </c>
      <c r="E72" s="2" t="s">
        <v>19</v>
      </c>
      <c r="F72" s="3" t="s">
        <v>47</v>
      </c>
      <c r="G72" s="2" t="s">
        <v>494</v>
      </c>
      <c r="H72" s="65">
        <v>66102060005</v>
      </c>
      <c r="I72" s="2" t="s">
        <v>870</v>
      </c>
      <c r="J72" s="2" t="s">
        <v>29</v>
      </c>
      <c r="K72" s="4" t="s">
        <v>495</v>
      </c>
      <c r="L72" s="2" t="s">
        <v>71</v>
      </c>
      <c r="M72" s="2" t="s">
        <v>31</v>
      </c>
      <c r="N72" s="2">
        <v>144</v>
      </c>
      <c r="O72" s="7">
        <v>2</v>
      </c>
      <c r="P72" s="12">
        <f t="shared" si="7"/>
        <v>43.199999999999996</v>
      </c>
      <c r="Q72" s="14">
        <f t="shared" si="8"/>
        <v>43.2</v>
      </c>
      <c r="R72" s="28">
        <v>221</v>
      </c>
      <c r="S72" s="16"/>
      <c r="T72" s="16"/>
      <c r="U72" s="16"/>
      <c r="V72" s="16"/>
      <c r="X72" s="16" t="e">
        <f ca="1">VLOOKUP(H72,Sheet1!G:O,17,FALSE)</f>
        <v>#REF!</v>
      </c>
      <c r="Y72" s="16" t="e">
        <f t="shared" si="9"/>
        <v>#REF!</v>
      </c>
      <c r="Z72" s="16">
        <f t="shared" si="10"/>
        <v>369</v>
      </c>
    </row>
    <row r="73" spans="1:26" ht="13.5">
      <c r="A73" s="2" t="s">
        <v>538</v>
      </c>
      <c r="B73" s="3" t="s">
        <v>34</v>
      </c>
      <c r="C73" s="138"/>
      <c r="D73" s="2" t="s">
        <v>539</v>
      </c>
      <c r="E73" s="2" t="s">
        <v>19</v>
      </c>
      <c r="F73" s="3" t="s">
        <v>47</v>
      </c>
      <c r="G73" s="2" t="s">
        <v>494</v>
      </c>
      <c r="H73" s="65">
        <v>66102060019</v>
      </c>
      <c r="I73" s="2" t="s">
        <v>870</v>
      </c>
      <c r="J73" s="2" t="s">
        <v>29</v>
      </c>
      <c r="K73" s="4" t="s">
        <v>495</v>
      </c>
      <c r="L73" s="2" t="s">
        <v>296</v>
      </c>
      <c r="M73" s="2" t="s">
        <v>110</v>
      </c>
      <c r="N73" s="2">
        <v>123</v>
      </c>
      <c r="O73" s="7">
        <v>3</v>
      </c>
      <c r="P73" s="12">
        <f t="shared" si="7"/>
        <v>36.9</v>
      </c>
      <c r="Q73" s="14">
        <f t="shared" si="8"/>
        <v>36.9</v>
      </c>
      <c r="R73" s="28">
        <v>227</v>
      </c>
      <c r="S73" s="16"/>
      <c r="T73" s="16"/>
      <c r="U73" s="16"/>
      <c r="V73" s="16"/>
      <c r="X73" s="16" t="e">
        <f ca="1">VLOOKUP(H73,Sheet1!G:O,17,FALSE)</f>
        <v>#REF!</v>
      </c>
      <c r="Y73" s="16" t="e">
        <f t="shared" si="9"/>
        <v>#REF!</v>
      </c>
      <c r="Z73" s="16">
        <f t="shared" si="10"/>
        <v>369</v>
      </c>
    </row>
    <row r="74" spans="1:26" ht="13.5">
      <c r="A74" s="2" t="s">
        <v>540</v>
      </c>
      <c r="B74" s="3" t="s">
        <v>265</v>
      </c>
      <c r="C74" s="137">
        <v>1</v>
      </c>
      <c r="D74" s="2" t="s">
        <v>541</v>
      </c>
      <c r="E74" s="2" t="s">
        <v>19</v>
      </c>
      <c r="F74" s="3" t="s">
        <v>47</v>
      </c>
      <c r="G74" s="2" t="s">
        <v>494</v>
      </c>
      <c r="H74" s="65">
        <v>66102060025</v>
      </c>
      <c r="I74" s="2" t="s">
        <v>870</v>
      </c>
      <c r="J74" s="2" t="s">
        <v>29</v>
      </c>
      <c r="K74" s="4" t="s">
        <v>495</v>
      </c>
      <c r="L74" s="2" t="s">
        <v>68</v>
      </c>
      <c r="M74" s="2" t="s">
        <v>542</v>
      </c>
      <c r="N74" s="2">
        <v>167</v>
      </c>
      <c r="O74" s="7">
        <v>1</v>
      </c>
      <c r="P74" s="12">
        <f t="shared" si="7"/>
        <v>50.1</v>
      </c>
      <c r="Q74" s="14">
        <f t="shared" si="8"/>
        <v>50.1</v>
      </c>
      <c r="R74" s="28">
        <v>228</v>
      </c>
      <c r="S74" s="16"/>
      <c r="T74" s="16"/>
      <c r="U74" s="16"/>
      <c r="V74" s="16"/>
      <c r="X74" s="16" t="e">
        <f ca="1">VLOOKUP(H74,Sheet1!G:O,17,FALSE)</f>
        <v>#REF!</v>
      </c>
      <c r="Y74" s="16" t="e">
        <f t="shared" si="9"/>
        <v>#REF!</v>
      </c>
      <c r="Z74" s="16">
        <f t="shared" si="10"/>
        <v>369</v>
      </c>
    </row>
    <row r="75" spans="1:26" ht="13.5">
      <c r="A75" s="2" t="s">
        <v>543</v>
      </c>
      <c r="B75" s="3" t="s">
        <v>265</v>
      </c>
      <c r="C75" s="139"/>
      <c r="D75" s="2" t="s">
        <v>544</v>
      </c>
      <c r="E75" s="2" t="s">
        <v>19</v>
      </c>
      <c r="F75" s="3" t="s">
        <v>47</v>
      </c>
      <c r="G75" s="2" t="s">
        <v>494</v>
      </c>
      <c r="H75" s="65">
        <v>66102060006</v>
      </c>
      <c r="I75" s="2" t="s">
        <v>870</v>
      </c>
      <c r="J75" s="2" t="s">
        <v>29</v>
      </c>
      <c r="K75" s="4" t="s">
        <v>495</v>
      </c>
      <c r="L75" s="2" t="s">
        <v>64</v>
      </c>
      <c r="M75" s="2" t="s">
        <v>36</v>
      </c>
      <c r="N75" s="2">
        <v>156</v>
      </c>
      <c r="O75" s="7">
        <v>2</v>
      </c>
      <c r="P75" s="12">
        <f t="shared" si="7"/>
        <v>46.8</v>
      </c>
      <c r="Q75" s="14">
        <f t="shared" si="8"/>
        <v>46.8</v>
      </c>
      <c r="R75" s="28">
        <v>222</v>
      </c>
      <c r="S75" s="16"/>
      <c r="T75" s="16"/>
      <c r="U75" s="16"/>
      <c r="V75" s="16"/>
      <c r="X75" s="16" t="e">
        <f ca="1">VLOOKUP(H75,Sheet1!G:O,17,FALSE)</f>
        <v>#REF!</v>
      </c>
      <c r="Y75" s="16" t="e">
        <f t="shared" si="9"/>
        <v>#REF!</v>
      </c>
      <c r="Z75" s="16">
        <f t="shared" si="10"/>
        <v>369</v>
      </c>
    </row>
    <row r="76" spans="1:26" ht="13.5">
      <c r="A76" s="2" t="s">
        <v>545</v>
      </c>
      <c r="B76" s="3" t="s">
        <v>265</v>
      </c>
      <c r="C76" s="138"/>
      <c r="D76" s="2" t="s">
        <v>546</v>
      </c>
      <c r="E76" s="2" t="s">
        <v>19</v>
      </c>
      <c r="F76" s="3" t="s">
        <v>47</v>
      </c>
      <c r="G76" s="2" t="s">
        <v>494</v>
      </c>
      <c r="H76" s="65">
        <v>66102060043</v>
      </c>
      <c r="I76" s="2" t="s">
        <v>870</v>
      </c>
      <c r="J76" s="2" t="s">
        <v>29</v>
      </c>
      <c r="K76" s="4" t="s">
        <v>495</v>
      </c>
      <c r="L76" s="2" t="s">
        <v>24</v>
      </c>
      <c r="M76" s="2" t="s">
        <v>81</v>
      </c>
      <c r="N76" s="2">
        <v>149</v>
      </c>
      <c r="O76" s="7">
        <v>3</v>
      </c>
      <c r="P76" s="12">
        <f t="shared" si="7"/>
        <v>44.699999999999996</v>
      </c>
      <c r="Q76" s="14">
        <f t="shared" si="8"/>
        <v>44.7</v>
      </c>
      <c r="R76" s="28">
        <v>225</v>
      </c>
      <c r="S76" s="16"/>
      <c r="T76" s="16"/>
      <c r="U76" s="16"/>
      <c r="V76" s="16"/>
      <c r="X76" s="16" t="e">
        <f ca="1">VLOOKUP(H76,Sheet1!G:O,17,FALSE)</f>
        <v>#REF!</v>
      </c>
      <c r="Y76" s="16" t="e">
        <f t="shared" si="9"/>
        <v>#REF!</v>
      </c>
      <c r="Z76" s="16">
        <f t="shared" si="10"/>
        <v>369</v>
      </c>
    </row>
    <row r="77" spans="1:26" ht="24">
      <c r="A77" s="29" t="s">
        <v>635</v>
      </c>
      <c r="B77" s="30" t="s">
        <v>636</v>
      </c>
      <c r="C77" s="148">
        <v>1</v>
      </c>
      <c r="D77" s="29" t="s">
        <v>637</v>
      </c>
      <c r="E77" s="29" t="s">
        <v>19</v>
      </c>
      <c r="F77" s="30" t="s">
        <v>561</v>
      </c>
      <c r="G77" s="29" t="s">
        <v>562</v>
      </c>
      <c r="H77" s="66">
        <v>66103160208</v>
      </c>
      <c r="I77" s="29" t="s">
        <v>869</v>
      </c>
      <c r="J77" s="29" t="s">
        <v>33</v>
      </c>
      <c r="K77" s="31" t="s">
        <v>855</v>
      </c>
      <c r="L77" s="29" t="s">
        <v>71</v>
      </c>
      <c r="M77" s="29" t="s">
        <v>542</v>
      </c>
      <c r="N77" s="29">
        <v>164</v>
      </c>
      <c r="O77" s="7">
        <v>1</v>
      </c>
      <c r="P77" s="12">
        <f t="shared" si="7"/>
        <v>49.199999999999996</v>
      </c>
      <c r="Q77" s="14">
        <f t="shared" si="8"/>
        <v>49.2</v>
      </c>
      <c r="R77" s="32">
        <v>276</v>
      </c>
      <c r="S77" s="16"/>
      <c r="T77" s="16"/>
      <c r="U77" s="16"/>
      <c r="V77" s="16"/>
      <c r="X77" s="16" t="e">
        <f ca="1">VLOOKUP(H77,Sheet1!G:O,17,FALSE)</f>
        <v>#REF!</v>
      </c>
      <c r="Y77" s="16" t="e">
        <f t="shared" si="9"/>
        <v>#REF!</v>
      </c>
      <c r="Z77" s="16">
        <f t="shared" si="10"/>
        <v>369</v>
      </c>
    </row>
    <row r="78" spans="1:26" ht="24">
      <c r="A78" s="29" t="s">
        <v>638</v>
      </c>
      <c r="B78" s="30" t="s">
        <v>636</v>
      </c>
      <c r="C78" s="149"/>
      <c r="D78" s="29" t="s">
        <v>639</v>
      </c>
      <c r="E78" s="29" t="s">
        <v>19</v>
      </c>
      <c r="F78" s="30" t="s">
        <v>561</v>
      </c>
      <c r="G78" s="29" t="s">
        <v>562</v>
      </c>
      <c r="H78" s="66">
        <v>66103160190</v>
      </c>
      <c r="I78" s="29" t="s">
        <v>869</v>
      </c>
      <c r="J78" s="29" t="s">
        <v>33</v>
      </c>
      <c r="K78" s="31" t="s">
        <v>855</v>
      </c>
      <c r="L78" s="29" t="s">
        <v>130</v>
      </c>
      <c r="M78" s="29" t="s">
        <v>64</v>
      </c>
      <c r="N78" s="29">
        <v>151</v>
      </c>
      <c r="O78" s="7">
        <v>2</v>
      </c>
      <c r="P78" s="12">
        <f t="shared" si="7"/>
        <v>45.3</v>
      </c>
      <c r="Q78" s="14">
        <f t="shared" si="8"/>
        <v>45.3</v>
      </c>
      <c r="R78" s="32">
        <v>273</v>
      </c>
      <c r="S78" s="16"/>
      <c r="T78" s="16"/>
      <c r="U78" s="16"/>
      <c r="V78" s="16"/>
      <c r="X78" s="16" t="e">
        <f ca="1">VLOOKUP(H78,Sheet1!G:O,17,FALSE)</f>
        <v>#REF!</v>
      </c>
      <c r="Y78" s="16" t="e">
        <f t="shared" si="9"/>
        <v>#REF!</v>
      </c>
      <c r="Z78" s="16">
        <f t="shared" si="10"/>
        <v>369</v>
      </c>
    </row>
    <row r="79" spans="1:26" ht="24">
      <c r="A79" s="29" t="s">
        <v>640</v>
      </c>
      <c r="B79" s="30" t="s">
        <v>636</v>
      </c>
      <c r="C79" s="150"/>
      <c r="D79" s="29" t="s">
        <v>641</v>
      </c>
      <c r="E79" s="29" t="s">
        <v>19</v>
      </c>
      <c r="F79" s="30" t="s">
        <v>561</v>
      </c>
      <c r="G79" s="29" t="s">
        <v>562</v>
      </c>
      <c r="H79" s="66">
        <v>66103160080</v>
      </c>
      <c r="I79" s="29" t="s">
        <v>869</v>
      </c>
      <c r="J79" s="29" t="s">
        <v>33</v>
      </c>
      <c r="K79" s="31" t="s">
        <v>855</v>
      </c>
      <c r="L79" s="29" t="s">
        <v>463</v>
      </c>
      <c r="M79" s="33" t="s">
        <v>64</v>
      </c>
      <c r="N79" s="29">
        <v>128</v>
      </c>
      <c r="O79" s="7">
        <v>4</v>
      </c>
      <c r="P79" s="12">
        <f t="shared" si="7"/>
        <v>38.4</v>
      </c>
      <c r="Q79" s="14">
        <f t="shared" si="8"/>
        <v>38.4</v>
      </c>
      <c r="R79" s="32">
        <v>277</v>
      </c>
      <c r="S79" s="16"/>
      <c r="T79" s="16"/>
      <c r="U79" s="16"/>
      <c r="V79" s="16"/>
      <c r="X79" s="16" t="e">
        <f ca="1">VLOOKUP(H79,Sheet1!G:O,17,FALSE)</f>
        <v>#REF!</v>
      </c>
      <c r="Y79" s="16" t="e">
        <f t="shared" si="9"/>
        <v>#REF!</v>
      </c>
      <c r="Z79" s="16">
        <f t="shared" si="10"/>
        <v>369</v>
      </c>
    </row>
    <row r="80" spans="1:26" ht="24">
      <c r="A80" s="29" t="s">
        <v>642</v>
      </c>
      <c r="B80" s="30" t="s">
        <v>145</v>
      </c>
      <c r="C80" s="148">
        <v>3</v>
      </c>
      <c r="D80" s="29" t="s">
        <v>643</v>
      </c>
      <c r="E80" s="29" t="s">
        <v>19</v>
      </c>
      <c r="F80" s="30" t="s">
        <v>561</v>
      </c>
      <c r="G80" s="29" t="s">
        <v>562</v>
      </c>
      <c r="H80" s="66">
        <v>66103160143</v>
      </c>
      <c r="I80" s="29" t="s">
        <v>869</v>
      </c>
      <c r="J80" s="29" t="s">
        <v>33</v>
      </c>
      <c r="K80" s="31" t="s">
        <v>855</v>
      </c>
      <c r="L80" s="29" t="s">
        <v>78</v>
      </c>
      <c r="M80" s="29" t="s">
        <v>542</v>
      </c>
      <c r="N80" s="29">
        <v>174</v>
      </c>
      <c r="O80" s="7">
        <v>1</v>
      </c>
      <c r="P80" s="12">
        <f t="shared" si="7"/>
        <v>52.199999999999996</v>
      </c>
      <c r="Q80" s="14">
        <f t="shared" si="8"/>
        <v>52.2</v>
      </c>
      <c r="R80" s="32">
        <v>262</v>
      </c>
      <c r="S80" s="16"/>
      <c r="T80" s="16"/>
      <c r="U80" s="16"/>
      <c r="V80" s="16"/>
      <c r="X80" s="16" t="e">
        <f ca="1">VLOOKUP(H80,Sheet1!G:O,17,FALSE)</f>
        <v>#REF!</v>
      </c>
      <c r="Y80" s="16" t="e">
        <f t="shared" si="9"/>
        <v>#REF!</v>
      </c>
      <c r="Z80" s="16">
        <f t="shared" si="10"/>
        <v>369</v>
      </c>
    </row>
    <row r="81" spans="1:26" ht="24">
      <c r="A81" s="29" t="s">
        <v>644</v>
      </c>
      <c r="B81" s="30" t="s">
        <v>145</v>
      </c>
      <c r="C81" s="149"/>
      <c r="D81" s="29" t="s">
        <v>645</v>
      </c>
      <c r="E81" s="29" t="s">
        <v>19</v>
      </c>
      <c r="F81" s="30" t="s">
        <v>561</v>
      </c>
      <c r="G81" s="29" t="s">
        <v>562</v>
      </c>
      <c r="H81" s="66">
        <v>66103160273</v>
      </c>
      <c r="I81" s="29" t="s">
        <v>869</v>
      </c>
      <c r="J81" s="29" t="s">
        <v>33</v>
      </c>
      <c r="K81" s="31" t="s">
        <v>855</v>
      </c>
      <c r="L81" s="29" t="s">
        <v>32</v>
      </c>
      <c r="M81" s="29" t="s">
        <v>314</v>
      </c>
      <c r="N81" s="29">
        <v>167</v>
      </c>
      <c r="O81" s="7">
        <v>2</v>
      </c>
      <c r="P81" s="12">
        <f t="shared" si="7"/>
        <v>50.1</v>
      </c>
      <c r="Q81" s="14">
        <f t="shared" si="8"/>
        <v>50.1</v>
      </c>
      <c r="R81" s="32">
        <v>271</v>
      </c>
      <c r="S81" s="16"/>
      <c r="T81" s="16"/>
      <c r="U81" s="16"/>
      <c r="V81" s="16"/>
      <c r="X81" s="16" t="e">
        <f ca="1">VLOOKUP(H81,Sheet1!G:O,17,FALSE)</f>
        <v>#REF!</v>
      </c>
      <c r="Y81" s="16" t="e">
        <f t="shared" si="9"/>
        <v>#REF!</v>
      </c>
      <c r="Z81" s="16">
        <f t="shared" si="10"/>
        <v>369</v>
      </c>
    </row>
    <row r="82" spans="1:26" ht="24">
      <c r="A82" s="29" t="s">
        <v>646</v>
      </c>
      <c r="B82" s="30" t="s">
        <v>145</v>
      </c>
      <c r="C82" s="149"/>
      <c r="D82" s="29" t="s">
        <v>647</v>
      </c>
      <c r="E82" s="29" t="s">
        <v>19</v>
      </c>
      <c r="F82" s="30" t="s">
        <v>561</v>
      </c>
      <c r="G82" s="29" t="s">
        <v>562</v>
      </c>
      <c r="H82" s="66">
        <v>66103160165</v>
      </c>
      <c r="I82" s="29" t="s">
        <v>869</v>
      </c>
      <c r="J82" s="29" t="s">
        <v>33</v>
      </c>
      <c r="K82" s="31" t="s">
        <v>855</v>
      </c>
      <c r="L82" s="29" t="s">
        <v>55</v>
      </c>
      <c r="M82" s="29" t="s">
        <v>171</v>
      </c>
      <c r="N82" s="29">
        <v>166</v>
      </c>
      <c r="O82" s="7">
        <v>3</v>
      </c>
      <c r="P82" s="12">
        <f t="shared" si="7"/>
        <v>49.8</v>
      </c>
      <c r="Q82" s="14">
        <f t="shared" si="8"/>
        <v>49.8</v>
      </c>
      <c r="R82" s="32">
        <v>275</v>
      </c>
      <c r="S82" s="16"/>
      <c r="T82" s="16"/>
      <c r="U82" s="16"/>
      <c r="V82" s="16"/>
      <c r="X82" s="16" t="e">
        <f ca="1">VLOOKUP(H82,Sheet1!G:O,17,FALSE)</f>
        <v>#REF!</v>
      </c>
      <c r="Y82" s="16" t="e">
        <f t="shared" si="9"/>
        <v>#REF!</v>
      </c>
      <c r="Z82" s="16">
        <f t="shared" si="10"/>
        <v>369</v>
      </c>
    </row>
    <row r="83" spans="1:26" ht="24">
      <c r="A83" s="29" t="s">
        <v>648</v>
      </c>
      <c r="B83" s="30" t="s">
        <v>145</v>
      </c>
      <c r="C83" s="149"/>
      <c r="D83" s="29" t="s">
        <v>649</v>
      </c>
      <c r="E83" s="29" t="s">
        <v>109</v>
      </c>
      <c r="F83" s="30" t="s">
        <v>561</v>
      </c>
      <c r="G83" s="29" t="s">
        <v>562</v>
      </c>
      <c r="H83" s="66">
        <v>66103160203</v>
      </c>
      <c r="I83" s="29" t="s">
        <v>870</v>
      </c>
      <c r="J83" s="29" t="s">
        <v>33</v>
      </c>
      <c r="K83" s="31" t="s">
        <v>853</v>
      </c>
      <c r="L83" s="29" t="s">
        <v>54</v>
      </c>
      <c r="M83" s="29" t="s">
        <v>28</v>
      </c>
      <c r="N83" s="29">
        <v>163</v>
      </c>
      <c r="O83" s="7">
        <v>4</v>
      </c>
      <c r="P83" s="12">
        <f t="shared" si="7"/>
        <v>48.9</v>
      </c>
      <c r="Q83" s="14">
        <f t="shared" si="8"/>
        <v>48.9</v>
      </c>
      <c r="R83" s="32">
        <v>266</v>
      </c>
      <c r="S83" s="16"/>
      <c r="T83" s="16"/>
      <c r="U83" s="16"/>
      <c r="V83" s="16"/>
      <c r="X83" s="16" t="e">
        <f ca="1">VLOOKUP(H83,Sheet1!G:O,17,FALSE)</f>
        <v>#REF!</v>
      </c>
      <c r="Y83" s="16" t="e">
        <f t="shared" si="9"/>
        <v>#REF!</v>
      </c>
      <c r="Z83" s="16">
        <f t="shared" si="10"/>
        <v>369</v>
      </c>
    </row>
    <row r="84" spans="1:26" ht="24">
      <c r="A84" s="29" t="s">
        <v>650</v>
      </c>
      <c r="B84" s="30" t="s">
        <v>145</v>
      </c>
      <c r="C84" s="149"/>
      <c r="D84" s="29" t="s">
        <v>651</v>
      </c>
      <c r="E84" s="29" t="s">
        <v>19</v>
      </c>
      <c r="F84" s="30" t="s">
        <v>561</v>
      </c>
      <c r="G84" s="29" t="s">
        <v>562</v>
      </c>
      <c r="H84" s="66">
        <v>66103160339</v>
      </c>
      <c r="I84" s="29" t="s">
        <v>870</v>
      </c>
      <c r="J84" s="29" t="s">
        <v>33</v>
      </c>
      <c r="K84" s="31" t="s">
        <v>853</v>
      </c>
      <c r="L84" s="29" t="s">
        <v>36</v>
      </c>
      <c r="M84" s="29" t="s">
        <v>28</v>
      </c>
      <c r="N84" s="29">
        <v>159</v>
      </c>
      <c r="O84" s="7">
        <v>5</v>
      </c>
      <c r="P84" s="12">
        <f t="shared" si="7"/>
        <v>47.699999999999996</v>
      </c>
      <c r="Q84" s="14">
        <f t="shared" si="8"/>
        <v>47.7</v>
      </c>
      <c r="R84" s="32">
        <v>267</v>
      </c>
      <c r="S84" s="16"/>
      <c r="T84" s="16"/>
      <c r="U84" s="16"/>
      <c r="V84" s="16"/>
      <c r="X84" s="16" t="e">
        <f ca="1">VLOOKUP(H84,Sheet1!G:O,17,FALSE)</f>
        <v>#REF!</v>
      </c>
      <c r="Y84" s="16" t="e">
        <f t="shared" si="9"/>
        <v>#REF!</v>
      </c>
      <c r="Z84" s="16">
        <f t="shared" si="10"/>
        <v>369</v>
      </c>
    </row>
    <row r="85" spans="1:26" ht="24">
      <c r="A85" s="29" t="s">
        <v>652</v>
      </c>
      <c r="B85" s="30" t="s">
        <v>145</v>
      </c>
      <c r="C85" s="149"/>
      <c r="D85" s="29" t="s">
        <v>653</v>
      </c>
      <c r="E85" s="29" t="s">
        <v>19</v>
      </c>
      <c r="F85" s="30" t="s">
        <v>561</v>
      </c>
      <c r="G85" s="29" t="s">
        <v>562</v>
      </c>
      <c r="H85" s="66">
        <v>66103160212</v>
      </c>
      <c r="I85" s="29" t="s">
        <v>870</v>
      </c>
      <c r="J85" s="29" t="s">
        <v>33</v>
      </c>
      <c r="K85" s="31" t="s">
        <v>853</v>
      </c>
      <c r="L85" s="29" t="s">
        <v>110</v>
      </c>
      <c r="M85" s="29" t="s">
        <v>221</v>
      </c>
      <c r="N85" s="29">
        <v>154</v>
      </c>
      <c r="O85" s="7">
        <v>6</v>
      </c>
      <c r="P85" s="12">
        <f t="shared" si="7"/>
        <v>46.199999999999996</v>
      </c>
      <c r="Q85" s="14">
        <f t="shared" si="8"/>
        <v>46.2</v>
      </c>
      <c r="R85" s="32">
        <v>270</v>
      </c>
      <c r="S85" s="16"/>
      <c r="T85" s="16"/>
      <c r="U85" s="16"/>
      <c r="V85" s="16"/>
      <c r="X85" s="16" t="e">
        <f ca="1">VLOOKUP(H85,Sheet1!G:O,17,FALSE)</f>
        <v>#REF!</v>
      </c>
      <c r="Y85" s="16" t="e">
        <f t="shared" si="9"/>
        <v>#REF!</v>
      </c>
      <c r="Z85" s="16">
        <f t="shared" si="10"/>
        <v>369</v>
      </c>
    </row>
    <row r="86" spans="1:26" ht="24">
      <c r="A86" s="29" t="s">
        <v>654</v>
      </c>
      <c r="B86" s="30" t="s">
        <v>145</v>
      </c>
      <c r="C86" s="149"/>
      <c r="D86" s="29" t="s">
        <v>655</v>
      </c>
      <c r="E86" s="29" t="s">
        <v>19</v>
      </c>
      <c r="F86" s="30" t="s">
        <v>561</v>
      </c>
      <c r="G86" s="29" t="s">
        <v>562</v>
      </c>
      <c r="H86" s="66">
        <v>66103160188</v>
      </c>
      <c r="I86" s="29" t="s">
        <v>870</v>
      </c>
      <c r="J86" s="29" t="s">
        <v>33</v>
      </c>
      <c r="K86" s="31" t="s">
        <v>853</v>
      </c>
      <c r="L86" s="29" t="s">
        <v>110</v>
      </c>
      <c r="M86" s="29" t="s">
        <v>23</v>
      </c>
      <c r="N86" s="29">
        <v>151</v>
      </c>
      <c r="O86" s="7">
        <v>7</v>
      </c>
      <c r="P86" s="12">
        <f t="shared" si="7"/>
        <v>45.3</v>
      </c>
      <c r="Q86" s="14">
        <f t="shared" si="8"/>
        <v>45.3</v>
      </c>
      <c r="R86" s="32">
        <v>260</v>
      </c>
      <c r="S86" s="16"/>
      <c r="T86" s="16"/>
      <c r="U86" s="16"/>
      <c r="V86" s="16"/>
      <c r="X86" s="16" t="e">
        <f ca="1">VLOOKUP(H86,Sheet1!G:O,17,FALSE)</f>
        <v>#REF!</v>
      </c>
      <c r="Y86" s="16" t="e">
        <f t="shared" si="9"/>
        <v>#REF!</v>
      </c>
      <c r="Z86" s="16">
        <f t="shared" si="10"/>
        <v>369</v>
      </c>
    </row>
    <row r="87" spans="1:26" ht="24">
      <c r="A87" s="29" t="s">
        <v>656</v>
      </c>
      <c r="B87" s="30" t="s">
        <v>145</v>
      </c>
      <c r="C87" s="149"/>
      <c r="D87" s="29" t="s">
        <v>657</v>
      </c>
      <c r="E87" s="29" t="s">
        <v>19</v>
      </c>
      <c r="F87" s="30" t="s">
        <v>561</v>
      </c>
      <c r="G87" s="29" t="s">
        <v>562</v>
      </c>
      <c r="H87" s="66">
        <v>66103160021</v>
      </c>
      <c r="I87" s="29" t="s">
        <v>870</v>
      </c>
      <c r="J87" s="29" t="s">
        <v>33</v>
      </c>
      <c r="K87" s="31" t="s">
        <v>853</v>
      </c>
      <c r="L87" s="29" t="s">
        <v>110</v>
      </c>
      <c r="M87" s="29" t="s">
        <v>78</v>
      </c>
      <c r="N87" s="29">
        <v>150</v>
      </c>
      <c r="O87" s="7">
        <v>8</v>
      </c>
      <c r="P87" s="12">
        <f t="shared" si="7"/>
        <v>45</v>
      </c>
      <c r="Q87" s="14">
        <f t="shared" si="8"/>
        <v>45</v>
      </c>
      <c r="R87" s="32">
        <v>269</v>
      </c>
      <c r="S87" s="16"/>
      <c r="T87" s="16"/>
      <c r="U87" s="16"/>
      <c r="V87" s="16"/>
      <c r="X87" s="16" t="e">
        <f ca="1">VLOOKUP(H87,Sheet1!G:O,17,FALSE)</f>
        <v>#REF!</v>
      </c>
      <c r="Y87" s="16" t="e">
        <f t="shared" si="9"/>
        <v>#REF!</v>
      </c>
      <c r="Z87" s="16">
        <f t="shared" si="10"/>
        <v>369</v>
      </c>
    </row>
    <row r="88" spans="1:26" ht="24">
      <c r="A88" s="29" t="s">
        <v>658</v>
      </c>
      <c r="B88" s="30" t="s">
        <v>145</v>
      </c>
      <c r="C88" s="150"/>
      <c r="D88" s="29" t="s">
        <v>659</v>
      </c>
      <c r="E88" s="29" t="s">
        <v>19</v>
      </c>
      <c r="F88" s="30" t="s">
        <v>561</v>
      </c>
      <c r="G88" s="29" t="s">
        <v>562</v>
      </c>
      <c r="H88" s="66">
        <v>66103160191</v>
      </c>
      <c r="I88" s="29" t="s">
        <v>870</v>
      </c>
      <c r="J88" s="29" t="s">
        <v>33</v>
      </c>
      <c r="K88" s="31" t="s">
        <v>853</v>
      </c>
      <c r="L88" s="29" t="s">
        <v>110</v>
      </c>
      <c r="M88" s="33" t="s">
        <v>81</v>
      </c>
      <c r="N88" s="29">
        <v>146</v>
      </c>
      <c r="O88" s="7">
        <v>12</v>
      </c>
      <c r="P88" s="12">
        <f t="shared" si="7"/>
        <v>43.8</v>
      </c>
      <c r="Q88" s="14">
        <f t="shared" si="8"/>
        <v>43.8</v>
      </c>
      <c r="R88" s="32">
        <v>268</v>
      </c>
      <c r="S88" s="16"/>
      <c r="T88" s="16"/>
      <c r="U88" s="16"/>
      <c r="V88" s="16"/>
      <c r="X88" s="16" t="e">
        <f ca="1">VLOOKUP(H88,Sheet1!G:O,17,FALSE)</f>
        <v>#REF!</v>
      </c>
      <c r="Y88" s="16" t="e">
        <f t="shared" si="9"/>
        <v>#REF!</v>
      </c>
      <c r="Z88" s="16">
        <f t="shared" si="10"/>
        <v>369</v>
      </c>
    </row>
    <row r="89" spans="1:26" ht="24">
      <c r="A89" s="29" t="s">
        <v>660</v>
      </c>
      <c r="B89" s="30" t="s">
        <v>169</v>
      </c>
      <c r="C89" s="148">
        <v>2</v>
      </c>
      <c r="D89" s="29" t="s">
        <v>661</v>
      </c>
      <c r="E89" s="29" t="s">
        <v>19</v>
      </c>
      <c r="F89" s="30" t="s">
        <v>561</v>
      </c>
      <c r="G89" s="29" t="s">
        <v>562</v>
      </c>
      <c r="H89" s="66">
        <v>66103160161</v>
      </c>
      <c r="I89" s="29" t="s">
        <v>870</v>
      </c>
      <c r="J89" s="29" t="s">
        <v>33</v>
      </c>
      <c r="K89" s="31" t="s">
        <v>853</v>
      </c>
      <c r="L89" s="29" t="s">
        <v>55</v>
      </c>
      <c r="M89" s="29" t="s">
        <v>595</v>
      </c>
      <c r="N89" s="29">
        <v>172</v>
      </c>
      <c r="O89" s="7">
        <v>1</v>
      </c>
      <c r="P89" s="12">
        <f t="shared" si="7"/>
        <v>51.6</v>
      </c>
      <c r="Q89" s="14">
        <f t="shared" si="8"/>
        <v>51.6</v>
      </c>
      <c r="R89" s="32">
        <v>274</v>
      </c>
      <c r="S89" s="16"/>
      <c r="T89" s="16"/>
      <c r="U89" s="16"/>
      <c r="V89" s="16"/>
      <c r="X89" s="16" t="e">
        <f ca="1">VLOOKUP(H89,Sheet1!G:O,17,FALSE)</f>
        <v>#REF!</v>
      </c>
      <c r="Y89" s="16" t="e">
        <f t="shared" si="9"/>
        <v>#REF!</v>
      </c>
      <c r="Z89" s="16">
        <f t="shared" si="10"/>
        <v>369</v>
      </c>
    </row>
    <row r="90" spans="1:26" ht="24">
      <c r="A90" s="29" t="s">
        <v>662</v>
      </c>
      <c r="B90" s="30" t="s">
        <v>169</v>
      </c>
      <c r="C90" s="149"/>
      <c r="D90" s="29" t="s">
        <v>663</v>
      </c>
      <c r="E90" s="29" t="s">
        <v>19</v>
      </c>
      <c r="F90" s="30" t="s">
        <v>561</v>
      </c>
      <c r="G90" s="29" t="s">
        <v>562</v>
      </c>
      <c r="H90" s="66">
        <v>66103160257</v>
      </c>
      <c r="I90" s="29" t="s">
        <v>870</v>
      </c>
      <c r="J90" s="29" t="s">
        <v>33</v>
      </c>
      <c r="K90" s="31" t="s">
        <v>853</v>
      </c>
      <c r="L90" s="29" t="s">
        <v>36</v>
      </c>
      <c r="M90" s="29" t="s">
        <v>216</v>
      </c>
      <c r="N90" s="29">
        <v>163</v>
      </c>
      <c r="O90" s="7">
        <v>2</v>
      </c>
      <c r="P90" s="12">
        <f t="shared" si="7"/>
        <v>48.9</v>
      </c>
      <c r="Q90" s="14">
        <f t="shared" si="8"/>
        <v>48.9</v>
      </c>
      <c r="R90" s="32">
        <v>272</v>
      </c>
      <c r="S90" s="16"/>
      <c r="T90" s="16"/>
      <c r="U90" s="16"/>
      <c r="V90" s="16"/>
      <c r="X90" s="16" t="e">
        <f ca="1">VLOOKUP(H90,Sheet1!G:O,17,FALSE)</f>
        <v>#REF!</v>
      </c>
      <c r="Y90" s="16" t="e">
        <f t="shared" si="9"/>
        <v>#REF!</v>
      </c>
      <c r="Z90" s="16">
        <f t="shared" si="10"/>
        <v>369</v>
      </c>
    </row>
    <row r="91" spans="1:26" ht="24">
      <c r="A91" s="29" t="s">
        <v>664</v>
      </c>
      <c r="B91" s="30" t="s">
        <v>169</v>
      </c>
      <c r="C91" s="149"/>
      <c r="D91" s="29" t="s">
        <v>665</v>
      </c>
      <c r="E91" s="29" t="s">
        <v>19</v>
      </c>
      <c r="F91" s="30" t="s">
        <v>561</v>
      </c>
      <c r="G91" s="29" t="s">
        <v>562</v>
      </c>
      <c r="H91" s="66">
        <v>66103160155</v>
      </c>
      <c r="I91" s="29" t="s">
        <v>870</v>
      </c>
      <c r="J91" s="29" t="s">
        <v>33</v>
      </c>
      <c r="K91" s="31" t="s">
        <v>853</v>
      </c>
      <c r="L91" s="29" t="s">
        <v>42</v>
      </c>
      <c r="M91" s="29" t="s">
        <v>595</v>
      </c>
      <c r="N91" s="29">
        <v>160</v>
      </c>
      <c r="O91" s="7">
        <v>3</v>
      </c>
      <c r="P91" s="12">
        <f t="shared" si="7"/>
        <v>48</v>
      </c>
      <c r="Q91" s="14">
        <f t="shared" si="8"/>
        <v>48</v>
      </c>
      <c r="R91" s="32">
        <v>263</v>
      </c>
      <c r="S91" s="16"/>
      <c r="T91" s="16"/>
      <c r="U91" s="16"/>
      <c r="V91" s="16"/>
      <c r="X91" s="16" t="e">
        <f ca="1">VLOOKUP(H91,Sheet1!G:O,17,FALSE)</f>
        <v>#REF!</v>
      </c>
      <c r="Y91" s="16" t="e">
        <f t="shared" si="9"/>
        <v>#REF!</v>
      </c>
      <c r="Z91" s="16">
        <f t="shared" si="10"/>
        <v>369</v>
      </c>
    </row>
    <row r="92" spans="1:26" ht="24">
      <c r="A92" s="29" t="s">
        <v>666</v>
      </c>
      <c r="B92" s="30" t="s">
        <v>169</v>
      </c>
      <c r="C92" s="149"/>
      <c r="D92" s="29" t="s">
        <v>667</v>
      </c>
      <c r="E92" s="29" t="s">
        <v>19</v>
      </c>
      <c r="F92" s="30" t="s">
        <v>561</v>
      </c>
      <c r="G92" s="29" t="s">
        <v>562</v>
      </c>
      <c r="H92" s="66">
        <v>66103160114</v>
      </c>
      <c r="I92" s="29" t="s">
        <v>870</v>
      </c>
      <c r="J92" s="29" t="s">
        <v>33</v>
      </c>
      <c r="K92" s="31" t="s">
        <v>853</v>
      </c>
      <c r="L92" s="29" t="s">
        <v>254</v>
      </c>
      <c r="M92" s="29" t="s">
        <v>216</v>
      </c>
      <c r="N92" s="29">
        <v>150</v>
      </c>
      <c r="O92" s="7">
        <v>4</v>
      </c>
      <c r="P92" s="12">
        <f t="shared" si="7"/>
        <v>45</v>
      </c>
      <c r="Q92" s="14">
        <f t="shared" si="8"/>
        <v>45</v>
      </c>
      <c r="R92" s="32">
        <v>264</v>
      </c>
      <c r="S92" s="16"/>
      <c r="T92" s="16"/>
      <c r="U92" s="16"/>
      <c r="V92" s="16"/>
      <c r="X92" s="16" t="e">
        <f ca="1">VLOOKUP(H92,Sheet1!G:O,17,FALSE)</f>
        <v>#REF!</v>
      </c>
      <c r="Y92" s="16" t="e">
        <f t="shared" si="9"/>
        <v>#REF!</v>
      </c>
      <c r="Z92" s="16">
        <f t="shared" si="10"/>
        <v>369</v>
      </c>
    </row>
    <row r="93" spans="1:26" ht="24">
      <c r="A93" s="29" t="s">
        <v>668</v>
      </c>
      <c r="B93" s="30" t="s">
        <v>169</v>
      </c>
      <c r="C93" s="149"/>
      <c r="D93" s="29" t="s">
        <v>669</v>
      </c>
      <c r="E93" s="29" t="s">
        <v>19</v>
      </c>
      <c r="F93" s="30" t="s">
        <v>561</v>
      </c>
      <c r="G93" s="29" t="s">
        <v>562</v>
      </c>
      <c r="H93" s="66">
        <v>66103160016</v>
      </c>
      <c r="I93" s="29" t="s">
        <v>870</v>
      </c>
      <c r="J93" s="29" t="s">
        <v>33</v>
      </c>
      <c r="K93" s="31" t="s">
        <v>853</v>
      </c>
      <c r="L93" s="29" t="s">
        <v>111</v>
      </c>
      <c r="M93" s="29" t="s">
        <v>23</v>
      </c>
      <c r="N93" s="29">
        <v>144</v>
      </c>
      <c r="O93" s="7">
        <v>5</v>
      </c>
      <c r="P93" s="12">
        <f t="shared" si="7"/>
        <v>43.199999999999996</v>
      </c>
      <c r="Q93" s="14">
        <f t="shared" si="8"/>
        <v>43.2</v>
      </c>
      <c r="R93" s="32">
        <v>265</v>
      </c>
      <c r="S93" s="16"/>
      <c r="T93" s="16"/>
      <c r="U93" s="16"/>
      <c r="V93" s="16"/>
      <c r="X93" s="16" t="e">
        <f ca="1">VLOOKUP(H93,Sheet1!G:O,17,FALSE)</f>
        <v>#REF!</v>
      </c>
      <c r="Y93" s="16" t="e">
        <f t="shared" si="9"/>
        <v>#REF!</v>
      </c>
      <c r="Z93" s="16">
        <f t="shared" si="10"/>
        <v>369</v>
      </c>
    </row>
    <row r="94" spans="1:26" ht="24">
      <c r="A94" s="29" t="s">
        <v>670</v>
      </c>
      <c r="B94" s="30" t="s">
        <v>169</v>
      </c>
      <c r="C94" s="150"/>
      <c r="D94" s="29" t="s">
        <v>671</v>
      </c>
      <c r="E94" s="29" t="s">
        <v>19</v>
      </c>
      <c r="F94" s="30" t="s">
        <v>561</v>
      </c>
      <c r="G94" s="29" t="s">
        <v>562</v>
      </c>
      <c r="H94" s="66">
        <v>66103160309</v>
      </c>
      <c r="I94" s="29" t="s">
        <v>870</v>
      </c>
      <c r="J94" s="29" t="s">
        <v>33</v>
      </c>
      <c r="K94" s="31" t="s">
        <v>853</v>
      </c>
      <c r="L94" s="29" t="s">
        <v>254</v>
      </c>
      <c r="M94" s="29" t="s">
        <v>50</v>
      </c>
      <c r="N94" s="29">
        <v>142</v>
      </c>
      <c r="O94" s="7">
        <v>6</v>
      </c>
      <c r="P94" s="12">
        <f t="shared" si="7"/>
        <v>42.6</v>
      </c>
      <c r="Q94" s="14">
        <f t="shared" si="8"/>
        <v>42.6</v>
      </c>
      <c r="R94" s="32">
        <v>261</v>
      </c>
      <c r="S94" s="16"/>
      <c r="T94" s="16"/>
      <c r="U94" s="16"/>
      <c r="V94" s="16"/>
      <c r="X94" s="16" t="e">
        <f ca="1">VLOOKUP(H94,Sheet1!G:O,17,FALSE)</f>
        <v>#REF!</v>
      </c>
      <c r="Y94" s="16" t="e">
        <f t="shared" si="9"/>
        <v>#REF!</v>
      </c>
      <c r="Z94" s="16">
        <f t="shared" si="10"/>
        <v>369</v>
      </c>
    </row>
    <row r="95" spans="1:26" ht="24">
      <c r="A95" s="29" t="s">
        <v>709</v>
      </c>
      <c r="B95" s="30" t="s">
        <v>34</v>
      </c>
      <c r="C95" s="148">
        <v>6</v>
      </c>
      <c r="D95" s="29" t="s">
        <v>710</v>
      </c>
      <c r="E95" s="29" t="s">
        <v>19</v>
      </c>
      <c r="F95" s="30" t="s">
        <v>561</v>
      </c>
      <c r="G95" s="29" t="s">
        <v>562</v>
      </c>
      <c r="H95" s="66">
        <v>66103160277</v>
      </c>
      <c r="I95" s="29" t="s">
        <v>870</v>
      </c>
      <c r="J95" s="29" t="s">
        <v>33</v>
      </c>
      <c r="K95" s="31" t="s">
        <v>854</v>
      </c>
      <c r="L95" s="29" t="s">
        <v>78</v>
      </c>
      <c r="M95" s="29" t="s">
        <v>314</v>
      </c>
      <c r="N95" s="29">
        <v>173</v>
      </c>
      <c r="O95" s="7">
        <v>1</v>
      </c>
      <c r="P95" s="12">
        <f t="shared" si="7"/>
        <v>51.9</v>
      </c>
      <c r="Q95" s="14">
        <f t="shared" si="8"/>
        <v>51.9</v>
      </c>
      <c r="R95" s="32">
        <v>307</v>
      </c>
      <c r="S95" s="16"/>
      <c r="T95" s="16"/>
      <c r="U95" s="16"/>
      <c r="V95" s="16"/>
      <c r="X95" s="16" t="e">
        <f ca="1">VLOOKUP(H95,Sheet1!G:O,17,FALSE)</f>
        <v>#REF!</v>
      </c>
      <c r="Y95" s="16" t="e">
        <f t="shared" si="9"/>
        <v>#REF!</v>
      </c>
      <c r="Z95" s="16">
        <f t="shared" si="10"/>
        <v>369</v>
      </c>
    </row>
    <row r="96" spans="1:26" ht="24">
      <c r="A96" s="29" t="s">
        <v>711</v>
      </c>
      <c r="B96" s="30" t="s">
        <v>34</v>
      </c>
      <c r="C96" s="149"/>
      <c r="D96" s="29" t="s">
        <v>712</v>
      </c>
      <c r="E96" s="29" t="s">
        <v>19</v>
      </c>
      <c r="F96" s="30" t="s">
        <v>561</v>
      </c>
      <c r="G96" s="29" t="s">
        <v>562</v>
      </c>
      <c r="H96" s="66">
        <v>66103160331</v>
      </c>
      <c r="I96" s="29" t="s">
        <v>870</v>
      </c>
      <c r="J96" s="29" t="s">
        <v>33</v>
      </c>
      <c r="K96" s="31" t="s">
        <v>855</v>
      </c>
      <c r="L96" s="29" t="s">
        <v>50</v>
      </c>
      <c r="M96" s="29" t="s">
        <v>595</v>
      </c>
      <c r="N96" s="29">
        <v>173</v>
      </c>
      <c r="O96" s="7">
        <v>2</v>
      </c>
      <c r="P96" s="12">
        <f t="shared" si="7"/>
        <v>51.9</v>
      </c>
      <c r="Q96" s="14">
        <f t="shared" si="8"/>
        <v>51.9</v>
      </c>
      <c r="R96" s="32">
        <v>317</v>
      </c>
      <c r="S96" s="16"/>
      <c r="T96" s="16"/>
      <c r="U96" s="16"/>
      <c r="V96" s="16"/>
      <c r="X96" s="16" t="e">
        <f ca="1">VLOOKUP(H96,Sheet1!G:O,17,FALSE)</f>
        <v>#REF!</v>
      </c>
      <c r="Y96" s="16" t="e">
        <f t="shared" si="9"/>
        <v>#REF!</v>
      </c>
      <c r="Z96" s="16">
        <f t="shared" si="10"/>
        <v>369</v>
      </c>
    </row>
    <row r="97" spans="1:26" ht="30" customHeight="1">
      <c r="A97" s="29" t="s">
        <v>713</v>
      </c>
      <c r="B97" s="30" t="s">
        <v>34</v>
      </c>
      <c r="C97" s="149"/>
      <c r="D97" s="29" t="s">
        <v>714</v>
      </c>
      <c r="E97" s="29" t="s">
        <v>19</v>
      </c>
      <c r="F97" s="30" t="s">
        <v>561</v>
      </c>
      <c r="G97" s="29" t="s">
        <v>562</v>
      </c>
      <c r="H97" s="66">
        <v>66103160297</v>
      </c>
      <c r="I97" s="29" t="s">
        <v>870</v>
      </c>
      <c r="J97" s="29" t="s">
        <v>33</v>
      </c>
      <c r="K97" s="31" t="s">
        <v>855</v>
      </c>
      <c r="L97" s="29" t="s">
        <v>71</v>
      </c>
      <c r="M97" s="29" t="s">
        <v>612</v>
      </c>
      <c r="N97" s="29">
        <v>166</v>
      </c>
      <c r="O97" s="7">
        <v>3</v>
      </c>
      <c r="P97" s="12">
        <f t="shared" si="7"/>
        <v>49.8</v>
      </c>
      <c r="Q97" s="14">
        <f t="shared" si="8"/>
        <v>49.8</v>
      </c>
      <c r="R97" s="32">
        <v>323</v>
      </c>
      <c r="X97" s="16" t="e">
        <f ca="1">VLOOKUP(H97,Sheet1!G:O,17,FALSE)</f>
        <v>#REF!</v>
      </c>
      <c r="Y97" s="16" t="e">
        <f t="shared" si="9"/>
        <v>#REF!</v>
      </c>
      <c r="Z97" s="16">
        <f t="shared" si="10"/>
        <v>369</v>
      </c>
    </row>
    <row r="98" spans="1:26" ht="30" customHeight="1">
      <c r="A98" s="29" t="s">
        <v>715</v>
      </c>
      <c r="B98" s="30" t="s">
        <v>34</v>
      </c>
      <c r="C98" s="149"/>
      <c r="D98" s="29" t="s">
        <v>716</v>
      </c>
      <c r="E98" s="29" t="s">
        <v>19</v>
      </c>
      <c r="F98" s="30" t="s">
        <v>561</v>
      </c>
      <c r="G98" s="29" t="s">
        <v>562</v>
      </c>
      <c r="H98" s="66">
        <v>66103160078</v>
      </c>
      <c r="I98" s="29" t="s">
        <v>870</v>
      </c>
      <c r="J98" s="29" t="s">
        <v>33</v>
      </c>
      <c r="K98" s="31" t="s">
        <v>855</v>
      </c>
      <c r="L98" s="29" t="s">
        <v>32</v>
      </c>
      <c r="M98" s="29" t="s">
        <v>221</v>
      </c>
      <c r="N98" s="29">
        <v>164</v>
      </c>
      <c r="O98" s="7">
        <v>4</v>
      </c>
      <c r="P98" s="12">
        <f t="shared" si="7"/>
        <v>49.199999999999996</v>
      </c>
      <c r="Q98" s="14">
        <f t="shared" si="8"/>
        <v>49.2</v>
      </c>
      <c r="R98" s="32">
        <v>318</v>
      </c>
      <c r="X98" s="16" t="e">
        <f ca="1">VLOOKUP(H98,Sheet1!G:O,17,FALSE)</f>
        <v>#REF!</v>
      </c>
      <c r="Y98" s="16" t="e">
        <f t="shared" si="9"/>
        <v>#REF!</v>
      </c>
      <c r="Z98" s="16">
        <f t="shared" si="10"/>
        <v>369</v>
      </c>
    </row>
    <row r="99" spans="1:26" ht="30" customHeight="1">
      <c r="A99" s="29" t="s">
        <v>717</v>
      </c>
      <c r="B99" s="30" t="s">
        <v>34</v>
      </c>
      <c r="C99" s="149"/>
      <c r="D99" s="29" t="s">
        <v>718</v>
      </c>
      <c r="E99" s="29" t="s">
        <v>19</v>
      </c>
      <c r="F99" s="30" t="s">
        <v>561</v>
      </c>
      <c r="G99" s="29" t="s">
        <v>562</v>
      </c>
      <c r="H99" s="66">
        <v>66103160182</v>
      </c>
      <c r="I99" s="29" t="s">
        <v>870</v>
      </c>
      <c r="J99" s="29" t="s">
        <v>33</v>
      </c>
      <c r="K99" s="31" t="s">
        <v>855</v>
      </c>
      <c r="L99" s="29" t="s">
        <v>65</v>
      </c>
      <c r="M99" s="29" t="s">
        <v>595</v>
      </c>
      <c r="N99" s="29">
        <v>164</v>
      </c>
      <c r="O99" s="7">
        <v>5</v>
      </c>
      <c r="P99" s="12">
        <f t="shared" si="7"/>
        <v>49.199999999999996</v>
      </c>
      <c r="Q99" s="14">
        <f t="shared" si="8"/>
        <v>49.2</v>
      </c>
      <c r="R99" s="32">
        <v>321</v>
      </c>
      <c r="X99" s="16" t="e">
        <f ca="1">VLOOKUP(H99,Sheet1!G:O,17,FALSE)</f>
        <v>#REF!</v>
      </c>
      <c r="Y99" s="16" t="e">
        <f t="shared" si="9"/>
        <v>#REF!</v>
      </c>
      <c r="Z99" s="16">
        <f t="shared" si="10"/>
        <v>369</v>
      </c>
    </row>
    <row r="100" spans="1:26" ht="30" customHeight="1">
      <c r="A100" s="29" t="s">
        <v>719</v>
      </c>
      <c r="B100" s="30" t="s">
        <v>34</v>
      </c>
      <c r="C100" s="149"/>
      <c r="D100" s="29" t="s">
        <v>720</v>
      </c>
      <c r="E100" s="29" t="s">
        <v>19</v>
      </c>
      <c r="F100" s="30" t="s">
        <v>561</v>
      </c>
      <c r="G100" s="29" t="s">
        <v>562</v>
      </c>
      <c r="H100" s="66">
        <v>66103160318</v>
      </c>
      <c r="I100" s="29" t="s">
        <v>870</v>
      </c>
      <c r="J100" s="29" t="s">
        <v>33</v>
      </c>
      <c r="K100" s="31" t="s">
        <v>855</v>
      </c>
      <c r="L100" s="29" t="s">
        <v>54</v>
      </c>
      <c r="M100" s="29" t="s">
        <v>23</v>
      </c>
      <c r="N100" s="29">
        <v>162</v>
      </c>
      <c r="O100" s="7">
        <v>6</v>
      </c>
      <c r="P100" s="12">
        <f t="shared" si="7"/>
        <v>48.6</v>
      </c>
      <c r="Q100" s="14">
        <f t="shared" si="8"/>
        <v>48.6</v>
      </c>
      <c r="R100" s="32">
        <v>309</v>
      </c>
      <c r="X100" s="16" t="e">
        <f ca="1">VLOOKUP(H100,Sheet1!G:O,17,FALSE)</f>
        <v>#REF!</v>
      </c>
      <c r="Y100" s="16" t="e">
        <f t="shared" si="9"/>
        <v>#REF!</v>
      </c>
      <c r="Z100" s="16">
        <f t="shared" si="10"/>
        <v>369</v>
      </c>
    </row>
    <row r="101" spans="1:26" ht="30" customHeight="1">
      <c r="A101" s="29" t="s">
        <v>721</v>
      </c>
      <c r="B101" s="30" t="s">
        <v>34</v>
      </c>
      <c r="C101" s="149"/>
      <c r="D101" s="29" t="s">
        <v>722</v>
      </c>
      <c r="E101" s="29" t="s">
        <v>19</v>
      </c>
      <c r="F101" s="30" t="s">
        <v>561</v>
      </c>
      <c r="G101" s="29" t="s">
        <v>562</v>
      </c>
      <c r="H101" s="66">
        <v>66103160130</v>
      </c>
      <c r="I101" s="29" t="s">
        <v>870</v>
      </c>
      <c r="J101" s="29" t="s">
        <v>33</v>
      </c>
      <c r="K101" s="31" t="s">
        <v>855</v>
      </c>
      <c r="L101" s="29" t="s">
        <v>130</v>
      </c>
      <c r="M101" s="29" t="s">
        <v>595</v>
      </c>
      <c r="N101" s="29">
        <v>161</v>
      </c>
      <c r="O101" s="7">
        <v>7</v>
      </c>
      <c r="P101" s="12">
        <f t="shared" si="7"/>
        <v>48.3</v>
      </c>
      <c r="Q101" s="14">
        <f t="shared" si="8"/>
        <v>48.3</v>
      </c>
      <c r="R101" s="32">
        <v>313</v>
      </c>
      <c r="X101" s="16" t="e">
        <f ca="1">VLOOKUP(H101,Sheet1!G:O,17,FALSE)</f>
        <v>#REF!</v>
      </c>
      <c r="Y101" s="16" t="e">
        <f t="shared" si="9"/>
        <v>#REF!</v>
      </c>
      <c r="Z101" s="16">
        <f t="shared" si="10"/>
        <v>369</v>
      </c>
    </row>
    <row r="102" spans="1:26" ht="30" customHeight="1">
      <c r="A102" s="29" t="s">
        <v>723</v>
      </c>
      <c r="B102" s="30" t="s">
        <v>34</v>
      </c>
      <c r="C102" s="149"/>
      <c r="D102" s="29" t="s">
        <v>724</v>
      </c>
      <c r="E102" s="29" t="s">
        <v>19</v>
      </c>
      <c r="F102" s="30" t="s">
        <v>561</v>
      </c>
      <c r="G102" s="29" t="s">
        <v>562</v>
      </c>
      <c r="H102" s="66">
        <v>66103160196</v>
      </c>
      <c r="I102" s="29" t="s">
        <v>870</v>
      </c>
      <c r="J102" s="29" t="s">
        <v>33</v>
      </c>
      <c r="K102" s="31" t="s">
        <v>855</v>
      </c>
      <c r="L102" s="29" t="s">
        <v>65</v>
      </c>
      <c r="M102" s="29" t="s">
        <v>176</v>
      </c>
      <c r="N102" s="29">
        <v>160</v>
      </c>
      <c r="O102" s="7">
        <v>8</v>
      </c>
      <c r="P102" s="12">
        <f t="shared" si="7"/>
        <v>48</v>
      </c>
      <c r="Q102" s="14">
        <f t="shared" si="8"/>
        <v>48</v>
      </c>
      <c r="R102" s="32">
        <v>308</v>
      </c>
      <c r="X102" s="16" t="e">
        <f ca="1">VLOOKUP(H102,Sheet1!G:O,17,FALSE)</f>
        <v>#REF!</v>
      </c>
      <c r="Y102" s="16" t="e">
        <f t="shared" si="9"/>
        <v>#REF!</v>
      </c>
      <c r="Z102" s="16">
        <f t="shared" si="10"/>
        <v>369</v>
      </c>
    </row>
    <row r="103" spans="1:26" ht="30" customHeight="1">
      <c r="A103" s="29" t="s">
        <v>725</v>
      </c>
      <c r="B103" s="30" t="s">
        <v>34</v>
      </c>
      <c r="C103" s="149"/>
      <c r="D103" s="29" t="s">
        <v>726</v>
      </c>
      <c r="E103" s="29" t="s">
        <v>19</v>
      </c>
      <c r="F103" s="30" t="s">
        <v>561</v>
      </c>
      <c r="G103" s="29" t="s">
        <v>562</v>
      </c>
      <c r="H103" s="66">
        <v>66103160110</v>
      </c>
      <c r="I103" s="29" t="s">
        <v>870</v>
      </c>
      <c r="J103" s="29" t="s">
        <v>33</v>
      </c>
      <c r="K103" s="31" t="s">
        <v>855</v>
      </c>
      <c r="L103" s="29" t="s">
        <v>71</v>
      </c>
      <c r="M103" s="29" t="s">
        <v>50</v>
      </c>
      <c r="N103" s="29">
        <v>154</v>
      </c>
      <c r="O103" s="7">
        <v>10</v>
      </c>
      <c r="P103" s="12">
        <f t="shared" si="7"/>
        <v>46.199999999999996</v>
      </c>
      <c r="Q103" s="14">
        <f t="shared" si="8"/>
        <v>46.2</v>
      </c>
      <c r="R103" s="32">
        <v>310</v>
      </c>
      <c r="X103" s="16" t="e">
        <f ca="1">VLOOKUP(H103,Sheet1!G:O,17,FALSE)</f>
        <v>#REF!</v>
      </c>
      <c r="Y103" s="16" t="e">
        <f t="shared" si="9"/>
        <v>#REF!</v>
      </c>
      <c r="Z103" s="16">
        <f t="shared" si="10"/>
        <v>369</v>
      </c>
    </row>
    <row r="104" spans="1:26" ht="30" customHeight="1">
      <c r="A104" s="29" t="s">
        <v>727</v>
      </c>
      <c r="B104" s="30" t="s">
        <v>34</v>
      </c>
      <c r="C104" s="149"/>
      <c r="D104" s="29" t="s">
        <v>728</v>
      </c>
      <c r="E104" s="29" t="s">
        <v>19</v>
      </c>
      <c r="F104" s="30" t="s">
        <v>561</v>
      </c>
      <c r="G104" s="29" t="s">
        <v>562</v>
      </c>
      <c r="H104" s="66">
        <v>66103160139</v>
      </c>
      <c r="I104" s="29" t="s">
        <v>870</v>
      </c>
      <c r="J104" s="29" t="s">
        <v>33</v>
      </c>
      <c r="K104" s="31" t="s">
        <v>855</v>
      </c>
      <c r="L104" s="29" t="s">
        <v>251</v>
      </c>
      <c r="M104" s="29" t="s">
        <v>216</v>
      </c>
      <c r="N104" s="29">
        <v>152</v>
      </c>
      <c r="O104" s="7">
        <v>12</v>
      </c>
      <c r="P104" s="12">
        <f t="shared" si="7"/>
        <v>45.6</v>
      </c>
      <c r="Q104" s="14">
        <f t="shared" si="8"/>
        <v>45.6</v>
      </c>
      <c r="R104" s="32">
        <v>322</v>
      </c>
      <c r="X104" s="16" t="e">
        <f ca="1">VLOOKUP(H104,Sheet1!G:O,17,FALSE)</f>
        <v>#REF!</v>
      </c>
      <c r="Y104" s="16" t="e">
        <f t="shared" si="9"/>
        <v>#REF!</v>
      </c>
      <c r="Z104" s="16">
        <f t="shared" si="10"/>
        <v>369</v>
      </c>
    </row>
    <row r="105" spans="1:26" ht="30" customHeight="1">
      <c r="A105" s="29" t="s">
        <v>729</v>
      </c>
      <c r="B105" s="30" t="s">
        <v>34</v>
      </c>
      <c r="C105" s="149"/>
      <c r="D105" s="29" t="s">
        <v>584</v>
      </c>
      <c r="E105" s="29" t="s">
        <v>19</v>
      </c>
      <c r="F105" s="30" t="s">
        <v>561</v>
      </c>
      <c r="G105" s="29" t="s">
        <v>562</v>
      </c>
      <c r="H105" s="66">
        <v>66103160160</v>
      </c>
      <c r="I105" s="29" t="s">
        <v>870</v>
      </c>
      <c r="J105" s="29" t="s">
        <v>33</v>
      </c>
      <c r="K105" s="31" t="s">
        <v>855</v>
      </c>
      <c r="L105" s="29" t="s">
        <v>248</v>
      </c>
      <c r="M105" s="29" t="s">
        <v>216</v>
      </c>
      <c r="N105" s="29">
        <v>151</v>
      </c>
      <c r="O105" s="7">
        <v>13</v>
      </c>
      <c r="P105" s="12">
        <f t="shared" si="7"/>
        <v>45.3</v>
      </c>
      <c r="Q105" s="14">
        <f t="shared" si="8"/>
        <v>45.3</v>
      </c>
      <c r="R105" s="32">
        <v>311</v>
      </c>
      <c r="X105" s="16" t="e">
        <f ca="1">VLOOKUP(H105,Sheet1!G:O,17,FALSE)</f>
        <v>#REF!</v>
      </c>
      <c r="Y105" s="16" t="e">
        <f t="shared" si="9"/>
        <v>#REF!</v>
      </c>
      <c r="Z105" s="16">
        <f t="shared" si="10"/>
        <v>369</v>
      </c>
    </row>
    <row r="106" spans="1:26" ht="30" customHeight="1">
      <c r="A106" s="29" t="s">
        <v>730</v>
      </c>
      <c r="B106" s="30" t="s">
        <v>34</v>
      </c>
      <c r="C106" s="149"/>
      <c r="D106" s="29" t="s">
        <v>731</v>
      </c>
      <c r="E106" s="29" t="s">
        <v>19</v>
      </c>
      <c r="F106" s="30" t="s">
        <v>561</v>
      </c>
      <c r="G106" s="29" t="s">
        <v>562</v>
      </c>
      <c r="H106" s="66">
        <v>66103160252</v>
      </c>
      <c r="I106" s="29" t="s">
        <v>870</v>
      </c>
      <c r="J106" s="29" t="s">
        <v>33</v>
      </c>
      <c r="K106" s="31" t="s">
        <v>855</v>
      </c>
      <c r="L106" s="29" t="s">
        <v>251</v>
      </c>
      <c r="M106" s="29" t="s">
        <v>221</v>
      </c>
      <c r="N106" s="29">
        <v>150</v>
      </c>
      <c r="O106" s="7">
        <v>15</v>
      </c>
      <c r="P106" s="12">
        <f t="shared" si="7"/>
        <v>45</v>
      </c>
      <c r="Q106" s="14">
        <f t="shared" si="8"/>
        <v>45</v>
      </c>
      <c r="R106" s="32">
        <v>312</v>
      </c>
      <c r="X106" s="16" t="e">
        <f ca="1">VLOOKUP(H106,Sheet1!G:O,17,FALSE)</f>
        <v>#REF!</v>
      </c>
      <c r="Y106" s="16" t="e">
        <f t="shared" si="9"/>
        <v>#REF!</v>
      </c>
      <c r="Z106" s="16">
        <f t="shared" si="10"/>
        <v>369</v>
      </c>
    </row>
    <row r="107" spans="1:26" ht="30" customHeight="1">
      <c r="A107" s="29" t="s">
        <v>732</v>
      </c>
      <c r="B107" s="30" t="s">
        <v>34</v>
      </c>
      <c r="C107" s="149"/>
      <c r="D107" s="29" t="s">
        <v>733</v>
      </c>
      <c r="E107" s="29" t="s">
        <v>19</v>
      </c>
      <c r="F107" s="30" t="s">
        <v>561</v>
      </c>
      <c r="G107" s="29" t="s">
        <v>562</v>
      </c>
      <c r="H107" s="66">
        <v>66103160090</v>
      </c>
      <c r="I107" s="29" t="s">
        <v>870</v>
      </c>
      <c r="J107" s="29" t="s">
        <v>33</v>
      </c>
      <c r="K107" s="31" t="s">
        <v>855</v>
      </c>
      <c r="L107" s="29" t="s">
        <v>110</v>
      </c>
      <c r="M107" s="29" t="s">
        <v>64</v>
      </c>
      <c r="N107" s="29">
        <v>149</v>
      </c>
      <c r="O107" s="7">
        <v>16</v>
      </c>
      <c r="P107" s="12">
        <f t="shared" si="7"/>
        <v>44.699999999999996</v>
      </c>
      <c r="Q107" s="14">
        <f t="shared" si="8"/>
        <v>44.7</v>
      </c>
      <c r="R107" s="32">
        <v>314</v>
      </c>
      <c r="X107" s="16" t="e">
        <f ca="1">VLOOKUP(H107,Sheet1!G:O,17,FALSE)</f>
        <v>#REF!</v>
      </c>
      <c r="Y107" s="16" t="e">
        <f t="shared" si="9"/>
        <v>#REF!</v>
      </c>
      <c r="Z107" s="16">
        <f t="shared" si="10"/>
        <v>369</v>
      </c>
    </row>
    <row r="108" spans="1:26" ht="30" customHeight="1">
      <c r="A108" s="29" t="s">
        <v>734</v>
      </c>
      <c r="B108" s="30" t="s">
        <v>34</v>
      </c>
      <c r="C108" s="149"/>
      <c r="D108" s="29" t="s">
        <v>735</v>
      </c>
      <c r="E108" s="29" t="s">
        <v>19</v>
      </c>
      <c r="F108" s="30" t="s">
        <v>561</v>
      </c>
      <c r="G108" s="29" t="s">
        <v>562</v>
      </c>
      <c r="H108" s="66">
        <v>66103160099</v>
      </c>
      <c r="I108" s="29" t="s">
        <v>870</v>
      </c>
      <c r="J108" s="29" t="s">
        <v>33</v>
      </c>
      <c r="K108" s="31" t="s">
        <v>855</v>
      </c>
      <c r="L108" s="29" t="s">
        <v>130</v>
      </c>
      <c r="M108" s="29" t="s">
        <v>55</v>
      </c>
      <c r="N108" s="29">
        <v>149</v>
      </c>
      <c r="O108" s="7">
        <v>17</v>
      </c>
      <c r="P108" s="12">
        <f t="shared" si="7"/>
        <v>44.699999999999996</v>
      </c>
      <c r="Q108" s="14">
        <f t="shared" si="8"/>
        <v>44.7</v>
      </c>
      <c r="R108" s="32">
        <v>316</v>
      </c>
      <c r="X108" s="16" t="e">
        <f ca="1">VLOOKUP(H108,Sheet1!G:O,17,FALSE)</f>
        <v>#REF!</v>
      </c>
      <c r="Y108" s="16" t="e">
        <f t="shared" si="9"/>
        <v>#REF!</v>
      </c>
      <c r="Z108" s="16">
        <f t="shared" si="10"/>
        <v>369</v>
      </c>
    </row>
    <row r="109" spans="1:26" ht="30" customHeight="1">
      <c r="A109" s="29" t="s">
        <v>736</v>
      </c>
      <c r="B109" s="30" t="s">
        <v>34</v>
      </c>
      <c r="C109" s="149"/>
      <c r="D109" s="29" t="s">
        <v>737</v>
      </c>
      <c r="E109" s="29" t="s">
        <v>19</v>
      </c>
      <c r="F109" s="30" t="s">
        <v>561</v>
      </c>
      <c r="G109" s="29" t="s">
        <v>562</v>
      </c>
      <c r="H109" s="66">
        <v>66103160230</v>
      </c>
      <c r="I109" s="29" t="s">
        <v>870</v>
      </c>
      <c r="J109" s="29" t="s">
        <v>33</v>
      </c>
      <c r="K109" s="31" t="s">
        <v>855</v>
      </c>
      <c r="L109" s="29" t="s">
        <v>248</v>
      </c>
      <c r="M109" s="29" t="s">
        <v>171</v>
      </c>
      <c r="N109" s="29">
        <v>148</v>
      </c>
      <c r="O109" s="7">
        <v>18</v>
      </c>
      <c r="P109" s="12">
        <f t="shared" si="7"/>
        <v>44.4</v>
      </c>
      <c r="Q109" s="14">
        <f t="shared" si="8"/>
        <v>44.4</v>
      </c>
      <c r="R109" s="32">
        <v>306</v>
      </c>
      <c r="X109" s="16" t="e">
        <f ca="1">VLOOKUP(H109,Sheet1!G:O,17,FALSE)</f>
        <v>#REF!</v>
      </c>
      <c r="Y109" s="16" t="e">
        <f t="shared" si="9"/>
        <v>#REF!</v>
      </c>
      <c r="Z109" s="16">
        <f t="shared" si="10"/>
        <v>369</v>
      </c>
    </row>
    <row r="110" spans="1:26" ht="30" customHeight="1">
      <c r="A110" s="29" t="s">
        <v>740</v>
      </c>
      <c r="B110" s="30" t="s">
        <v>34</v>
      </c>
      <c r="C110" s="149"/>
      <c r="D110" s="29" t="s">
        <v>741</v>
      </c>
      <c r="E110" s="29" t="s">
        <v>19</v>
      </c>
      <c r="F110" s="30" t="s">
        <v>561</v>
      </c>
      <c r="G110" s="29" t="s">
        <v>562</v>
      </c>
      <c r="H110" s="66">
        <v>66103160330</v>
      </c>
      <c r="I110" s="29" t="s">
        <v>870</v>
      </c>
      <c r="J110" s="29" t="s">
        <v>33</v>
      </c>
      <c r="K110" s="31" t="s">
        <v>855</v>
      </c>
      <c r="L110" s="29" t="s">
        <v>65</v>
      </c>
      <c r="M110" s="29" t="s">
        <v>68</v>
      </c>
      <c r="N110" s="29">
        <v>148</v>
      </c>
      <c r="O110" s="7">
        <v>20</v>
      </c>
      <c r="P110" s="12">
        <f t="shared" si="7"/>
        <v>44.4</v>
      </c>
      <c r="Q110" s="14">
        <f t="shared" si="8"/>
        <v>44.4</v>
      </c>
      <c r="R110" s="32">
        <v>320</v>
      </c>
      <c r="X110" s="16" t="e">
        <f ca="1">VLOOKUP(H110,Sheet1!G:O,17,FALSE)</f>
        <v>#REF!</v>
      </c>
      <c r="Y110" s="16" t="e">
        <f t="shared" si="9"/>
        <v>#REF!</v>
      </c>
      <c r="Z110" s="16">
        <f t="shared" si="10"/>
        <v>369</v>
      </c>
    </row>
    <row r="111" spans="1:26" ht="30" customHeight="1">
      <c r="A111" s="29" t="s">
        <v>742</v>
      </c>
      <c r="B111" s="30" t="s">
        <v>34</v>
      </c>
      <c r="C111" s="150"/>
      <c r="D111" s="29" t="s">
        <v>743</v>
      </c>
      <c r="E111" s="29" t="s">
        <v>19</v>
      </c>
      <c r="F111" s="30" t="s">
        <v>561</v>
      </c>
      <c r="G111" s="29" t="s">
        <v>562</v>
      </c>
      <c r="H111" s="66">
        <v>66103160132</v>
      </c>
      <c r="I111" s="29" t="s">
        <v>870</v>
      </c>
      <c r="J111" s="29" t="s">
        <v>33</v>
      </c>
      <c r="K111" s="31" t="s">
        <v>855</v>
      </c>
      <c r="L111" s="29" t="s">
        <v>167</v>
      </c>
      <c r="M111" s="33" t="s">
        <v>221</v>
      </c>
      <c r="N111" s="29">
        <v>145</v>
      </c>
      <c r="O111" s="7">
        <v>23</v>
      </c>
      <c r="P111" s="12">
        <f t="shared" si="7"/>
        <v>43.5</v>
      </c>
      <c r="Q111" s="14">
        <f t="shared" si="8"/>
        <v>43.5</v>
      </c>
      <c r="R111" s="32">
        <v>319</v>
      </c>
      <c r="X111" s="16" t="e">
        <f ca="1">VLOOKUP(H111,Sheet1!G:O,17,FALSE)</f>
        <v>#REF!</v>
      </c>
      <c r="Y111" s="16" t="e">
        <f t="shared" si="9"/>
        <v>#REF!</v>
      </c>
      <c r="Z111" s="16">
        <f t="shared" si="10"/>
        <v>369</v>
      </c>
    </row>
    <row r="112" spans="1:26" s="39" customFormat="1" ht="30" customHeight="1">
      <c r="A112" s="29" t="s">
        <v>738</v>
      </c>
      <c r="B112" s="30" t="s">
        <v>34</v>
      </c>
      <c r="C112" s="22"/>
      <c r="D112" s="29" t="s">
        <v>739</v>
      </c>
      <c r="E112" s="29" t="s">
        <v>19</v>
      </c>
      <c r="F112" s="30" t="s">
        <v>561</v>
      </c>
      <c r="G112" s="29" t="s">
        <v>562</v>
      </c>
      <c r="H112" s="66">
        <v>66103160285</v>
      </c>
      <c r="I112" s="29" t="s">
        <v>870</v>
      </c>
      <c r="J112" s="29" t="s">
        <v>33</v>
      </c>
      <c r="K112" s="31" t="s">
        <v>855</v>
      </c>
      <c r="L112" s="29" t="s">
        <v>248</v>
      </c>
      <c r="M112" s="29" t="s">
        <v>171</v>
      </c>
      <c r="N112" s="29">
        <v>148</v>
      </c>
      <c r="O112" s="7">
        <v>19</v>
      </c>
      <c r="P112" s="12">
        <f t="shared" si="7"/>
        <v>44.4</v>
      </c>
      <c r="Q112" s="14">
        <f t="shared" si="8"/>
        <v>44.4</v>
      </c>
      <c r="R112" s="32" t="s">
        <v>873</v>
      </c>
      <c r="S112" s="34" t="e">
        <f>VLOOKUP(R112,[2]成绩统计表!$B$1:$I$65536,8,FALSE)</f>
        <v>#N/A</v>
      </c>
      <c r="T112" s="35" t="e">
        <f t="shared" ref="T112:T175" si="11">S112*40%</f>
        <v>#N/A</v>
      </c>
      <c r="U112" s="36" t="e">
        <f t="shared" ref="U112:U175" si="12">TRUNC(T112,2)</f>
        <v>#N/A</v>
      </c>
      <c r="V112" s="37" t="e">
        <f t="shared" ref="V112:V175" si="13">Q112+U112</f>
        <v>#N/A</v>
      </c>
      <c r="W112" s="38"/>
      <c r="X112" s="16" t="e">
        <f ca="1">VLOOKUP(H112,Sheet1!G:O,17,FALSE)</f>
        <v>#REF!</v>
      </c>
      <c r="Y112" s="16" t="e">
        <f t="shared" si="9"/>
        <v>#REF!</v>
      </c>
      <c r="Z112" s="16">
        <f t="shared" si="10"/>
        <v>369</v>
      </c>
    </row>
    <row r="113" spans="1:26" s="39" customFormat="1" ht="30" customHeight="1">
      <c r="A113" s="29" t="s">
        <v>94</v>
      </c>
      <c r="B113" s="30" t="s">
        <v>95</v>
      </c>
      <c r="C113" s="40">
        <v>3</v>
      </c>
      <c r="D113" s="29" t="s">
        <v>96</v>
      </c>
      <c r="E113" s="29" t="s">
        <v>19</v>
      </c>
      <c r="F113" s="30" t="s">
        <v>47</v>
      </c>
      <c r="G113" s="30" t="s">
        <v>48</v>
      </c>
      <c r="H113" s="66">
        <v>66102040120</v>
      </c>
      <c r="I113" s="29" t="s">
        <v>869</v>
      </c>
      <c r="J113" s="29" t="s">
        <v>16</v>
      </c>
      <c r="K113" s="31" t="s">
        <v>857</v>
      </c>
      <c r="L113" s="29" t="s">
        <v>28</v>
      </c>
      <c r="M113" s="29" t="s">
        <v>65</v>
      </c>
      <c r="N113" s="29">
        <v>157</v>
      </c>
      <c r="O113" s="7">
        <v>1</v>
      </c>
      <c r="P113" s="12">
        <f t="shared" si="7"/>
        <v>47.1</v>
      </c>
      <c r="Q113" s="14">
        <f t="shared" si="8"/>
        <v>47.1</v>
      </c>
      <c r="R113" s="41" t="s">
        <v>874</v>
      </c>
      <c r="S113" s="34" t="e">
        <f>VLOOKUP(R113,[2]成绩统计表!$B$1:$I$65536,8,FALSE)</f>
        <v>#NUM!</v>
      </c>
      <c r="T113" s="35" t="e">
        <f t="shared" si="11"/>
        <v>#NUM!</v>
      </c>
      <c r="U113" s="36" t="e">
        <f t="shared" si="12"/>
        <v>#NUM!</v>
      </c>
      <c r="V113" s="37" t="e">
        <f t="shared" si="13"/>
        <v>#NUM!</v>
      </c>
      <c r="W113" s="38"/>
      <c r="X113" s="16" t="e">
        <f ca="1">VLOOKUP(H113,Sheet1!G:O,17,FALSE)</f>
        <v>#REF!</v>
      </c>
      <c r="Y113" s="16" t="e">
        <f t="shared" si="9"/>
        <v>#REF!</v>
      </c>
      <c r="Z113" s="16">
        <f t="shared" si="10"/>
        <v>369</v>
      </c>
    </row>
    <row r="114" spans="1:26" s="39" customFormat="1" ht="30" customHeight="1">
      <c r="A114" s="29" t="s">
        <v>97</v>
      </c>
      <c r="B114" s="30" t="s">
        <v>95</v>
      </c>
      <c r="C114" s="42"/>
      <c r="D114" s="29" t="s">
        <v>98</v>
      </c>
      <c r="E114" s="29" t="s">
        <v>19</v>
      </c>
      <c r="F114" s="30" t="s">
        <v>47</v>
      </c>
      <c r="G114" s="30" t="s">
        <v>48</v>
      </c>
      <c r="H114" s="66">
        <v>66102040129</v>
      </c>
      <c r="I114" s="29" t="s">
        <v>869</v>
      </c>
      <c r="J114" s="29" t="s">
        <v>16</v>
      </c>
      <c r="K114" s="31" t="s">
        <v>857</v>
      </c>
      <c r="L114" s="29" t="s">
        <v>54</v>
      </c>
      <c r="M114" s="29" t="s">
        <v>81</v>
      </c>
      <c r="N114" s="29">
        <v>157</v>
      </c>
      <c r="O114" s="7">
        <v>2</v>
      </c>
      <c r="P114" s="12">
        <f t="shared" si="7"/>
        <v>47.1</v>
      </c>
      <c r="Q114" s="14">
        <f t="shared" si="8"/>
        <v>47.1</v>
      </c>
      <c r="R114" s="41" t="s">
        <v>875</v>
      </c>
      <c r="S114" s="34" t="e">
        <f>VLOOKUP(R114,[2]成绩统计表!$B$1:$I$65536,8,FALSE)</f>
        <v>#NUM!</v>
      </c>
      <c r="T114" s="35" t="e">
        <f t="shared" si="11"/>
        <v>#NUM!</v>
      </c>
      <c r="U114" s="36" t="e">
        <f t="shared" si="12"/>
        <v>#NUM!</v>
      </c>
      <c r="V114" s="37" t="e">
        <f t="shared" si="13"/>
        <v>#NUM!</v>
      </c>
      <c r="W114" s="38"/>
      <c r="X114" s="16" t="e">
        <f ca="1">VLOOKUP(H114,Sheet1!G:O,17,FALSE)</f>
        <v>#REF!</v>
      </c>
      <c r="Y114" s="16" t="e">
        <f t="shared" si="9"/>
        <v>#REF!</v>
      </c>
      <c r="Z114" s="16">
        <f t="shared" si="10"/>
        <v>369</v>
      </c>
    </row>
    <row r="115" spans="1:26" s="39" customFormat="1" ht="30" customHeight="1">
      <c r="A115" s="29" t="s">
        <v>99</v>
      </c>
      <c r="B115" s="30" t="s">
        <v>95</v>
      </c>
      <c r="C115" s="42"/>
      <c r="D115" s="29" t="s">
        <v>100</v>
      </c>
      <c r="E115" s="29" t="s">
        <v>19</v>
      </c>
      <c r="F115" s="30" t="s">
        <v>47</v>
      </c>
      <c r="G115" s="30" t="s">
        <v>48</v>
      </c>
      <c r="H115" s="66">
        <v>66102040134</v>
      </c>
      <c r="I115" s="29" t="s">
        <v>869</v>
      </c>
      <c r="J115" s="29" t="s">
        <v>16</v>
      </c>
      <c r="K115" s="31" t="s">
        <v>857</v>
      </c>
      <c r="L115" s="29" t="s">
        <v>64</v>
      </c>
      <c r="M115" s="29" t="s">
        <v>42</v>
      </c>
      <c r="N115" s="29">
        <v>150</v>
      </c>
      <c r="O115" s="7">
        <v>3</v>
      </c>
      <c r="P115" s="12">
        <f t="shared" si="7"/>
        <v>45</v>
      </c>
      <c r="Q115" s="14">
        <f t="shared" si="8"/>
        <v>45</v>
      </c>
      <c r="R115" s="41" t="s">
        <v>876</v>
      </c>
      <c r="S115" s="34" t="e">
        <f>VLOOKUP(R115,[2]成绩统计表!$B$1:$I$65536,8,FALSE)</f>
        <v>#NUM!</v>
      </c>
      <c r="T115" s="35" t="e">
        <f t="shared" si="11"/>
        <v>#NUM!</v>
      </c>
      <c r="U115" s="36" t="e">
        <f t="shared" si="12"/>
        <v>#NUM!</v>
      </c>
      <c r="V115" s="37" t="e">
        <f t="shared" si="13"/>
        <v>#NUM!</v>
      </c>
      <c r="W115" s="38"/>
      <c r="X115" s="16" t="e">
        <f ca="1">VLOOKUP(H115,Sheet1!G:O,17,FALSE)</f>
        <v>#REF!</v>
      </c>
      <c r="Y115" s="16" t="e">
        <f t="shared" si="9"/>
        <v>#REF!</v>
      </c>
      <c r="Z115" s="16">
        <f t="shared" si="10"/>
        <v>369</v>
      </c>
    </row>
    <row r="116" spans="1:26" s="39" customFormat="1" ht="30" customHeight="1">
      <c r="A116" s="29" t="s">
        <v>101</v>
      </c>
      <c r="B116" s="30" t="s">
        <v>95</v>
      </c>
      <c r="C116" s="42"/>
      <c r="D116" s="29" t="s">
        <v>102</v>
      </c>
      <c r="E116" s="29" t="s">
        <v>19</v>
      </c>
      <c r="F116" s="30" t="s">
        <v>47</v>
      </c>
      <c r="G116" s="30" t="s">
        <v>48</v>
      </c>
      <c r="H116" s="66">
        <v>66102040191</v>
      </c>
      <c r="I116" s="29" t="s">
        <v>869</v>
      </c>
      <c r="J116" s="29" t="s">
        <v>16</v>
      </c>
      <c r="K116" s="31" t="s">
        <v>857</v>
      </c>
      <c r="L116" s="29" t="s">
        <v>68</v>
      </c>
      <c r="M116" s="29" t="s">
        <v>71</v>
      </c>
      <c r="N116" s="29">
        <v>149</v>
      </c>
      <c r="O116" s="7">
        <v>4</v>
      </c>
      <c r="P116" s="12">
        <f t="shared" si="7"/>
        <v>44.699999999999996</v>
      </c>
      <c r="Q116" s="14">
        <f t="shared" si="8"/>
        <v>44.7</v>
      </c>
      <c r="R116" s="41" t="s">
        <v>877</v>
      </c>
      <c r="S116" s="34" t="e">
        <f>VLOOKUP(R116,[2]成绩统计表!$B$1:$I$65536,8,FALSE)</f>
        <v>#NUM!</v>
      </c>
      <c r="T116" s="35" t="e">
        <f t="shared" si="11"/>
        <v>#NUM!</v>
      </c>
      <c r="U116" s="36" t="e">
        <f t="shared" si="12"/>
        <v>#NUM!</v>
      </c>
      <c r="V116" s="37" t="e">
        <f t="shared" si="13"/>
        <v>#NUM!</v>
      </c>
      <c r="W116" s="38"/>
      <c r="X116" s="16" t="e">
        <f ca="1">VLOOKUP(H116,Sheet1!G:O,17,FALSE)</f>
        <v>#REF!</v>
      </c>
      <c r="Y116" s="16" t="e">
        <f t="shared" si="9"/>
        <v>#REF!</v>
      </c>
      <c r="Z116" s="16">
        <f t="shared" si="10"/>
        <v>369</v>
      </c>
    </row>
    <row r="117" spans="1:26" s="39" customFormat="1" ht="30" customHeight="1">
      <c r="A117" s="29" t="s">
        <v>103</v>
      </c>
      <c r="B117" s="30" t="s">
        <v>95</v>
      </c>
      <c r="C117" s="42"/>
      <c r="D117" s="29" t="s">
        <v>104</v>
      </c>
      <c r="E117" s="29" t="s">
        <v>19</v>
      </c>
      <c r="F117" s="30" t="s">
        <v>47</v>
      </c>
      <c r="G117" s="30" t="s">
        <v>48</v>
      </c>
      <c r="H117" s="66">
        <v>66102040136</v>
      </c>
      <c r="I117" s="29" t="s">
        <v>869</v>
      </c>
      <c r="J117" s="29" t="s">
        <v>16</v>
      </c>
      <c r="K117" s="31" t="s">
        <v>857</v>
      </c>
      <c r="L117" s="29" t="s">
        <v>68</v>
      </c>
      <c r="M117" s="29" t="s">
        <v>31</v>
      </c>
      <c r="N117" s="29">
        <v>147</v>
      </c>
      <c r="O117" s="7">
        <v>5</v>
      </c>
      <c r="P117" s="12">
        <f t="shared" si="7"/>
        <v>44.1</v>
      </c>
      <c r="Q117" s="14">
        <f t="shared" si="8"/>
        <v>44.1</v>
      </c>
      <c r="R117" s="41" t="s">
        <v>878</v>
      </c>
      <c r="S117" s="34" t="e">
        <f>VLOOKUP(R117,[2]成绩统计表!$B$1:$I$65536,8,FALSE)</f>
        <v>#NUM!</v>
      </c>
      <c r="T117" s="35" t="e">
        <f t="shared" si="11"/>
        <v>#NUM!</v>
      </c>
      <c r="U117" s="36" t="e">
        <f t="shared" si="12"/>
        <v>#NUM!</v>
      </c>
      <c r="V117" s="37" t="e">
        <f t="shared" si="13"/>
        <v>#NUM!</v>
      </c>
      <c r="W117" s="38"/>
      <c r="X117" s="16" t="e">
        <f ca="1">VLOOKUP(H117,Sheet1!G:O,17,FALSE)</f>
        <v>#REF!</v>
      </c>
      <c r="Y117" s="16" t="e">
        <f t="shared" si="9"/>
        <v>#REF!</v>
      </c>
      <c r="Z117" s="16">
        <f t="shared" si="10"/>
        <v>369</v>
      </c>
    </row>
    <row r="118" spans="1:26" s="39" customFormat="1" ht="30" customHeight="1">
      <c r="A118" s="29" t="s">
        <v>105</v>
      </c>
      <c r="B118" s="30" t="s">
        <v>95</v>
      </c>
      <c r="C118" s="42"/>
      <c r="D118" s="29" t="s">
        <v>106</v>
      </c>
      <c r="E118" s="29" t="s">
        <v>19</v>
      </c>
      <c r="F118" s="30" t="s">
        <v>47</v>
      </c>
      <c r="G118" s="30" t="s">
        <v>48</v>
      </c>
      <c r="H118" s="66">
        <v>66102040197</v>
      </c>
      <c r="I118" s="29" t="s">
        <v>869</v>
      </c>
      <c r="J118" s="29" t="s">
        <v>16</v>
      </c>
      <c r="K118" s="31" t="s">
        <v>857</v>
      </c>
      <c r="L118" s="29" t="s">
        <v>24</v>
      </c>
      <c r="M118" s="29" t="s">
        <v>27</v>
      </c>
      <c r="N118" s="29">
        <v>134</v>
      </c>
      <c r="O118" s="7">
        <v>6</v>
      </c>
      <c r="P118" s="12">
        <f t="shared" si="7"/>
        <v>40.199999999999996</v>
      </c>
      <c r="Q118" s="14">
        <f t="shared" si="8"/>
        <v>40.200000000000003</v>
      </c>
      <c r="R118" s="41" t="s">
        <v>872</v>
      </c>
      <c r="S118" s="34" t="e">
        <f>VLOOKUP(R118,[2]成绩统计表!$B$1:$I$65536,8,FALSE)</f>
        <v>#N/A</v>
      </c>
      <c r="T118" s="35" t="e">
        <f t="shared" si="11"/>
        <v>#N/A</v>
      </c>
      <c r="U118" s="36" t="e">
        <f t="shared" si="12"/>
        <v>#N/A</v>
      </c>
      <c r="V118" s="37" t="e">
        <f t="shared" si="13"/>
        <v>#N/A</v>
      </c>
      <c r="W118" s="38"/>
      <c r="X118" s="16" t="e">
        <f ca="1">VLOOKUP(H118,Sheet1!G:O,17,FALSE)</f>
        <v>#REF!</v>
      </c>
      <c r="Y118" s="16" t="e">
        <f t="shared" si="9"/>
        <v>#REF!</v>
      </c>
      <c r="Z118" s="16">
        <f t="shared" si="10"/>
        <v>369</v>
      </c>
    </row>
    <row r="119" spans="1:26" s="39" customFormat="1" ht="30" customHeight="1">
      <c r="A119" s="29" t="s">
        <v>107</v>
      </c>
      <c r="B119" s="30" t="s">
        <v>95</v>
      </c>
      <c r="C119" s="43"/>
      <c r="D119" s="29" t="s">
        <v>108</v>
      </c>
      <c r="E119" s="29" t="s">
        <v>109</v>
      </c>
      <c r="F119" s="30" t="s">
        <v>47</v>
      </c>
      <c r="G119" s="30" t="s">
        <v>48</v>
      </c>
      <c r="H119" s="66">
        <v>66102040157</v>
      </c>
      <c r="I119" s="29" t="s">
        <v>869</v>
      </c>
      <c r="J119" s="29" t="s">
        <v>16</v>
      </c>
      <c r="K119" s="31" t="s">
        <v>857</v>
      </c>
      <c r="L119" s="29" t="s">
        <v>110</v>
      </c>
      <c r="M119" s="29" t="s">
        <v>111</v>
      </c>
      <c r="N119" s="29">
        <v>127</v>
      </c>
      <c r="O119" s="7">
        <v>7</v>
      </c>
      <c r="P119" s="12">
        <f t="shared" si="7"/>
        <v>38.1</v>
      </c>
      <c r="Q119" s="14">
        <f t="shared" si="8"/>
        <v>38.1</v>
      </c>
      <c r="R119" s="41" t="s">
        <v>879</v>
      </c>
      <c r="S119" s="34" t="e">
        <f>VLOOKUP(R119,[2]成绩统计表!$B$1:$I$65536,8,FALSE)</f>
        <v>#NUM!</v>
      </c>
      <c r="T119" s="35" t="e">
        <f t="shared" si="11"/>
        <v>#NUM!</v>
      </c>
      <c r="U119" s="36" t="e">
        <f t="shared" si="12"/>
        <v>#NUM!</v>
      </c>
      <c r="V119" s="37" t="e">
        <f t="shared" si="13"/>
        <v>#NUM!</v>
      </c>
      <c r="W119" s="38"/>
      <c r="X119" s="16" t="e">
        <f ca="1">VLOOKUP(H119,Sheet1!G:O,17,FALSE)</f>
        <v>#REF!</v>
      </c>
      <c r="Y119" s="16" t="e">
        <f t="shared" si="9"/>
        <v>#REF!</v>
      </c>
      <c r="Z119" s="16">
        <f t="shared" si="10"/>
        <v>369</v>
      </c>
    </row>
    <row r="120" spans="1:26" s="39" customFormat="1" ht="30" customHeight="1">
      <c r="A120" s="29" t="s">
        <v>112</v>
      </c>
      <c r="B120" s="30" t="s">
        <v>17</v>
      </c>
      <c r="C120" s="40">
        <v>3</v>
      </c>
      <c r="D120" s="29" t="s">
        <v>113</v>
      </c>
      <c r="E120" s="29" t="s">
        <v>19</v>
      </c>
      <c r="F120" s="30" t="s">
        <v>47</v>
      </c>
      <c r="G120" s="30" t="s">
        <v>48</v>
      </c>
      <c r="H120" s="66">
        <v>66102040168</v>
      </c>
      <c r="I120" s="29" t="s">
        <v>869</v>
      </c>
      <c r="J120" s="29" t="s">
        <v>16</v>
      </c>
      <c r="K120" s="31" t="s">
        <v>857</v>
      </c>
      <c r="L120" s="29" t="s">
        <v>78</v>
      </c>
      <c r="M120" s="29" t="s">
        <v>81</v>
      </c>
      <c r="N120" s="29">
        <v>162</v>
      </c>
      <c r="O120" s="7">
        <v>1</v>
      </c>
      <c r="P120" s="12">
        <f t="shared" si="7"/>
        <v>48.6</v>
      </c>
      <c r="Q120" s="14">
        <f t="shared" si="8"/>
        <v>48.6</v>
      </c>
      <c r="R120" s="41" t="s">
        <v>880</v>
      </c>
      <c r="S120" s="34" t="e">
        <f>VLOOKUP(R120,[2]成绩统计表!$B$1:$I$65536,8,FALSE)</f>
        <v>#NUM!</v>
      </c>
      <c r="T120" s="35" t="e">
        <f t="shared" si="11"/>
        <v>#NUM!</v>
      </c>
      <c r="U120" s="36" t="e">
        <f t="shared" si="12"/>
        <v>#NUM!</v>
      </c>
      <c r="V120" s="37" t="e">
        <f t="shared" si="13"/>
        <v>#NUM!</v>
      </c>
      <c r="W120" s="38"/>
      <c r="X120" s="16" t="e">
        <f ca="1">VLOOKUP(H120,Sheet1!G:O,17,FALSE)</f>
        <v>#REF!</v>
      </c>
      <c r="Y120" s="16" t="e">
        <f t="shared" si="9"/>
        <v>#REF!</v>
      </c>
      <c r="Z120" s="16">
        <f t="shared" si="10"/>
        <v>369</v>
      </c>
    </row>
    <row r="121" spans="1:26" s="39" customFormat="1" ht="30" customHeight="1">
      <c r="A121" s="29" t="s">
        <v>114</v>
      </c>
      <c r="B121" s="30" t="s">
        <v>17</v>
      </c>
      <c r="C121" s="42"/>
      <c r="D121" s="29" t="s">
        <v>115</v>
      </c>
      <c r="E121" s="29" t="s">
        <v>19</v>
      </c>
      <c r="F121" s="30" t="s">
        <v>47</v>
      </c>
      <c r="G121" s="30" t="s">
        <v>48</v>
      </c>
      <c r="H121" s="66">
        <v>66102040044</v>
      </c>
      <c r="I121" s="29" t="s">
        <v>869</v>
      </c>
      <c r="J121" s="29" t="s">
        <v>16</v>
      </c>
      <c r="K121" s="31" t="s">
        <v>857</v>
      </c>
      <c r="L121" s="29" t="s">
        <v>50</v>
      </c>
      <c r="M121" s="29" t="s">
        <v>27</v>
      </c>
      <c r="N121" s="29">
        <v>145</v>
      </c>
      <c r="O121" s="7">
        <v>2</v>
      </c>
      <c r="P121" s="12">
        <f t="shared" si="7"/>
        <v>43.5</v>
      </c>
      <c r="Q121" s="14">
        <f t="shared" si="8"/>
        <v>43.5</v>
      </c>
      <c r="R121" s="41" t="s">
        <v>881</v>
      </c>
      <c r="S121" s="34" t="e">
        <f>VLOOKUP(R121,[2]成绩统计表!$B$1:$I$65536,8,FALSE)</f>
        <v>#NUM!</v>
      </c>
      <c r="T121" s="35" t="e">
        <f t="shared" si="11"/>
        <v>#NUM!</v>
      </c>
      <c r="U121" s="36" t="e">
        <f t="shared" si="12"/>
        <v>#NUM!</v>
      </c>
      <c r="V121" s="37" t="e">
        <f t="shared" si="13"/>
        <v>#NUM!</v>
      </c>
      <c r="W121" s="38"/>
      <c r="X121" s="16" t="e">
        <f ca="1">VLOOKUP(H121,Sheet1!G:O,17,FALSE)</f>
        <v>#REF!</v>
      </c>
      <c r="Y121" s="16" t="e">
        <f t="shared" si="9"/>
        <v>#REF!</v>
      </c>
      <c r="Z121" s="16">
        <f t="shared" si="10"/>
        <v>369</v>
      </c>
    </row>
    <row r="122" spans="1:26" s="39" customFormat="1" ht="30" customHeight="1">
      <c r="A122" s="29" t="s">
        <v>116</v>
      </c>
      <c r="B122" s="30" t="s">
        <v>17</v>
      </c>
      <c r="C122" s="42"/>
      <c r="D122" s="29" t="s">
        <v>117</v>
      </c>
      <c r="E122" s="29" t="s">
        <v>19</v>
      </c>
      <c r="F122" s="30" t="s">
        <v>47</v>
      </c>
      <c r="G122" s="30" t="s">
        <v>48</v>
      </c>
      <c r="H122" s="66">
        <v>66102040057</v>
      </c>
      <c r="I122" s="29" t="s">
        <v>869</v>
      </c>
      <c r="J122" s="29" t="s">
        <v>16</v>
      </c>
      <c r="K122" s="31" t="s">
        <v>857</v>
      </c>
      <c r="L122" s="29" t="s">
        <v>31</v>
      </c>
      <c r="M122" s="29" t="s">
        <v>36</v>
      </c>
      <c r="N122" s="29">
        <v>145</v>
      </c>
      <c r="O122" s="7">
        <v>3</v>
      </c>
      <c r="P122" s="12">
        <f t="shared" si="7"/>
        <v>43.5</v>
      </c>
      <c r="Q122" s="14">
        <f t="shared" si="8"/>
        <v>43.5</v>
      </c>
      <c r="R122" s="41" t="s">
        <v>882</v>
      </c>
      <c r="S122" s="34" t="e">
        <f>VLOOKUP(R122,[2]成绩统计表!$B$1:$I$65536,8,FALSE)</f>
        <v>#NUM!</v>
      </c>
      <c r="T122" s="35" t="e">
        <f t="shared" si="11"/>
        <v>#NUM!</v>
      </c>
      <c r="U122" s="36" t="e">
        <f t="shared" si="12"/>
        <v>#NUM!</v>
      </c>
      <c r="V122" s="37" t="e">
        <f t="shared" si="13"/>
        <v>#NUM!</v>
      </c>
      <c r="W122" s="38"/>
      <c r="X122" s="16" t="e">
        <f ca="1">VLOOKUP(H122,Sheet1!G:O,17,FALSE)</f>
        <v>#REF!</v>
      </c>
      <c r="Y122" s="16" t="e">
        <f t="shared" si="9"/>
        <v>#REF!</v>
      </c>
      <c r="Z122" s="16">
        <f t="shared" si="10"/>
        <v>369</v>
      </c>
    </row>
    <row r="123" spans="1:26" s="39" customFormat="1" ht="30" customHeight="1">
      <c r="A123" s="29" t="s">
        <v>118</v>
      </c>
      <c r="B123" s="30" t="s">
        <v>17</v>
      </c>
      <c r="C123" s="42"/>
      <c r="D123" s="29" t="s">
        <v>119</v>
      </c>
      <c r="E123" s="29" t="s">
        <v>19</v>
      </c>
      <c r="F123" s="30" t="s">
        <v>47</v>
      </c>
      <c r="G123" s="30" t="s">
        <v>48</v>
      </c>
      <c r="H123" s="66">
        <v>66102040145</v>
      </c>
      <c r="I123" s="29" t="s">
        <v>869</v>
      </c>
      <c r="J123" s="29" t="s">
        <v>16</v>
      </c>
      <c r="K123" s="31" t="s">
        <v>857</v>
      </c>
      <c r="L123" s="29" t="s">
        <v>31</v>
      </c>
      <c r="M123" s="29" t="s">
        <v>71</v>
      </c>
      <c r="N123" s="29">
        <v>144</v>
      </c>
      <c r="O123" s="7">
        <v>4</v>
      </c>
      <c r="P123" s="12">
        <f t="shared" si="7"/>
        <v>43.199999999999996</v>
      </c>
      <c r="Q123" s="14">
        <f t="shared" si="8"/>
        <v>43.2</v>
      </c>
      <c r="R123" s="41" t="s">
        <v>883</v>
      </c>
      <c r="S123" s="34" t="e">
        <f>VLOOKUP(R123,[2]成绩统计表!$B$1:$I$65536,8,FALSE)</f>
        <v>#NUM!</v>
      </c>
      <c r="T123" s="35" t="e">
        <f t="shared" si="11"/>
        <v>#NUM!</v>
      </c>
      <c r="U123" s="36" t="e">
        <f t="shared" si="12"/>
        <v>#NUM!</v>
      </c>
      <c r="V123" s="37" t="e">
        <f t="shared" si="13"/>
        <v>#NUM!</v>
      </c>
      <c r="W123" s="38"/>
      <c r="X123" s="16" t="e">
        <f ca="1">VLOOKUP(H123,Sheet1!G:O,17,FALSE)</f>
        <v>#REF!</v>
      </c>
      <c r="Y123" s="16" t="e">
        <f t="shared" si="9"/>
        <v>#REF!</v>
      </c>
      <c r="Z123" s="16">
        <f t="shared" si="10"/>
        <v>369</v>
      </c>
    </row>
    <row r="124" spans="1:26" s="39" customFormat="1" ht="30" customHeight="1">
      <c r="A124" s="29" t="s">
        <v>120</v>
      </c>
      <c r="B124" s="30" t="s">
        <v>17</v>
      </c>
      <c r="C124" s="42"/>
      <c r="D124" s="29" t="s">
        <v>121</v>
      </c>
      <c r="E124" s="29" t="s">
        <v>19</v>
      </c>
      <c r="F124" s="30" t="s">
        <v>47</v>
      </c>
      <c r="G124" s="30" t="s">
        <v>48</v>
      </c>
      <c r="H124" s="66">
        <v>66102040195</v>
      </c>
      <c r="I124" s="29" t="s">
        <v>869</v>
      </c>
      <c r="J124" s="29" t="s">
        <v>16</v>
      </c>
      <c r="K124" s="31" t="s">
        <v>857</v>
      </c>
      <c r="L124" s="29" t="s">
        <v>24</v>
      </c>
      <c r="M124" s="29" t="s">
        <v>36</v>
      </c>
      <c r="N124" s="29">
        <v>144</v>
      </c>
      <c r="O124" s="7">
        <v>5</v>
      </c>
      <c r="P124" s="12">
        <f t="shared" si="7"/>
        <v>43.199999999999996</v>
      </c>
      <c r="Q124" s="14">
        <f t="shared" si="8"/>
        <v>43.2</v>
      </c>
      <c r="R124" s="41" t="s">
        <v>884</v>
      </c>
      <c r="S124" s="34" t="e">
        <f>VLOOKUP(R124,[2]成绩统计表!$B$1:$I$65536,8,FALSE)</f>
        <v>#NUM!</v>
      </c>
      <c r="T124" s="35" t="e">
        <f t="shared" si="11"/>
        <v>#NUM!</v>
      </c>
      <c r="U124" s="36" t="e">
        <f t="shared" si="12"/>
        <v>#NUM!</v>
      </c>
      <c r="V124" s="37" t="e">
        <f t="shared" si="13"/>
        <v>#NUM!</v>
      </c>
      <c r="W124" s="38"/>
      <c r="X124" s="16" t="e">
        <f ca="1">VLOOKUP(H124,Sheet1!G:O,17,FALSE)</f>
        <v>#REF!</v>
      </c>
      <c r="Y124" s="16" t="e">
        <f t="shared" si="9"/>
        <v>#REF!</v>
      </c>
      <c r="Z124" s="16">
        <f t="shared" si="10"/>
        <v>369</v>
      </c>
    </row>
    <row r="125" spans="1:26" s="39" customFormat="1" ht="30" customHeight="1">
      <c r="A125" s="29" t="s">
        <v>122</v>
      </c>
      <c r="B125" s="30" t="s">
        <v>17</v>
      </c>
      <c r="C125" s="42"/>
      <c r="D125" s="29" t="s">
        <v>123</v>
      </c>
      <c r="E125" s="29" t="s">
        <v>19</v>
      </c>
      <c r="F125" s="30" t="s">
        <v>47</v>
      </c>
      <c r="G125" s="30" t="s">
        <v>48</v>
      </c>
      <c r="H125" s="66">
        <v>66102040180</v>
      </c>
      <c r="I125" s="29" t="s">
        <v>869</v>
      </c>
      <c r="J125" s="29" t="s">
        <v>16</v>
      </c>
      <c r="K125" s="31" t="s">
        <v>857</v>
      </c>
      <c r="L125" s="29" t="s">
        <v>49</v>
      </c>
      <c r="M125" s="29" t="s">
        <v>42</v>
      </c>
      <c r="N125" s="29">
        <v>143</v>
      </c>
      <c r="O125" s="7">
        <v>6</v>
      </c>
      <c r="P125" s="12">
        <f t="shared" si="7"/>
        <v>42.9</v>
      </c>
      <c r="Q125" s="14">
        <f t="shared" si="8"/>
        <v>42.9</v>
      </c>
      <c r="R125" s="41" t="s">
        <v>885</v>
      </c>
      <c r="S125" s="34" t="e">
        <f>VLOOKUP(R125,[2]成绩统计表!$B$1:$I$65536,8,FALSE)</f>
        <v>#NUM!</v>
      </c>
      <c r="T125" s="35" t="e">
        <f t="shared" si="11"/>
        <v>#NUM!</v>
      </c>
      <c r="U125" s="36" t="e">
        <f t="shared" si="12"/>
        <v>#NUM!</v>
      </c>
      <c r="V125" s="37" t="e">
        <f t="shared" si="13"/>
        <v>#NUM!</v>
      </c>
      <c r="W125" s="38"/>
      <c r="X125" s="16" t="e">
        <f ca="1">VLOOKUP(H125,Sheet1!G:O,17,FALSE)</f>
        <v>#REF!</v>
      </c>
      <c r="Y125" s="16" t="e">
        <f t="shared" si="9"/>
        <v>#REF!</v>
      </c>
      <c r="Z125" s="16">
        <f t="shared" si="10"/>
        <v>369</v>
      </c>
    </row>
    <row r="126" spans="1:26" s="39" customFormat="1" ht="30" customHeight="1">
      <c r="A126" s="29" t="s">
        <v>124</v>
      </c>
      <c r="B126" s="30" t="s">
        <v>17</v>
      </c>
      <c r="C126" s="42"/>
      <c r="D126" s="29" t="s">
        <v>125</v>
      </c>
      <c r="E126" s="29" t="s">
        <v>109</v>
      </c>
      <c r="F126" s="30" t="s">
        <v>47</v>
      </c>
      <c r="G126" s="30" t="s">
        <v>48</v>
      </c>
      <c r="H126" s="66">
        <v>66102040209</v>
      </c>
      <c r="I126" s="29" t="s">
        <v>869</v>
      </c>
      <c r="J126" s="29" t="s">
        <v>16</v>
      </c>
      <c r="K126" s="31" t="s">
        <v>857</v>
      </c>
      <c r="L126" s="29" t="s">
        <v>65</v>
      </c>
      <c r="M126" s="29" t="s">
        <v>24</v>
      </c>
      <c r="N126" s="29">
        <v>142</v>
      </c>
      <c r="O126" s="7">
        <v>7</v>
      </c>
      <c r="P126" s="12">
        <f t="shared" si="7"/>
        <v>42.6</v>
      </c>
      <c r="Q126" s="14">
        <f t="shared" si="8"/>
        <v>42.6</v>
      </c>
      <c r="R126" s="41" t="s">
        <v>886</v>
      </c>
      <c r="S126" s="34" t="e">
        <f>VLOOKUP(R126,[2]成绩统计表!$B$1:$I$65536,8,FALSE)</f>
        <v>#NUM!</v>
      </c>
      <c r="T126" s="35" t="e">
        <f t="shared" si="11"/>
        <v>#NUM!</v>
      </c>
      <c r="U126" s="36" t="e">
        <f t="shared" si="12"/>
        <v>#NUM!</v>
      </c>
      <c r="V126" s="37" t="e">
        <f t="shared" si="13"/>
        <v>#NUM!</v>
      </c>
      <c r="W126" s="38"/>
      <c r="X126" s="16" t="e">
        <f ca="1">VLOOKUP(H126,Sheet1!G:O,17,FALSE)</f>
        <v>#REF!</v>
      </c>
      <c r="Y126" s="16" t="e">
        <f t="shared" si="9"/>
        <v>#REF!</v>
      </c>
      <c r="Z126" s="16">
        <f t="shared" si="10"/>
        <v>369</v>
      </c>
    </row>
    <row r="127" spans="1:26" s="39" customFormat="1" ht="30" customHeight="1">
      <c r="A127" s="29" t="s">
        <v>126</v>
      </c>
      <c r="B127" s="30" t="s">
        <v>17</v>
      </c>
      <c r="C127" s="42"/>
      <c r="D127" s="29" t="s">
        <v>127</v>
      </c>
      <c r="E127" s="29" t="s">
        <v>19</v>
      </c>
      <c r="F127" s="30" t="s">
        <v>47</v>
      </c>
      <c r="G127" s="30" t="s">
        <v>48</v>
      </c>
      <c r="H127" s="66">
        <v>66102040083</v>
      </c>
      <c r="I127" s="29" t="s">
        <v>869</v>
      </c>
      <c r="J127" s="29" t="s">
        <v>16</v>
      </c>
      <c r="K127" s="31" t="s">
        <v>857</v>
      </c>
      <c r="L127" s="29" t="s">
        <v>36</v>
      </c>
      <c r="M127" s="29" t="s">
        <v>39</v>
      </c>
      <c r="N127" s="29">
        <v>140</v>
      </c>
      <c r="O127" s="7">
        <v>8</v>
      </c>
      <c r="P127" s="12">
        <f t="shared" si="7"/>
        <v>42</v>
      </c>
      <c r="Q127" s="14">
        <f t="shared" si="8"/>
        <v>42</v>
      </c>
      <c r="R127" s="41" t="s">
        <v>887</v>
      </c>
      <c r="S127" s="34" t="e">
        <f>VLOOKUP(R127,[2]成绩统计表!$B$1:$I$65536,8,FALSE)</f>
        <v>#NUM!</v>
      </c>
      <c r="T127" s="35" t="e">
        <f t="shared" si="11"/>
        <v>#NUM!</v>
      </c>
      <c r="U127" s="36" t="e">
        <f t="shared" si="12"/>
        <v>#NUM!</v>
      </c>
      <c r="V127" s="37" t="e">
        <f t="shared" si="13"/>
        <v>#NUM!</v>
      </c>
      <c r="W127" s="38"/>
      <c r="X127" s="16" t="e">
        <f ca="1">VLOOKUP(H127,Sheet1!G:O,17,FALSE)</f>
        <v>#REF!</v>
      </c>
      <c r="Y127" s="16" t="e">
        <f t="shared" si="9"/>
        <v>#REF!</v>
      </c>
      <c r="Z127" s="16">
        <f t="shared" si="10"/>
        <v>369</v>
      </c>
    </row>
    <row r="128" spans="1:26" s="39" customFormat="1" ht="30" customHeight="1">
      <c r="A128" s="29" t="s">
        <v>128</v>
      </c>
      <c r="B128" s="30" t="s">
        <v>17</v>
      </c>
      <c r="C128" s="43"/>
      <c r="D128" s="29" t="s">
        <v>129</v>
      </c>
      <c r="E128" s="29" t="s">
        <v>19</v>
      </c>
      <c r="F128" s="30" t="s">
        <v>47</v>
      </c>
      <c r="G128" s="30" t="s">
        <v>48</v>
      </c>
      <c r="H128" s="66">
        <v>66102040143</v>
      </c>
      <c r="I128" s="29" t="s">
        <v>869</v>
      </c>
      <c r="J128" s="29" t="s">
        <v>16</v>
      </c>
      <c r="K128" s="31" t="s">
        <v>857</v>
      </c>
      <c r="L128" s="29" t="s">
        <v>42</v>
      </c>
      <c r="M128" s="29" t="s">
        <v>130</v>
      </c>
      <c r="N128" s="29">
        <v>137</v>
      </c>
      <c r="O128" s="7">
        <v>9</v>
      </c>
      <c r="P128" s="12">
        <f t="shared" si="7"/>
        <v>41.1</v>
      </c>
      <c r="Q128" s="14">
        <f t="shared" si="8"/>
        <v>41.1</v>
      </c>
      <c r="R128" s="41" t="s">
        <v>888</v>
      </c>
      <c r="S128" s="34" t="e">
        <f>VLOOKUP(R128,[2]成绩统计表!$B$1:$I$65536,8,FALSE)</f>
        <v>#NUM!</v>
      </c>
      <c r="T128" s="35" t="e">
        <f t="shared" si="11"/>
        <v>#NUM!</v>
      </c>
      <c r="U128" s="36" t="e">
        <f t="shared" si="12"/>
        <v>#NUM!</v>
      </c>
      <c r="V128" s="37" t="e">
        <f t="shared" si="13"/>
        <v>#NUM!</v>
      </c>
      <c r="W128" s="38"/>
      <c r="X128" s="16" t="e">
        <f ca="1">VLOOKUP(H128,Sheet1!G:O,17,FALSE)</f>
        <v>#REF!</v>
      </c>
      <c r="Y128" s="16" t="e">
        <f t="shared" si="9"/>
        <v>#REF!</v>
      </c>
      <c r="Z128" s="16">
        <f t="shared" si="10"/>
        <v>369</v>
      </c>
    </row>
    <row r="129" spans="1:26" s="39" customFormat="1" ht="30" customHeight="1">
      <c r="A129" s="29" t="s">
        <v>131</v>
      </c>
      <c r="B129" s="30" t="s">
        <v>132</v>
      </c>
      <c r="C129" s="40">
        <v>3</v>
      </c>
      <c r="D129" s="29" t="s">
        <v>133</v>
      </c>
      <c r="E129" s="29" t="s">
        <v>19</v>
      </c>
      <c r="F129" s="30" t="s">
        <v>47</v>
      </c>
      <c r="G129" s="30" t="s">
        <v>48</v>
      </c>
      <c r="H129" s="66">
        <v>66102040021</v>
      </c>
      <c r="I129" s="29" t="s">
        <v>869</v>
      </c>
      <c r="J129" s="29" t="s">
        <v>16</v>
      </c>
      <c r="K129" s="31" t="s">
        <v>857</v>
      </c>
      <c r="L129" s="29" t="s">
        <v>55</v>
      </c>
      <c r="M129" s="29" t="s">
        <v>54</v>
      </c>
      <c r="N129" s="29">
        <v>158</v>
      </c>
      <c r="O129" s="7">
        <v>1</v>
      </c>
      <c r="P129" s="12">
        <f t="shared" si="7"/>
        <v>47.4</v>
      </c>
      <c r="Q129" s="14">
        <f t="shared" si="8"/>
        <v>47.4</v>
      </c>
      <c r="R129" s="41" t="s">
        <v>889</v>
      </c>
      <c r="S129" s="34" t="e">
        <f>VLOOKUP(R129,[2]成绩统计表!$B$1:$I$65536,8,FALSE)</f>
        <v>#NUM!</v>
      </c>
      <c r="T129" s="35" t="e">
        <f t="shared" si="11"/>
        <v>#NUM!</v>
      </c>
      <c r="U129" s="36" t="e">
        <f t="shared" si="12"/>
        <v>#NUM!</v>
      </c>
      <c r="V129" s="37" t="e">
        <f t="shared" si="13"/>
        <v>#NUM!</v>
      </c>
      <c r="W129" s="38"/>
      <c r="X129" s="16" t="e">
        <f ca="1">VLOOKUP(H129,Sheet1!G:O,17,FALSE)</f>
        <v>#REF!</v>
      </c>
      <c r="Y129" s="16" t="e">
        <f t="shared" si="9"/>
        <v>#REF!</v>
      </c>
      <c r="Z129" s="16">
        <f t="shared" si="10"/>
        <v>369</v>
      </c>
    </row>
    <row r="130" spans="1:26" s="39" customFormat="1" ht="30" customHeight="1">
      <c r="A130" s="29" t="s">
        <v>134</v>
      </c>
      <c r="B130" s="30" t="s">
        <v>132</v>
      </c>
      <c r="C130" s="42"/>
      <c r="D130" s="29" t="s">
        <v>135</v>
      </c>
      <c r="E130" s="29" t="s">
        <v>19</v>
      </c>
      <c r="F130" s="30" t="s">
        <v>47</v>
      </c>
      <c r="G130" s="30" t="s">
        <v>48</v>
      </c>
      <c r="H130" s="66">
        <v>66102040109</v>
      </c>
      <c r="I130" s="29" t="s">
        <v>869</v>
      </c>
      <c r="J130" s="29" t="s">
        <v>16</v>
      </c>
      <c r="K130" s="31" t="s">
        <v>858</v>
      </c>
      <c r="L130" s="29" t="s">
        <v>49</v>
      </c>
      <c r="M130" s="29" t="s">
        <v>32</v>
      </c>
      <c r="N130" s="29">
        <v>152</v>
      </c>
      <c r="O130" s="7">
        <v>2</v>
      </c>
      <c r="P130" s="12">
        <f t="shared" si="7"/>
        <v>45.6</v>
      </c>
      <c r="Q130" s="14">
        <f t="shared" si="8"/>
        <v>45.6</v>
      </c>
      <c r="R130" s="41" t="s">
        <v>890</v>
      </c>
      <c r="S130" s="34" t="e">
        <f>VLOOKUP(R130,[2]成绩统计表!$B$1:$I$65536,8,FALSE)</f>
        <v>#NUM!</v>
      </c>
      <c r="T130" s="35" t="e">
        <f t="shared" si="11"/>
        <v>#NUM!</v>
      </c>
      <c r="U130" s="36" t="e">
        <f t="shared" si="12"/>
        <v>#NUM!</v>
      </c>
      <c r="V130" s="37" t="e">
        <f t="shared" si="13"/>
        <v>#NUM!</v>
      </c>
      <c r="W130" s="38"/>
      <c r="X130" s="16" t="e">
        <f ca="1">VLOOKUP(H130,Sheet1!G:O,17,FALSE)</f>
        <v>#REF!</v>
      </c>
      <c r="Y130" s="16" t="e">
        <f t="shared" si="9"/>
        <v>#REF!</v>
      </c>
      <c r="Z130" s="16">
        <f t="shared" si="10"/>
        <v>369</v>
      </c>
    </row>
    <row r="131" spans="1:26" s="39" customFormat="1" ht="31.15" customHeight="1">
      <c r="A131" s="29" t="s">
        <v>136</v>
      </c>
      <c r="B131" s="30" t="s">
        <v>132</v>
      </c>
      <c r="C131" s="42"/>
      <c r="D131" s="29" t="s">
        <v>137</v>
      </c>
      <c r="E131" s="29" t="s">
        <v>19</v>
      </c>
      <c r="F131" s="30" t="s">
        <v>47</v>
      </c>
      <c r="G131" s="30" t="s">
        <v>48</v>
      </c>
      <c r="H131" s="66">
        <v>66102040016</v>
      </c>
      <c r="I131" s="29" t="s">
        <v>869</v>
      </c>
      <c r="J131" s="29" t="s">
        <v>16</v>
      </c>
      <c r="K131" s="31" t="s">
        <v>858</v>
      </c>
      <c r="L131" s="29" t="s">
        <v>130</v>
      </c>
      <c r="M131" s="29" t="s">
        <v>81</v>
      </c>
      <c r="N131" s="29">
        <v>148</v>
      </c>
      <c r="O131" s="7">
        <v>3</v>
      </c>
      <c r="P131" s="12">
        <f t="shared" si="7"/>
        <v>44.4</v>
      </c>
      <c r="Q131" s="14">
        <f t="shared" si="8"/>
        <v>44.4</v>
      </c>
      <c r="R131" s="41" t="s">
        <v>891</v>
      </c>
      <c r="S131" s="34" t="e">
        <f>VLOOKUP(R131,[2]成绩统计表!$B$1:$I$65536,8,FALSE)</f>
        <v>#NUM!</v>
      </c>
      <c r="T131" s="35" t="e">
        <f t="shared" si="11"/>
        <v>#NUM!</v>
      </c>
      <c r="U131" s="36" t="e">
        <f t="shared" si="12"/>
        <v>#NUM!</v>
      </c>
      <c r="V131" s="37" t="e">
        <f t="shared" si="13"/>
        <v>#NUM!</v>
      </c>
      <c r="W131" s="38"/>
      <c r="X131" s="16" t="e">
        <f ca="1">VLOOKUP(H131,Sheet1!G:O,17,FALSE)</f>
        <v>#REF!</v>
      </c>
      <c r="Y131" s="16" t="e">
        <f t="shared" si="9"/>
        <v>#REF!</v>
      </c>
      <c r="Z131" s="16">
        <f t="shared" si="10"/>
        <v>369</v>
      </c>
    </row>
    <row r="132" spans="1:26" s="39" customFormat="1" ht="30" customHeight="1">
      <c r="A132" s="29" t="s">
        <v>138</v>
      </c>
      <c r="B132" s="30" t="s">
        <v>132</v>
      </c>
      <c r="C132" s="42"/>
      <c r="D132" s="29" t="s">
        <v>139</v>
      </c>
      <c r="E132" s="29" t="s">
        <v>19</v>
      </c>
      <c r="F132" s="30" t="s">
        <v>47</v>
      </c>
      <c r="G132" s="30" t="s">
        <v>48</v>
      </c>
      <c r="H132" s="66">
        <v>66102040101</v>
      </c>
      <c r="I132" s="29" t="s">
        <v>869</v>
      </c>
      <c r="J132" s="29" t="s">
        <v>16</v>
      </c>
      <c r="K132" s="31" t="s">
        <v>858</v>
      </c>
      <c r="L132" s="29" t="s">
        <v>36</v>
      </c>
      <c r="M132" s="29" t="s">
        <v>130</v>
      </c>
      <c r="N132" s="29">
        <v>143</v>
      </c>
      <c r="O132" s="7">
        <v>4</v>
      </c>
      <c r="P132" s="12">
        <f t="shared" ref="P132:P195" si="14">N132/2*60%</f>
        <v>42.9</v>
      </c>
      <c r="Q132" s="14">
        <f t="shared" ref="Q132:Q195" si="15">TRUNC(P132,2)</f>
        <v>42.9</v>
      </c>
      <c r="R132" s="41" t="s">
        <v>892</v>
      </c>
      <c r="S132" s="34" t="e">
        <f>VLOOKUP(R132,[2]成绩统计表!$B$1:$I$65536,8,FALSE)</f>
        <v>#NUM!</v>
      </c>
      <c r="T132" s="35" t="e">
        <f t="shared" si="11"/>
        <v>#NUM!</v>
      </c>
      <c r="U132" s="36" t="e">
        <f t="shared" si="12"/>
        <v>#NUM!</v>
      </c>
      <c r="V132" s="37" t="e">
        <f t="shared" si="13"/>
        <v>#NUM!</v>
      </c>
      <c r="W132" s="38"/>
      <c r="X132" s="16" t="e">
        <f ca="1">VLOOKUP(H132,Sheet1!G:O,17,FALSE)</f>
        <v>#REF!</v>
      </c>
      <c r="Y132" s="16" t="e">
        <f t="shared" si="9"/>
        <v>#REF!</v>
      </c>
      <c r="Z132" s="16">
        <f t="shared" si="10"/>
        <v>369</v>
      </c>
    </row>
    <row r="133" spans="1:26" s="39" customFormat="1" ht="30" customHeight="1">
      <c r="A133" s="29" t="s">
        <v>140</v>
      </c>
      <c r="B133" s="30" t="s">
        <v>132</v>
      </c>
      <c r="C133" s="42"/>
      <c r="D133" s="29" t="s">
        <v>141</v>
      </c>
      <c r="E133" s="29" t="s">
        <v>19</v>
      </c>
      <c r="F133" s="30" t="s">
        <v>47</v>
      </c>
      <c r="G133" s="30" t="s">
        <v>48</v>
      </c>
      <c r="H133" s="66">
        <v>66102040018</v>
      </c>
      <c r="I133" s="29" t="s">
        <v>869</v>
      </c>
      <c r="J133" s="29" t="s">
        <v>16</v>
      </c>
      <c r="K133" s="31" t="s">
        <v>858</v>
      </c>
      <c r="L133" s="29" t="s">
        <v>50</v>
      </c>
      <c r="M133" s="29" t="s">
        <v>111</v>
      </c>
      <c r="N133" s="29">
        <v>141</v>
      </c>
      <c r="O133" s="7">
        <v>5</v>
      </c>
      <c r="P133" s="12">
        <f t="shared" si="14"/>
        <v>42.3</v>
      </c>
      <c r="Q133" s="14">
        <f t="shared" si="15"/>
        <v>42.3</v>
      </c>
      <c r="R133" s="41" t="s">
        <v>893</v>
      </c>
      <c r="S133" s="34" t="e">
        <f>VLOOKUP(R133,[2]成绩统计表!$B$1:$I$65536,8,FALSE)</f>
        <v>#NUM!</v>
      </c>
      <c r="T133" s="35" t="e">
        <f t="shared" si="11"/>
        <v>#NUM!</v>
      </c>
      <c r="U133" s="36" t="e">
        <f t="shared" si="12"/>
        <v>#NUM!</v>
      </c>
      <c r="V133" s="37" t="e">
        <f t="shared" si="13"/>
        <v>#NUM!</v>
      </c>
      <c r="W133" s="38"/>
      <c r="X133" s="16" t="e">
        <f ca="1">VLOOKUP(H133,Sheet1!G:O,17,FALSE)</f>
        <v>#REF!</v>
      </c>
      <c r="Y133" s="16" t="e">
        <f t="shared" ref="Y133:Y196" si="16">IF(D133=X133,1,0)</f>
        <v>#REF!</v>
      </c>
      <c r="Z133" s="16">
        <f t="shared" ref="Z133:Z196" si="17">COUNTIF(X:X,X133)</f>
        <v>369</v>
      </c>
    </row>
    <row r="134" spans="1:26" s="39" customFormat="1" ht="30" customHeight="1">
      <c r="A134" s="29" t="s">
        <v>214</v>
      </c>
      <c r="B134" s="30" t="s">
        <v>34</v>
      </c>
      <c r="C134" s="40">
        <v>8</v>
      </c>
      <c r="D134" s="29" t="s">
        <v>215</v>
      </c>
      <c r="E134" s="29" t="s">
        <v>19</v>
      </c>
      <c r="F134" s="30" t="s">
        <v>47</v>
      </c>
      <c r="G134" s="30" t="s">
        <v>48</v>
      </c>
      <c r="H134" s="66">
        <v>66102040124</v>
      </c>
      <c r="I134" s="29" t="s">
        <v>870</v>
      </c>
      <c r="J134" s="29" t="s">
        <v>16</v>
      </c>
      <c r="K134" s="31" t="s">
        <v>856</v>
      </c>
      <c r="L134" s="29" t="s">
        <v>216</v>
      </c>
      <c r="M134" s="29" t="s">
        <v>171</v>
      </c>
      <c r="N134" s="29">
        <v>175</v>
      </c>
      <c r="O134" s="7">
        <v>1</v>
      </c>
      <c r="P134" s="12">
        <f t="shared" si="14"/>
        <v>52.5</v>
      </c>
      <c r="Q134" s="14">
        <f t="shared" si="15"/>
        <v>52.5</v>
      </c>
      <c r="R134" s="41" t="s">
        <v>894</v>
      </c>
      <c r="S134" s="34" t="e">
        <f>VLOOKUP(R134,[2]成绩统计表!$B$1:$I$65536,8,FALSE)</f>
        <v>#NUM!</v>
      </c>
      <c r="T134" s="35" t="e">
        <f t="shared" si="11"/>
        <v>#NUM!</v>
      </c>
      <c r="U134" s="36" t="e">
        <f t="shared" si="12"/>
        <v>#NUM!</v>
      </c>
      <c r="V134" s="37" t="e">
        <f t="shared" si="13"/>
        <v>#NUM!</v>
      </c>
      <c r="W134" s="38"/>
      <c r="X134" s="16" t="e">
        <f ca="1">VLOOKUP(H134,Sheet1!G:O,17,FALSE)</f>
        <v>#REF!</v>
      </c>
      <c r="Y134" s="16" t="e">
        <f t="shared" si="16"/>
        <v>#REF!</v>
      </c>
      <c r="Z134" s="16">
        <f t="shared" si="17"/>
        <v>369</v>
      </c>
    </row>
    <row r="135" spans="1:26" s="39" customFormat="1" ht="30" customHeight="1">
      <c r="A135" s="29" t="s">
        <v>217</v>
      </c>
      <c r="B135" s="30" t="s">
        <v>34</v>
      </c>
      <c r="C135" s="42"/>
      <c r="D135" s="29" t="s">
        <v>218</v>
      </c>
      <c r="E135" s="29" t="s">
        <v>19</v>
      </c>
      <c r="F135" s="30" t="s">
        <v>47</v>
      </c>
      <c r="G135" s="30" t="s">
        <v>48</v>
      </c>
      <c r="H135" s="66">
        <v>66102040103</v>
      </c>
      <c r="I135" s="29" t="s">
        <v>870</v>
      </c>
      <c r="J135" s="29" t="s">
        <v>16</v>
      </c>
      <c r="K135" s="31" t="s">
        <v>856</v>
      </c>
      <c r="L135" s="29" t="s">
        <v>54</v>
      </c>
      <c r="M135" s="29" t="s">
        <v>171</v>
      </c>
      <c r="N135" s="29">
        <v>164</v>
      </c>
      <c r="O135" s="7">
        <v>2</v>
      </c>
      <c r="P135" s="12">
        <f t="shared" si="14"/>
        <v>49.199999999999996</v>
      </c>
      <c r="Q135" s="14">
        <f t="shared" si="15"/>
        <v>49.2</v>
      </c>
      <c r="R135" s="41" t="s">
        <v>895</v>
      </c>
      <c r="S135" s="34" t="e">
        <f>VLOOKUP(R135,[2]成绩统计表!$B$1:$I$65536,8,FALSE)</f>
        <v>#NUM!</v>
      </c>
      <c r="T135" s="35" t="e">
        <f t="shared" si="11"/>
        <v>#NUM!</v>
      </c>
      <c r="U135" s="36" t="e">
        <f t="shared" si="12"/>
        <v>#NUM!</v>
      </c>
      <c r="V135" s="37" t="e">
        <f t="shared" si="13"/>
        <v>#NUM!</v>
      </c>
      <c r="W135" s="38"/>
      <c r="X135" s="16" t="e">
        <f ca="1">VLOOKUP(H135,Sheet1!G:O,17,FALSE)</f>
        <v>#REF!</v>
      </c>
      <c r="Y135" s="16" t="e">
        <f t="shared" si="16"/>
        <v>#REF!</v>
      </c>
      <c r="Z135" s="16">
        <f t="shared" si="17"/>
        <v>369</v>
      </c>
    </row>
    <row r="136" spans="1:26" s="39" customFormat="1" ht="30" customHeight="1">
      <c r="A136" s="29" t="s">
        <v>230</v>
      </c>
      <c r="B136" s="30" t="s">
        <v>34</v>
      </c>
      <c r="C136" s="42"/>
      <c r="D136" s="29" t="s">
        <v>231</v>
      </c>
      <c r="E136" s="29" t="s">
        <v>109</v>
      </c>
      <c r="F136" s="30" t="s">
        <v>47</v>
      </c>
      <c r="G136" s="30" t="s">
        <v>48</v>
      </c>
      <c r="H136" s="66">
        <v>66102040085</v>
      </c>
      <c r="I136" s="29" t="s">
        <v>870</v>
      </c>
      <c r="J136" s="29" t="s">
        <v>16</v>
      </c>
      <c r="K136" s="31" t="s">
        <v>857</v>
      </c>
      <c r="L136" s="29" t="s">
        <v>50</v>
      </c>
      <c r="M136" s="29" t="s">
        <v>36</v>
      </c>
      <c r="N136" s="29">
        <v>155</v>
      </c>
      <c r="O136" s="7">
        <v>8</v>
      </c>
      <c r="P136" s="12">
        <f t="shared" si="14"/>
        <v>46.5</v>
      </c>
      <c r="Q136" s="14">
        <f t="shared" si="15"/>
        <v>46.5</v>
      </c>
      <c r="R136" s="41" t="s">
        <v>896</v>
      </c>
      <c r="S136" s="34" t="e">
        <f>VLOOKUP(R136,[2]成绩统计表!$B$1:$I$65536,8,FALSE)</f>
        <v>#NUM!</v>
      </c>
      <c r="T136" s="35" t="e">
        <f t="shared" si="11"/>
        <v>#NUM!</v>
      </c>
      <c r="U136" s="36" t="e">
        <f t="shared" si="12"/>
        <v>#NUM!</v>
      </c>
      <c r="V136" s="37" t="e">
        <f t="shared" si="13"/>
        <v>#NUM!</v>
      </c>
      <c r="W136" s="38"/>
      <c r="X136" s="16" t="e">
        <f ca="1">VLOOKUP(H136,Sheet1!G:O,17,FALSE)</f>
        <v>#REF!</v>
      </c>
      <c r="Y136" s="16" t="e">
        <f t="shared" si="16"/>
        <v>#REF!</v>
      </c>
      <c r="Z136" s="16">
        <f t="shared" si="17"/>
        <v>369</v>
      </c>
    </row>
    <row r="137" spans="1:26" s="39" customFormat="1" ht="30" customHeight="1">
      <c r="A137" s="29" t="s">
        <v>232</v>
      </c>
      <c r="B137" s="30" t="s">
        <v>34</v>
      </c>
      <c r="C137" s="42"/>
      <c r="D137" s="29" t="s">
        <v>233</v>
      </c>
      <c r="E137" s="29" t="s">
        <v>19</v>
      </c>
      <c r="F137" s="30" t="s">
        <v>47</v>
      </c>
      <c r="G137" s="30" t="s">
        <v>48</v>
      </c>
      <c r="H137" s="66">
        <v>66102040027</v>
      </c>
      <c r="I137" s="29" t="s">
        <v>870</v>
      </c>
      <c r="J137" s="29" t="s">
        <v>16</v>
      </c>
      <c r="K137" s="31" t="s">
        <v>857</v>
      </c>
      <c r="L137" s="29" t="s">
        <v>54</v>
      </c>
      <c r="M137" s="29" t="s">
        <v>68</v>
      </c>
      <c r="N137" s="29">
        <v>154</v>
      </c>
      <c r="O137" s="7">
        <v>9</v>
      </c>
      <c r="P137" s="12">
        <f t="shared" si="14"/>
        <v>46.199999999999996</v>
      </c>
      <c r="Q137" s="14">
        <f t="shared" si="15"/>
        <v>46.2</v>
      </c>
      <c r="R137" s="41" t="s">
        <v>897</v>
      </c>
      <c r="S137" s="34" t="e">
        <f>VLOOKUP(R137,[2]成绩统计表!$B$1:$I$65536,8,FALSE)</f>
        <v>#NUM!</v>
      </c>
      <c r="T137" s="35" t="e">
        <f t="shared" si="11"/>
        <v>#NUM!</v>
      </c>
      <c r="U137" s="36" t="e">
        <f t="shared" si="12"/>
        <v>#NUM!</v>
      </c>
      <c r="V137" s="37" t="e">
        <f t="shared" si="13"/>
        <v>#NUM!</v>
      </c>
      <c r="W137" s="38"/>
      <c r="X137" s="16" t="e">
        <f ca="1">VLOOKUP(H137,Sheet1!G:O,17,FALSE)</f>
        <v>#REF!</v>
      </c>
      <c r="Y137" s="16" t="e">
        <f t="shared" si="16"/>
        <v>#REF!</v>
      </c>
      <c r="Z137" s="16">
        <f t="shared" si="17"/>
        <v>369</v>
      </c>
    </row>
    <row r="138" spans="1:26" s="39" customFormat="1" ht="30" customHeight="1">
      <c r="A138" s="29" t="s">
        <v>234</v>
      </c>
      <c r="B138" s="30" t="s">
        <v>34</v>
      </c>
      <c r="C138" s="42"/>
      <c r="D138" s="29" t="s">
        <v>235</v>
      </c>
      <c r="E138" s="29" t="s">
        <v>19</v>
      </c>
      <c r="F138" s="30" t="s">
        <v>47</v>
      </c>
      <c r="G138" s="30" t="s">
        <v>48</v>
      </c>
      <c r="H138" s="66">
        <v>66102040047</v>
      </c>
      <c r="I138" s="29" t="s">
        <v>870</v>
      </c>
      <c r="J138" s="29" t="s">
        <v>16</v>
      </c>
      <c r="K138" s="31" t="s">
        <v>857</v>
      </c>
      <c r="L138" s="29" t="s">
        <v>50</v>
      </c>
      <c r="M138" s="29" t="s">
        <v>65</v>
      </c>
      <c r="N138" s="29">
        <v>153</v>
      </c>
      <c r="O138" s="7">
        <v>10</v>
      </c>
      <c r="P138" s="12">
        <f t="shared" si="14"/>
        <v>45.9</v>
      </c>
      <c r="Q138" s="14">
        <f t="shared" si="15"/>
        <v>45.9</v>
      </c>
      <c r="R138" s="41" t="s">
        <v>898</v>
      </c>
      <c r="S138" s="34" t="e">
        <f>VLOOKUP(R138,[2]成绩统计表!$B$1:$I$65536,8,FALSE)</f>
        <v>#NUM!</v>
      </c>
      <c r="T138" s="35" t="e">
        <f t="shared" si="11"/>
        <v>#NUM!</v>
      </c>
      <c r="U138" s="36" t="e">
        <f t="shared" si="12"/>
        <v>#NUM!</v>
      </c>
      <c r="V138" s="37" t="e">
        <f t="shared" si="13"/>
        <v>#NUM!</v>
      </c>
      <c r="W138" s="38"/>
      <c r="X138" s="16" t="e">
        <f ca="1">VLOOKUP(H138,Sheet1!G:O,17,FALSE)</f>
        <v>#REF!</v>
      </c>
      <c r="Y138" s="16" t="e">
        <f t="shared" si="16"/>
        <v>#REF!</v>
      </c>
      <c r="Z138" s="16">
        <f t="shared" si="17"/>
        <v>369</v>
      </c>
    </row>
    <row r="139" spans="1:26" s="39" customFormat="1" ht="30" customHeight="1">
      <c r="A139" s="29" t="s">
        <v>236</v>
      </c>
      <c r="B139" s="30" t="s">
        <v>34</v>
      </c>
      <c r="C139" s="42"/>
      <c r="D139" s="29" t="s">
        <v>237</v>
      </c>
      <c r="E139" s="29" t="s">
        <v>19</v>
      </c>
      <c r="F139" s="30" t="s">
        <v>47</v>
      </c>
      <c r="G139" s="30" t="s">
        <v>48</v>
      </c>
      <c r="H139" s="66">
        <v>66102040007</v>
      </c>
      <c r="I139" s="29" t="s">
        <v>870</v>
      </c>
      <c r="J139" s="29" t="s">
        <v>16</v>
      </c>
      <c r="K139" s="31" t="s">
        <v>857</v>
      </c>
      <c r="L139" s="29" t="s">
        <v>36</v>
      </c>
      <c r="M139" s="29" t="s">
        <v>54</v>
      </c>
      <c r="N139" s="29">
        <v>152</v>
      </c>
      <c r="O139" s="7">
        <v>11</v>
      </c>
      <c r="P139" s="12">
        <f t="shared" si="14"/>
        <v>45.6</v>
      </c>
      <c r="Q139" s="14">
        <f t="shared" si="15"/>
        <v>45.6</v>
      </c>
      <c r="R139" s="41">
        <v>100</v>
      </c>
      <c r="S139" s="34" t="e">
        <f>VLOOKUP(R139,[2]成绩统计表!$B$1:$I$65536,8,FALSE)</f>
        <v>#N/A</v>
      </c>
      <c r="T139" s="35" t="e">
        <f t="shared" si="11"/>
        <v>#N/A</v>
      </c>
      <c r="U139" s="36" t="e">
        <f t="shared" si="12"/>
        <v>#N/A</v>
      </c>
      <c r="V139" s="37" t="e">
        <f t="shared" si="13"/>
        <v>#N/A</v>
      </c>
      <c r="W139" s="38"/>
      <c r="X139" s="16" t="e">
        <f ca="1">VLOOKUP(H139,Sheet1!G:O,17,FALSE)</f>
        <v>#REF!</v>
      </c>
      <c r="Y139" s="16" t="e">
        <f t="shared" si="16"/>
        <v>#REF!</v>
      </c>
      <c r="Z139" s="16">
        <f t="shared" si="17"/>
        <v>369</v>
      </c>
    </row>
    <row r="140" spans="1:26" s="39" customFormat="1" ht="30" customHeight="1">
      <c r="A140" s="29" t="s">
        <v>238</v>
      </c>
      <c r="B140" s="30" t="s">
        <v>34</v>
      </c>
      <c r="C140" s="42"/>
      <c r="D140" s="29" t="s">
        <v>239</v>
      </c>
      <c r="E140" s="29" t="s">
        <v>19</v>
      </c>
      <c r="F140" s="30" t="s">
        <v>47</v>
      </c>
      <c r="G140" s="30" t="s">
        <v>48</v>
      </c>
      <c r="H140" s="66">
        <v>66102040062</v>
      </c>
      <c r="I140" s="29" t="s">
        <v>870</v>
      </c>
      <c r="J140" s="29" t="s">
        <v>16</v>
      </c>
      <c r="K140" s="31" t="s">
        <v>857</v>
      </c>
      <c r="L140" s="29" t="s">
        <v>68</v>
      </c>
      <c r="M140" s="29" t="s">
        <v>49</v>
      </c>
      <c r="N140" s="29">
        <v>151</v>
      </c>
      <c r="O140" s="7">
        <v>12</v>
      </c>
      <c r="P140" s="12">
        <f t="shared" si="14"/>
        <v>45.3</v>
      </c>
      <c r="Q140" s="14">
        <f t="shared" si="15"/>
        <v>45.3</v>
      </c>
      <c r="R140" s="41" t="s">
        <v>271</v>
      </c>
      <c r="S140" s="34" t="e">
        <f>VLOOKUP(R140,[2]成绩统计表!$B$1:$I$65536,8,FALSE)</f>
        <v>#NUM!</v>
      </c>
      <c r="T140" s="35" t="e">
        <f t="shared" si="11"/>
        <v>#NUM!</v>
      </c>
      <c r="U140" s="36" t="e">
        <f t="shared" si="12"/>
        <v>#NUM!</v>
      </c>
      <c r="V140" s="37" t="e">
        <f t="shared" si="13"/>
        <v>#NUM!</v>
      </c>
      <c r="W140" s="38"/>
      <c r="X140" s="16" t="e">
        <f ca="1">VLOOKUP(H140,Sheet1!G:O,17,FALSE)</f>
        <v>#REF!</v>
      </c>
      <c r="Y140" s="16" t="e">
        <f t="shared" si="16"/>
        <v>#REF!</v>
      </c>
      <c r="Z140" s="16">
        <f t="shared" si="17"/>
        <v>369</v>
      </c>
    </row>
    <row r="141" spans="1:26" s="39" customFormat="1" ht="30" customHeight="1">
      <c r="A141" s="29" t="s">
        <v>240</v>
      </c>
      <c r="B141" s="30" t="s">
        <v>34</v>
      </c>
      <c r="C141" s="42"/>
      <c r="D141" s="29" t="s">
        <v>241</v>
      </c>
      <c r="E141" s="29" t="s">
        <v>19</v>
      </c>
      <c r="F141" s="30" t="s">
        <v>47</v>
      </c>
      <c r="G141" s="30" t="s">
        <v>48</v>
      </c>
      <c r="H141" s="66">
        <v>66102040024</v>
      </c>
      <c r="I141" s="29" t="s">
        <v>870</v>
      </c>
      <c r="J141" s="29" t="s">
        <v>16</v>
      </c>
      <c r="K141" s="31" t="s">
        <v>857</v>
      </c>
      <c r="L141" s="29" t="s">
        <v>50</v>
      </c>
      <c r="M141" s="29" t="s">
        <v>42</v>
      </c>
      <c r="N141" s="29">
        <v>149</v>
      </c>
      <c r="O141" s="7">
        <v>13</v>
      </c>
      <c r="P141" s="12">
        <f t="shared" si="14"/>
        <v>44.699999999999996</v>
      </c>
      <c r="Q141" s="14">
        <f t="shared" si="15"/>
        <v>44.7</v>
      </c>
      <c r="R141" s="41" t="s">
        <v>280</v>
      </c>
      <c r="S141" s="34" t="e">
        <f>VLOOKUP(R141,[2]成绩统计表!$B$1:$I$65536,8,FALSE)</f>
        <v>#NUM!</v>
      </c>
      <c r="T141" s="35" t="e">
        <f t="shared" si="11"/>
        <v>#NUM!</v>
      </c>
      <c r="U141" s="36" t="e">
        <f t="shared" si="12"/>
        <v>#NUM!</v>
      </c>
      <c r="V141" s="37" t="e">
        <f t="shared" si="13"/>
        <v>#NUM!</v>
      </c>
      <c r="W141" s="38"/>
      <c r="X141" s="16" t="e">
        <f ca="1">VLOOKUP(H141,Sheet1!G:O,17,FALSE)</f>
        <v>#REF!</v>
      </c>
      <c r="Y141" s="16" t="e">
        <f t="shared" si="16"/>
        <v>#REF!</v>
      </c>
      <c r="Z141" s="16">
        <f t="shared" si="17"/>
        <v>369</v>
      </c>
    </row>
    <row r="142" spans="1:26" s="39" customFormat="1" ht="30" customHeight="1">
      <c r="A142" s="29" t="s">
        <v>242</v>
      </c>
      <c r="B142" s="30" t="s">
        <v>34</v>
      </c>
      <c r="C142" s="42"/>
      <c r="D142" s="29" t="s">
        <v>243</v>
      </c>
      <c r="E142" s="29" t="s">
        <v>19</v>
      </c>
      <c r="F142" s="30" t="s">
        <v>47</v>
      </c>
      <c r="G142" s="30" t="s">
        <v>48</v>
      </c>
      <c r="H142" s="66">
        <v>66102040084</v>
      </c>
      <c r="I142" s="29" t="s">
        <v>870</v>
      </c>
      <c r="J142" s="29" t="s">
        <v>16</v>
      </c>
      <c r="K142" s="31" t="s">
        <v>857</v>
      </c>
      <c r="L142" s="29" t="s">
        <v>49</v>
      </c>
      <c r="M142" s="29" t="s">
        <v>24</v>
      </c>
      <c r="N142" s="29">
        <v>145</v>
      </c>
      <c r="O142" s="7">
        <v>14</v>
      </c>
      <c r="P142" s="12">
        <f t="shared" si="14"/>
        <v>43.5</v>
      </c>
      <c r="Q142" s="14">
        <f t="shared" si="15"/>
        <v>43.5</v>
      </c>
      <c r="R142" s="41" t="s">
        <v>288</v>
      </c>
      <c r="S142" s="34" t="e">
        <f>VLOOKUP(R142,[2]成绩统计表!$B$1:$I$65536,8,FALSE)</f>
        <v>#NUM!</v>
      </c>
      <c r="T142" s="35" t="e">
        <f t="shared" si="11"/>
        <v>#NUM!</v>
      </c>
      <c r="U142" s="36" t="e">
        <f t="shared" si="12"/>
        <v>#NUM!</v>
      </c>
      <c r="V142" s="37" t="e">
        <f t="shared" si="13"/>
        <v>#NUM!</v>
      </c>
      <c r="W142" s="38"/>
      <c r="X142" s="16" t="e">
        <f ca="1">VLOOKUP(H142,Sheet1!G:O,17,FALSE)</f>
        <v>#REF!</v>
      </c>
      <c r="Y142" s="16" t="e">
        <f t="shared" si="16"/>
        <v>#REF!</v>
      </c>
      <c r="Z142" s="16">
        <f t="shared" si="17"/>
        <v>369</v>
      </c>
    </row>
    <row r="143" spans="1:26" s="39" customFormat="1" ht="30" customHeight="1">
      <c r="A143" s="29" t="s">
        <v>244</v>
      </c>
      <c r="B143" s="30" t="s">
        <v>34</v>
      </c>
      <c r="C143" s="42"/>
      <c r="D143" s="29" t="s">
        <v>245</v>
      </c>
      <c r="E143" s="29" t="s">
        <v>19</v>
      </c>
      <c r="F143" s="30" t="s">
        <v>47</v>
      </c>
      <c r="G143" s="30" t="s">
        <v>48</v>
      </c>
      <c r="H143" s="66">
        <v>66102040048</v>
      </c>
      <c r="I143" s="29" t="s">
        <v>870</v>
      </c>
      <c r="J143" s="29" t="s">
        <v>16</v>
      </c>
      <c r="K143" s="31" t="s">
        <v>857</v>
      </c>
      <c r="L143" s="29" t="s">
        <v>68</v>
      </c>
      <c r="M143" s="29" t="s">
        <v>42</v>
      </c>
      <c r="N143" s="29">
        <v>144</v>
      </c>
      <c r="O143" s="7">
        <v>15</v>
      </c>
      <c r="P143" s="12">
        <f t="shared" si="14"/>
        <v>43.199999999999996</v>
      </c>
      <c r="Q143" s="14">
        <f t="shared" si="15"/>
        <v>43.2</v>
      </c>
      <c r="R143" s="41" t="s">
        <v>273</v>
      </c>
      <c r="S143" s="34" t="e">
        <f>VLOOKUP(R143,[2]成绩统计表!$B$1:$I$65536,8,FALSE)</f>
        <v>#NUM!</v>
      </c>
      <c r="T143" s="35" t="e">
        <f t="shared" si="11"/>
        <v>#NUM!</v>
      </c>
      <c r="U143" s="36" t="e">
        <f t="shared" si="12"/>
        <v>#NUM!</v>
      </c>
      <c r="V143" s="37" t="e">
        <f t="shared" si="13"/>
        <v>#NUM!</v>
      </c>
      <c r="W143" s="38"/>
      <c r="X143" s="16" t="e">
        <f ca="1">VLOOKUP(H143,Sheet1!G:O,17,FALSE)</f>
        <v>#REF!</v>
      </c>
      <c r="Y143" s="16" t="e">
        <f t="shared" si="16"/>
        <v>#REF!</v>
      </c>
      <c r="Z143" s="16">
        <f t="shared" si="17"/>
        <v>369</v>
      </c>
    </row>
    <row r="144" spans="1:26" s="39" customFormat="1" ht="30" customHeight="1">
      <c r="A144" s="29" t="s">
        <v>246</v>
      </c>
      <c r="B144" s="30" t="s">
        <v>34</v>
      </c>
      <c r="C144" s="42"/>
      <c r="D144" s="29" t="s">
        <v>247</v>
      </c>
      <c r="E144" s="29" t="s">
        <v>19</v>
      </c>
      <c r="F144" s="30" t="s">
        <v>47</v>
      </c>
      <c r="G144" s="30" t="s">
        <v>48</v>
      </c>
      <c r="H144" s="66">
        <v>66102040002</v>
      </c>
      <c r="I144" s="29" t="s">
        <v>870</v>
      </c>
      <c r="J144" s="29" t="s">
        <v>16</v>
      </c>
      <c r="K144" s="31" t="s">
        <v>857</v>
      </c>
      <c r="L144" s="29" t="s">
        <v>248</v>
      </c>
      <c r="M144" s="29" t="s">
        <v>55</v>
      </c>
      <c r="N144" s="29">
        <v>142</v>
      </c>
      <c r="O144" s="7">
        <v>16</v>
      </c>
      <c r="P144" s="12">
        <f t="shared" si="14"/>
        <v>42.6</v>
      </c>
      <c r="Q144" s="14">
        <f t="shared" si="15"/>
        <v>42.6</v>
      </c>
      <c r="R144" s="41" t="s">
        <v>269</v>
      </c>
      <c r="S144" s="34" t="e">
        <f>VLOOKUP(R144,[2]成绩统计表!$B$1:$I$65536,8,FALSE)</f>
        <v>#NUM!</v>
      </c>
      <c r="T144" s="35" t="e">
        <f t="shared" si="11"/>
        <v>#NUM!</v>
      </c>
      <c r="U144" s="36" t="e">
        <f t="shared" si="12"/>
        <v>#NUM!</v>
      </c>
      <c r="V144" s="37" t="e">
        <f t="shared" si="13"/>
        <v>#NUM!</v>
      </c>
      <c r="W144" s="38"/>
      <c r="X144" s="16" t="e">
        <f ca="1">VLOOKUP(H144,Sheet1!G:O,17,FALSE)</f>
        <v>#REF!</v>
      </c>
      <c r="Y144" s="16" t="e">
        <f t="shared" si="16"/>
        <v>#REF!</v>
      </c>
      <c r="Z144" s="16">
        <f t="shared" si="17"/>
        <v>369</v>
      </c>
    </row>
    <row r="145" spans="1:26" s="39" customFormat="1" ht="30" customHeight="1">
      <c r="A145" s="29" t="s">
        <v>249</v>
      </c>
      <c r="B145" s="30" t="s">
        <v>34</v>
      </c>
      <c r="C145" s="42"/>
      <c r="D145" s="29" t="s">
        <v>250</v>
      </c>
      <c r="E145" s="29" t="s">
        <v>19</v>
      </c>
      <c r="F145" s="30" t="s">
        <v>47</v>
      </c>
      <c r="G145" s="30" t="s">
        <v>48</v>
      </c>
      <c r="H145" s="66">
        <v>66102040131</v>
      </c>
      <c r="I145" s="29" t="s">
        <v>870</v>
      </c>
      <c r="J145" s="29" t="s">
        <v>16</v>
      </c>
      <c r="K145" s="31" t="s">
        <v>857</v>
      </c>
      <c r="L145" s="29" t="s">
        <v>49</v>
      </c>
      <c r="M145" s="29" t="s">
        <v>251</v>
      </c>
      <c r="N145" s="29">
        <v>138</v>
      </c>
      <c r="O145" s="7">
        <v>17</v>
      </c>
      <c r="P145" s="12">
        <f t="shared" si="14"/>
        <v>41.4</v>
      </c>
      <c r="Q145" s="14">
        <f t="shared" si="15"/>
        <v>41.4</v>
      </c>
      <c r="R145" s="41" t="s">
        <v>284</v>
      </c>
      <c r="S145" s="34" t="e">
        <f>VLOOKUP(R145,[2]成绩统计表!$B$1:$I$65536,8,FALSE)</f>
        <v>#NUM!</v>
      </c>
      <c r="T145" s="35" t="e">
        <f t="shared" si="11"/>
        <v>#NUM!</v>
      </c>
      <c r="U145" s="36" t="e">
        <f t="shared" si="12"/>
        <v>#NUM!</v>
      </c>
      <c r="V145" s="37" t="e">
        <f t="shared" si="13"/>
        <v>#NUM!</v>
      </c>
      <c r="W145" s="38"/>
      <c r="X145" s="16" t="e">
        <f ca="1">VLOOKUP(H145,Sheet1!G:O,17,FALSE)</f>
        <v>#REF!</v>
      </c>
      <c r="Y145" s="16" t="e">
        <f t="shared" si="16"/>
        <v>#REF!</v>
      </c>
      <c r="Z145" s="16">
        <f t="shared" si="17"/>
        <v>369</v>
      </c>
    </row>
    <row r="146" spans="1:26" s="39" customFormat="1" ht="30" customHeight="1">
      <c r="A146" s="29" t="s">
        <v>252</v>
      </c>
      <c r="B146" s="30" t="s">
        <v>34</v>
      </c>
      <c r="C146" s="42"/>
      <c r="D146" s="29" t="s">
        <v>253</v>
      </c>
      <c r="E146" s="29" t="s">
        <v>109</v>
      </c>
      <c r="F146" s="30" t="s">
        <v>47</v>
      </c>
      <c r="G146" s="30" t="s">
        <v>48</v>
      </c>
      <c r="H146" s="66">
        <v>66102040200</v>
      </c>
      <c r="I146" s="29" t="s">
        <v>870</v>
      </c>
      <c r="J146" s="29" t="s">
        <v>16</v>
      </c>
      <c r="K146" s="31" t="s">
        <v>857</v>
      </c>
      <c r="L146" s="29" t="s">
        <v>68</v>
      </c>
      <c r="M146" s="29" t="s">
        <v>254</v>
      </c>
      <c r="N146" s="29">
        <v>137</v>
      </c>
      <c r="O146" s="7">
        <v>18</v>
      </c>
      <c r="P146" s="12">
        <f t="shared" si="14"/>
        <v>41.1</v>
      </c>
      <c r="Q146" s="14">
        <f t="shared" si="15"/>
        <v>41.1</v>
      </c>
      <c r="R146" s="41" t="s">
        <v>275</v>
      </c>
      <c r="S146" s="34" t="e">
        <f>VLOOKUP(R146,[2]成绩统计表!$B$1:$I$65536,8,FALSE)</f>
        <v>#NUM!</v>
      </c>
      <c r="T146" s="35" t="e">
        <f t="shared" si="11"/>
        <v>#NUM!</v>
      </c>
      <c r="U146" s="36" t="e">
        <f t="shared" si="12"/>
        <v>#NUM!</v>
      </c>
      <c r="V146" s="37" t="e">
        <f t="shared" si="13"/>
        <v>#NUM!</v>
      </c>
      <c r="W146" s="38"/>
      <c r="X146" s="16" t="e">
        <f ca="1">VLOOKUP(H146,Sheet1!G:O,17,FALSE)</f>
        <v>#REF!</v>
      </c>
      <c r="Y146" s="16" t="e">
        <f t="shared" si="16"/>
        <v>#REF!</v>
      </c>
      <c r="Z146" s="16">
        <f t="shared" si="17"/>
        <v>369</v>
      </c>
    </row>
    <row r="147" spans="1:26" s="39" customFormat="1" ht="30" customHeight="1">
      <c r="A147" s="29" t="s">
        <v>255</v>
      </c>
      <c r="B147" s="30" t="s">
        <v>34</v>
      </c>
      <c r="C147" s="42"/>
      <c r="D147" s="29" t="s">
        <v>256</v>
      </c>
      <c r="E147" s="29" t="s">
        <v>19</v>
      </c>
      <c r="F147" s="30" t="s">
        <v>47</v>
      </c>
      <c r="G147" s="30" t="s">
        <v>48</v>
      </c>
      <c r="H147" s="66">
        <v>66102040199</v>
      </c>
      <c r="I147" s="29" t="s">
        <v>870</v>
      </c>
      <c r="J147" s="29" t="s">
        <v>16</v>
      </c>
      <c r="K147" s="31" t="s">
        <v>857</v>
      </c>
      <c r="L147" s="29" t="s">
        <v>65</v>
      </c>
      <c r="M147" s="29" t="s">
        <v>257</v>
      </c>
      <c r="N147" s="29">
        <v>131</v>
      </c>
      <c r="O147" s="7">
        <v>21</v>
      </c>
      <c r="P147" s="12">
        <f t="shared" si="14"/>
        <v>39.299999999999997</v>
      </c>
      <c r="Q147" s="14">
        <f t="shared" si="15"/>
        <v>39.299999999999997</v>
      </c>
      <c r="R147" s="41" t="s">
        <v>872</v>
      </c>
      <c r="S147" s="34" t="e">
        <f>VLOOKUP(R147,[2]成绩统计表!$B$1:$I$65536,8,FALSE)</f>
        <v>#N/A</v>
      </c>
      <c r="T147" s="35" t="e">
        <f t="shared" si="11"/>
        <v>#N/A</v>
      </c>
      <c r="U147" s="36" t="e">
        <f t="shared" si="12"/>
        <v>#N/A</v>
      </c>
      <c r="V147" s="37" t="e">
        <f t="shared" si="13"/>
        <v>#N/A</v>
      </c>
      <c r="W147" s="38"/>
      <c r="X147" s="16" t="e">
        <f ca="1">VLOOKUP(H147,Sheet1!G:O,17,FALSE)</f>
        <v>#REF!</v>
      </c>
      <c r="Y147" s="16" t="e">
        <f t="shared" si="16"/>
        <v>#REF!</v>
      </c>
      <c r="Z147" s="16">
        <f t="shared" si="17"/>
        <v>369</v>
      </c>
    </row>
    <row r="148" spans="1:26" s="39" customFormat="1" ht="30" customHeight="1">
      <c r="A148" s="29" t="s">
        <v>258</v>
      </c>
      <c r="B148" s="30" t="s">
        <v>34</v>
      </c>
      <c r="C148" s="42"/>
      <c r="D148" s="29" t="s">
        <v>259</v>
      </c>
      <c r="E148" s="29" t="s">
        <v>19</v>
      </c>
      <c r="F148" s="30" t="s">
        <v>47</v>
      </c>
      <c r="G148" s="30" t="s">
        <v>48</v>
      </c>
      <c r="H148" s="66">
        <v>66102040118</v>
      </c>
      <c r="I148" s="29" t="s">
        <v>870</v>
      </c>
      <c r="J148" s="29" t="s">
        <v>16</v>
      </c>
      <c r="K148" s="31" t="s">
        <v>857</v>
      </c>
      <c r="L148" s="29" t="s">
        <v>39</v>
      </c>
      <c r="M148" s="29" t="s">
        <v>74</v>
      </c>
      <c r="N148" s="29">
        <v>131</v>
      </c>
      <c r="O148" s="7">
        <v>21</v>
      </c>
      <c r="P148" s="12">
        <f t="shared" si="14"/>
        <v>39.299999999999997</v>
      </c>
      <c r="Q148" s="14">
        <f t="shared" si="15"/>
        <v>39.299999999999997</v>
      </c>
      <c r="R148" s="41" t="s">
        <v>279</v>
      </c>
      <c r="S148" s="34" t="e">
        <f>VLOOKUP(R148,[2]成绩统计表!$B$1:$I$65536,8,FALSE)</f>
        <v>#NUM!</v>
      </c>
      <c r="T148" s="35" t="e">
        <f t="shared" si="11"/>
        <v>#NUM!</v>
      </c>
      <c r="U148" s="36" t="e">
        <f t="shared" si="12"/>
        <v>#NUM!</v>
      </c>
      <c r="V148" s="37" t="e">
        <f t="shared" si="13"/>
        <v>#NUM!</v>
      </c>
      <c r="W148" s="38"/>
      <c r="X148" s="16" t="e">
        <f ca="1">VLOOKUP(H148,Sheet1!G:O,17,FALSE)</f>
        <v>#REF!</v>
      </c>
      <c r="Y148" s="16" t="e">
        <f t="shared" si="16"/>
        <v>#REF!</v>
      </c>
      <c r="Z148" s="16">
        <f t="shared" si="17"/>
        <v>369</v>
      </c>
    </row>
    <row r="149" spans="1:26" s="39" customFormat="1" ht="30" customHeight="1">
      <c r="A149" s="29" t="s">
        <v>260</v>
      </c>
      <c r="B149" s="30" t="s">
        <v>34</v>
      </c>
      <c r="C149" s="42"/>
      <c r="D149" s="29" t="s">
        <v>261</v>
      </c>
      <c r="E149" s="29" t="s">
        <v>19</v>
      </c>
      <c r="F149" s="30" t="s">
        <v>47</v>
      </c>
      <c r="G149" s="30" t="s">
        <v>48</v>
      </c>
      <c r="H149" s="66">
        <v>66102040170</v>
      </c>
      <c r="I149" s="29" t="s">
        <v>870</v>
      </c>
      <c r="J149" s="29" t="s">
        <v>16</v>
      </c>
      <c r="K149" s="31" t="s">
        <v>857</v>
      </c>
      <c r="L149" s="29" t="s">
        <v>65</v>
      </c>
      <c r="M149" s="29" t="s">
        <v>167</v>
      </c>
      <c r="N149" s="29">
        <v>130</v>
      </c>
      <c r="O149" s="7">
        <v>23</v>
      </c>
      <c r="P149" s="12">
        <f t="shared" si="14"/>
        <v>39</v>
      </c>
      <c r="Q149" s="14">
        <f t="shared" si="15"/>
        <v>39</v>
      </c>
      <c r="R149" s="41" t="s">
        <v>282</v>
      </c>
      <c r="S149" s="34" t="e">
        <f>VLOOKUP(R149,[2]成绩统计表!$B$1:$I$65536,8,FALSE)</f>
        <v>#NUM!</v>
      </c>
      <c r="T149" s="35" t="e">
        <f t="shared" si="11"/>
        <v>#NUM!</v>
      </c>
      <c r="U149" s="36" t="e">
        <f t="shared" si="12"/>
        <v>#NUM!</v>
      </c>
      <c r="V149" s="37" t="e">
        <f t="shared" si="13"/>
        <v>#NUM!</v>
      </c>
      <c r="W149" s="38"/>
      <c r="X149" s="16" t="e">
        <f ca="1">VLOOKUP(H149,Sheet1!G:O,17,FALSE)</f>
        <v>#REF!</v>
      </c>
      <c r="Y149" s="16" t="e">
        <f t="shared" si="16"/>
        <v>#REF!</v>
      </c>
      <c r="Z149" s="16">
        <f t="shared" si="17"/>
        <v>369</v>
      </c>
    </row>
    <row r="150" spans="1:26" s="39" customFormat="1" ht="30" customHeight="1">
      <c r="A150" s="29" t="s">
        <v>262</v>
      </c>
      <c r="B150" s="30" t="s">
        <v>34</v>
      </c>
      <c r="C150" s="43"/>
      <c r="D150" s="29" t="s">
        <v>263</v>
      </c>
      <c r="E150" s="29" t="s">
        <v>19</v>
      </c>
      <c r="F150" s="30" t="s">
        <v>47</v>
      </c>
      <c r="G150" s="30" t="s">
        <v>48</v>
      </c>
      <c r="H150" s="66">
        <v>66102040054</v>
      </c>
      <c r="I150" s="29" t="s">
        <v>870</v>
      </c>
      <c r="J150" s="29" t="s">
        <v>16</v>
      </c>
      <c r="K150" s="31" t="s">
        <v>857</v>
      </c>
      <c r="L150" s="29" t="s">
        <v>74</v>
      </c>
      <c r="M150" s="29" t="s">
        <v>74</v>
      </c>
      <c r="N150" s="29">
        <v>130</v>
      </c>
      <c r="O150" s="7">
        <v>24</v>
      </c>
      <c r="P150" s="12">
        <f t="shared" si="14"/>
        <v>39</v>
      </c>
      <c r="Q150" s="14">
        <f t="shared" si="15"/>
        <v>39</v>
      </c>
      <c r="R150" s="41" t="s">
        <v>277</v>
      </c>
      <c r="S150" s="34" t="e">
        <f>VLOOKUP(R150,[2]成绩统计表!$B$1:$I$65536,8,FALSE)</f>
        <v>#NUM!</v>
      </c>
      <c r="T150" s="35" t="e">
        <f t="shared" si="11"/>
        <v>#NUM!</v>
      </c>
      <c r="U150" s="36" t="e">
        <f t="shared" si="12"/>
        <v>#NUM!</v>
      </c>
      <c r="V150" s="37" t="e">
        <f t="shared" si="13"/>
        <v>#NUM!</v>
      </c>
      <c r="W150" s="38"/>
      <c r="X150" s="16" t="e">
        <f ca="1">VLOOKUP(H150,Sheet1!G:O,17,FALSE)</f>
        <v>#REF!</v>
      </c>
      <c r="Y150" s="16" t="e">
        <f t="shared" si="16"/>
        <v>#REF!</v>
      </c>
      <c r="Z150" s="16">
        <f t="shared" si="17"/>
        <v>369</v>
      </c>
    </row>
    <row r="151" spans="1:26" ht="30" customHeight="1">
      <c r="A151" s="2" t="s">
        <v>334</v>
      </c>
      <c r="B151" s="3" t="s">
        <v>17</v>
      </c>
      <c r="C151" s="10">
        <v>1</v>
      </c>
      <c r="D151" s="2" t="s">
        <v>335</v>
      </c>
      <c r="E151" s="2" t="s">
        <v>109</v>
      </c>
      <c r="F151" s="3" t="s">
        <v>20</v>
      </c>
      <c r="G151" s="3" t="s">
        <v>336</v>
      </c>
      <c r="H151" s="65">
        <v>66101050002</v>
      </c>
      <c r="I151" s="2" t="s">
        <v>22</v>
      </c>
      <c r="J151" s="2" t="s">
        <v>25</v>
      </c>
      <c r="K151" s="4" t="s">
        <v>859</v>
      </c>
      <c r="L151" s="2" t="s">
        <v>42</v>
      </c>
      <c r="M151" s="2" t="s">
        <v>31</v>
      </c>
      <c r="N151" s="2">
        <v>139</v>
      </c>
      <c r="O151" s="7">
        <v>1</v>
      </c>
      <c r="P151" s="12">
        <f t="shared" si="14"/>
        <v>41.699999999999996</v>
      </c>
      <c r="Q151" s="14">
        <f t="shared" si="15"/>
        <v>41.7</v>
      </c>
      <c r="R151" s="11">
        <v>131</v>
      </c>
      <c r="S151" s="17" t="e">
        <f>VLOOKUP(R151,[3]成绩统计表!$B$1:$I$65536,8,FALSE)</f>
        <v>#N/A</v>
      </c>
      <c r="T151" s="18" t="e">
        <f t="shared" si="11"/>
        <v>#N/A</v>
      </c>
      <c r="U151" s="26" t="e">
        <f t="shared" si="12"/>
        <v>#N/A</v>
      </c>
      <c r="V151" s="19" t="e">
        <f t="shared" si="13"/>
        <v>#N/A</v>
      </c>
      <c r="W151" s="20"/>
      <c r="X151" s="16" t="e">
        <f ca="1">VLOOKUP(H151,Sheet1!G:O,17,FALSE)</f>
        <v>#REF!</v>
      </c>
      <c r="Y151" s="16" t="e">
        <f t="shared" si="16"/>
        <v>#REF!</v>
      </c>
      <c r="Z151" s="16">
        <f t="shared" si="17"/>
        <v>369</v>
      </c>
    </row>
    <row r="152" spans="1:26" ht="30" customHeight="1">
      <c r="A152" s="2" t="s">
        <v>337</v>
      </c>
      <c r="B152" s="3" t="s">
        <v>34</v>
      </c>
      <c r="C152" s="10">
        <v>1</v>
      </c>
      <c r="D152" s="2" t="s">
        <v>338</v>
      </c>
      <c r="E152" s="2" t="s">
        <v>19</v>
      </c>
      <c r="F152" s="3" t="s">
        <v>20</v>
      </c>
      <c r="G152" s="3" t="s">
        <v>336</v>
      </c>
      <c r="H152" s="65">
        <v>66101050001</v>
      </c>
      <c r="I152" s="2" t="s">
        <v>22</v>
      </c>
      <c r="J152" s="2" t="s">
        <v>25</v>
      </c>
      <c r="K152" s="4" t="s">
        <v>859</v>
      </c>
      <c r="L152" s="2" t="s">
        <v>251</v>
      </c>
      <c r="M152" s="2" t="s">
        <v>49</v>
      </c>
      <c r="N152" s="2">
        <v>138</v>
      </c>
      <c r="O152" s="7">
        <v>1</v>
      </c>
      <c r="P152" s="12">
        <f t="shared" si="14"/>
        <v>41.4</v>
      </c>
      <c r="Q152" s="14">
        <f t="shared" si="15"/>
        <v>41.4</v>
      </c>
      <c r="R152" s="11">
        <v>130</v>
      </c>
      <c r="S152" s="17" t="e">
        <f>VLOOKUP(R152,[3]成绩统计表!$B$1:$I$65536,8,FALSE)</f>
        <v>#N/A</v>
      </c>
      <c r="T152" s="18" t="e">
        <f t="shared" si="11"/>
        <v>#N/A</v>
      </c>
      <c r="U152" s="26" t="e">
        <f t="shared" si="12"/>
        <v>#N/A</v>
      </c>
      <c r="V152" s="19" t="e">
        <f t="shared" si="13"/>
        <v>#N/A</v>
      </c>
      <c r="W152" s="20"/>
      <c r="X152" s="16" t="e">
        <f ca="1">VLOOKUP(H152,Sheet1!G:O,17,FALSE)</f>
        <v>#REF!</v>
      </c>
      <c r="Y152" s="16" t="e">
        <f t="shared" si="16"/>
        <v>#REF!</v>
      </c>
      <c r="Z152" s="16">
        <f t="shared" si="17"/>
        <v>369</v>
      </c>
    </row>
    <row r="153" spans="1:26" ht="30" customHeight="1">
      <c r="A153" s="2" t="s">
        <v>339</v>
      </c>
      <c r="B153" s="3" t="s">
        <v>45</v>
      </c>
      <c r="C153" s="10">
        <v>1</v>
      </c>
      <c r="D153" s="2" t="s">
        <v>340</v>
      </c>
      <c r="E153" s="2" t="s">
        <v>109</v>
      </c>
      <c r="F153" s="3" t="s">
        <v>47</v>
      </c>
      <c r="G153" s="3" t="s">
        <v>341</v>
      </c>
      <c r="H153" s="65">
        <v>66102050123</v>
      </c>
      <c r="I153" s="2" t="s">
        <v>22</v>
      </c>
      <c r="J153" s="2" t="s">
        <v>25</v>
      </c>
      <c r="K153" s="4" t="s">
        <v>859</v>
      </c>
      <c r="L153" s="2" t="s">
        <v>50</v>
      </c>
      <c r="M153" s="2" t="s">
        <v>39</v>
      </c>
      <c r="N153" s="2">
        <v>147</v>
      </c>
      <c r="O153" s="7">
        <v>1</v>
      </c>
      <c r="P153" s="12">
        <f t="shared" si="14"/>
        <v>44.1</v>
      </c>
      <c r="Q153" s="14">
        <f t="shared" si="15"/>
        <v>44.1</v>
      </c>
      <c r="R153" s="11">
        <v>133</v>
      </c>
      <c r="S153" s="17" t="e">
        <f>VLOOKUP(R153,[3]成绩统计表!$B$1:$I$65536,8,FALSE)</f>
        <v>#N/A</v>
      </c>
      <c r="T153" s="18" t="e">
        <f t="shared" si="11"/>
        <v>#N/A</v>
      </c>
      <c r="U153" s="26" t="e">
        <f t="shared" si="12"/>
        <v>#N/A</v>
      </c>
      <c r="V153" s="19" t="e">
        <f t="shared" si="13"/>
        <v>#N/A</v>
      </c>
      <c r="W153" s="20"/>
      <c r="X153" s="16" t="e">
        <f ca="1">VLOOKUP(H153,Sheet1!G:O,17,FALSE)</f>
        <v>#REF!</v>
      </c>
      <c r="Y153" s="16" t="e">
        <f t="shared" si="16"/>
        <v>#REF!</v>
      </c>
      <c r="Z153" s="16">
        <f t="shared" si="17"/>
        <v>369</v>
      </c>
    </row>
    <row r="154" spans="1:26" ht="30" customHeight="1">
      <c r="A154" s="2" t="s">
        <v>342</v>
      </c>
      <c r="B154" s="3" t="s">
        <v>52</v>
      </c>
      <c r="C154" s="10">
        <v>2</v>
      </c>
      <c r="D154" s="2" t="s">
        <v>343</v>
      </c>
      <c r="E154" s="2" t="s">
        <v>19</v>
      </c>
      <c r="F154" s="3" t="s">
        <v>47</v>
      </c>
      <c r="G154" s="3" t="s">
        <v>341</v>
      </c>
      <c r="H154" s="65">
        <v>66102050113</v>
      </c>
      <c r="I154" s="2" t="s">
        <v>22</v>
      </c>
      <c r="J154" s="2" t="s">
        <v>25</v>
      </c>
      <c r="K154" s="4" t="s">
        <v>859</v>
      </c>
      <c r="L154" s="2" t="s">
        <v>81</v>
      </c>
      <c r="M154" s="2" t="s">
        <v>344</v>
      </c>
      <c r="N154" s="2">
        <v>131</v>
      </c>
      <c r="O154" s="7">
        <v>1</v>
      </c>
      <c r="P154" s="12">
        <f t="shared" si="14"/>
        <v>39.299999999999997</v>
      </c>
      <c r="Q154" s="14">
        <f t="shared" si="15"/>
        <v>39.299999999999997</v>
      </c>
      <c r="R154" s="11">
        <v>132</v>
      </c>
      <c r="S154" s="17" t="e">
        <f>VLOOKUP(R154,[3]成绩统计表!$B$1:$I$65536,8,FALSE)</f>
        <v>#N/A</v>
      </c>
      <c r="T154" s="18" t="e">
        <f t="shared" si="11"/>
        <v>#N/A</v>
      </c>
      <c r="U154" s="26" t="e">
        <f t="shared" si="12"/>
        <v>#N/A</v>
      </c>
      <c r="V154" s="19" t="e">
        <f t="shared" si="13"/>
        <v>#N/A</v>
      </c>
      <c r="W154" s="20"/>
      <c r="X154" s="16" t="e">
        <f ca="1">VLOOKUP(H154,Sheet1!G:O,17,FALSE)</f>
        <v>#REF!</v>
      </c>
      <c r="Y154" s="16" t="e">
        <f t="shared" si="16"/>
        <v>#REF!</v>
      </c>
      <c r="Z154" s="16">
        <f t="shared" si="17"/>
        <v>369</v>
      </c>
    </row>
    <row r="155" spans="1:26" ht="30" customHeight="1">
      <c r="A155" s="2" t="s">
        <v>345</v>
      </c>
      <c r="B155" s="3" t="s">
        <v>76</v>
      </c>
      <c r="C155" s="137">
        <v>3</v>
      </c>
      <c r="D155" s="2" t="s">
        <v>346</v>
      </c>
      <c r="E155" s="2" t="s">
        <v>109</v>
      </c>
      <c r="F155" s="3" t="s">
        <v>47</v>
      </c>
      <c r="G155" s="3" t="s">
        <v>341</v>
      </c>
      <c r="H155" s="65">
        <v>66102050066</v>
      </c>
      <c r="I155" s="2" t="s">
        <v>22</v>
      </c>
      <c r="J155" s="2" t="s">
        <v>25</v>
      </c>
      <c r="K155" s="4" t="s">
        <v>859</v>
      </c>
      <c r="L155" s="2" t="s">
        <v>65</v>
      </c>
      <c r="M155" s="2" t="s">
        <v>49</v>
      </c>
      <c r="N155" s="2">
        <v>147</v>
      </c>
      <c r="O155" s="7">
        <v>1</v>
      </c>
      <c r="P155" s="12">
        <f t="shared" si="14"/>
        <v>44.1</v>
      </c>
      <c r="Q155" s="14">
        <f t="shared" si="15"/>
        <v>44.1</v>
      </c>
      <c r="R155" s="11">
        <v>135</v>
      </c>
      <c r="S155" s="17" t="e">
        <f>VLOOKUP(R155,[3]成绩统计表!$B$1:$I$65536,8,FALSE)</f>
        <v>#N/A</v>
      </c>
      <c r="T155" s="18" t="e">
        <f t="shared" si="11"/>
        <v>#N/A</v>
      </c>
      <c r="U155" s="26" t="e">
        <f t="shared" si="12"/>
        <v>#N/A</v>
      </c>
      <c r="V155" s="19" t="e">
        <f t="shared" si="13"/>
        <v>#N/A</v>
      </c>
      <c r="W155" s="20"/>
      <c r="X155" s="16" t="e">
        <f ca="1">VLOOKUP(H155,Sheet1!G:O,17,FALSE)</f>
        <v>#REF!</v>
      </c>
      <c r="Y155" s="16" t="e">
        <f t="shared" si="16"/>
        <v>#REF!</v>
      </c>
      <c r="Z155" s="16">
        <f t="shared" si="17"/>
        <v>369</v>
      </c>
    </row>
    <row r="156" spans="1:26" ht="30" customHeight="1">
      <c r="A156" s="2" t="s">
        <v>347</v>
      </c>
      <c r="B156" s="3" t="s">
        <v>76</v>
      </c>
      <c r="C156" s="139"/>
      <c r="D156" s="2" t="s">
        <v>348</v>
      </c>
      <c r="E156" s="2" t="s">
        <v>19</v>
      </c>
      <c r="F156" s="3" t="s">
        <v>47</v>
      </c>
      <c r="G156" s="3" t="s">
        <v>341</v>
      </c>
      <c r="H156" s="65">
        <v>66102050072</v>
      </c>
      <c r="I156" s="2" t="s">
        <v>22</v>
      </c>
      <c r="J156" s="2" t="s">
        <v>25</v>
      </c>
      <c r="K156" s="4" t="s">
        <v>859</v>
      </c>
      <c r="L156" s="2" t="s">
        <v>81</v>
      </c>
      <c r="M156" s="2" t="s">
        <v>74</v>
      </c>
      <c r="N156" s="2">
        <v>144</v>
      </c>
      <c r="O156" s="7">
        <v>2</v>
      </c>
      <c r="P156" s="12">
        <f t="shared" si="14"/>
        <v>43.199999999999996</v>
      </c>
      <c r="Q156" s="14">
        <f t="shared" si="15"/>
        <v>43.2</v>
      </c>
      <c r="R156" s="11">
        <v>134</v>
      </c>
      <c r="S156" s="17" t="e">
        <f>VLOOKUP(R156,[3]成绩统计表!$B$1:$I$65536,8,FALSE)</f>
        <v>#N/A</v>
      </c>
      <c r="T156" s="18" t="e">
        <f t="shared" si="11"/>
        <v>#N/A</v>
      </c>
      <c r="U156" s="26" t="e">
        <f t="shared" si="12"/>
        <v>#N/A</v>
      </c>
      <c r="V156" s="19" t="e">
        <f t="shared" si="13"/>
        <v>#N/A</v>
      </c>
      <c r="W156" s="20"/>
      <c r="X156" s="16" t="e">
        <f ca="1">VLOOKUP(H156,Sheet1!G:O,17,FALSE)</f>
        <v>#REF!</v>
      </c>
      <c r="Y156" s="16" t="e">
        <f t="shared" si="16"/>
        <v>#REF!</v>
      </c>
      <c r="Z156" s="16">
        <f t="shared" si="17"/>
        <v>369</v>
      </c>
    </row>
    <row r="157" spans="1:26" ht="30" customHeight="1">
      <c r="A157" s="2" t="s">
        <v>349</v>
      </c>
      <c r="B157" s="3" t="s">
        <v>76</v>
      </c>
      <c r="C157" s="139"/>
      <c r="D157" s="2" t="s">
        <v>350</v>
      </c>
      <c r="E157" s="2" t="s">
        <v>109</v>
      </c>
      <c r="F157" s="3" t="s">
        <v>47</v>
      </c>
      <c r="G157" s="3" t="s">
        <v>341</v>
      </c>
      <c r="H157" s="65">
        <v>66102050192</v>
      </c>
      <c r="I157" s="2" t="s">
        <v>22</v>
      </c>
      <c r="J157" s="2" t="s">
        <v>25</v>
      </c>
      <c r="K157" s="4" t="s">
        <v>859</v>
      </c>
      <c r="L157" s="2" t="s">
        <v>32</v>
      </c>
      <c r="M157" s="2" t="s">
        <v>248</v>
      </c>
      <c r="N157" s="2">
        <v>139</v>
      </c>
      <c r="O157" s="7">
        <v>3</v>
      </c>
      <c r="P157" s="12">
        <f t="shared" si="14"/>
        <v>41.699999999999996</v>
      </c>
      <c r="Q157" s="14">
        <f t="shared" si="15"/>
        <v>41.7</v>
      </c>
      <c r="R157" s="11">
        <v>137</v>
      </c>
      <c r="S157" s="17" t="e">
        <f>VLOOKUP(R157,[3]成绩统计表!$B$1:$I$65536,8,FALSE)</f>
        <v>#N/A</v>
      </c>
      <c r="T157" s="18" t="e">
        <f t="shared" si="11"/>
        <v>#N/A</v>
      </c>
      <c r="U157" s="26" t="e">
        <f t="shared" si="12"/>
        <v>#N/A</v>
      </c>
      <c r="V157" s="19" t="e">
        <f t="shared" si="13"/>
        <v>#N/A</v>
      </c>
      <c r="W157" s="20"/>
      <c r="X157" s="16" t="e">
        <f ca="1">VLOOKUP(H157,Sheet1!G:O,17,FALSE)</f>
        <v>#REF!</v>
      </c>
      <c r="Y157" s="16" t="e">
        <f t="shared" si="16"/>
        <v>#REF!</v>
      </c>
      <c r="Z157" s="16">
        <f t="shared" si="17"/>
        <v>369</v>
      </c>
    </row>
    <row r="158" spans="1:26" ht="30" customHeight="1">
      <c r="A158" s="2" t="s">
        <v>351</v>
      </c>
      <c r="B158" s="3" t="s">
        <v>76</v>
      </c>
      <c r="C158" s="138"/>
      <c r="D158" s="2" t="s">
        <v>352</v>
      </c>
      <c r="E158" s="2" t="s">
        <v>19</v>
      </c>
      <c r="F158" s="3" t="s">
        <v>47</v>
      </c>
      <c r="G158" s="3" t="s">
        <v>341</v>
      </c>
      <c r="H158" s="65">
        <v>66102050010</v>
      </c>
      <c r="I158" s="2" t="s">
        <v>22</v>
      </c>
      <c r="J158" s="2" t="s">
        <v>25</v>
      </c>
      <c r="K158" s="4" t="s">
        <v>859</v>
      </c>
      <c r="L158" s="2" t="s">
        <v>65</v>
      </c>
      <c r="M158" s="2" t="s">
        <v>353</v>
      </c>
      <c r="N158" s="2">
        <v>122</v>
      </c>
      <c r="O158" s="7">
        <v>4</v>
      </c>
      <c r="P158" s="12">
        <f t="shared" si="14"/>
        <v>36.6</v>
      </c>
      <c r="Q158" s="14">
        <f t="shared" si="15"/>
        <v>36.6</v>
      </c>
      <c r="R158" s="11">
        <v>136</v>
      </c>
      <c r="S158" s="17" t="e">
        <f>VLOOKUP(R158,[3]成绩统计表!$B$1:$I$65536,8,FALSE)</f>
        <v>#N/A</v>
      </c>
      <c r="T158" s="18" t="e">
        <f t="shared" si="11"/>
        <v>#N/A</v>
      </c>
      <c r="U158" s="26" t="e">
        <f t="shared" si="12"/>
        <v>#N/A</v>
      </c>
      <c r="V158" s="19" t="e">
        <f t="shared" si="13"/>
        <v>#N/A</v>
      </c>
      <c r="W158" s="20"/>
      <c r="X158" s="16" t="e">
        <f ca="1">VLOOKUP(H158,Sheet1!G:O,17,FALSE)</f>
        <v>#REF!</v>
      </c>
      <c r="Y158" s="16" t="e">
        <f t="shared" si="16"/>
        <v>#REF!</v>
      </c>
      <c r="Z158" s="16">
        <f t="shared" si="17"/>
        <v>369</v>
      </c>
    </row>
    <row r="159" spans="1:26" ht="30" customHeight="1">
      <c r="A159" s="2" t="s">
        <v>354</v>
      </c>
      <c r="B159" s="3" t="s">
        <v>95</v>
      </c>
      <c r="C159" s="137">
        <v>2</v>
      </c>
      <c r="D159" s="2" t="s">
        <v>355</v>
      </c>
      <c r="E159" s="2" t="s">
        <v>109</v>
      </c>
      <c r="F159" s="3" t="s">
        <v>47</v>
      </c>
      <c r="G159" s="3" t="s">
        <v>341</v>
      </c>
      <c r="H159" s="65">
        <v>66102050103</v>
      </c>
      <c r="I159" s="2" t="s">
        <v>22</v>
      </c>
      <c r="J159" s="2" t="s">
        <v>25</v>
      </c>
      <c r="K159" s="4" t="s">
        <v>859</v>
      </c>
      <c r="L159" s="2" t="s">
        <v>36</v>
      </c>
      <c r="M159" s="2" t="s">
        <v>31</v>
      </c>
      <c r="N159" s="2">
        <v>145</v>
      </c>
      <c r="O159" s="7">
        <v>1</v>
      </c>
      <c r="P159" s="12">
        <f t="shared" si="14"/>
        <v>43.5</v>
      </c>
      <c r="Q159" s="14">
        <f t="shared" si="15"/>
        <v>43.5</v>
      </c>
      <c r="R159" s="11">
        <v>147</v>
      </c>
      <c r="S159" s="17" t="e">
        <f>VLOOKUP(R159,[3]成绩统计表!$B$1:$I$65536,8,FALSE)</f>
        <v>#N/A</v>
      </c>
      <c r="T159" s="18" t="e">
        <f t="shared" si="11"/>
        <v>#N/A</v>
      </c>
      <c r="U159" s="26" t="e">
        <f t="shared" si="12"/>
        <v>#N/A</v>
      </c>
      <c r="V159" s="19" t="e">
        <f t="shared" si="13"/>
        <v>#N/A</v>
      </c>
      <c r="W159" s="20"/>
      <c r="X159" s="16" t="e">
        <f ca="1">VLOOKUP(H159,Sheet1!G:O,17,FALSE)</f>
        <v>#REF!</v>
      </c>
      <c r="Y159" s="16" t="e">
        <f t="shared" si="16"/>
        <v>#REF!</v>
      </c>
      <c r="Z159" s="16">
        <f t="shared" si="17"/>
        <v>369</v>
      </c>
    </row>
    <row r="160" spans="1:26" ht="30" customHeight="1">
      <c r="A160" s="2" t="s">
        <v>356</v>
      </c>
      <c r="B160" s="3" t="s">
        <v>95</v>
      </c>
      <c r="C160" s="138"/>
      <c r="D160" s="2" t="s">
        <v>357</v>
      </c>
      <c r="E160" s="2" t="s">
        <v>109</v>
      </c>
      <c r="F160" s="3" t="s">
        <v>47</v>
      </c>
      <c r="G160" s="3" t="s">
        <v>341</v>
      </c>
      <c r="H160" s="65">
        <v>66102050195</v>
      </c>
      <c r="I160" s="2" t="s">
        <v>22</v>
      </c>
      <c r="J160" s="2" t="s">
        <v>25</v>
      </c>
      <c r="K160" s="4" t="s">
        <v>859</v>
      </c>
      <c r="L160" s="2" t="s">
        <v>248</v>
      </c>
      <c r="M160" s="2" t="s">
        <v>248</v>
      </c>
      <c r="N160" s="2">
        <v>124</v>
      </c>
      <c r="O160" s="7">
        <v>2</v>
      </c>
      <c r="P160" s="12">
        <f t="shared" si="14"/>
        <v>37.199999999999996</v>
      </c>
      <c r="Q160" s="14">
        <f t="shared" si="15"/>
        <v>37.200000000000003</v>
      </c>
      <c r="R160" s="11">
        <v>139</v>
      </c>
      <c r="S160" s="17" t="e">
        <f>VLOOKUP(R160,[3]成绩统计表!$B$1:$I$65536,8,FALSE)</f>
        <v>#N/A</v>
      </c>
      <c r="T160" s="18" t="e">
        <f t="shared" si="11"/>
        <v>#N/A</v>
      </c>
      <c r="U160" s="26" t="e">
        <f t="shared" si="12"/>
        <v>#N/A</v>
      </c>
      <c r="V160" s="19" t="e">
        <f t="shared" si="13"/>
        <v>#N/A</v>
      </c>
      <c r="W160" s="20"/>
      <c r="X160" s="16" t="e">
        <f ca="1">VLOOKUP(H160,Sheet1!G:O,17,FALSE)</f>
        <v>#REF!</v>
      </c>
      <c r="Y160" s="16" t="e">
        <f t="shared" si="16"/>
        <v>#REF!</v>
      </c>
      <c r="Z160" s="16">
        <f t="shared" si="17"/>
        <v>369</v>
      </c>
    </row>
    <row r="161" spans="1:26" ht="30" customHeight="1">
      <c r="A161" s="2" t="s">
        <v>358</v>
      </c>
      <c r="B161" s="3" t="s">
        <v>17</v>
      </c>
      <c r="C161" s="137">
        <v>3</v>
      </c>
      <c r="D161" s="2" t="s">
        <v>359</v>
      </c>
      <c r="E161" s="2" t="s">
        <v>19</v>
      </c>
      <c r="F161" s="3" t="s">
        <v>47</v>
      </c>
      <c r="G161" s="3" t="s">
        <v>341</v>
      </c>
      <c r="H161" s="65">
        <v>66102050169</v>
      </c>
      <c r="I161" s="2" t="s">
        <v>22</v>
      </c>
      <c r="J161" s="2" t="s">
        <v>25</v>
      </c>
      <c r="K161" s="4" t="s">
        <v>859</v>
      </c>
      <c r="L161" s="2" t="s">
        <v>254</v>
      </c>
      <c r="M161" s="2" t="s">
        <v>81</v>
      </c>
      <c r="N161" s="2">
        <v>140</v>
      </c>
      <c r="O161" s="7">
        <v>1</v>
      </c>
      <c r="P161" s="12">
        <f t="shared" si="14"/>
        <v>42</v>
      </c>
      <c r="Q161" s="14">
        <f t="shared" si="15"/>
        <v>42</v>
      </c>
      <c r="R161" s="11">
        <v>146</v>
      </c>
      <c r="S161" s="17" t="e">
        <f>VLOOKUP(R161,[3]成绩统计表!$B$1:$I$65536,8,FALSE)</f>
        <v>#N/A</v>
      </c>
      <c r="T161" s="18" t="e">
        <f t="shared" si="11"/>
        <v>#N/A</v>
      </c>
      <c r="U161" s="26" t="e">
        <f t="shared" si="12"/>
        <v>#N/A</v>
      </c>
      <c r="V161" s="19" t="e">
        <f t="shared" si="13"/>
        <v>#N/A</v>
      </c>
      <c r="W161" s="20"/>
      <c r="X161" s="16" t="e">
        <f ca="1">VLOOKUP(H161,Sheet1!G:O,17,FALSE)</f>
        <v>#REF!</v>
      </c>
      <c r="Y161" s="16" t="e">
        <f t="shared" si="16"/>
        <v>#REF!</v>
      </c>
      <c r="Z161" s="16">
        <f t="shared" si="17"/>
        <v>369</v>
      </c>
    </row>
    <row r="162" spans="1:26" ht="30" customHeight="1">
      <c r="A162" s="2" t="s">
        <v>360</v>
      </c>
      <c r="B162" s="3" t="s">
        <v>17</v>
      </c>
      <c r="C162" s="139"/>
      <c r="D162" s="2" t="s">
        <v>361</v>
      </c>
      <c r="E162" s="2" t="s">
        <v>19</v>
      </c>
      <c r="F162" s="3" t="s">
        <v>47</v>
      </c>
      <c r="G162" s="3" t="s">
        <v>341</v>
      </c>
      <c r="H162" s="65">
        <v>66102050138</v>
      </c>
      <c r="I162" s="2" t="s">
        <v>22</v>
      </c>
      <c r="J162" s="2" t="s">
        <v>25</v>
      </c>
      <c r="K162" s="4" t="s">
        <v>859</v>
      </c>
      <c r="L162" s="2" t="s">
        <v>50</v>
      </c>
      <c r="M162" s="2" t="s">
        <v>362</v>
      </c>
      <c r="N162" s="2">
        <v>135</v>
      </c>
      <c r="O162" s="7">
        <v>2</v>
      </c>
      <c r="P162" s="12">
        <f t="shared" si="14"/>
        <v>40.5</v>
      </c>
      <c r="Q162" s="14">
        <f t="shared" si="15"/>
        <v>40.5</v>
      </c>
      <c r="R162" s="11">
        <v>141</v>
      </c>
      <c r="S162" s="17" t="e">
        <f>VLOOKUP(R162,[3]成绩统计表!$B$1:$I$65536,8,FALSE)</f>
        <v>#N/A</v>
      </c>
      <c r="T162" s="18" t="e">
        <f t="shared" si="11"/>
        <v>#N/A</v>
      </c>
      <c r="U162" s="26" t="e">
        <f t="shared" si="12"/>
        <v>#N/A</v>
      </c>
      <c r="V162" s="19" t="e">
        <f t="shared" si="13"/>
        <v>#N/A</v>
      </c>
      <c r="W162" s="20"/>
      <c r="X162" s="16" t="e">
        <f ca="1">VLOOKUP(H162,Sheet1!G:O,17,FALSE)</f>
        <v>#REF!</v>
      </c>
      <c r="Y162" s="16" t="e">
        <f t="shared" si="16"/>
        <v>#REF!</v>
      </c>
      <c r="Z162" s="16">
        <f t="shared" si="17"/>
        <v>369</v>
      </c>
    </row>
    <row r="163" spans="1:26" ht="30" customHeight="1">
      <c r="A163" s="2" t="s">
        <v>363</v>
      </c>
      <c r="B163" s="3" t="s">
        <v>17</v>
      </c>
      <c r="C163" s="138"/>
      <c r="D163" s="2" t="s">
        <v>364</v>
      </c>
      <c r="E163" s="2" t="s">
        <v>19</v>
      </c>
      <c r="F163" s="3" t="s">
        <v>47</v>
      </c>
      <c r="G163" s="3" t="s">
        <v>341</v>
      </c>
      <c r="H163" s="65">
        <v>66102050043</v>
      </c>
      <c r="I163" s="2" t="s">
        <v>22</v>
      </c>
      <c r="J163" s="2" t="s">
        <v>25</v>
      </c>
      <c r="K163" s="4" t="s">
        <v>859</v>
      </c>
      <c r="L163" s="2" t="s">
        <v>68</v>
      </c>
      <c r="M163" s="2" t="s">
        <v>353</v>
      </c>
      <c r="N163" s="2">
        <v>126</v>
      </c>
      <c r="O163" s="7">
        <v>3</v>
      </c>
      <c r="P163" s="12">
        <f t="shared" si="14"/>
        <v>37.799999999999997</v>
      </c>
      <c r="Q163" s="14">
        <f t="shared" si="15"/>
        <v>37.799999999999997</v>
      </c>
      <c r="R163" s="11">
        <v>142</v>
      </c>
      <c r="S163" s="17" t="e">
        <f>VLOOKUP(R163,[3]成绩统计表!$B$1:$I$65536,8,FALSE)</f>
        <v>#N/A</v>
      </c>
      <c r="T163" s="18" t="e">
        <f t="shared" si="11"/>
        <v>#N/A</v>
      </c>
      <c r="U163" s="26" t="e">
        <f t="shared" si="12"/>
        <v>#N/A</v>
      </c>
      <c r="V163" s="19" t="e">
        <f t="shared" si="13"/>
        <v>#N/A</v>
      </c>
      <c r="W163" s="20"/>
      <c r="X163" s="16" t="e">
        <f ca="1">VLOOKUP(H163,Sheet1!G:O,17,FALSE)</f>
        <v>#REF!</v>
      </c>
      <c r="Y163" s="16" t="e">
        <f t="shared" si="16"/>
        <v>#REF!</v>
      </c>
      <c r="Z163" s="16">
        <f t="shared" si="17"/>
        <v>369</v>
      </c>
    </row>
    <row r="164" spans="1:26" ht="30" customHeight="1">
      <c r="A164" s="2" t="s">
        <v>365</v>
      </c>
      <c r="B164" s="3" t="s">
        <v>132</v>
      </c>
      <c r="C164" s="137">
        <v>4</v>
      </c>
      <c r="D164" s="2" t="s">
        <v>366</v>
      </c>
      <c r="E164" s="2" t="s">
        <v>19</v>
      </c>
      <c r="F164" s="3" t="s">
        <v>47</v>
      </c>
      <c r="G164" s="3" t="s">
        <v>341</v>
      </c>
      <c r="H164" s="65">
        <v>66102050093</v>
      </c>
      <c r="I164" s="2" t="s">
        <v>22</v>
      </c>
      <c r="J164" s="2" t="s">
        <v>25</v>
      </c>
      <c r="K164" s="4" t="s">
        <v>859</v>
      </c>
      <c r="L164" s="2" t="s">
        <v>64</v>
      </c>
      <c r="M164" s="2" t="s">
        <v>167</v>
      </c>
      <c r="N164" s="2">
        <v>140</v>
      </c>
      <c r="O164" s="7">
        <v>1</v>
      </c>
      <c r="P164" s="12">
        <f t="shared" si="14"/>
        <v>42</v>
      </c>
      <c r="Q164" s="14">
        <f t="shared" si="15"/>
        <v>42</v>
      </c>
      <c r="R164" s="11">
        <v>140</v>
      </c>
      <c r="S164" s="17" t="e">
        <f>VLOOKUP(R164,[3]成绩统计表!$B$1:$I$65536,8,FALSE)</f>
        <v>#N/A</v>
      </c>
      <c r="T164" s="18" t="e">
        <f t="shared" si="11"/>
        <v>#N/A</v>
      </c>
      <c r="U164" s="26" t="e">
        <f t="shared" si="12"/>
        <v>#N/A</v>
      </c>
      <c r="V164" s="19" t="e">
        <f t="shared" si="13"/>
        <v>#N/A</v>
      </c>
      <c r="W164" s="20"/>
      <c r="X164" s="16" t="e">
        <f ca="1">VLOOKUP(H164,Sheet1!G:O,17,FALSE)</f>
        <v>#REF!</v>
      </c>
      <c r="Y164" s="16" t="e">
        <f t="shared" si="16"/>
        <v>#REF!</v>
      </c>
      <c r="Z164" s="16">
        <f t="shared" si="17"/>
        <v>369</v>
      </c>
    </row>
    <row r="165" spans="1:26" ht="30" customHeight="1">
      <c r="A165" s="2" t="s">
        <v>367</v>
      </c>
      <c r="B165" s="3" t="s">
        <v>132</v>
      </c>
      <c r="C165" s="139"/>
      <c r="D165" s="2" t="s">
        <v>368</v>
      </c>
      <c r="E165" s="2" t="s">
        <v>19</v>
      </c>
      <c r="F165" s="3" t="s">
        <v>47</v>
      </c>
      <c r="G165" s="3" t="s">
        <v>341</v>
      </c>
      <c r="H165" s="65">
        <v>66102050083</v>
      </c>
      <c r="I165" s="2" t="s">
        <v>22</v>
      </c>
      <c r="J165" s="2" t="s">
        <v>25</v>
      </c>
      <c r="K165" s="4" t="s">
        <v>859</v>
      </c>
      <c r="L165" s="2" t="s">
        <v>55</v>
      </c>
      <c r="M165" s="2" t="s">
        <v>353</v>
      </c>
      <c r="N165" s="2">
        <v>130</v>
      </c>
      <c r="O165" s="7">
        <v>2</v>
      </c>
      <c r="P165" s="12">
        <f t="shared" si="14"/>
        <v>39</v>
      </c>
      <c r="Q165" s="14">
        <f t="shared" si="15"/>
        <v>39</v>
      </c>
      <c r="R165" s="11">
        <v>148</v>
      </c>
      <c r="S165" s="17" t="e">
        <f>VLOOKUP(R165,[3]成绩统计表!$B$1:$I$65536,8,FALSE)</f>
        <v>#N/A</v>
      </c>
      <c r="T165" s="18" t="e">
        <f t="shared" si="11"/>
        <v>#N/A</v>
      </c>
      <c r="U165" s="26" t="e">
        <f t="shared" si="12"/>
        <v>#N/A</v>
      </c>
      <c r="V165" s="19" t="e">
        <f t="shared" si="13"/>
        <v>#N/A</v>
      </c>
      <c r="W165" s="20"/>
      <c r="X165" s="16" t="e">
        <f ca="1">VLOOKUP(H165,Sheet1!G:O,17,FALSE)</f>
        <v>#REF!</v>
      </c>
      <c r="Y165" s="16" t="e">
        <f t="shared" si="16"/>
        <v>#REF!</v>
      </c>
      <c r="Z165" s="16">
        <f t="shared" si="17"/>
        <v>369</v>
      </c>
    </row>
    <row r="166" spans="1:26" ht="30" customHeight="1">
      <c r="A166" s="2" t="s">
        <v>369</v>
      </c>
      <c r="B166" s="3" t="s">
        <v>132</v>
      </c>
      <c r="C166" s="139"/>
      <c r="D166" s="2" t="s">
        <v>370</v>
      </c>
      <c r="E166" s="2" t="s">
        <v>19</v>
      </c>
      <c r="F166" s="3" t="s">
        <v>47</v>
      </c>
      <c r="G166" s="3" t="s">
        <v>341</v>
      </c>
      <c r="H166" s="65">
        <v>66102050094</v>
      </c>
      <c r="I166" s="2" t="s">
        <v>22</v>
      </c>
      <c r="J166" s="2" t="s">
        <v>25</v>
      </c>
      <c r="K166" s="4" t="s">
        <v>859</v>
      </c>
      <c r="L166" s="2" t="s">
        <v>130</v>
      </c>
      <c r="M166" s="2" t="s">
        <v>111</v>
      </c>
      <c r="N166" s="2">
        <v>129</v>
      </c>
      <c r="O166" s="7">
        <v>3</v>
      </c>
      <c r="P166" s="12">
        <f t="shared" si="14"/>
        <v>38.699999999999996</v>
      </c>
      <c r="Q166" s="14">
        <f t="shared" si="15"/>
        <v>38.700000000000003</v>
      </c>
      <c r="R166" s="11">
        <v>138</v>
      </c>
      <c r="S166" s="17" t="e">
        <f>VLOOKUP(R166,[3]成绩统计表!$B$1:$I$65536,8,FALSE)</f>
        <v>#N/A</v>
      </c>
      <c r="T166" s="18" t="e">
        <f t="shared" si="11"/>
        <v>#N/A</v>
      </c>
      <c r="U166" s="26" t="e">
        <f t="shared" si="12"/>
        <v>#N/A</v>
      </c>
      <c r="V166" s="19" t="e">
        <f t="shared" si="13"/>
        <v>#N/A</v>
      </c>
      <c r="W166" s="20"/>
      <c r="X166" s="16" t="e">
        <f ca="1">VLOOKUP(H166,Sheet1!G:O,17,FALSE)</f>
        <v>#REF!</v>
      </c>
      <c r="Y166" s="16" t="e">
        <f t="shared" si="16"/>
        <v>#REF!</v>
      </c>
      <c r="Z166" s="16">
        <f t="shared" si="17"/>
        <v>369</v>
      </c>
    </row>
    <row r="167" spans="1:26" ht="30" customHeight="1">
      <c r="A167" s="2" t="s">
        <v>371</v>
      </c>
      <c r="B167" s="3" t="s">
        <v>132</v>
      </c>
      <c r="C167" s="139"/>
      <c r="D167" s="2" t="s">
        <v>372</v>
      </c>
      <c r="E167" s="2" t="s">
        <v>19</v>
      </c>
      <c r="F167" s="3" t="s">
        <v>47</v>
      </c>
      <c r="G167" s="3" t="s">
        <v>341</v>
      </c>
      <c r="H167" s="65">
        <v>66102050176</v>
      </c>
      <c r="I167" s="2" t="s">
        <v>22</v>
      </c>
      <c r="J167" s="2" t="s">
        <v>25</v>
      </c>
      <c r="K167" s="4" t="s">
        <v>859</v>
      </c>
      <c r="L167" s="2" t="s">
        <v>65</v>
      </c>
      <c r="M167" s="2" t="s">
        <v>43</v>
      </c>
      <c r="N167" s="2">
        <v>129</v>
      </c>
      <c r="O167" s="7">
        <v>4</v>
      </c>
      <c r="P167" s="12">
        <f t="shared" si="14"/>
        <v>38.699999999999996</v>
      </c>
      <c r="Q167" s="14">
        <f t="shared" si="15"/>
        <v>38.700000000000003</v>
      </c>
      <c r="R167" s="11">
        <v>144</v>
      </c>
      <c r="S167" s="17" t="e">
        <f>VLOOKUP(R167,[3]成绩统计表!$B$1:$I$65536,8,FALSE)</f>
        <v>#N/A</v>
      </c>
      <c r="T167" s="18" t="e">
        <f t="shared" si="11"/>
        <v>#N/A</v>
      </c>
      <c r="U167" s="26" t="e">
        <f t="shared" si="12"/>
        <v>#N/A</v>
      </c>
      <c r="V167" s="19" t="e">
        <f t="shared" si="13"/>
        <v>#N/A</v>
      </c>
      <c r="W167" s="20"/>
      <c r="X167" s="16" t="e">
        <f ca="1">VLOOKUP(H167,Sheet1!G:O,17,FALSE)</f>
        <v>#REF!</v>
      </c>
      <c r="Y167" s="16" t="e">
        <f t="shared" si="16"/>
        <v>#REF!</v>
      </c>
      <c r="Z167" s="16">
        <f t="shared" si="17"/>
        <v>369</v>
      </c>
    </row>
    <row r="168" spans="1:26" ht="30" customHeight="1">
      <c r="A168" s="2" t="s">
        <v>373</v>
      </c>
      <c r="B168" s="3" t="s">
        <v>132</v>
      </c>
      <c r="C168" s="139"/>
      <c r="D168" s="2" t="s">
        <v>374</v>
      </c>
      <c r="E168" s="2" t="s">
        <v>19</v>
      </c>
      <c r="F168" s="3" t="s">
        <v>47</v>
      </c>
      <c r="G168" s="3" t="s">
        <v>341</v>
      </c>
      <c r="H168" s="65">
        <v>66102050050</v>
      </c>
      <c r="I168" s="2" t="s">
        <v>22</v>
      </c>
      <c r="J168" s="2" t="s">
        <v>25</v>
      </c>
      <c r="K168" s="4" t="s">
        <v>859</v>
      </c>
      <c r="L168" s="2" t="s">
        <v>74</v>
      </c>
      <c r="M168" s="2" t="s">
        <v>248</v>
      </c>
      <c r="N168" s="2">
        <v>127</v>
      </c>
      <c r="O168" s="7">
        <v>5</v>
      </c>
      <c r="P168" s="12">
        <f t="shared" si="14"/>
        <v>38.1</v>
      </c>
      <c r="Q168" s="14">
        <f t="shared" si="15"/>
        <v>38.1</v>
      </c>
      <c r="R168" s="11" t="s">
        <v>899</v>
      </c>
      <c r="S168" s="17" t="e">
        <f>VLOOKUP(R168,[3]成绩统计表!$B$1:$I$65536,8,FALSE)</f>
        <v>#N/A</v>
      </c>
      <c r="T168" s="18" t="e">
        <f t="shared" si="11"/>
        <v>#N/A</v>
      </c>
      <c r="U168" s="26" t="e">
        <f t="shared" si="12"/>
        <v>#N/A</v>
      </c>
      <c r="V168" s="19" t="e">
        <f t="shared" si="13"/>
        <v>#N/A</v>
      </c>
      <c r="W168" s="20"/>
      <c r="X168" s="16" t="e">
        <f ca="1">VLOOKUP(H168,Sheet1!G:O,17,FALSE)</f>
        <v>#REF!</v>
      </c>
      <c r="Y168" s="16" t="e">
        <f t="shared" si="16"/>
        <v>#REF!</v>
      </c>
      <c r="Z168" s="16">
        <f t="shared" si="17"/>
        <v>369</v>
      </c>
    </row>
    <row r="169" spans="1:26" ht="30" customHeight="1">
      <c r="A169" s="2" t="s">
        <v>375</v>
      </c>
      <c r="B169" s="3" t="s">
        <v>132</v>
      </c>
      <c r="C169" s="139"/>
      <c r="D169" s="2" t="s">
        <v>376</v>
      </c>
      <c r="E169" s="2" t="s">
        <v>19</v>
      </c>
      <c r="F169" s="3" t="s">
        <v>47</v>
      </c>
      <c r="G169" s="3" t="s">
        <v>341</v>
      </c>
      <c r="H169" s="65">
        <v>66102050201</v>
      </c>
      <c r="I169" s="2" t="s">
        <v>22</v>
      </c>
      <c r="J169" s="2" t="s">
        <v>25</v>
      </c>
      <c r="K169" s="4" t="s">
        <v>860</v>
      </c>
      <c r="L169" s="2" t="s">
        <v>81</v>
      </c>
      <c r="M169" s="2" t="s">
        <v>377</v>
      </c>
      <c r="N169" s="2">
        <v>127</v>
      </c>
      <c r="O169" s="7">
        <v>6</v>
      </c>
      <c r="P169" s="12">
        <f t="shared" si="14"/>
        <v>38.1</v>
      </c>
      <c r="Q169" s="14">
        <f t="shared" si="15"/>
        <v>38.1</v>
      </c>
      <c r="R169" s="11">
        <v>145</v>
      </c>
      <c r="S169" s="17" t="e">
        <f>VLOOKUP(R169,[3]成绩统计表!$B$1:$I$65536,8,FALSE)</f>
        <v>#N/A</v>
      </c>
      <c r="T169" s="18" t="e">
        <f t="shared" si="11"/>
        <v>#N/A</v>
      </c>
      <c r="U169" s="26" t="e">
        <f t="shared" si="12"/>
        <v>#N/A</v>
      </c>
      <c r="V169" s="19" t="e">
        <f t="shared" si="13"/>
        <v>#N/A</v>
      </c>
      <c r="W169" s="20"/>
      <c r="X169" s="16" t="e">
        <f ca="1">VLOOKUP(H169,Sheet1!G:O,17,FALSE)</f>
        <v>#REF!</v>
      </c>
      <c r="Y169" s="16" t="e">
        <f t="shared" si="16"/>
        <v>#REF!</v>
      </c>
      <c r="Z169" s="16">
        <f t="shared" si="17"/>
        <v>369</v>
      </c>
    </row>
    <row r="170" spans="1:26" ht="30" customHeight="1">
      <c r="A170" s="2" t="s">
        <v>378</v>
      </c>
      <c r="B170" s="3" t="s">
        <v>132</v>
      </c>
      <c r="C170" s="139"/>
      <c r="D170" s="2" t="s">
        <v>379</v>
      </c>
      <c r="E170" s="2" t="s">
        <v>109</v>
      </c>
      <c r="F170" s="3" t="s">
        <v>47</v>
      </c>
      <c r="G170" s="3" t="s">
        <v>341</v>
      </c>
      <c r="H170" s="65">
        <v>66102050022</v>
      </c>
      <c r="I170" s="2" t="s">
        <v>22</v>
      </c>
      <c r="J170" s="2" t="s">
        <v>25</v>
      </c>
      <c r="K170" s="4" t="s">
        <v>860</v>
      </c>
      <c r="L170" s="2" t="s">
        <v>71</v>
      </c>
      <c r="M170" s="2" t="s">
        <v>344</v>
      </c>
      <c r="N170" s="2">
        <v>125</v>
      </c>
      <c r="O170" s="7">
        <v>7</v>
      </c>
      <c r="P170" s="12">
        <f t="shared" si="14"/>
        <v>37.5</v>
      </c>
      <c r="Q170" s="14">
        <f t="shared" si="15"/>
        <v>37.5</v>
      </c>
      <c r="R170" s="11">
        <v>143</v>
      </c>
      <c r="S170" s="17" t="e">
        <f>VLOOKUP(R170,[3]成绩统计表!$B$1:$I$65536,8,FALSE)</f>
        <v>#N/A</v>
      </c>
      <c r="T170" s="18" t="e">
        <f t="shared" si="11"/>
        <v>#N/A</v>
      </c>
      <c r="U170" s="26" t="e">
        <f t="shared" si="12"/>
        <v>#N/A</v>
      </c>
      <c r="V170" s="19" t="e">
        <f t="shared" si="13"/>
        <v>#N/A</v>
      </c>
      <c r="W170" s="20"/>
      <c r="X170" s="16" t="e">
        <f ca="1">VLOOKUP(H170,Sheet1!G:O,17,FALSE)</f>
        <v>#REF!</v>
      </c>
      <c r="Y170" s="16" t="e">
        <f t="shared" si="16"/>
        <v>#REF!</v>
      </c>
      <c r="Z170" s="16">
        <f t="shared" si="17"/>
        <v>369</v>
      </c>
    </row>
    <row r="171" spans="1:26" ht="30" customHeight="1">
      <c r="A171" s="2" t="s">
        <v>380</v>
      </c>
      <c r="B171" s="3" t="s">
        <v>132</v>
      </c>
      <c r="C171" s="138"/>
      <c r="D171" s="2" t="s">
        <v>381</v>
      </c>
      <c r="E171" s="2" t="s">
        <v>19</v>
      </c>
      <c r="F171" s="3" t="s">
        <v>47</v>
      </c>
      <c r="G171" s="3" t="s">
        <v>341</v>
      </c>
      <c r="H171" s="65">
        <v>66102050037</v>
      </c>
      <c r="I171" s="2" t="s">
        <v>22</v>
      </c>
      <c r="J171" s="2" t="s">
        <v>25</v>
      </c>
      <c r="K171" s="4" t="s">
        <v>860</v>
      </c>
      <c r="L171" s="2" t="s">
        <v>65</v>
      </c>
      <c r="M171" s="2" t="s">
        <v>377</v>
      </c>
      <c r="N171" s="2">
        <v>120</v>
      </c>
      <c r="O171" s="7">
        <v>8</v>
      </c>
      <c r="P171" s="12">
        <f t="shared" si="14"/>
        <v>36</v>
      </c>
      <c r="Q171" s="14">
        <f t="shared" si="15"/>
        <v>36</v>
      </c>
      <c r="R171" s="11">
        <v>149</v>
      </c>
      <c r="S171" s="17" t="e">
        <f>VLOOKUP(R171,[3]成绩统计表!$B$1:$I$65536,8,FALSE)</f>
        <v>#N/A</v>
      </c>
      <c r="T171" s="18" t="e">
        <f t="shared" si="11"/>
        <v>#N/A</v>
      </c>
      <c r="U171" s="26" t="e">
        <f t="shared" si="12"/>
        <v>#N/A</v>
      </c>
      <c r="V171" s="19" t="e">
        <f t="shared" si="13"/>
        <v>#N/A</v>
      </c>
      <c r="W171" s="20"/>
      <c r="X171" s="16" t="e">
        <f ca="1">VLOOKUP(H171,Sheet1!G:O,17,FALSE)</f>
        <v>#REF!</v>
      </c>
      <c r="Y171" s="16" t="e">
        <f t="shared" si="16"/>
        <v>#REF!</v>
      </c>
      <c r="Z171" s="16">
        <f t="shared" si="17"/>
        <v>369</v>
      </c>
    </row>
    <row r="172" spans="1:26" ht="30" customHeight="1">
      <c r="A172" s="2" t="s">
        <v>418</v>
      </c>
      <c r="B172" s="3" t="s">
        <v>34</v>
      </c>
      <c r="C172" s="137">
        <v>7</v>
      </c>
      <c r="D172" s="2" t="s">
        <v>419</v>
      </c>
      <c r="E172" s="2" t="s">
        <v>19</v>
      </c>
      <c r="F172" s="3" t="s">
        <v>47</v>
      </c>
      <c r="G172" s="3" t="s">
        <v>341</v>
      </c>
      <c r="H172" s="65">
        <v>66102050100</v>
      </c>
      <c r="I172" s="2" t="s">
        <v>181</v>
      </c>
      <c r="J172" s="2" t="s">
        <v>25</v>
      </c>
      <c r="K172" s="4" t="s">
        <v>859</v>
      </c>
      <c r="L172" s="2" t="s">
        <v>78</v>
      </c>
      <c r="M172" s="2" t="s">
        <v>110</v>
      </c>
      <c r="N172" s="2">
        <v>150</v>
      </c>
      <c r="O172" s="7">
        <v>1</v>
      </c>
      <c r="P172" s="12">
        <f t="shared" si="14"/>
        <v>45</v>
      </c>
      <c r="Q172" s="14">
        <f t="shared" si="15"/>
        <v>45</v>
      </c>
      <c r="R172" s="11">
        <v>170</v>
      </c>
      <c r="S172" s="17" t="e">
        <f>VLOOKUP(R172,[3]成绩统计表!$B$1:$I$65536,8,FALSE)</f>
        <v>#N/A</v>
      </c>
      <c r="T172" s="18" t="e">
        <f t="shared" si="11"/>
        <v>#N/A</v>
      </c>
      <c r="U172" s="26" t="e">
        <f t="shared" si="12"/>
        <v>#N/A</v>
      </c>
      <c r="V172" s="19" t="e">
        <f t="shared" si="13"/>
        <v>#N/A</v>
      </c>
      <c r="W172" s="20"/>
      <c r="X172" s="16" t="e">
        <f ca="1">VLOOKUP(H172,Sheet1!G:O,17,FALSE)</f>
        <v>#REF!</v>
      </c>
      <c r="Y172" s="16" t="e">
        <f t="shared" si="16"/>
        <v>#REF!</v>
      </c>
      <c r="Z172" s="16">
        <f t="shared" si="17"/>
        <v>369</v>
      </c>
    </row>
    <row r="173" spans="1:26" ht="30" customHeight="1">
      <c r="A173" s="2" t="s">
        <v>420</v>
      </c>
      <c r="B173" s="3" t="s">
        <v>34</v>
      </c>
      <c r="C173" s="139"/>
      <c r="D173" s="2" t="s">
        <v>421</v>
      </c>
      <c r="E173" s="2" t="s">
        <v>19</v>
      </c>
      <c r="F173" s="3" t="s">
        <v>47</v>
      </c>
      <c r="G173" s="3" t="s">
        <v>341</v>
      </c>
      <c r="H173" s="65">
        <v>66102050011</v>
      </c>
      <c r="I173" s="2" t="s">
        <v>181</v>
      </c>
      <c r="J173" s="2" t="s">
        <v>25</v>
      </c>
      <c r="K173" s="4" t="s">
        <v>859</v>
      </c>
      <c r="L173" s="2" t="s">
        <v>81</v>
      </c>
      <c r="M173" s="2" t="s">
        <v>110</v>
      </c>
      <c r="N173" s="2">
        <v>146</v>
      </c>
      <c r="O173" s="7">
        <v>2</v>
      </c>
      <c r="P173" s="12">
        <f t="shared" si="14"/>
        <v>43.8</v>
      </c>
      <c r="Q173" s="14">
        <f t="shared" si="15"/>
        <v>43.8</v>
      </c>
      <c r="R173" s="11">
        <v>173</v>
      </c>
      <c r="S173" s="17" t="e">
        <f>VLOOKUP(R173,[3]成绩统计表!$B$1:$I$65536,8,FALSE)</f>
        <v>#N/A</v>
      </c>
      <c r="T173" s="18" t="e">
        <f t="shared" si="11"/>
        <v>#N/A</v>
      </c>
      <c r="U173" s="26" t="e">
        <f t="shared" si="12"/>
        <v>#N/A</v>
      </c>
      <c r="V173" s="19" t="e">
        <f t="shared" si="13"/>
        <v>#N/A</v>
      </c>
      <c r="W173" s="20"/>
      <c r="X173" s="16" t="e">
        <f ca="1">VLOOKUP(H173,Sheet1!G:O,17,FALSE)</f>
        <v>#REF!</v>
      </c>
      <c r="Y173" s="16" t="e">
        <f t="shared" si="16"/>
        <v>#REF!</v>
      </c>
      <c r="Z173" s="16">
        <f t="shared" si="17"/>
        <v>369</v>
      </c>
    </row>
    <row r="174" spans="1:26" ht="30" customHeight="1">
      <c r="A174" s="2" t="s">
        <v>422</v>
      </c>
      <c r="B174" s="3" t="s">
        <v>34</v>
      </c>
      <c r="C174" s="139"/>
      <c r="D174" s="2" t="s">
        <v>423</v>
      </c>
      <c r="E174" s="2" t="s">
        <v>109</v>
      </c>
      <c r="F174" s="3" t="s">
        <v>47</v>
      </c>
      <c r="G174" s="3" t="s">
        <v>341</v>
      </c>
      <c r="H174" s="65">
        <v>66102050154</v>
      </c>
      <c r="I174" s="2" t="s">
        <v>181</v>
      </c>
      <c r="J174" s="2" t="s">
        <v>25</v>
      </c>
      <c r="K174" s="4" t="s">
        <v>859</v>
      </c>
      <c r="L174" s="2" t="s">
        <v>251</v>
      </c>
      <c r="M174" s="2" t="s">
        <v>50</v>
      </c>
      <c r="N174" s="2">
        <v>144</v>
      </c>
      <c r="O174" s="7">
        <v>3</v>
      </c>
      <c r="P174" s="12">
        <f t="shared" si="14"/>
        <v>43.199999999999996</v>
      </c>
      <c r="Q174" s="14">
        <f t="shared" si="15"/>
        <v>43.2</v>
      </c>
      <c r="R174" s="11">
        <v>169</v>
      </c>
      <c r="S174" s="17" t="e">
        <f>VLOOKUP(R174,[3]成绩统计表!$B$1:$I$65536,8,FALSE)</f>
        <v>#N/A</v>
      </c>
      <c r="T174" s="18" t="e">
        <f t="shared" si="11"/>
        <v>#N/A</v>
      </c>
      <c r="U174" s="26" t="e">
        <f t="shared" si="12"/>
        <v>#N/A</v>
      </c>
      <c r="V174" s="19" t="e">
        <f t="shared" si="13"/>
        <v>#N/A</v>
      </c>
      <c r="W174" s="20"/>
      <c r="X174" s="16" t="e">
        <f ca="1">VLOOKUP(H174,Sheet1!G:O,17,FALSE)</f>
        <v>#REF!</v>
      </c>
      <c r="Y174" s="16" t="e">
        <f t="shared" si="16"/>
        <v>#REF!</v>
      </c>
      <c r="Z174" s="16">
        <f t="shared" si="17"/>
        <v>369</v>
      </c>
    </row>
    <row r="175" spans="1:26" ht="30" customHeight="1">
      <c r="A175" s="2" t="s">
        <v>424</v>
      </c>
      <c r="B175" s="3" t="s">
        <v>34</v>
      </c>
      <c r="C175" s="139"/>
      <c r="D175" s="2" t="s">
        <v>425</v>
      </c>
      <c r="E175" s="2" t="s">
        <v>19</v>
      </c>
      <c r="F175" s="3" t="s">
        <v>47</v>
      </c>
      <c r="G175" s="3" t="s">
        <v>341</v>
      </c>
      <c r="H175" s="65">
        <v>66102050190</v>
      </c>
      <c r="I175" s="2" t="s">
        <v>181</v>
      </c>
      <c r="J175" s="2" t="s">
        <v>25</v>
      </c>
      <c r="K175" s="4" t="s">
        <v>859</v>
      </c>
      <c r="L175" s="2" t="s">
        <v>54</v>
      </c>
      <c r="M175" s="2" t="s">
        <v>254</v>
      </c>
      <c r="N175" s="2">
        <v>139</v>
      </c>
      <c r="O175" s="7">
        <v>4</v>
      </c>
      <c r="P175" s="12">
        <f t="shared" si="14"/>
        <v>41.699999999999996</v>
      </c>
      <c r="Q175" s="14">
        <f t="shared" si="15"/>
        <v>41.7</v>
      </c>
      <c r="R175" s="11">
        <v>171</v>
      </c>
      <c r="S175" s="17" t="e">
        <f>VLOOKUP(R175,[3]成绩统计表!$B$1:$I$65536,8,FALSE)</f>
        <v>#N/A</v>
      </c>
      <c r="T175" s="18" t="e">
        <f t="shared" si="11"/>
        <v>#N/A</v>
      </c>
      <c r="U175" s="26" t="e">
        <f t="shared" si="12"/>
        <v>#N/A</v>
      </c>
      <c r="V175" s="19" t="e">
        <f t="shared" si="13"/>
        <v>#N/A</v>
      </c>
      <c r="W175" s="20"/>
      <c r="X175" s="16" t="e">
        <f ca="1">VLOOKUP(H175,Sheet1!G:O,17,FALSE)</f>
        <v>#REF!</v>
      </c>
      <c r="Y175" s="16" t="e">
        <f t="shared" si="16"/>
        <v>#REF!</v>
      </c>
      <c r="Z175" s="16">
        <f t="shared" si="17"/>
        <v>369</v>
      </c>
    </row>
    <row r="176" spans="1:26" ht="30" customHeight="1">
      <c r="A176" s="2" t="s">
        <v>426</v>
      </c>
      <c r="B176" s="3" t="s">
        <v>34</v>
      </c>
      <c r="C176" s="139"/>
      <c r="D176" s="2" t="s">
        <v>427</v>
      </c>
      <c r="E176" s="2" t="s">
        <v>19</v>
      </c>
      <c r="F176" s="3" t="s">
        <v>47</v>
      </c>
      <c r="G176" s="3" t="s">
        <v>341</v>
      </c>
      <c r="H176" s="65">
        <v>66102050118</v>
      </c>
      <c r="I176" s="2" t="s">
        <v>181</v>
      </c>
      <c r="J176" s="2" t="s">
        <v>25</v>
      </c>
      <c r="K176" s="4" t="s">
        <v>859</v>
      </c>
      <c r="L176" s="2" t="s">
        <v>42</v>
      </c>
      <c r="M176" s="2" t="s">
        <v>39</v>
      </c>
      <c r="N176" s="2">
        <v>134</v>
      </c>
      <c r="O176" s="7">
        <v>5</v>
      </c>
      <c r="P176" s="12">
        <f t="shared" si="14"/>
        <v>40.199999999999996</v>
      </c>
      <c r="Q176" s="14">
        <f t="shared" si="15"/>
        <v>40.200000000000003</v>
      </c>
      <c r="R176" s="11">
        <v>168</v>
      </c>
      <c r="S176" s="17" t="e">
        <f>VLOOKUP(R176,[3]成绩统计表!$B$1:$I$65536,8,FALSE)</f>
        <v>#N/A</v>
      </c>
      <c r="T176" s="18" t="e">
        <f t="shared" ref="T176:T239" si="18">S176*40%</f>
        <v>#N/A</v>
      </c>
      <c r="U176" s="26" t="e">
        <f t="shared" ref="U176:U239" si="19">TRUNC(T176,2)</f>
        <v>#N/A</v>
      </c>
      <c r="V176" s="19" t="e">
        <f t="shared" ref="V176:V239" si="20">Q176+U176</f>
        <v>#N/A</v>
      </c>
      <c r="W176" s="20"/>
      <c r="X176" s="16" t="e">
        <f ca="1">VLOOKUP(H176,Sheet1!G:O,17,FALSE)</f>
        <v>#REF!</v>
      </c>
      <c r="Y176" s="16" t="e">
        <f t="shared" si="16"/>
        <v>#REF!</v>
      </c>
      <c r="Z176" s="16">
        <f t="shared" si="17"/>
        <v>369</v>
      </c>
    </row>
    <row r="177" spans="1:26" ht="30" customHeight="1">
      <c r="A177" s="2" t="s">
        <v>428</v>
      </c>
      <c r="B177" s="3" t="s">
        <v>34</v>
      </c>
      <c r="C177" s="139"/>
      <c r="D177" s="2" t="s">
        <v>429</v>
      </c>
      <c r="E177" s="2" t="s">
        <v>19</v>
      </c>
      <c r="F177" s="3" t="s">
        <v>47</v>
      </c>
      <c r="G177" s="3" t="s">
        <v>341</v>
      </c>
      <c r="H177" s="65">
        <v>66102050032</v>
      </c>
      <c r="I177" s="2" t="s">
        <v>181</v>
      </c>
      <c r="J177" s="2" t="s">
        <v>25</v>
      </c>
      <c r="K177" s="4" t="s">
        <v>859</v>
      </c>
      <c r="L177" s="2" t="s">
        <v>54</v>
      </c>
      <c r="M177" s="2" t="s">
        <v>430</v>
      </c>
      <c r="N177" s="2">
        <v>131</v>
      </c>
      <c r="O177" s="7">
        <v>6</v>
      </c>
      <c r="P177" s="12">
        <f t="shared" si="14"/>
        <v>39.299999999999997</v>
      </c>
      <c r="Q177" s="14">
        <f t="shared" si="15"/>
        <v>39.299999999999997</v>
      </c>
      <c r="R177" s="11">
        <v>172</v>
      </c>
      <c r="S177" s="17" t="e">
        <f>VLOOKUP(R177,[3]成绩统计表!$B$1:$I$65536,8,FALSE)</f>
        <v>#N/A</v>
      </c>
      <c r="T177" s="18" t="e">
        <f t="shared" si="18"/>
        <v>#N/A</v>
      </c>
      <c r="U177" s="26" t="e">
        <f t="shared" si="19"/>
        <v>#N/A</v>
      </c>
      <c r="V177" s="19" t="e">
        <f t="shared" si="20"/>
        <v>#N/A</v>
      </c>
      <c r="W177" s="20"/>
      <c r="X177" s="16" t="e">
        <f ca="1">VLOOKUP(H177,Sheet1!G:O,17,FALSE)</f>
        <v>#REF!</v>
      </c>
      <c r="Y177" s="16" t="e">
        <f t="shared" si="16"/>
        <v>#REF!</v>
      </c>
      <c r="Z177" s="16">
        <f t="shared" si="17"/>
        <v>369</v>
      </c>
    </row>
    <row r="178" spans="1:26" ht="30" customHeight="1">
      <c r="A178" s="2" t="s">
        <v>431</v>
      </c>
      <c r="B178" s="3" t="s">
        <v>34</v>
      </c>
      <c r="C178" s="139"/>
      <c r="D178" s="2" t="s">
        <v>432</v>
      </c>
      <c r="E178" s="2" t="s">
        <v>19</v>
      </c>
      <c r="F178" s="3" t="s">
        <v>47</v>
      </c>
      <c r="G178" s="3" t="s">
        <v>341</v>
      </c>
      <c r="H178" s="65">
        <v>66102050106</v>
      </c>
      <c r="I178" s="2" t="s">
        <v>181</v>
      </c>
      <c r="J178" s="2" t="s">
        <v>25</v>
      </c>
      <c r="K178" s="4" t="s">
        <v>859</v>
      </c>
      <c r="L178" s="2" t="s">
        <v>251</v>
      </c>
      <c r="M178" s="2" t="s">
        <v>39</v>
      </c>
      <c r="N178" s="2">
        <v>129</v>
      </c>
      <c r="O178" s="7">
        <v>7</v>
      </c>
      <c r="P178" s="12">
        <f t="shared" si="14"/>
        <v>38.699999999999996</v>
      </c>
      <c r="Q178" s="14">
        <f t="shared" si="15"/>
        <v>38.700000000000003</v>
      </c>
      <c r="R178" s="11">
        <v>175</v>
      </c>
      <c r="S178" s="17" t="e">
        <f>VLOOKUP(R178,[3]成绩统计表!$B$1:$I$65536,8,FALSE)</f>
        <v>#N/A</v>
      </c>
      <c r="T178" s="18" t="e">
        <f t="shared" si="18"/>
        <v>#N/A</v>
      </c>
      <c r="U178" s="26" t="e">
        <f t="shared" si="19"/>
        <v>#N/A</v>
      </c>
      <c r="V178" s="19" t="e">
        <f t="shared" si="20"/>
        <v>#N/A</v>
      </c>
      <c r="W178" s="20"/>
      <c r="X178" s="16" t="e">
        <f ca="1">VLOOKUP(H178,Sheet1!G:O,17,FALSE)</f>
        <v>#REF!</v>
      </c>
      <c r="Y178" s="16" t="e">
        <f t="shared" si="16"/>
        <v>#REF!</v>
      </c>
      <c r="Z178" s="16">
        <f t="shared" si="17"/>
        <v>369</v>
      </c>
    </row>
    <row r="179" spans="1:26" ht="30" customHeight="1">
      <c r="A179" s="2" t="s">
        <v>433</v>
      </c>
      <c r="B179" s="3" t="s">
        <v>34</v>
      </c>
      <c r="C179" s="139"/>
      <c r="D179" s="2" t="s">
        <v>434</v>
      </c>
      <c r="E179" s="2" t="s">
        <v>19</v>
      </c>
      <c r="F179" s="3" t="s">
        <v>47</v>
      </c>
      <c r="G179" s="3" t="s">
        <v>341</v>
      </c>
      <c r="H179" s="65">
        <v>66102050193</v>
      </c>
      <c r="I179" s="2" t="s">
        <v>181</v>
      </c>
      <c r="J179" s="2" t="s">
        <v>25</v>
      </c>
      <c r="K179" s="4" t="s">
        <v>859</v>
      </c>
      <c r="L179" s="2" t="s">
        <v>39</v>
      </c>
      <c r="M179" s="2" t="s">
        <v>251</v>
      </c>
      <c r="N179" s="2">
        <v>129</v>
      </c>
      <c r="O179" s="7">
        <v>8</v>
      </c>
      <c r="P179" s="12">
        <f t="shared" si="14"/>
        <v>38.699999999999996</v>
      </c>
      <c r="Q179" s="14">
        <f t="shared" si="15"/>
        <v>38.700000000000003</v>
      </c>
      <c r="R179" s="11">
        <v>177</v>
      </c>
      <c r="S179" s="17" t="e">
        <f>VLOOKUP(R179,[3]成绩统计表!$B$1:$I$65536,8,FALSE)</f>
        <v>#N/A</v>
      </c>
      <c r="T179" s="18" t="e">
        <f t="shared" si="18"/>
        <v>#N/A</v>
      </c>
      <c r="U179" s="26" t="e">
        <f t="shared" si="19"/>
        <v>#N/A</v>
      </c>
      <c r="V179" s="19" t="e">
        <f t="shared" si="20"/>
        <v>#N/A</v>
      </c>
      <c r="W179" s="20"/>
      <c r="X179" s="16" t="e">
        <f ca="1">VLOOKUP(H179,Sheet1!G:O,17,FALSE)</f>
        <v>#REF!</v>
      </c>
      <c r="Y179" s="16" t="e">
        <f t="shared" si="16"/>
        <v>#REF!</v>
      </c>
      <c r="Z179" s="16">
        <f t="shared" si="17"/>
        <v>369</v>
      </c>
    </row>
    <row r="180" spans="1:26" ht="30" customHeight="1">
      <c r="A180" s="2" t="s">
        <v>435</v>
      </c>
      <c r="B180" s="3" t="s">
        <v>34</v>
      </c>
      <c r="C180" s="139"/>
      <c r="D180" s="2" t="s">
        <v>436</v>
      </c>
      <c r="E180" s="2" t="s">
        <v>109</v>
      </c>
      <c r="F180" s="3" t="s">
        <v>47</v>
      </c>
      <c r="G180" s="3" t="s">
        <v>341</v>
      </c>
      <c r="H180" s="65">
        <v>66102050202</v>
      </c>
      <c r="I180" s="2" t="s">
        <v>181</v>
      </c>
      <c r="J180" s="2" t="s">
        <v>25</v>
      </c>
      <c r="K180" s="4" t="s">
        <v>859</v>
      </c>
      <c r="L180" s="2" t="s">
        <v>74</v>
      </c>
      <c r="M180" s="2" t="s">
        <v>43</v>
      </c>
      <c r="N180" s="2">
        <v>122</v>
      </c>
      <c r="O180" s="7">
        <v>10</v>
      </c>
      <c r="P180" s="12">
        <f t="shared" si="14"/>
        <v>36.6</v>
      </c>
      <c r="Q180" s="14">
        <f t="shared" si="15"/>
        <v>36.6</v>
      </c>
      <c r="R180" s="11">
        <v>176</v>
      </c>
      <c r="S180" s="17" t="e">
        <f>VLOOKUP(R180,[3]成绩统计表!$B$1:$I$65536,8,FALSE)</f>
        <v>#N/A</v>
      </c>
      <c r="T180" s="18" t="e">
        <f t="shared" si="18"/>
        <v>#N/A</v>
      </c>
      <c r="U180" s="26" t="e">
        <f t="shared" si="19"/>
        <v>#N/A</v>
      </c>
      <c r="V180" s="19" t="e">
        <f t="shared" si="20"/>
        <v>#N/A</v>
      </c>
      <c r="W180" s="20"/>
      <c r="X180" s="16" t="e">
        <f ca="1">VLOOKUP(H180,Sheet1!G:O,17,FALSE)</f>
        <v>#REF!</v>
      </c>
      <c r="Y180" s="16" t="e">
        <f t="shared" si="16"/>
        <v>#REF!</v>
      </c>
      <c r="Z180" s="16">
        <f t="shared" si="17"/>
        <v>369</v>
      </c>
    </row>
    <row r="181" spans="1:26" ht="30" customHeight="1">
      <c r="A181" s="2" t="s">
        <v>437</v>
      </c>
      <c r="B181" s="3" t="s">
        <v>34</v>
      </c>
      <c r="C181" s="138"/>
      <c r="D181" s="2" t="s">
        <v>438</v>
      </c>
      <c r="E181" s="2" t="s">
        <v>19</v>
      </c>
      <c r="F181" s="3" t="s">
        <v>47</v>
      </c>
      <c r="G181" s="3" t="s">
        <v>341</v>
      </c>
      <c r="H181" s="65">
        <v>66102050054</v>
      </c>
      <c r="I181" s="2" t="s">
        <v>181</v>
      </c>
      <c r="J181" s="2" t="s">
        <v>25</v>
      </c>
      <c r="K181" s="4" t="s">
        <v>859</v>
      </c>
      <c r="L181" s="2" t="s">
        <v>42</v>
      </c>
      <c r="M181" s="2" t="s">
        <v>430</v>
      </c>
      <c r="N181" s="2">
        <v>121</v>
      </c>
      <c r="O181" s="7">
        <v>11</v>
      </c>
      <c r="P181" s="12">
        <f t="shared" si="14"/>
        <v>36.299999999999997</v>
      </c>
      <c r="Q181" s="14">
        <f t="shared" si="15"/>
        <v>36.299999999999997</v>
      </c>
      <c r="R181" s="11">
        <v>174</v>
      </c>
      <c r="S181" s="17" t="e">
        <f>VLOOKUP(R181,[3]成绩统计表!$B$1:$I$65536,8,FALSE)</f>
        <v>#N/A</v>
      </c>
      <c r="T181" s="18" t="e">
        <f t="shared" si="18"/>
        <v>#N/A</v>
      </c>
      <c r="U181" s="26" t="e">
        <f t="shared" si="19"/>
        <v>#N/A</v>
      </c>
      <c r="V181" s="19" t="e">
        <f t="shared" si="20"/>
        <v>#N/A</v>
      </c>
      <c r="W181" s="20"/>
      <c r="X181" s="16" t="e">
        <f ca="1">VLOOKUP(H181,Sheet1!G:O,17,FALSE)</f>
        <v>#REF!</v>
      </c>
      <c r="Y181" s="16" t="e">
        <f t="shared" si="16"/>
        <v>#REF!</v>
      </c>
      <c r="Z181" s="16">
        <f t="shared" si="17"/>
        <v>369</v>
      </c>
    </row>
    <row r="182" spans="1:26" ht="30" customHeight="1">
      <c r="A182" s="2" t="s">
        <v>464</v>
      </c>
      <c r="B182" s="3" t="s">
        <v>17</v>
      </c>
      <c r="C182" s="137">
        <v>1</v>
      </c>
      <c r="D182" s="2" t="s">
        <v>465</v>
      </c>
      <c r="E182" s="2" t="s">
        <v>109</v>
      </c>
      <c r="F182" s="3" t="s">
        <v>20</v>
      </c>
      <c r="G182" s="3" t="s">
        <v>466</v>
      </c>
      <c r="H182" s="65">
        <v>66101100004</v>
      </c>
      <c r="I182" s="2" t="s">
        <v>181</v>
      </c>
      <c r="J182" s="2" t="s">
        <v>25</v>
      </c>
      <c r="K182" s="4" t="s">
        <v>860</v>
      </c>
      <c r="L182" s="2" t="s">
        <v>74</v>
      </c>
      <c r="M182" s="2" t="s">
        <v>39</v>
      </c>
      <c r="N182" s="2">
        <v>131</v>
      </c>
      <c r="O182" s="7">
        <v>1</v>
      </c>
      <c r="P182" s="12">
        <f t="shared" si="14"/>
        <v>39.299999999999997</v>
      </c>
      <c r="Q182" s="14">
        <f t="shared" si="15"/>
        <v>39.299999999999997</v>
      </c>
      <c r="R182" s="11">
        <v>178</v>
      </c>
      <c r="S182" s="17" t="e">
        <f>VLOOKUP(R182,[3]成绩统计表!$B$1:$I$65536,8,FALSE)</f>
        <v>#N/A</v>
      </c>
      <c r="T182" s="18" t="e">
        <f t="shared" si="18"/>
        <v>#N/A</v>
      </c>
      <c r="U182" s="26" t="e">
        <f t="shared" si="19"/>
        <v>#N/A</v>
      </c>
      <c r="V182" s="19" t="e">
        <f t="shared" si="20"/>
        <v>#N/A</v>
      </c>
      <c r="W182" s="20"/>
      <c r="X182" s="16" t="e">
        <f ca="1">VLOOKUP(H182,Sheet1!G:O,17,FALSE)</f>
        <v>#REF!</v>
      </c>
      <c r="Y182" s="16" t="e">
        <f t="shared" si="16"/>
        <v>#REF!</v>
      </c>
      <c r="Z182" s="16">
        <f t="shared" si="17"/>
        <v>369</v>
      </c>
    </row>
    <row r="183" spans="1:26" ht="30" customHeight="1">
      <c r="A183" s="2" t="s">
        <v>467</v>
      </c>
      <c r="B183" s="3" t="s">
        <v>17</v>
      </c>
      <c r="C183" s="138"/>
      <c r="D183" s="2" t="s">
        <v>468</v>
      </c>
      <c r="E183" s="2" t="s">
        <v>19</v>
      </c>
      <c r="F183" s="3" t="s">
        <v>20</v>
      </c>
      <c r="G183" s="3" t="s">
        <v>466</v>
      </c>
      <c r="H183" s="65">
        <v>66101100001</v>
      </c>
      <c r="I183" s="2" t="s">
        <v>181</v>
      </c>
      <c r="J183" s="2" t="s">
        <v>25</v>
      </c>
      <c r="K183" s="4" t="s">
        <v>860</v>
      </c>
      <c r="L183" s="2" t="s">
        <v>65</v>
      </c>
      <c r="M183" s="2" t="s">
        <v>299</v>
      </c>
      <c r="N183" s="2">
        <v>127</v>
      </c>
      <c r="O183" s="7">
        <v>2</v>
      </c>
      <c r="P183" s="12">
        <f t="shared" si="14"/>
        <v>38.1</v>
      </c>
      <c r="Q183" s="14">
        <f t="shared" si="15"/>
        <v>38.1</v>
      </c>
      <c r="R183" s="11">
        <v>179</v>
      </c>
      <c r="S183" s="17" t="e">
        <f>VLOOKUP(R183,[3]成绩统计表!$B$1:$I$65536,8,FALSE)</f>
        <v>#N/A</v>
      </c>
      <c r="T183" s="18" t="e">
        <f t="shared" si="18"/>
        <v>#N/A</v>
      </c>
      <c r="U183" s="26" t="e">
        <f t="shared" si="19"/>
        <v>#N/A</v>
      </c>
      <c r="V183" s="19" t="e">
        <f t="shared" si="20"/>
        <v>#N/A</v>
      </c>
      <c r="W183" s="20"/>
      <c r="X183" s="16" t="e">
        <f ca="1">VLOOKUP(H183,Sheet1!G:O,17,FALSE)</f>
        <v>#REF!</v>
      </c>
      <c r="Y183" s="16" t="e">
        <f t="shared" si="16"/>
        <v>#REF!</v>
      </c>
      <c r="Z183" s="16">
        <f t="shared" si="17"/>
        <v>369</v>
      </c>
    </row>
    <row r="184" spans="1:26" ht="30" customHeight="1">
      <c r="A184" s="2" t="s">
        <v>469</v>
      </c>
      <c r="B184" s="3" t="s">
        <v>34</v>
      </c>
      <c r="C184" s="10">
        <v>1</v>
      </c>
      <c r="D184" s="2" t="s">
        <v>470</v>
      </c>
      <c r="E184" s="2" t="s">
        <v>19</v>
      </c>
      <c r="F184" s="3" t="s">
        <v>20</v>
      </c>
      <c r="G184" s="3" t="s">
        <v>471</v>
      </c>
      <c r="H184" s="65">
        <v>66101120002</v>
      </c>
      <c r="I184" s="2" t="s">
        <v>181</v>
      </c>
      <c r="J184" s="2" t="s">
        <v>25</v>
      </c>
      <c r="K184" s="4" t="s">
        <v>860</v>
      </c>
      <c r="L184" s="2" t="s">
        <v>167</v>
      </c>
      <c r="M184" s="2" t="s">
        <v>65</v>
      </c>
      <c r="N184" s="2">
        <v>130</v>
      </c>
      <c r="O184" s="7">
        <v>1</v>
      </c>
      <c r="P184" s="12">
        <f t="shared" si="14"/>
        <v>39</v>
      </c>
      <c r="Q184" s="14">
        <f t="shared" si="15"/>
        <v>39</v>
      </c>
      <c r="R184" s="11">
        <v>180</v>
      </c>
      <c r="S184" s="17" t="e">
        <f>VLOOKUP(R184,[3]成绩统计表!$B$1:$I$65536,8,FALSE)</f>
        <v>#N/A</v>
      </c>
      <c r="T184" s="18" t="e">
        <f t="shared" si="18"/>
        <v>#N/A</v>
      </c>
      <c r="U184" s="26" t="e">
        <f t="shared" si="19"/>
        <v>#N/A</v>
      </c>
      <c r="V184" s="19" t="e">
        <f t="shared" si="20"/>
        <v>#N/A</v>
      </c>
      <c r="W184" s="20"/>
      <c r="X184" s="16" t="e">
        <f ca="1">VLOOKUP(H184,Sheet1!G:O,17,FALSE)</f>
        <v>#REF!</v>
      </c>
      <c r="Y184" s="16" t="e">
        <f t="shared" si="16"/>
        <v>#REF!</v>
      </c>
      <c r="Z184" s="16">
        <f t="shared" si="17"/>
        <v>369</v>
      </c>
    </row>
    <row r="185" spans="1:26" ht="30" customHeight="1">
      <c r="A185" s="2" t="s">
        <v>472</v>
      </c>
      <c r="B185" s="3" t="s">
        <v>76</v>
      </c>
      <c r="C185" s="10">
        <v>1</v>
      </c>
      <c r="D185" s="2" t="s">
        <v>473</v>
      </c>
      <c r="E185" s="2" t="s">
        <v>109</v>
      </c>
      <c r="F185" s="3" t="s">
        <v>47</v>
      </c>
      <c r="G185" s="3" t="s">
        <v>474</v>
      </c>
      <c r="H185" s="65">
        <v>66102170020</v>
      </c>
      <c r="I185" s="2" t="s">
        <v>181</v>
      </c>
      <c r="J185" s="2" t="s">
        <v>25</v>
      </c>
      <c r="K185" s="4" t="s">
        <v>860</v>
      </c>
      <c r="L185" s="2" t="s">
        <v>31</v>
      </c>
      <c r="M185" s="2" t="s">
        <v>171</v>
      </c>
      <c r="N185" s="2">
        <v>157</v>
      </c>
      <c r="O185" s="7">
        <v>1</v>
      </c>
      <c r="P185" s="12">
        <f t="shared" si="14"/>
        <v>47.1</v>
      </c>
      <c r="Q185" s="14">
        <f t="shared" si="15"/>
        <v>47.1</v>
      </c>
      <c r="R185" s="11">
        <v>185</v>
      </c>
      <c r="S185" s="17" t="e">
        <f>VLOOKUP(R185,[3]成绩统计表!$B$1:$I$65536,8,FALSE)</f>
        <v>#N/A</v>
      </c>
      <c r="T185" s="18" t="e">
        <f t="shared" si="18"/>
        <v>#N/A</v>
      </c>
      <c r="U185" s="26" t="e">
        <f t="shared" si="19"/>
        <v>#N/A</v>
      </c>
      <c r="V185" s="19" t="e">
        <f t="shared" si="20"/>
        <v>#N/A</v>
      </c>
      <c r="W185" s="20"/>
      <c r="X185" s="16" t="e">
        <f ca="1">VLOOKUP(H185,Sheet1!G:O,17,FALSE)</f>
        <v>#REF!</v>
      </c>
      <c r="Y185" s="16" t="e">
        <f t="shared" si="16"/>
        <v>#REF!</v>
      </c>
      <c r="Z185" s="16">
        <f t="shared" si="17"/>
        <v>369</v>
      </c>
    </row>
    <row r="186" spans="1:26" ht="30" customHeight="1">
      <c r="A186" s="2" t="s">
        <v>475</v>
      </c>
      <c r="B186" s="3" t="s">
        <v>95</v>
      </c>
      <c r="C186" s="137">
        <v>1</v>
      </c>
      <c r="D186" s="2" t="s">
        <v>318</v>
      </c>
      <c r="E186" s="2" t="s">
        <v>19</v>
      </c>
      <c r="F186" s="3" t="s">
        <v>47</v>
      </c>
      <c r="G186" s="3" t="s">
        <v>474</v>
      </c>
      <c r="H186" s="65">
        <v>66102170016</v>
      </c>
      <c r="I186" s="2" t="s">
        <v>181</v>
      </c>
      <c r="J186" s="2" t="s">
        <v>25</v>
      </c>
      <c r="K186" s="4" t="s">
        <v>860</v>
      </c>
      <c r="L186" s="2" t="s">
        <v>296</v>
      </c>
      <c r="M186" s="2" t="s">
        <v>68</v>
      </c>
      <c r="N186" s="2">
        <v>132</v>
      </c>
      <c r="O186" s="7">
        <v>1</v>
      </c>
      <c r="P186" s="12">
        <f t="shared" si="14"/>
        <v>39.6</v>
      </c>
      <c r="Q186" s="14">
        <f t="shared" si="15"/>
        <v>39.6</v>
      </c>
      <c r="R186" s="11">
        <v>183</v>
      </c>
      <c r="S186" s="17" t="e">
        <f>VLOOKUP(R186,[3]成绩统计表!$B$1:$I$65536,8,FALSE)</f>
        <v>#N/A</v>
      </c>
      <c r="T186" s="18" t="e">
        <f t="shared" si="18"/>
        <v>#N/A</v>
      </c>
      <c r="U186" s="26" t="e">
        <f t="shared" si="19"/>
        <v>#N/A</v>
      </c>
      <c r="V186" s="19" t="e">
        <f t="shared" si="20"/>
        <v>#N/A</v>
      </c>
      <c r="W186" s="20"/>
      <c r="X186" s="16" t="e">
        <f ca="1">VLOOKUP(H186,Sheet1!G:O,17,FALSE)</f>
        <v>#REF!</v>
      </c>
      <c r="Y186" s="16" t="e">
        <f t="shared" si="16"/>
        <v>#REF!</v>
      </c>
      <c r="Z186" s="16">
        <f t="shared" si="17"/>
        <v>369</v>
      </c>
    </row>
    <row r="187" spans="1:26" ht="30" customHeight="1">
      <c r="A187" s="2" t="s">
        <v>476</v>
      </c>
      <c r="B187" s="3" t="s">
        <v>95</v>
      </c>
      <c r="C187" s="138"/>
      <c r="D187" s="2" t="s">
        <v>477</v>
      </c>
      <c r="E187" s="2" t="s">
        <v>109</v>
      </c>
      <c r="F187" s="3" t="s">
        <v>47</v>
      </c>
      <c r="G187" s="3" t="s">
        <v>474</v>
      </c>
      <c r="H187" s="65">
        <v>66102170007</v>
      </c>
      <c r="I187" s="2" t="s">
        <v>181</v>
      </c>
      <c r="J187" s="2" t="s">
        <v>25</v>
      </c>
      <c r="K187" s="4" t="s">
        <v>860</v>
      </c>
      <c r="L187" s="2" t="s">
        <v>362</v>
      </c>
      <c r="M187" s="2" t="s">
        <v>130</v>
      </c>
      <c r="N187" s="2">
        <v>123</v>
      </c>
      <c r="O187" s="7">
        <v>2</v>
      </c>
      <c r="P187" s="12">
        <f t="shared" si="14"/>
        <v>36.9</v>
      </c>
      <c r="Q187" s="14">
        <f t="shared" si="15"/>
        <v>36.9</v>
      </c>
      <c r="R187" s="11">
        <v>181</v>
      </c>
      <c r="S187" s="17" t="e">
        <f>VLOOKUP(R187,[3]成绩统计表!$B$1:$I$65536,8,FALSE)</f>
        <v>#N/A</v>
      </c>
      <c r="T187" s="18" t="e">
        <f t="shared" si="18"/>
        <v>#N/A</v>
      </c>
      <c r="U187" s="26" t="e">
        <f t="shared" si="19"/>
        <v>#N/A</v>
      </c>
      <c r="V187" s="19" t="e">
        <f t="shared" si="20"/>
        <v>#N/A</v>
      </c>
      <c r="W187" s="20"/>
      <c r="X187" s="16" t="e">
        <f ca="1">VLOOKUP(H187,Sheet1!G:O,17,FALSE)</f>
        <v>#REF!</v>
      </c>
      <c r="Y187" s="16" t="e">
        <f t="shared" si="16"/>
        <v>#REF!</v>
      </c>
      <c r="Z187" s="16">
        <f t="shared" si="17"/>
        <v>369</v>
      </c>
    </row>
    <row r="188" spans="1:26" ht="30" customHeight="1">
      <c r="A188" s="2" t="s">
        <v>478</v>
      </c>
      <c r="B188" s="3" t="s">
        <v>169</v>
      </c>
      <c r="C188" s="137">
        <v>1</v>
      </c>
      <c r="D188" s="2" t="s">
        <v>479</v>
      </c>
      <c r="E188" s="2" t="s">
        <v>109</v>
      </c>
      <c r="F188" s="3" t="s">
        <v>47</v>
      </c>
      <c r="G188" s="3" t="s">
        <v>474</v>
      </c>
      <c r="H188" s="65">
        <v>66102170003</v>
      </c>
      <c r="I188" s="2" t="s">
        <v>181</v>
      </c>
      <c r="J188" s="2" t="s">
        <v>25</v>
      </c>
      <c r="K188" s="4" t="s">
        <v>860</v>
      </c>
      <c r="L188" s="2" t="s">
        <v>36</v>
      </c>
      <c r="M188" s="2" t="s">
        <v>55</v>
      </c>
      <c r="N188" s="2">
        <v>154</v>
      </c>
      <c r="O188" s="7">
        <v>1</v>
      </c>
      <c r="P188" s="12">
        <f t="shared" si="14"/>
        <v>46.199999999999996</v>
      </c>
      <c r="Q188" s="14">
        <f t="shared" si="15"/>
        <v>46.2</v>
      </c>
      <c r="R188" s="11">
        <v>184</v>
      </c>
      <c r="S188" s="17" t="e">
        <f>VLOOKUP(R188,[3]成绩统计表!$B$1:$I$65536,8,FALSE)</f>
        <v>#N/A</v>
      </c>
      <c r="T188" s="18" t="e">
        <f t="shared" si="18"/>
        <v>#N/A</v>
      </c>
      <c r="U188" s="26" t="e">
        <f t="shared" si="19"/>
        <v>#N/A</v>
      </c>
      <c r="V188" s="19" t="e">
        <f t="shared" si="20"/>
        <v>#N/A</v>
      </c>
      <c r="W188" s="20"/>
      <c r="X188" s="16" t="e">
        <f ca="1">VLOOKUP(H188,Sheet1!G:O,17,FALSE)</f>
        <v>#REF!</v>
      </c>
      <c r="Y188" s="16" t="e">
        <f t="shared" si="16"/>
        <v>#REF!</v>
      </c>
      <c r="Z188" s="16">
        <f t="shared" si="17"/>
        <v>369</v>
      </c>
    </row>
    <row r="189" spans="1:26" ht="30" customHeight="1">
      <c r="A189" s="2" t="s">
        <v>480</v>
      </c>
      <c r="B189" s="3" t="s">
        <v>169</v>
      </c>
      <c r="C189" s="139"/>
      <c r="D189" s="2" t="s">
        <v>481</v>
      </c>
      <c r="E189" s="2" t="s">
        <v>19</v>
      </c>
      <c r="F189" s="3" t="s">
        <v>47</v>
      </c>
      <c r="G189" s="3" t="s">
        <v>474</v>
      </c>
      <c r="H189" s="65">
        <v>66102170015</v>
      </c>
      <c r="I189" s="2" t="s">
        <v>181</v>
      </c>
      <c r="J189" s="2" t="s">
        <v>25</v>
      </c>
      <c r="K189" s="4" t="s">
        <v>860</v>
      </c>
      <c r="L189" s="2" t="s">
        <v>42</v>
      </c>
      <c r="M189" s="2" t="s">
        <v>49</v>
      </c>
      <c r="N189" s="2">
        <v>143</v>
      </c>
      <c r="O189" s="7">
        <v>2</v>
      </c>
      <c r="P189" s="12">
        <f t="shared" si="14"/>
        <v>42.9</v>
      </c>
      <c r="Q189" s="14">
        <f t="shared" si="15"/>
        <v>42.9</v>
      </c>
      <c r="R189" s="11">
        <v>182</v>
      </c>
      <c r="S189" s="17" t="e">
        <f>VLOOKUP(R189,[3]成绩统计表!$B$1:$I$65536,8,FALSE)</f>
        <v>#N/A</v>
      </c>
      <c r="T189" s="18" t="e">
        <f t="shared" si="18"/>
        <v>#N/A</v>
      </c>
      <c r="U189" s="26" t="e">
        <f t="shared" si="19"/>
        <v>#N/A</v>
      </c>
      <c r="V189" s="19" t="e">
        <f t="shared" si="20"/>
        <v>#N/A</v>
      </c>
      <c r="W189" s="20"/>
      <c r="X189" s="16" t="e">
        <f ca="1">VLOOKUP(H189,Sheet1!G:O,17,FALSE)</f>
        <v>#REF!</v>
      </c>
      <c r="Y189" s="16" t="e">
        <f t="shared" si="16"/>
        <v>#REF!</v>
      </c>
      <c r="Z189" s="16">
        <f t="shared" si="17"/>
        <v>369</v>
      </c>
    </row>
    <row r="190" spans="1:26" ht="30" customHeight="1">
      <c r="A190" s="2" t="s">
        <v>482</v>
      </c>
      <c r="B190" s="3" t="s">
        <v>169</v>
      </c>
      <c r="C190" s="138"/>
      <c r="D190" s="2" t="s">
        <v>483</v>
      </c>
      <c r="E190" s="2" t="s">
        <v>109</v>
      </c>
      <c r="F190" s="3" t="s">
        <v>47</v>
      </c>
      <c r="G190" s="3" t="s">
        <v>474</v>
      </c>
      <c r="H190" s="65">
        <v>66102170010</v>
      </c>
      <c r="I190" s="2" t="s">
        <v>181</v>
      </c>
      <c r="J190" s="2" t="s">
        <v>25</v>
      </c>
      <c r="K190" s="4" t="s">
        <v>860</v>
      </c>
      <c r="L190" s="2" t="s">
        <v>296</v>
      </c>
      <c r="M190" s="2" t="s">
        <v>49</v>
      </c>
      <c r="N190" s="2">
        <v>131</v>
      </c>
      <c r="O190" s="7">
        <v>3</v>
      </c>
      <c r="P190" s="12">
        <f t="shared" si="14"/>
        <v>39.299999999999997</v>
      </c>
      <c r="Q190" s="14">
        <f t="shared" si="15"/>
        <v>39.299999999999997</v>
      </c>
      <c r="R190" s="11">
        <v>186</v>
      </c>
      <c r="S190" s="17" t="e">
        <f>VLOOKUP(R190,[3]成绩统计表!$B$1:$I$65536,8,FALSE)</f>
        <v>#N/A</v>
      </c>
      <c r="T190" s="18" t="e">
        <f t="shared" si="18"/>
        <v>#N/A</v>
      </c>
      <c r="U190" s="26" t="e">
        <f t="shared" si="19"/>
        <v>#N/A</v>
      </c>
      <c r="V190" s="19" t="e">
        <f t="shared" si="20"/>
        <v>#N/A</v>
      </c>
      <c r="W190" s="20"/>
      <c r="X190" s="16" t="e">
        <f ca="1">VLOOKUP(H190,Sheet1!G:O,17,FALSE)</f>
        <v>#REF!</v>
      </c>
      <c r="Y190" s="16" t="e">
        <f t="shared" si="16"/>
        <v>#REF!</v>
      </c>
      <c r="Z190" s="16">
        <f t="shared" si="17"/>
        <v>369</v>
      </c>
    </row>
    <row r="191" spans="1:26" ht="30" customHeight="1">
      <c r="A191" s="2" t="s">
        <v>382</v>
      </c>
      <c r="B191" s="3" t="s">
        <v>145</v>
      </c>
      <c r="C191" s="137">
        <v>3</v>
      </c>
      <c r="D191" s="2" t="s">
        <v>383</v>
      </c>
      <c r="E191" s="2" t="s">
        <v>109</v>
      </c>
      <c r="F191" s="3" t="s">
        <v>47</v>
      </c>
      <c r="G191" s="3" t="s">
        <v>341</v>
      </c>
      <c r="H191" s="65">
        <v>66102050039</v>
      </c>
      <c r="I191" s="2" t="s">
        <v>869</v>
      </c>
      <c r="J191" s="2" t="s">
        <v>25</v>
      </c>
      <c r="K191" s="4" t="s">
        <v>860</v>
      </c>
      <c r="L191" s="2" t="s">
        <v>65</v>
      </c>
      <c r="M191" s="2" t="s">
        <v>254</v>
      </c>
      <c r="N191" s="2">
        <v>133</v>
      </c>
      <c r="O191" s="7">
        <v>1</v>
      </c>
      <c r="P191" s="12">
        <f t="shared" si="14"/>
        <v>39.9</v>
      </c>
      <c r="Q191" s="14">
        <f t="shared" si="15"/>
        <v>39.9</v>
      </c>
      <c r="R191" s="28">
        <v>154</v>
      </c>
      <c r="S191" s="17" t="e">
        <f>VLOOKUP(R191,[4]成绩统计表!$B$1:$I$65536,8,FALSE)</f>
        <v>#N/A</v>
      </c>
      <c r="T191" s="18" t="e">
        <f t="shared" si="18"/>
        <v>#N/A</v>
      </c>
      <c r="U191" s="26" t="e">
        <f t="shared" si="19"/>
        <v>#N/A</v>
      </c>
      <c r="V191" s="19" t="e">
        <f t="shared" si="20"/>
        <v>#N/A</v>
      </c>
      <c r="W191" s="20"/>
      <c r="X191" s="16" t="e">
        <f ca="1">VLOOKUP(H191,Sheet1!G:O,17,FALSE)</f>
        <v>#REF!</v>
      </c>
      <c r="Y191" s="16" t="e">
        <f t="shared" si="16"/>
        <v>#REF!</v>
      </c>
      <c r="Z191" s="16">
        <f t="shared" si="17"/>
        <v>369</v>
      </c>
    </row>
    <row r="192" spans="1:26" ht="30" customHeight="1">
      <c r="A192" s="2" t="s">
        <v>384</v>
      </c>
      <c r="B192" s="3" t="s">
        <v>145</v>
      </c>
      <c r="C192" s="139"/>
      <c r="D192" s="2" t="s">
        <v>385</v>
      </c>
      <c r="E192" s="2" t="s">
        <v>19</v>
      </c>
      <c r="F192" s="3" t="s">
        <v>47</v>
      </c>
      <c r="G192" s="3" t="s">
        <v>341</v>
      </c>
      <c r="H192" s="65">
        <v>66102050180</v>
      </c>
      <c r="I192" s="2" t="s">
        <v>869</v>
      </c>
      <c r="J192" s="2" t="s">
        <v>25</v>
      </c>
      <c r="K192" s="4" t="s">
        <v>860</v>
      </c>
      <c r="L192" s="2" t="s">
        <v>24</v>
      </c>
      <c r="M192" s="2" t="s">
        <v>167</v>
      </c>
      <c r="N192" s="2">
        <v>128</v>
      </c>
      <c r="O192" s="7">
        <v>2</v>
      </c>
      <c r="P192" s="12">
        <f t="shared" si="14"/>
        <v>38.4</v>
      </c>
      <c r="Q192" s="14">
        <f t="shared" si="15"/>
        <v>38.4</v>
      </c>
      <c r="R192" s="28">
        <v>153</v>
      </c>
      <c r="S192" s="17" t="e">
        <f>VLOOKUP(R192,[4]成绩统计表!$B$1:$I$65536,8,FALSE)</f>
        <v>#N/A</v>
      </c>
      <c r="T192" s="18" t="e">
        <f t="shared" si="18"/>
        <v>#N/A</v>
      </c>
      <c r="U192" s="26" t="e">
        <f t="shared" si="19"/>
        <v>#N/A</v>
      </c>
      <c r="V192" s="19" t="e">
        <f t="shared" si="20"/>
        <v>#N/A</v>
      </c>
      <c r="W192" s="20"/>
      <c r="X192" s="16" t="e">
        <f ca="1">VLOOKUP(H192,Sheet1!G:O,17,FALSE)</f>
        <v>#REF!</v>
      </c>
      <c r="Y192" s="16" t="e">
        <f t="shared" si="16"/>
        <v>#REF!</v>
      </c>
      <c r="Z192" s="16">
        <f t="shared" si="17"/>
        <v>369</v>
      </c>
    </row>
    <row r="193" spans="1:26" ht="30" customHeight="1">
      <c r="A193" s="2" t="s">
        <v>386</v>
      </c>
      <c r="B193" s="3" t="s">
        <v>145</v>
      </c>
      <c r="C193" s="138"/>
      <c r="D193" s="2" t="s">
        <v>387</v>
      </c>
      <c r="E193" s="2" t="s">
        <v>109</v>
      </c>
      <c r="F193" s="3" t="s">
        <v>47</v>
      </c>
      <c r="G193" s="3" t="s">
        <v>341</v>
      </c>
      <c r="H193" s="65">
        <v>66102050020</v>
      </c>
      <c r="I193" s="2" t="s">
        <v>869</v>
      </c>
      <c r="J193" s="2" t="s">
        <v>25</v>
      </c>
      <c r="K193" s="4" t="s">
        <v>860</v>
      </c>
      <c r="L193" s="2" t="s">
        <v>65</v>
      </c>
      <c r="M193" s="2" t="s">
        <v>344</v>
      </c>
      <c r="N193" s="2">
        <v>124</v>
      </c>
      <c r="O193" s="7">
        <v>3</v>
      </c>
      <c r="P193" s="12">
        <f t="shared" si="14"/>
        <v>37.199999999999996</v>
      </c>
      <c r="Q193" s="14">
        <f t="shared" si="15"/>
        <v>37.200000000000003</v>
      </c>
      <c r="R193" s="28">
        <v>152</v>
      </c>
      <c r="S193" s="17" t="e">
        <f>VLOOKUP(R193,[4]成绩统计表!$B$1:$I$65536,8,FALSE)</f>
        <v>#N/A</v>
      </c>
      <c r="T193" s="18" t="e">
        <f t="shared" si="18"/>
        <v>#N/A</v>
      </c>
      <c r="U193" s="26" t="e">
        <f t="shared" si="19"/>
        <v>#N/A</v>
      </c>
      <c r="V193" s="19" t="e">
        <f t="shared" si="20"/>
        <v>#N/A</v>
      </c>
      <c r="W193" s="20"/>
      <c r="X193" s="16" t="e">
        <f ca="1">VLOOKUP(H193,Sheet1!G:O,17,FALSE)</f>
        <v>#REF!</v>
      </c>
      <c r="Y193" s="16" t="e">
        <f t="shared" si="16"/>
        <v>#REF!</v>
      </c>
      <c r="Z193" s="16">
        <f t="shared" si="17"/>
        <v>369</v>
      </c>
    </row>
    <row r="194" spans="1:26" ht="30" customHeight="1">
      <c r="A194" s="2" t="s">
        <v>388</v>
      </c>
      <c r="B194" s="3" t="s">
        <v>169</v>
      </c>
      <c r="C194" s="137">
        <v>3</v>
      </c>
      <c r="D194" s="2" t="s">
        <v>389</v>
      </c>
      <c r="E194" s="2" t="s">
        <v>109</v>
      </c>
      <c r="F194" s="3" t="s">
        <v>47</v>
      </c>
      <c r="G194" s="3" t="s">
        <v>341</v>
      </c>
      <c r="H194" s="65">
        <v>66102050021</v>
      </c>
      <c r="I194" s="2" t="s">
        <v>869</v>
      </c>
      <c r="J194" s="2" t="s">
        <v>25</v>
      </c>
      <c r="K194" s="4" t="s">
        <v>860</v>
      </c>
      <c r="L194" s="2" t="s">
        <v>49</v>
      </c>
      <c r="M194" s="2" t="s">
        <v>55</v>
      </c>
      <c r="N194" s="2">
        <v>155</v>
      </c>
      <c r="O194" s="7">
        <v>1</v>
      </c>
      <c r="P194" s="12">
        <f t="shared" si="14"/>
        <v>46.5</v>
      </c>
      <c r="Q194" s="14">
        <f t="shared" si="15"/>
        <v>46.5</v>
      </c>
      <c r="R194" s="28">
        <v>151</v>
      </c>
      <c r="S194" s="17" t="e">
        <f>VLOOKUP(R194,[4]成绩统计表!$B$1:$I$65536,8,FALSE)</f>
        <v>#N/A</v>
      </c>
      <c r="T194" s="18" t="e">
        <f t="shared" si="18"/>
        <v>#N/A</v>
      </c>
      <c r="U194" s="26" t="e">
        <f t="shared" si="19"/>
        <v>#N/A</v>
      </c>
      <c r="V194" s="19" t="e">
        <f t="shared" si="20"/>
        <v>#N/A</v>
      </c>
      <c r="W194" s="20"/>
      <c r="X194" s="16" t="e">
        <f ca="1">VLOOKUP(H194,Sheet1!G:O,17,FALSE)</f>
        <v>#REF!</v>
      </c>
      <c r="Y194" s="16" t="e">
        <f t="shared" si="16"/>
        <v>#REF!</v>
      </c>
      <c r="Z194" s="16">
        <f t="shared" si="17"/>
        <v>369</v>
      </c>
    </row>
    <row r="195" spans="1:26" ht="30" customHeight="1">
      <c r="A195" s="2" t="s">
        <v>390</v>
      </c>
      <c r="B195" s="3" t="s">
        <v>169</v>
      </c>
      <c r="C195" s="139"/>
      <c r="D195" s="2" t="s">
        <v>391</v>
      </c>
      <c r="E195" s="2" t="s">
        <v>109</v>
      </c>
      <c r="F195" s="3" t="s">
        <v>47</v>
      </c>
      <c r="G195" s="3" t="s">
        <v>341</v>
      </c>
      <c r="H195" s="65">
        <v>66102050015</v>
      </c>
      <c r="I195" s="2" t="s">
        <v>869</v>
      </c>
      <c r="J195" s="2" t="s">
        <v>25</v>
      </c>
      <c r="K195" s="4" t="s">
        <v>860</v>
      </c>
      <c r="L195" s="2" t="s">
        <v>110</v>
      </c>
      <c r="M195" s="2" t="s">
        <v>23</v>
      </c>
      <c r="N195" s="2">
        <v>151</v>
      </c>
      <c r="O195" s="7">
        <v>2</v>
      </c>
      <c r="P195" s="12">
        <f t="shared" si="14"/>
        <v>45.3</v>
      </c>
      <c r="Q195" s="14">
        <f t="shared" si="15"/>
        <v>45.3</v>
      </c>
      <c r="R195" s="28">
        <v>155</v>
      </c>
      <c r="S195" s="17" t="e">
        <f>VLOOKUP(R195,[4]成绩统计表!$B$1:$I$65536,8,FALSE)</f>
        <v>#N/A</v>
      </c>
      <c r="T195" s="18" t="e">
        <f t="shared" si="18"/>
        <v>#N/A</v>
      </c>
      <c r="U195" s="26" t="e">
        <f t="shared" si="19"/>
        <v>#N/A</v>
      </c>
      <c r="V195" s="19" t="e">
        <f t="shared" si="20"/>
        <v>#N/A</v>
      </c>
      <c r="W195" s="20"/>
      <c r="X195" s="16" t="e">
        <f ca="1">VLOOKUP(H195,Sheet1!G:O,17,FALSE)</f>
        <v>#REF!</v>
      </c>
      <c r="Y195" s="16" t="e">
        <f t="shared" si="16"/>
        <v>#REF!</v>
      </c>
      <c r="Z195" s="16">
        <f t="shared" si="17"/>
        <v>369</v>
      </c>
    </row>
    <row r="196" spans="1:26" ht="30" customHeight="1">
      <c r="A196" s="2" t="s">
        <v>392</v>
      </c>
      <c r="B196" s="3" t="s">
        <v>169</v>
      </c>
      <c r="C196" s="139"/>
      <c r="D196" s="2" t="s">
        <v>393</v>
      </c>
      <c r="E196" s="2" t="s">
        <v>19</v>
      </c>
      <c r="F196" s="3" t="s">
        <v>47</v>
      </c>
      <c r="G196" s="3" t="s">
        <v>341</v>
      </c>
      <c r="H196" s="65">
        <v>66102050026</v>
      </c>
      <c r="I196" s="2" t="s">
        <v>869</v>
      </c>
      <c r="J196" s="2" t="s">
        <v>25</v>
      </c>
      <c r="K196" s="4" t="s">
        <v>860</v>
      </c>
      <c r="L196" s="2" t="s">
        <v>78</v>
      </c>
      <c r="M196" s="2" t="s">
        <v>257</v>
      </c>
      <c r="N196" s="2">
        <v>142</v>
      </c>
      <c r="O196" s="7">
        <v>3</v>
      </c>
      <c r="P196" s="12">
        <f t="shared" ref="P196:P259" si="21">N196/2*60%</f>
        <v>42.6</v>
      </c>
      <c r="Q196" s="14">
        <f t="shared" ref="Q196:Q259" si="22">TRUNC(P196,2)</f>
        <v>42.6</v>
      </c>
      <c r="R196" s="28">
        <v>156</v>
      </c>
      <c r="S196" s="17" t="e">
        <f>VLOOKUP(R196,[4]成绩统计表!$B$1:$I$65536,8,FALSE)</f>
        <v>#N/A</v>
      </c>
      <c r="T196" s="18" t="e">
        <f t="shared" si="18"/>
        <v>#N/A</v>
      </c>
      <c r="U196" s="26" t="e">
        <f t="shared" si="19"/>
        <v>#N/A</v>
      </c>
      <c r="V196" s="19" t="e">
        <f t="shared" si="20"/>
        <v>#N/A</v>
      </c>
      <c r="W196" s="20"/>
      <c r="X196" s="16" t="e">
        <f ca="1">VLOOKUP(H196,Sheet1!G:O,17,FALSE)</f>
        <v>#REF!</v>
      </c>
      <c r="Y196" s="16" t="e">
        <f t="shared" si="16"/>
        <v>#REF!</v>
      </c>
      <c r="Z196" s="16">
        <f t="shared" si="17"/>
        <v>369</v>
      </c>
    </row>
    <row r="197" spans="1:26" ht="30" customHeight="1">
      <c r="A197" s="2" t="s">
        <v>394</v>
      </c>
      <c r="B197" s="3" t="s">
        <v>169</v>
      </c>
      <c r="C197" s="139"/>
      <c r="D197" s="2" t="s">
        <v>395</v>
      </c>
      <c r="E197" s="2" t="s">
        <v>109</v>
      </c>
      <c r="F197" s="3" t="s">
        <v>47</v>
      </c>
      <c r="G197" s="3" t="s">
        <v>341</v>
      </c>
      <c r="H197" s="65">
        <v>66102050058</v>
      </c>
      <c r="I197" s="2" t="s">
        <v>869</v>
      </c>
      <c r="J197" s="2" t="s">
        <v>25</v>
      </c>
      <c r="K197" s="4" t="s">
        <v>860</v>
      </c>
      <c r="L197" s="2" t="s">
        <v>71</v>
      </c>
      <c r="M197" s="2" t="s">
        <v>257</v>
      </c>
      <c r="N197" s="2">
        <v>132</v>
      </c>
      <c r="O197" s="7">
        <v>4</v>
      </c>
      <c r="P197" s="12">
        <f t="shared" si="21"/>
        <v>39.6</v>
      </c>
      <c r="Q197" s="14">
        <f t="shared" si="22"/>
        <v>39.6</v>
      </c>
      <c r="R197" s="28">
        <v>157</v>
      </c>
      <c r="S197" s="17" t="e">
        <f>VLOOKUP(R197,[4]成绩统计表!$B$1:$I$65536,8,FALSE)</f>
        <v>#N/A</v>
      </c>
      <c r="T197" s="18" t="e">
        <f t="shared" si="18"/>
        <v>#N/A</v>
      </c>
      <c r="U197" s="26" t="e">
        <f t="shared" si="19"/>
        <v>#N/A</v>
      </c>
      <c r="V197" s="19" t="e">
        <f t="shared" si="20"/>
        <v>#N/A</v>
      </c>
      <c r="W197" s="20"/>
      <c r="X197" s="16" t="e">
        <f ca="1">VLOOKUP(H197,Sheet1!G:O,17,FALSE)</f>
        <v>#REF!</v>
      </c>
      <c r="Y197" s="16" t="e">
        <f t="shared" ref="Y197:Y260" si="23">IF(D197=X197,1,0)</f>
        <v>#REF!</v>
      </c>
      <c r="Z197" s="16">
        <f t="shared" ref="Z197:Z260" si="24">COUNTIF(X:X,X197)</f>
        <v>369</v>
      </c>
    </row>
    <row r="198" spans="1:26" ht="30" customHeight="1">
      <c r="A198" s="2" t="s">
        <v>396</v>
      </c>
      <c r="B198" s="3" t="s">
        <v>169</v>
      </c>
      <c r="C198" s="139"/>
      <c r="D198" s="2" t="s">
        <v>397</v>
      </c>
      <c r="E198" s="2" t="s">
        <v>19</v>
      </c>
      <c r="F198" s="3" t="s">
        <v>47</v>
      </c>
      <c r="G198" s="3" t="s">
        <v>341</v>
      </c>
      <c r="H198" s="65">
        <v>66102050155</v>
      </c>
      <c r="I198" s="2" t="s">
        <v>869</v>
      </c>
      <c r="J198" s="2" t="s">
        <v>25</v>
      </c>
      <c r="K198" s="4" t="s">
        <v>860</v>
      </c>
      <c r="L198" s="2" t="s">
        <v>254</v>
      </c>
      <c r="M198" s="2" t="s">
        <v>31</v>
      </c>
      <c r="N198" s="2">
        <v>132</v>
      </c>
      <c r="O198" s="7">
        <v>5</v>
      </c>
      <c r="P198" s="12">
        <f t="shared" si="21"/>
        <v>39.6</v>
      </c>
      <c r="Q198" s="14">
        <f t="shared" si="22"/>
        <v>39.6</v>
      </c>
      <c r="R198" s="28">
        <v>158</v>
      </c>
      <c r="S198" s="17" t="e">
        <f>VLOOKUP(R198,[4]成绩统计表!$B$1:$I$65536,8,FALSE)</f>
        <v>#N/A</v>
      </c>
      <c r="T198" s="18" t="e">
        <f t="shared" si="18"/>
        <v>#N/A</v>
      </c>
      <c r="U198" s="26" t="e">
        <f t="shared" si="19"/>
        <v>#N/A</v>
      </c>
      <c r="V198" s="19" t="e">
        <f t="shared" si="20"/>
        <v>#N/A</v>
      </c>
      <c r="W198" s="20"/>
      <c r="X198" s="16" t="e">
        <f ca="1">VLOOKUP(H198,Sheet1!G:O,17,FALSE)</f>
        <v>#REF!</v>
      </c>
      <c r="Y198" s="16" t="e">
        <f t="shared" si="23"/>
        <v>#REF!</v>
      </c>
      <c r="Z198" s="16">
        <f t="shared" si="24"/>
        <v>369</v>
      </c>
    </row>
    <row r="199" spans="1:26" ht="30" customHeight="1">
      <c r="A199" s="2" t="s">
        <v>398</v>
      </c>
      <c r="B199" s="3" t="s">
        <v>169</v>
      </c>
      <c r="C199" s="139"/>
      <c r="D199" s="2" t="s">
        <v>399</v>
      </c>
      <c r="E199" s="2" t="s">
        <v>109</v>
      </c>
      <c r="F199" s="3" t="s">
        <v>47</v>
      </c>
      <c r="G199" s="3" t="s">
        <v>341</v>
      </c>
      <c r="H199" s="65">
        <v>66102050165</v>
      </c>
      <c r="I199" s="2" t="s">
        <v>869</v>
      </c>
      <c r="J199" s="2" t="s">
        <v>25</v>
      </c>
      <c r="K199" s="4" t="s">
        <v>860</v>
      </c>
      <c r="L199" s="2" t="s">
        <v>32</v>
      </c>
      <c r="M199" s="2" t="s">
        <v>353</v>
      </c>
      <c r="N199" s="2">
        <v>127</v>
      </c>
      <c r="O199" s="7">
        <v>6</v>
      </c>
      <c r="P199" s="12">
        <f t="shared" si="21"/>
        <v>38.1</v>
      </c>
      <c r="Q199" s="14">
        <f t="shared" si="22"/>
        <v>38.1</v>
      </c>
      <c r="R199" s="28">
        <v>164</v>
      </c>
      <c r="S199" s="17" t="e">
        <f>VLOOKUP(R199,[4]成绩统计表!$B$1:$I$65536,8,FALSE)</f>
        <v>#N/A</v>
      </c>
      <c r="T199" s="18" t="e">
        <f t="shared" si="18"/>
        <v>#N/A</v>
      </c>
      <c r="U199" s="26" t="e">
        <f t="shared" si="19"/>
        <v>#N/A</v>
      </c>
      <c r="V199" s="19" t="e">
        <f t="shared" si="20"/>
        <v>#N/A</v>
      </c>
      <c r="W199" s="20"/>
      <c r="X199" s="16" t="e">
        <f ca="1">VLOOKUP(H199,Sheet1!G:O,17,FALSE)</f>
        <v>#REF!</v>
      </c>
      <c r="Y199" s="16" t="e">
        <f t="shared" si="23"/>
        <v>#REF!</v>
      </c>
      <c r="Z199" s="16">
        <f t="shared" si="24"/>
        <v>369</v>
      </c>
    </row>
    <row r="200" spans="1:26" ht="30" customHeight="1">
      <c r="A200" s="2" t="s">
        <v>400</v>
      </c>
      <c r="B200" s="3" t="s">
        <v>169</v>
      </c>
      <c r="C200" s="139"/>
      <c r="D200" s="2" t="s">
        <v>401</v>
      </c>
      <c r="E200" s="2" t="s">
        <v>109</v>
      </c>
      <c r="F200" s="3" t="s">
        <v>47</v>
      </c>
      <c r="G200" s="3" t="s">
        <v>341</v>
      </c>
      <c r="H200" s="65">
        <v>66102050163</v>
      </c>
      <c r="I200" s="2" t="s">
        <v>869</v>
      </c>
      <c r="J200" s="2" t="s">
        <v>25</v>
      </c>
      <c r="K200" s="4" t="s">
        <v>860</v>
      </c>
      <c r="L200" s="2" t="s">
        <v>65</v>
      </c>
      <c r="M200" s="2" t="s">
        <v>362</v>
      </c>
      <c r="N200" s="2">
        <v>126</v>
      </c>
      <c r="O200" s="7">
        <v>7</v>
      </c>
      <c r="P200" s="12">
        <f t="shared" si="21"/>
        <v>37.799999999999997</v>
      </c>
      <c r="Q200" s="14">
        <f t="shared" si="22"/>
        <v>37.799999999999997</v>
      </c>
      <c r="R200" s="28">
        <v>159</v>
      </c>
      <c r="S200" s="17" t="e">
        <f>VLOOKUP(R200,[4]成绩统计表!$B$1:$I$65536,8,FALSE)</f>
        <v>#N/A</v>
      </c>
      <c r="T200" s="18" t="e">
        <f t="shared" si="18"/>
        <v>#N/A</v>
      </c>
      <c r="U200" s="26" t="e">
        <f t="shared" si="19"/>
        <v>#N/A</v>
      </c>
      <c r="V200" s="19" t="e">
        <f t="shared" si="20"/>
        <v>#N/A</v>
      </c>
      <c r="W200" s="20"/>
      <c r="X200" s="16" t="e">
        <f ca="1">VLOOKUP(H200,Sheet1!G:O,17,FALSE)</f>
        <v>#REF!</v>
      </c>
      <c r="Y200" s="16" t="e">
        <f t="shared" si="23"/>
        <v>#REF!</v>
      </c>
      <c r="Z200" s="16">
        <f t="shared" si="24"/>
        <v>369</v>
      </c>
    </row>
    <row r="201" spans="1:26" ht="30" customHeight="1">
      <c r="A201" s="2" t="s">
        <v>402</v>
      </c>
      <c r="B201" s="3" t="s">
        <v>169</v>
      </c>
      <c r="C201" s="138"/>
      <c r="D201" s="2" t="s">
        <v>403</v>
      </c>
      <c r="E201" s="2" t="s">
        <v>19</v>
      </c>
      <c r="F201" s="3" t="s">
        <v>47</v>
      </c>
      <c r="G201" s="3" t="s">
        <v>341</v>
      </c>
      <c r="H201" s="65">
        <v>66102050173</v>
      </c>
      <c r="I201" s="2" t="s">
        <v>869</v>
      </c>
      <c r="J201" s="2" t="s">
        <v>25</v>
      </c>
      <c r="K201" s="4" t="s">
        <v>860</v>
      </c>
      <c r="L201" s="2" t="s">
        <v>65</v>
      </c>
      <c r="M201" s="2" t="s">
        <v>404</v>
      </c>
      <c r="N201" s="2">
        <v>123</v>
      </c>
      <c r="O201" s="7">
        <v>9</v>
      </c>
      <c r="P201" s="12">
        <f t="shared" si="21"/>
        <v>36.9</v>
      </c>
      <c r="Q201" s="14">
        <f t="shared" si="22"/>
        <v>36.9</v>
      </c>
      <c r="R201" s="28">
        <v>163</v>
      </c>
      <c r="S201" s="17" t="e">
        <f>VLOOKUP(R201,[4]成绩统计表!$B$1:$I$65536,8,FALSE)</f>
        <v>#N/A</v>
      </c>
      <c r="T201" s="18" t="e">
        <f t="shared" si="18"/>
        <v>#N/A</v>
      </c>
      <c r="U201" s="26" t="e">
        <f t="shared" si="19"/>
        <v>#N/A</v>
      </c>
      <c r="V201" s="19" t="e">
        <f t="shared" si="20"/>
        <v>#N/A</v>
      </c>
      <c r="W201" s="20"/>
      <c r="X201" s="16" t="e">
        <f ca="1">VLOOKUP(H201,Sheet1!G:O,17,FALSE)</f>
        <v>#REF!</v>
      </c>
      <c r="Y201" s="16" t="e">
        <f t="shared" si="23"/>
        <v>#REF!</v>
      </c>
      <c r="Z201" s="16">
        <f t="shared" si="24"/>
        <v>369</v>
      </c>
    </row>
    <row r="202" spans="1:26" ht="30" customHeight="1">
      <c r="A202" s="2" t="s">
        <v>405</v>
      </c>
      <c r="B202" s="3" t="s">
        <v>197</v>
      </c>
      <c r="C202" s="137">
        <v>3</v>
      </c>
      <c r="D202" s="2" t="s">
        <v>406</v>
      </c>
      <c r="E202" s="2" t="s">
        <v>19</v>
      </c>
      <c r="F202" s="3" t="s">
        <v>47</v>
      </c>
      <c r="G202" s="3" t="s">
        <v>341</v>
      </c>
      <c r="H202" s="65">
        <v>66102050059</v>
      </c>
      <c r="I202" s="2" t="s">
        <v>869</v>
      </c>
      <c r="J202" s="2" t="s">
        <v>25</v>
      </c>
      <c r="K202" s="4" t="s">
        <v>860</v>
      </c>
      <c r="L202" s="2" t="s">
        <v>64</v>
      </c>
      <c r="M202" s="2" t="s">
        <v>27</v>
      </c>
      <c r="N202" s="2">
        <v>146</v>
      </c>
      <c r="O202" s="7">
        <v>1</v>
      </c>
      <c r="P202" s="12">
        <f t="shared" si="21"/>
        <v>43.8</v>
      </c>
      <c r="Q202" s="14">
        <f t="shared" si="22"/>
        <v>43.8</v>
      </c>
      <c r="R202" s="28">
        <v>167</v>
      </c>
      <c r="S202" s="17" t="e">
        <f>VLOOKUP(R202,[4]成绩统计表!$B$1:$I$65536,8,FALSE)</f>
        <v>#N/A</v>
      </c>
      <c r="T202" s="18" t="e">
        <f t="shared" si="18"/>
        <v>#N/A</v>
      </c>
      <c r="U202" s="26" t="e">
        <f t="shared" si="19"/>
        <v>#N/A</v>
      </c>
      <c r="V202" s="19" t="e">
        <f t="shared" si="20"/>
        <v>#N/A</v>
      </c>
      <c r="W202" s="20"/>
      <c r="X202" s="16" t="e">
        <f ca="1">VLOOKUP(H202,Sheet1!G:O,17,FALSE)</f>
        <v>#REF!</v>
      </c>
      <c r="Y202" s="16" t="e">
        <f t="shared" si="23"/>
        <v>#REF!</v>
      </c>
      <c r="Z202" s="16">
        <f t="shared" si="24"/>
        <v>369</v>
      </c>
    </row>
    <row r="203" spans="1:26" ht="30" customHeight="1">
      <c r="A203" s="2" t="s">
        <v>407</v>
      </c>
      <c r="B203" s="3" t="s">
        <v>197</v>
      </c>
      <c r="C203" s="139"/>
      <c r="D203" s="2" t="s">
        <v>408</v>
      </c>
      <c r="E203" s="2" t="s">
        <v>19</v>
      </c>
      <c r="F203" s="3" t="s">
        <v>47</v>
      </c>
      <c r="G203" s="3" t="s">
        <v>341</v>
      </c>
      <c r="H203" s="65">
        <v>66102050019</v>
      </c>
      <c r="I203" s="2" t="s">
        <v>869</v>
      </c>
      <c r="J203" s="2" t="s">
        <v>25</v>
      </c>
      <c r="K203" s="4" t="s">
        <v>860</v>
      </c>
      <c r="L203" s="2" t="s">
        <v>32</v>
      </c>
      <c r="M203" s="2" t="s">
        <v>251</v>
      </c>
      <c r="N203" s="2">
        <v>140</v>
      </c>
      <c r="O203" s="7">
        <v>2</v>
      </c>
      <c r="P203" s="12">
        <f t="shared" si="21"/>
        <v>42</v>
      </c>
      <c r="Q203" s="14">
        <f t="shared" si="22"/>
        <v>42</v>
      </c>
      <c r="R203" s="28">
        <v>165</v>
      </c>
      <c r="S203" s="17" t="e">
        <f>VLOOKUP(R203,[4]成绩统计表!$B$1:$I$65536,8,FALSE)</f>
        <v>#N/A</v>
      </c>
      <c r="T203" s="18" t="e">
        <f t="shared" si="18"/>
        <v>#N/A</v>
      </c>
      <c r="U203" s="26" t="e">
        <f t="shared" si="19"/>
        <v>#N/A</v>
      </c>
      <c r="V203" s="19" t="e">
        <f t="shared" si="20"/>
        <v>#N/A</v>
      </c>
      <c r="W203" s="20"/>
      <c r="X203" s="16" t="e">
        <f ca="1">VLOOKUP(H203,Sheet1!G:O,17,FALSE)</f>
        <v>#REF!</v>
      </c>
      <c r="Y203" s="16" t="e">
        <f t="shared" si="23"/>
        <v>#REF!</v>
      </c>
      <c r="Z203" s="16">
        <f t="shared" si="24"/>
        <v>369</v>
      </c>
    </row>
    <row r="204" spans="1:26" ht="30" customHeight="1">
      <c r="A204" s="2" t="s">
        <v>409</v>
      </c>
      <c r="B204" s="3" t="s">
        <v>197</v>
      </c>
      <c r="C204" s="139"/>
      <c r="D204" s="2" t="s">
        <v>410</v>
      </c>
      <c r="E204" s="2" t="s">
        <v>19</v>
      </c>
      <c r="F204" s="3" t="s">
        <v>47</v>
      </c>
      <c r="G204" s="3" t="s">
        <v>341</v>
      </c>
      <c r="H204" s="65">
        <v>66102050182</v>
      </c>
      <c r="I204" s="2" t="s">
        <v>869</v>
      </c>
      <c r="J204" s="2" t="s">
        <v>25</v>
      </c>
      <c r="K204" s="4" t="s">
        <v>860</v>
      </c>
      <c r="L204" s="2" t="s">
        <v>81</v>
      </c>
      <c r="M204" s="2" t="s">
        <v>353</v>
      </c>
      <c r="N204" s="2">
        <v>129</v>
      </c>
      <c r="O204" s="7">
        <v>3</v>
      </c>
      <c r="P204" s="12">
        <f t="shared" si="21"/>
        <v>38.699999999999996</v>
      </c>
      <c r="Q204" s="14">
        <f t="shared" si="22"/>
        <v>38.700000000000003</v>
      </c>
      <c r="R204" s="28">
        <v>161</v>
      </c>
      <c r="S204" s="17" t="e">
        <f>VLOOKUP(R204,[4]成绩统计表!$B$1:$I$65536,8,FALSE)</f>
        <v>#N/A</v>
      </c>
      <c r="T204" s="18" t="e">
        <f t="shared" si="18"/>
        <v>#N/A</v>
      </c>
      <c r="U204" s="26" t="e">
        <f t="shared" si="19"/>
        <v>#N/A</v>
      </c>
      <c r="V204" s="19" t="e">
        <f t="shared" si="20"/>
        <v>#N/A</v>
      </c>
      <c r="W204" s="20"/>
      <c r="X204" s="16" t="e">
        <f ca="1">VLOOKUP(H204,Sheet1!G:O,17,FALSE)</f>
        <v>#REF!</v>
      </c>
      <c r="Y204" s="16" t="e">
        <f t="shared" si="23"/>
        <v>#REF!</v>
      </c>
      <c r="Z204" s="16">
        <f t="shared" si="24"/>
        <v>369</v>
      </c>
    </row>
    <row r="205" spans="1:26" ht="30" customHeight="1">
      <c r="A205" s="2" t="s">
        <v>411</v>
      </c>
      <c r="B205" s="3" t="s">
        <v>197</v>
      </c>
      <c r="C205" s="138"/>
      <c r="D205" s="2" t="s">
        <v>412</v>
      </c>
      <c r="E205" s="2" t="s">
        <v>19</v>
      </c>
      <c r="F205" s="3" t="s">
        <v>47</v>
      </c>
      <c r="G205" s="3" t="s">
        <v>341</v>
      </c>
      <c r="H205" s="65">
        <v>66102050085</v>
      </c>
      <c r="I205" s="2" t="s">
        <v>869</v>
      </c>
      <c r="J205" s="2" t="s">
        <v>25</v>
      </c>
      <c r="K205" s="4" t="s">
        <v>860</v>
      </c>
      <c r="L205" s="2" t="s">
        <v>49</v>
      </c>
      <c r="M205" s="2" t="s">
        <v>413</v>
      </c>
      <c r="N205" s="2">
        <v>122</v>
      </c>
      <c r="O205" s="7">
        <v>4</v>
      </c>
      <c r="P205" s="12">
        <f t="shared" si="21"/>
        <v>36.6</v>
      </c>
      <c r="Q205" s="14">
        <f t="shared" si="22"/>
        <v>36.6</v>
      </c>
      <c r="R205" s="28">
        <v>160</v>
      </c>
      <c r="S205" s="17" t="e">
        <f>VLOOKUP(R205,[4]成绩统计表!$B$1:$I$65536,8,FALSE)</f>
        <v>#N/A</v>
      </c>
      <c r="T205" s="18" t="e">
        <f t="shared" si="18"/>
        <v>#N/A</v>
      </c>
      <c r="U205" s="26" t="e">
        <f t="shared" si="19"/>
        <v>#N/A</v>
      </c>
      <c r="V205" s="19" t="e">
        <f t="shared" si="20"/>
        <v>#N/A</v>
      </c>
      <c r="W205" s="20"/>
      <c r="X205" s="16" t="e">
        <f ca="1">VLOOKUP(H205,Sheet1!G:O,17,FALSE)</f>
        <v>#REF!</v>
      </c>
      <c r="Y205" s="16" t="e">
        <f t="shared" si="23"/>
        <v>#REF!</v>
      </c>
      <c r="Z205" s="16">
        <f t="shared" si="24"/>
        <v>369</v>
      </c>
    </row>
    <row r="206" spans="1:26" ht="30" customHeight="1">
      <c r="A206" s="2" t="s">
        <v>414</v>
      </c>
      <c r="B206" s="3" t="s">
        <v>204</v>
      </c>
      <c r="C206" s="137">
        <v>2</v>
      </c>
      <c r="D206" s="2" t="s">
        <v>415</v>
      </c>
      <c r="E206" s="2" t="s">
        <v>19</v>
      </c>
      <c r="F206" s="3" t="s">
        <v>47</v>
      </c>
      <c r="G206" s="3" t="s">
        <v>341</v>
      </c>
      <c r="H206" s="65">
        <v>66102050074</v>
      </c>
      <c r="I206" s="2" t="s">
        <v>870</v>
      </c>
      <c r="J206" s="2" t="s">
        <v>25</v>
      </c>
      <c r="K206" s="4" t="s">
        <v>859</v>
      </c>
      <c r="L206" s="2" t="s">
        <v>54</v>
      </c>
      <c r="M206" s="2" t="s">
        <v>28</v>
      </c>
      <c r="N206" s="2">
        <v>163</v>
      </c>
      <c r="O206" s="7">
        <v>1</v>
      </c>
      <c r="P206" s="12">
        <f t="shared" si="21"/>
        <v>48.9</v>
      </c>
      <c r="Q206" s="14">
        <f t="shared" si="22"/>
        <v>48.9</v>
      </c>
      <c r="R206" s="28">
        <v>162</v>
      </c>
      <c r="S206" s="17" t="e">
        <f>VLOOKUP(R206,[4]成绩统计表!$B$1:$I$65536,8,FALSE)</f>
        <v>#N/A</v>
      </c>
      <c r="T206" s="18" t="e">
        <f t="shared" si="18"/>
        <v>#N/A</v>
      </c>
      <c r="U206" s="26" t="e">
        <f t="shared" si="19"/>
        <v>#N/A</v>
      </c>
      <c r="V206" s="19" t="e">
        <f t="shared" si="20"/>
        <v>#N/A</v>
      </c>
      <c r="W206" s="20"/>
      <c r="X206" s="16" t="e">
        <f ca="1">VLOOKUP(H206,Sheet1!G:O,17,FALSE)</f>
        <v>#REF!</v>
      </c>
      <c r="Y206" s="16" t="e">
        <f t="shared" si="23"/>
        <v>#REF!</v>
      </c>
      <c r="Z206" s="16">
        <f t="shared" si="24"/>
        <v>369</v>
      </c>
    </row>
    <row r="207" spans="1:26" ht="30" customHeight="1">
      <c r="A207" s="2" t="s">
        <v>416</v>
      </c>
      <c r="B207" s="3" t="s">
        <v>204</v>
      </c>
      <c r="C207" s="138"/>
      <c r="D207" s="2" t="s">
        <v>417</v>
      </c>
      <c r="E207" s="2" t="s">
        <v>109</v>
      </c>
      <c r="F207" s="3" t="s">
        <v>47</v>
      </c>
      <c r="G207" s="3" t="s">
        <v>341</v>
      </c>
      <c r="H207" s="65">
        <v>66102050079</v>
      </c>
      <c r="I207" s="2" t="s">
        <v>870</v>
      </c>
      <c r="J207" s="2" t="s">
        <v>25</v>
      </c>
      <c r="K207" s="4" t="s">
        <v>859</v>
      </c>
      <c r="L207" s="2" t="s">
        <v>24</v>
      </c>
      <c r="M207" s="2" t="s">
        <v>43</v>
      </c>
      <c r="N207" s="2">
        <v>127</v>
      </c>
      <c r="O207" s="7">
        <v>2</v>
      </c>
      <c r="P207" s="12">
        <f t="shared" si="21"/>
        <v>38.1</v>
      </c>
      <c r="Q207" s="14">
        <f t="shared" si="22"/>
        <v>38.1</v>
      </c>
      <c r="R207" s="28">
        <v>166</v>
      </c>
      <c r="S207" s="17" t="e">
        <f>VLOOKUP(R207,[4]成绩统计表!$B$1:$I$65536,8,FALSE)</f>
        <v>#N/A</v>
      </c>
      <c r="T207" s="18" t="e">
        <f t="shared" si="18"/>
        <v>#N/A</v>
      </c>
      <c r="U207" s="26" t="e">
        <f t="shared" si="19"/>
        <v>#N/A</v>
      </c>
      <c r="V207" s="19" t="e">
        <f t="shared" si="20"/>
        <v>#N/A</v>
      </c>
      <c r="W207" s="20"/>
      <c r="X207" s="16" t="e">
        <f ca="1">VLOOKUP(H207,Sheet1!G:O,17,FALSE)</f>
        <v>#REF!</v>
      </c>
      <c r="Y207" s="16" t="e">
        <f t="shared" si="23"/>
        <v>#REF!</v>
      </c>
      <c r="Z207" s="16">
        <f t="shared" si="24"/>
        <v>369</v>
      </c>
    </row>
    <row r="208" spans="1:26" ht="30" customHeight="1">
      <c r="A208" s="2" t="s">
        <v>439</v>
      </c>
      <c r="B208" s="3" t="s">
        <v>265</v>
      </c>
      <c r="C208" s="137">
        <v>6</v>
      </c>
      <c r="D208" s="2" t="s">
        <v>440</v>
      </c>
      <c r="E208" s="2" t="s">
        <v>109</v>
      </c>
      <c r="F208" s="3" t="s">
        <v>47</v>
      </c>
      <c r="G208" s="3" t="s">
        <v>341</v>
      </c>
      <c r="H208" s="65">
        <v>66102050145</v>
      </c>
      <c r="I208" s="2" t="s">
        <v>870</v>
      </c>
      <c r="J208" s="2" t="s">
        <v>25</v>
      </c>
      <c r="K208" s="4" t="s">
        <v>859</v>
      </c>
      <c r="L208" s="2" t="s">
        <v>68</v>
      </c>
      <c r="M208" s="2" t="s">
        <v>176</v>
      </c>
      <c r="N208" s="2">
        <v>164</v>
      </c>
      <c r="O208" s="7">
        <v>1</v>
      </c>
      <c r="P208" s="12">
        <f t="shared" si="21"/>
        <v>49.199999999999996</v>
      </c>
      <c r="Q208" s="14">
        <f t="shared" si="22"/>
        <v>49.2</v>
      </c>
      <c r="R208" s="28">
        <v>187</v>
      </c>
      <c r="S208" s="17" t="e">
        <f>VLOOKUP(R208,[4]成绩统计表!$B$1:$I$65536,8,FALSE)</f>
        <v>#N/A</v>
      </c>
      <c r="T208" s="18" t="e">
        <f t="shared" si="18"/>
        <v>#N/A</v>
      </c>
      <c r="U208" s="26" t="e">
        <f t="shared" si="19"/>
        <v>#N/A</v>
      </c>
      <c r="V208" s="19" t="e">
        <f t="shared" si="20"/>
        <v>#N/A</v>
      </c>
      <c r="W208" s="20"/>
      <c r="X208" s="16" t="e">
        <f ca="1">VLOOKUP(H208,Sheet1!G:O,17,FALSE)</f>
        <v>#REF!</v>
      </c>
      <c r="Y208" s="16" t="e">
        <f t="shared" si="23"/>
        <v>#REF!</v>
      </c>
      <c r="Z208" s="16">
        <f t="shared" si="24"/>
        <v>369</v>
      </c>
    </row>
    <row r="209" spans="1:26" ht="30" customHeight="1">
      <c r="A209" s="2" t="s">
        <v>441</v>
      </c>
      <c r="B209" s="3" t="s">
        <v>265</v>
      </c>
      <c r="C209" s="139"/>
      <c r="D209" s="2" t="s">
        <v>442</v>
      </c>
      <c r="E209" s="2" t="s">
        <v>19</v>
      </c>
      <c r="F209" s="3" t="s">
        <v>47</v>
      </c>
      <c r="G209" s="3" t="s">
        <v>341</v>
      </c>
      <c r="H209" s="65">
        <v>66102050130</v>
      </c>
      <c r="I209" s="2" t="s">
        <v>870</v>
      </c>
      <c r="J209" s="2" t="s">
        <v>25</v>
      </c>
      <c r="K209" s="4" t="s">
        <v>859</v>
      </c>
      <c r="L209" s="2" t="s">
        <v>78</v>
      </c>
      <c r="M209" s="2" t="s">
        <v>31</v>
      </c>
      <c r="N209" s="2">
        <v>154</v>
      </c>
      <c r="O209" s="7">
        <v>2</v>
      </c>
      <c r="P209" s="12">
        <f t="shared" si="21"/>
        <v>46.199999999999996</v>
      </c>
      <c r="Q209" s="14">
        <f t="shared" si="22"/>
        <v>46.2</v>
      </c>
      <c r="R209" s="28">
        <v>188</v>
      </c>
      <c r="S209" s="17" t="e">
        <f>VLOOKUP(R209,[4]成绩统计表!$B$1:$I$65536,8,FALSE)</f>
        <v>#N/A</v>
      </c>
      <c r="T209" s="18" t="e">
        <f t="shared" si="18"/>
        <v>#N/A</v>
      </c>
      <c r="U209" s="26" t="e">
        <f t="shared" si="19"/>
        <v>#N/A</v>
      </c>
      <c r="V209" s="19" t="e">
        <f t="shared" si="20"/>
        <v>#N/A</v>
      </c>
      <c r="W209" s="20"/>
      <c r="X209" s="16" t="e">
        <f ca="1">VLOOKUP(H209,Sheet1!G:O,17,FALSE)</f>
        <v>#REF!</v>
      </c>
      <c r="Y209" s="16" t="e">
        <f t="shared" si="23"/>
        <v>#REF!</v>
      </c>
      <c r="Z209" s="16">
        <f t="shared" si="24"/>
        <v>369</v>
      </c>
    </row>
    <row r="210" spans="1:26" ht="30" customHeight="1">
      <c r="A210" s="2" t="s">
        <v>443</v>
      </c>
      <c r="B210" s="3" t="s">
        <v>265</v>
      </c>
      <c r="C210" s="139"/>
      <c r="D210" s="2" t="s">
        <v>444</v>
      </c>
      <c r="E210" s="2" t="s">
        <v>19</v>
      </c>
      <c r="F210" s="3" t="s">
        <v>47</v>
      </c>
      <c r="G210" s="3" t="s">
        <v>341</v>
      </c>
      <c r="H210" s="65">
        <v>66102050115</v>
      </c>
      <c r="I210" s="2" t="s">
        <v>870</v>
      </c>
      <c r="J210" s="2" t="s">
        <v>25</v>
      </c>
      <c r="K210" s="4" t="s">
        <v>859</v>
      </c>
      <c r="L210" s="2" t="s">
        <v>54</v>
      </c>
      <c r="M210" s="2" t="s">
        <v>49</v>
      </c>
      <c r="N210" s="2">
        <v>153</v>
      </c>
      <c r="O210" s="7">
        <v>3</v>
      </c>
      <c r="P210" s="12">
        <f t="shared" si="21"/>
        <v>45.9</v>
      </c>
      <c r="Q210" s="14">
        <f t="shared" si="22"/>
        <v>45.9</v>
      </c>
      <c r="R210" s="28">
        <v>189</v>
      </c>
      <c r="S210" s="17" t="e">
        <f>VLOOKUP(R210,[4]成绩统计表!$B$1:$I$65536,8,FALSE)</f>
        <v>#N/A</v>
      </c>
      <c r="T210" s="18" t="e">
        <f t="shared" si="18"/>
        <v>#N/A</v>
      </c>
      <c r="U210" s="26" t="e">
        <f t="shared" si="19"/>
        <v>#N/A</v>
      </c>
      <c r="V210" s="19" t="e">
        <f t="shared" si="20"/>
        <v>#N/A</v>
      </c>
      <c r="W210" s="20"/>
      <c r="X210" s="16" t="e">
        <f ca="1">VLOOKUP(H210,Sheet1!G:O,17,FALSE)</f>
        <v>#REF!</v>
      </c>
      <c r="Y210" s="16" t="e">
        <f t="shared" si="23"/>
        <v>#REF!</v>
      </c>
      <c r="Z210" s="16">
        <f t="shared" si="24"/>
        <v>369</v>
      </c>
    </row>
    <row r="211" spans="1:26" ht="30" customHeight="1">
      <c r="A211" s="2" t="s">
        <v>445</v>
      </c>
      <c r="B211" s="3" t="s">
        <v>265</v>
      </c>
      <c r="C211" s="139"/>
      <c r="D211" s="2" t="s">
        <v>446</v>
      </c>
      <c r="E211" s="2" t="s">
        <v>109</v>
      </c>
      <c r="F211" s="3" t="s">
        <v>47</v>
      </c>
      <c r="G211" s="3" t="s">
        <v>341</v>
      </c>
      <c r="H211" s="65">
        <v>66102050144</v>
      </c>
      <c r="I211" s="2" t="s">
        <v>870</v>
      </c>
      <c r="J211" s="2" t="s">
        <v>25</v>
      </c>
      <c r="K211" s="4" t="s">
        <v>859</v>
      </c>
      <c r="L211" s="2" t="s">
        <v>248</v>
      </c>
      <c r="M211" s="2" t="s">
        <v>314</v>
      </c>
      <c r="N211" s="2">
        <v>152</v>
      </c>
      <c r="O211" s="7">
        <v>4</v>
      </c>
      <c r="P211" s="12">
        <f t="shared" si="21"/>
        <v>45.6</v>
      </c>
      <c r="Q211" s="14">
        <f t="shared" si="22"/>
        <v>45.6</v>
      </c>
      <c r="R211" s="28">
        <v>190</v>
      </c>
      <c r="S211" s="17" t="e">
        <f>VLOOKUP(R211,[4]成绩统计表!$B$1:$I$65536,8,FALSE)</f>
        <v>#N/A</v>
      </c>
      <c r="T211" s="18" t="e">
        <f t="shared" si="18"/>
        <v>#N/A</v>
      </c>
      <c r="U211" s="26" t="e">
        <f t="shared" si="19"/>
        <v>#N/A</v>
      </c>
      <c r="V211" s="19" t="e">
        <f t="shared" si="20"/>
        <v>#N/A</v>
      </c>
      <c r="W211" s="20"/>
      <c r="X211" s="16" t="e">
        <f ca="1">VLOOKUP(H211,Sheet1!G:O,17,FALSE)</f>
        <v>#REF!</v>
      </c>
      <c r="Y211" s="16" t="e">
        <f t="shared" si="23"/>
        <v>#REF!</v>
      </c>
      <c r="Z211" s="16">
        <f t="shared" si="24"/>
        <v>369</v>
      </c>
    </row>
    <row r="212" spans="1:26" ht="30" customHeight="1">
      <c r="A212" s="2" t="s">
        <v>447</v>
      </c>
      <c r="B212" s="3" t="s">
        <v>265</v>
      </c>
      <c r="C212" s="139"/>
      <c r="D212" s="2" t="s">
        <v>448</v>
      </c>
      <c r="E212" s="2" t="s">
        <v>109</v>
      </c>
      <c r="F212" s="3" t="s">
        <v>47</v>
      </c>
      <c r="G212" s="3" t="s">
        <v>341</v>
      </c>
      <c r="H212" s="65">
        <v>66102050197</v>
      </c>
      <c r="I212" s="2" t="s">
        <v>870</v>
      </c>
      <c r="J212" s="2" t="s">
        <v>25</v>
      </c>
      <c r="K212" s="4" t="s">
        <v>859</v>
      </c>
      <c r="L212" s="2" t="s">
        <v>81</v>
      </c>
      <c r="M212" s="2" t="s">
        <v>65</v>
      </c>
      <c r="N212" s="2">
        <v>151</v>
      </c>
      <c r="O212" s="7">
        <v>5</v>
      </c>
      <c r="P212" s="12">
        <f t="shared" si="21"/>
        <v>45.3</v>
      </c>
      <c r="Q212" s="14">
        <f t="shared" si="22"/>
        <v>45.3</v>
      </c>
      <c r="R212" s="28">
        <v>192</v>
      </c>
      <c r="S212" s="17" t="e">
        <f>VLOOKUP(R212,[4]成绩统计表!$B$1:$I$65536,8,FALSE)</f>
        <v>#N/A</v>
      </c>
      <c r="T212" s="18" t="e">
        <f t="shared" si="18"/>
        <v>#N/A</v>
      </c>
      <c r="U212" s="26" t="e">
        <f t="shared" si="19"/>
        <v>#N/A</v>
      </c>
      <c r="V212" s="19" t="e">
        <f t="shared" si="20"/>
        <v>#N/A</v>
      </c>
      <c r="W212" s="20"/>
      <c r="X212" s="16" t="e">
        <f ca="1">VLOOKUP(H212,Sheet1!G:O,17,FALSE)</f>
        <v>#REF!</v>
      </c>
      <c r="Y212" s="16" t="e">
        <f t="shared" si="23"/>
        <v>#REF!</v>
      </c>
      <c r="Z212" s="16">
        <f t="shared" si="24"/>
        <v>369</v>
      </c>
    </row>
    <row r="213" spans="1:26" ht="30" customHeight="1">
      <c r="A213" s="2" t="s">
        <v>449</v>
      </c>
      <c r="B213" s="3" t="s">
        <v>265</v>
      </c>
      <c r="C213" s="139"/>
      <c r="D213" s="2" t="s">
        <v>450</v>
      </c>
      <c r="E213" s="2" t="s">
        <v>19</v>
      </c>
      <c r="F213" s="3" t="s">
        <v>47</v>
      </c>
      <c r="G213" s="3" t="s">
        <v>341</v>
      </c>
      <c r="H213" s="65">
        <v>66102050121</v>
      </c>
      <c r="I213" s="2" t="s">
        <v>870</v>
      </c>
      <c r="J213" s="2" t="s">
        <v>25</v>
      </c>
      <c r="K213" s="4" t="s">
        <v>859</v>
      </c>
      <c r="L213" s="2" t="s">
        <v>28</v>
      </c>
      <c r="M213" s="2" t="s">
        <v>27</v>
      </c>
      <c r="N213" s="2">
        <v>149</v>
      </c>
      <c r="O213" s="7">
        <v>6</v>
      </c>
      <c r="P213" s="12">
        <f t="shared" si="21"/>
        <v>44.699999999999996</v>
      </c>
      <c r="Q213" s="14">
        <f t="shared" si="22"/>
        <v>44.7</v>
      </c>
      <c r="R213" s="28">
        <v>196</v>
      </c>
      <c r="S213" s="17" t="e">
        <f>VLOOKUP(R213,[4]成绩统计表!$B$1:$I$65536,8,FALSE)</f>
        <v>#N/A</v>
      </c>
      <c r="T213" s="18" t="e">
        <f t="shared" si="18"/>
        <v>#N/A</v>
      </c>
      <c r="U213" s="26" t="e">
        <f t="shared" si="19"/>
        <v>#N/A</v>
      </c>
      <c r="V213" s="19" t="e">
        <f t="shared" si="20"/>
        <v>#N/A</v>
      </c>
      <c r="W213" s="20"/>
      <c r="X213" s="16" t="e">
        <f ca="1">VLOOKUP(H213,Sheet1!G:O,17,FALSE)</f>
        <v>#REF!</v>
      </c>
      <c r="Y213" s="16" t="e">
        <f t="shared" si="23"/>
        <v>#REF!</v>
      </c>
      <c r="Z213" s="16">
        <f t="shared" si="24"/>
        <v>369</v>
      </c>
    </row>
    <row r="214" spans="1:26" ht="30" customHeight="1">
      <c r="A214" s="2" t="s">
        <v>451</v>
      </c>
      <c r="B214" s="3" t="s">
        <v>265</v>
      </c>
      <c r="C214" s="139"/>
      <c r="D214" s="2" t="s">
        <v>452</v>
      </c>
      <c r="E214" s="2" t="s">
        <v>19</v>
      </c>
      <c r="F214" s="3" t="s">
        <v>47</v>
      </c>
      <c r="G214" s="3" t="s">
        <v>341</v>
      </c>
      <c r="H214" s="65">
        <v>66102050112</v>
      </c>
      <c r="I214" s="2" t="s">
        <v>870</v>
      </c>
      <c r="J214" s="2" t="s">
        <v>25</v>
      </c>
      <c r="K214" s="4" t="s">
        <v>860</v>
      </c>
      <c r="L214" s="2" t="s">
        <v>49</v>
      </c>
      <c r="M214" s="2" t="s">
        <v>71</v>
      </c>
      <c r="N214" s="2">
        <v>148</v>
      </c>
      <c r="O214" s="7">
        <v>7</v>
      </c>
      <c r="P214" s="12">
        <f t="shared" si="21"/>
        <v>44.4</v>
      </c>
      <c r="Q214" s="14">
        <f t="shared" si="22"/>
        <v>44.4</v>
      </c>
      <c r="R214" s="28">
        <v>197</v>
      </c>
      <c r="S214" s="17" t="e">
        <f>VLOOKUP(R214,[4]成绩统计表!$B$1:$I$65536,8,FALSE)</f>
        <v>#N/A</v>
      </c>
      <c r="T214" s="18" t="e">
        <f t="shared" si="18"/>
        <v>#N/A</v>
      </c>
      <c r="U214" s="26" t="e">
        <f t="shared" si="19"/>
        <v>#N/A</v>
      </c>
      <c r="V214" s="19" t="e">
        <f t="shared" si="20"/>
        <v>#N/A</v>
      </c>
      <c r="W214" s="20"/>
      <c r="X214" s="16" t="e">
        <f ca="1">VLOOKUP(H214,Sheet1!G:O,17,FALSE)</f>
        <v>#REF!</v>
      </c>
      <c r="Y214" s="16" t="e">
        <f t="shared" si="23"/>
        <v>#REF!</v>
      </c>
      <c r="Z214" s="16">
        <f t="shared" si="24"/>
        <v>369</v>
      </c>
    </row>
    <row r="215" spans="1:26" ht="30" customHeight="1">
      <c r="A215" s="2" t="s">
        <v>453</v>
      </c>
      <c r="B215" s="3" t="s">
        <v>265</v>
      </c>
      <c r="C215" s="139"/>
      <c r="D215" s="2" t="s">
        <v>454</v>
      </c>
      <c r="E215" s="2" t="s">
        <v>109</v>
      </c>
      <c r="F215" s="3" t="s">
        <v>47</v>
      </c>
      <c r="G215" s="3" t="s">
        <v>341</v>
      </c>
      <c r="H215" s="65">
        <v>66102050052</v>
      </c>
      <c r="I215" s="2" t="s">
        <v>870</v>
      </c>
      <c r="J215" s="2" t="s">
        <v>25</v>
      </c>
      <c r="K215" s="4" t="s">
        <v>860</v>
      </c>
      <c r="L215" s="2" t="s">
        <v>36</v>
      </c>
      <c r="M215" s="2" t="s">
        <v>24</v>
      </c>
      <c r="N215" s="2">
        <v>144</v>
      </c>
      <c r="O215" s="7">
        <v>8</v>
      </c>
      <c r="P215" s="12">
        <f t="shared" si="21"/>
        <v>43.199999999999996</v>
      </c>
      <c r="Q215" s="14">
        <f t="shared" si="22"/>
        <v>43.2</v>
      </c>
      <c r="R215" s="28">
        <v>195</v>
      </c>
      <c r="S215" s="17" t="e">
        <f>VLOOKUP(R215,[4]成绩统计表!$B$1:$I$65536,8,FALSE)</f>
        <v>#N/A</v>
      </c>
      <c r="T215" s="18" t="e">
        <f t="shared" si="18"/>
        <v>#N/A</v>
      </c>
      <c r="U215" s="26" t="e">
        <f t="shared" si="19"/>
        <v>#N/A</v>
      </c>
      <c r="V215" s="19" t="e">
        <f t="shared" si="20"/>
        <v>#N/A</v>
      </c>
      <c r="W215" s="20"/>
      <c r="X215" s="16" t="e">
        <f ca="1">VLOOKUP(H215,Sheet1!G:O,17,FALSE)</f>
        <v>#REF!</v>
      </c>
      <c r="Y215" s="16" t="e">
        <f t="shared" si="23"/>
        <v>#REF!</v>
      </c>
      <c r="Z215" s="16">
        <f t="shared" si="24"/>
        <v>369</v>
      </c>
    </row>
    <row r="216" spans="1:26" ht="30" customHeight="1">
      <c r="A216" s="2" t="s">
        <v>455</v>
      </c>
      <c r="B216" s="3" t="s">
        <v>265</v>
      </c>
      <c r="C216" s="139"/>
      <c r="D216" s="2" t="s">
        <v>456</v>
      </c>
      <c r="E216" s="2" t="s">
        <v>19</v>
      </c>
      <c r="F216" s="3" t="s">
        <v>47</v>
      </c>
      <c r="G216" s="3" t="s">
        <v>341</v>
      </c>
      <c r="H216" s="65">
        <v>66102050166</v>
      </c>
      <c r="I216" s="2" t="s">
        <v>870</v>
      </c>
      <c r="J216" s="2" t="s">
        <v>25</v>
      </c>
      <c r="K216" s="4" t="s">
        <v>860</v>
      </c>
      <c r="L216" s="2" t="s">
        <v>28</v>
      </c>
      <c r="M216" s="2" t="s">
        <v>167</v>
      </c>
      <c r="N216" s="2">
        <v>143</v>
      </c>
      <c r="O216" s="7">
        <v>9</v>
      </c>
      <c r="P216" s="12">
        <f t="shared" si="21"/>
        <v>42.9</v>
      </c>
      <c r="Q216" s="14">
        <f t="shared" si="22"/>
        <v>42.9</v>
      </c>
      <c r="R216" s="28">
        <v>198</v>
      </c>
      <c r="S216" s="17" t="e">
        <f>VLOOKUP(R216,[4]成绩统计表!$B$1:$I$65536,8,FALSE)</f>
        <v>#N/A</v>
      </c>
      <c r="T216" s="18" t="e">
        <f t="shared" si="18"/>
        <v>#N/A</v>
      </c>
      <c r="U216" s="26" t="e">
        <f t="shared" si="19"/>
        <v>#N/A</v>
      </c>
      <c r="V216" s="19" t="e">
        <f t="shared" si="20"/>
        <v>#N/A</v>
      </c>
      <c r="W216" s="20"/>
      <c r="X216" s="16" t="e">
        <f ca="1">VLOOKUP(H216,Sheet1!G:O,17,FALSE)</f>
        <v>#REF!</v>
      </c>
      <c r="Y216" s="16" t="e">
        <f t="shared" si="23"/>
        <v>#REF!</v>
      </c>
      <c r="Z216" s="16">
        <f t="shared" si="24"/>
        <v>369</v>
      </c>
    </row>
    <row r="217" spans="1:26" ht="30" customHeight="1">
      <c r="A217" s="2" t="s">
        <v>457</v>
      </c>
      <c r="B217" s="3" t="s">
        <v>265</v>
      </c>
      <c r="C217" s="139"/>
      <c r="D217" s="2" t="s">
        <v>458</v>
      </c>
      <c r="E217" s="2" t="s">
        <v>19</v>
      </c>
      <c r="F217" s="3" t="s">
        <v>47</v>
      </c>
      <c r="G217" s="3" t="s">
        <v>341</v>
      </c>
      <c r="H217" s="65">
        <v>66102050040</v>
      </c>
      <c r="I217" s="2" t="s">
        <v>870</v>
      </c>
      <c r="J217" s="2" t="s">
        <v>25</v>
      </c>
      <c r="K217" s="4" t="s">
        <v>860</v>
      </c>
      <c r="L217" s="2" t="s">
        <v>32</v>
      </c>
      <c r="M217" s="2" t="s">
        <v>74</v>
      </c>
      <c r="N217" s="2">
        <v>142</v>
      </c>
      <c r="O217" s="7">
        <v>10</v>
      </c>
      <c r="P217" s="12">
        <f t="shared" si="21"/>
        <v>42.6</v>
      </c>
      <c r="Q217" s="14">
        <f t="shared" si="22"/>
        <v>42.6</v>
      </c>
      <c r="R217" s="28">
        <v>193</v>
      </c>
      <c r="S217" s="17" t="e">
        <f>VLOOKUP(R217,[4]成绩统计表!$B$1:$I$65536,8,FALSE)</f>
        <v>#N/A</v>
      </c>
      <c r="T217" s="18" t="e">
        <f t="shared" si="18"/>
        <v>#N/A</v>
      </c>
      <c r="U217" s="26" t="e">
        <f t="shared" si="19"/>
        <v>#N/A</v>
      </c>
      <c r="V217" s="19" t="e">
        <f t="shared" si="20"/>
        <v>#N/A</v>
      </c>
      <c r="W217" s="20"/>
      <c r="X217" s="16" t="e">
        <f ca="1">VLOOKUP(H217,Sheet1!G:O,17,FALSE)</f>
        <v>#REF!</v>
      </c>
      <c r="Y217" s="16" t="e">
        <f t="shared" si="23"/>
        <v>#REF!</v>
      </c>
      <c r="Z217" s="16">
        <f t="shared" si="24"/>
        <v>369</v>
      </c>
    </row>
    <row r="218" spans="1:26" ht="30" customHeight="1">
      <c r="A218" s="2" t="s">
        <v>459</v>
      </c>
      <c r="B218" s="3" t="s">
        <v>265</v>
      </c>
      <c r="C218" s="139"/>
      <c r="D218" s="2" t="s">
        <v>460</v>
      </c>
      <c r="E218" s="2" t="s">
        <v>19</v>
      </c>
      <c r="F218" s="3" t="s">
        <v>47</v>
      </c>
      <c r="G218" s="3" t="s">
        <v>341</v>
      </c>
      <c r="H218" s="65">
        <v>66102050124</v>
      </c>
      <c r="I218" s="2" t="s">
        <v>870</v>
      </c>
      <c r="J218" s="2" t="s">
        <v>25</v>
      </c>
      <c r="K218" s="4" t="s">
        <v>860</v>
      </c>
      <c r="L218" s="2" t="s">
        <v>32</v>
      </c>
      <c r="M218" s="2" t="s">
        <v>254</v>
      </c>
      <c r="N218" s="2">
        <v>138</v>
      </c>
      <c r="O218" s="7">
        <v>11</v>
      </c>
      <c r="P218" s="12">
        <f t="shared" si="21"/>
        <v>41.4</v>
      </c>
      <c r="Q218" s="14">
        <f t="shared" si="22"/>
        <v>41.4</v>
      </c>
      <c r="R218" s="28">
        <v>191</v>
      </c>
      <c r="S218" s="17" t="e">
        <f>VLOOKUP(R218,[4]成绩统计表!$B$1:$I$65536,8,FALSE)</f>
        <v>#N/A</v>
      </c>
      <c r="T218" s="18" t="e">
        <f t="shared" si="18"/>
        <v>#N/A</v>
      </c>
      <c r="U218" s="26" t="e">
        <f t="shared" si="19"/>
        <v>#N/A</v>
      </c>
      <c r="V218" s="19" t="e">
        <f t="shared" si="20"/>
        <v>#N/A</v>
      </c>
      <c r="W218" s="20"/>
      <c r="X218" s="16" t="e">
        <f ca="1">VLOOKUP(H218,Sheet1!G:O,17,FALSE)</f>
        <v>#REF!</v>
      </c>
      <c r="Y218" s="16" t="e">
        <f t="shared" si="23"/>
        <v>#REF!</v>
      </c>
      <c r="Z218" s="16">
        <f t="shared" si="24"/>
        <v>369</v>
      </c>
    </row>
    <row r="219" spans="1:26" ht="30" customHeight="1">
      <c r="A219" s="2" t="s">
        <v>461</v>
      </c>
      <c r="B219" s="3" t="s">
        <v>265</v>
      </c>
      <c r="C219" s="138"/>
      <c r="D219" s="2" t="s">
        <v>462</v>
      </c>
      <c r="E219" s="2" t="s">
        <v>19</v>
      </c>
      <c r="F219" s="3" t="s">
        <v>47</v>
      </c>
      <c r="G219" s="3" t="s">
        <v>341</v>
      </c>
      <c r="H219" s="65">
        <v>66102050057</v>
      </c>
      <c r="I219" s="2" t="s">
        <v>870</v>
      </c>
      <c r="J219" s="2" t="s">
        <v>25</v>
      </c>
      <c r="K219" s="4" t="s">
        <v>860</v>
      </c>
      <c r="L219" s="2" t="s">
        <v>55</v>
      </c>
      <c r="M219" s="2" t="s">
        <v>463</v>
      </c>
      <c r="N219" s="2">
        <v>126</v>
      </c>
      <c r="O219" s="7">
        <v>12</v>
      </c>
      <c r="P219" s="12">
        <f t="shared" si="21"/>
        <v>37.799999999999997</v>
      </c>
      <c r="Q219" s="14">
        <f t="shared" si="22"/>
        <v>37.799999999999997</v>
      </c>
      <c r="R219" s="28">
        <v>194</v>
      </c>
      <c r="S219" s="17" t="e">
        <f>VLOOKUP(R219,[4]成绩统计表!$B$1:$I$65536,8,FALSE)</f>
        <v>#N/A</v>
      </c>
      <c r="T219" s="18" t="e">
        <f t="shared" si="18"/>
        <v>#N/A</v>
      </c>
      <c r="U219" s="26" t="e">
        <f t="shared" si="19"/>
        <v>#N/A</v>
      </c>
      <c r="V219" s="19" t="e">
        <f t="shared" si="20"/>
        <v>#N/A</v>
      </c>
      <c r="W219" s="20"/>
      <c r="X219" s="16" t="e">
        <f ca="1">VLOOKUP(H219,Sheet1!G:O,17,FALSE)</f>
        <v>#REF!</v>
      </c>
      <c r="Y219" s="16" t="e">
        <f t="shared" si="23"/>
        <v>#REF!</v>
      </c>
      <c r="Z219" s="16">
        <f t="shared" si="24"/>
        <v>369</v>
      </c>
    </row>
    <row r="220" spans="1:26" ht="30" customHeight="1">
      <c r="A220" s="2" t="s">
        <v>484</v>
      </c>
      <c r="B220" s="3" t="s">
        <v>197</v>
      </c>
      <c r="C220" s="137">
        <v>1</v>
      </c>
      <c r="D220" s="2" t="s">
        <v>205</v>
      </c>
      <c r="E220" s="2" t="s">
        <v>19</v>
      </c>
      <c r="F220" s="3" t="s">
        <v>47</v>
      </c>
      <c r="G220" s="3" t="s">
        <v>474</v>
      </c>
      <c r="H220" s="65">
        <v>66102170013</v>
      </c>
      <c r="I220" s="2" t="s">
        <v>870</v>
      </c>
      <c r="J220" s="2" t="s">
        <v>25</v>
      </c>
      <c r="K220" s="4" t="s">
        <v>860</v>
      </c>
      <c r="L220" s="2" t="s">
        <v>65</v>
      </c>
      <c r="M220" s="2" t="s">
        <v>54</v>
      </c>
      <c r="N220" s="2">
        <v>150</v>
      </c>
      <c r="O220" s="7">
        <v>1</v>
      </c>
      <c r="P220" s="12">
        <f t="shared" si="21"/>
        <v>45</v>
      </c>
      <c r="Q220" s="14">
        <f t="shared" si="22"/>
        <v>45</v>
      </c>
      <c r="R220" s="28">
        <v>199</v>
      </c>
      <c r="S220" s="17" t="e">
        <f>VLOOKUP(R220,[4]成绩统计表!$B$1:$I$65536,8,FALSE)</f>
        <v>#N/A</v>
      </c>
      <c r="T220" s="18" t="e">
        <f t="shared" si="18"/>
        <v>#N/A</v>
      </c>
      <c r="U220" s="26" t="e">
        <f t="shared" si="19"/>
        <v>#N/A</v>
      </c>
      <c r="V220" s="19" t="e">
        <f t="shared" si="20"/>
        <v>#N/A</v>
      </c>
      <c r="W220" s="20"/>
      <c r="X220" s="16" t="e">
        <f ca="1">VLOOKUP(H220,Sheet1!G:O,17,FALSE)</f>
        <v>#REF!</v>
      </c>
      <c r="Y220" s="16" t="e">
        <f t="shared" si="23"/>
        <v>#REF!</v>
      </c>
      <c r="Z220" s="16">
        <f t="shared" si="24"/>
        <v>369</v>
      </c>
    </row>
    <row r="221" spans="1:26" ht="30" customHeight="1">
      <c r="A221" s="2" t="s">
        <v>485</v>
      </c>
      <c r="B221" s="3" t="s">
        <v>197</v>
      </c>
      <c r="C221" s="138"/>
      <c r="D221" s="2" t="s">
        <v>486</v>
      </c>
      <c r="E221" s="2" t="s">
        <v>109</v>
      </c>
      <c r="F221" s="3" t="s">
        <v>47</v>
      </c>
      <c r="G221" s="3" t="s">
        <v>474</v>
      </c>
      <c r="H221" s="65">
        <v>66102170004</v>
      </c>
      <c r="I221" s="2" t="s">
        <v>870</v>
      </c>
      <c r="J221" s="2" t="s">
        <v>25</v>
      </c>
      <c r="K221" s="4" t="s">
        <v>860</v>
      </c>
      <c r="L221" s="2" t="s">
        <v>251</v>
      </c>
      <c r="M221" s="2" t="s">
        <v>81</v>
      </c>
      <c r="N221" s="2">
        <v>142</v>
      </c>
      <c r="O221" s="7">
        <v>2</v>
      </c>
      <c r="P221" s="12">
        <f t="shared" si="21"/>
        <v>42.6</v>
      </c>
      <c r="Q221" s="14">
        <f t="shared" si="22"/>
        <v>42.6</v>
      </c>
      <c r="R221" s="28">
        <v>200</v>
      </c>
      <c r="S221" s="17" t="e">
        <f>VLOOKUP(R221,[4]成绩统计表!$B$1:$I$65536,8,FALSE)</f>
        <v>#N/A</v>
      </c>
      <c r="T221" s="18" t="e">
        <f t="shared" si="18"/>
        <v>#N/A</v>
      </c>
      <c r="U221" s="26" t="e">
        <f t="shared" si="19"/>
        <v>#N/A</v>
      </c>
      <c r="V221" s="19" t="e">
        <f t="shared" si="20"/>
        <v>#N/A</v>
      </c>
      <c r="W221" s="20"/>
      <c r="X221" s="16" t="e">
        <f ca="1">VLOOKUP(H221,Sheet1!G:O,17,FALSE)</f>
        <v>#REF!</v>
      </c>
      <c r="Y221" s="16" t="e">
        <f t="shared" si="23"/>
        <v>#REF!</v>
      </c>
      <c r="Z221" s="16">
        <f t="shared" si="24"/>
        <v>369</v>
      </c>
    </row>
    <row r="222" spans="1:26" ht="30" customHeight="1">
      <c r="A222" s="2" t="s">
        <v>487</v>
      </c>
      <c r="B222" s="3" t="s">
        <v>145</v>
      </c>
      <c r="C222" s="137">
        <v>1</v>
      </c>
      <c r="D222" s="2" t="s">
        <v>488</v>
      </c>
      <c r="E222" s="2" t="s">
        <v>19</v>
      </c>
      <c r="F222" s="3" t="s">
        <v>47</v>
      </c>
      <c r="G222" s="3" t="s">
        <v>489</v>
      </c>
      <c r="H222" s="65">
        <v>66102170002</v>
      </c>
      <c r="I222" s="2" t="s">
        <v>870</v>
      </c>
      <c r="J222" s="2" t="s">
        <v>25</v>
      </c>
      <c r="K222" s="4" t="s">
        <v>860</v>
      </c>
      <c r="L222" s="2" t="s">
        <v>24</v>
      </c>
      <c r="M222" s="2" t="s">
        <v>32</v>
      </c>
      <c r="N222" s="2">
        <v>147</v>
      </c>
      <c r="O222" s="7">
        <v>1</v>
      </c>
      <c r="P222" s="12">
        <f t="shared" si="21"/>
        <v>44.1</v>
      </c>
      <c r="Q222" s="14">
        <f t="shared" si="22"/>
        <v>44.1</v>
      </c>
      <c r="R222" s="28">
        <v>201</v>
      </c>
      <c r="S222" s="17" t="e">
        <f>VLOOKUP(R222,[4]成绩统计表!$B$1:$I$65536,8,FALSE)</f>
        <v>#N/A</v>
      </c>
      <c r="T222" s="18" t="e">
        <f t="shared" si="18"/>
        <v>#N/A</v>
      </c>
      <c r="U222" s="26" t="e">
        <f t="shared" si="19"/>
        <v>#N/A</v>
      </c>
      <c r="V222" s="19" t="e">
        <f t="shared" si="20"/>
        <v>#N/A</v>
      </c>
      <c r="W222" s="20"/>
      <c r="X222" s="16" t="e">
        <f ca="1">VLOOKUP(H222,Sheet1!G:O,17,FALSE)</f>
        <v>#REF!</v>
      </c>
      <c r="Y222" s="16" t="e">
        <f t="shared" si="23"/>
        <v>#REF!</v>
      </c>
      <c r="Z222" s="16">
        <f t="shared" si="24"/>
        <v>369</v>
      </c>
    </row>
    <row r="223" spans="1:26" ht="30" customHeight="1">
      <c r="A223" s="2" t="s">
        <v>490</v>
      </c>
      <c r="B223" s="3" t="s">
        <v>145</v>
      </c>
      <c r="C223" s="138"/>
      <c r="D223" s="2" t="s">
        <v>491</v>
      </c>
      <c r="E223" s="2" t="s">
        <v>19</v>
      </c>
      <c r="F223" s="3" t="s">
        <v>47</v>
      </c>
      <c r="G223" s="3" t="s">
        <v>489</v>
      </c>
      <c r="H223" s="65">
        <v>66102170001</v>
      </c>
      <c r="I223" s="2" t="s">
        <v>870</v>
      </c>
      <c r="J223" s="2" t="s">
        <v>25</v>
      </c>
      <c r="K223" s="4" t="s">
        <v>860</v>
      </c>
      <c r="L223" s="2" t="s">
        <v>296</v>
      </c>
      <c r="M223" s="2" t="s">
        <v>42</v>
      </c>
      <c r="N223" s="2">
        <v>124</v>
      </c>
      <c r="O223" s="7">
        <v>2</v>
      </c>
      <c r="P223" s="12">
        <f t="shared" si="21"/>
        <v>37.199999999999996</v>
      </c>
      <c r="Q223" s="14">
        <f t="shared" si="22"/>
        <v>37.200000000000003</v>
      </c>
      <c r="R223" s="28" t="s">
        <v>872</v>
      </c>
      <c r="S223" s="17" t="e">
        <f>VLOOKUP(R223,[4]成绩统计表!$B$1:$I$65536,8,FALSE)</f>
        <v>#N/A</v>
      </c>
      <c r="T223" s="18" t="e">
        <f t="shared" si="18"/>
        <v>#N/A</v>
      </c>
      <c r="U223" s="26" t="e">
        <f t="shared" si="19"/>
        <v>#N/A</v>
      </c>
      <c r="V223" s="19" t="e">
        <f t="shared" si="20"/>
        <v>#N/A</v>
      </c>
      <c r="W223" s="20"/>
      <c r="X223" s="16" t="e">
        <f ca="1">VLOOKUP(H223,Sheet1!G:O,17,FALSE)</f>
        <v>#REF!</v>
      </c>
      <c r="Y223" s="16" t="e">
        <f t="shared" si="23"/>
        <v>#REF!</v>
      </c>
      <c r="Z223" s="16">
        <f t="shared" si="24"/>
        <v>369</v>
      </c>
    </row>
    <row r="224" spans="1:26" s="56" customFormat="1" ht="30" customHeight="1">
      <c r="A224" s="44" t="s">
        <v>142</v>
      </c>
      <c r="B224" s="45" t="s">
        <v>132</v>
      </c>
      <c r="C224" s="22"/>
      <c r="D224" s="44" t="s">
        <v>143</v>
      </c>
      <c r="E224" s="44" t="s">
        <v>19</v>
      </c>
      <c r="F224" s="45" t="s">
        <v>47</v>
      </c>
      <c r="G224" s="45" t="s">
        <v>48</v>
      </c>
      <c r="H224" s="67">
        <v>66102040058</v>
      </c>
      <c r="I224" s="44" t="s">
        <v>22</v>
      </c>
      <c r="J224" s="44" t="s">
        <v>16</v>
      </c>
      <c r="K224" s="46" t="s">
        <v>858</v>
      </c>
      <c r="L224" s="44" t="s">
        <v>31</v>
      </c>
      <c r="M224" s="44" t="s">
        <v>110</v>
      </c>
      <c r="N224" s="44">
        <v>138</v>
      </c>
      <c r="O224" s="47">
        <v>6</v>
      </c>
      <c r="P224" s="48">
        <f t="shared" si="21"/>
        <v>41.4</v>
      </c>
      <c r="Q224" s="49">
        <f t="shared" si="22"/>
        <v>41.4</v>
      </c>
      <c r="R224" s="50" t="s">
        <v>900</v>
      </c>
      <c r="S224" s="51">
        <f>VLOOKUP(R224,[5]成绩统计表!$B$1:$I$65536,8,FALSE)</f>
        <v>86.33</v>
      </c>
      <c r="T224" s="52">
        <f t="shared" si="18"/>
        <v>34.532000000000004</v>
      </c>
      <c r="U224" s="53">
        <f t="shared" si="19"/>
        <v>34.53</v>
      </c>
      <c r="V224" s="54">
        <f t="shared" si="20"/>
        <v>75.930000000000007</v>
      </c>
      <c r="W224" s="55"/>
      <c r="X224" s="16" t="e">
        <f ca="1">VLOOKUP(H224,Sheet1!G:O,17,FALSE)</f>
        <v>#REF!</v>
      </c>
      <c r="Y224" s="16" t="e">
        <f t="shared" si="23"/>
        <v>#REF!</v>
      </c>
      <c r="Z224" s="16">
        <f t="shared" si="24"/>
        <v>369</v>
      </c>
    </row>
    <row r="225" spans="1:26" s="56" customFormat="1" ht="30" customHeight="1">
      <c r="A225" s="44" t="s">
        <v>144</v>
      </c>
      <c r="B225" s="45" t="s">
        <v>145</v>
      </c>
      <c r="C225" s="137">
        <v>4</v>
      </c>
      <c r="D225" s="44" t="s">
        <v>146</v>
      </c>
      <c r="E225" s="44" t="s">
        <v>19</v>
      </c>
      <c r="F225" s="45" t="s">
        <v>47</v>
      </c>
      <c r="G225" s="45" t="s">
        <v>48</v>
      </c>
      <c r="H225" s="67">
        <v>66102040177</v>
      </c>
      <c r="I225" s="44" t="s">
        <v>22</v>
      </c>
      <c r="J225" s="44" t="s">
        <v>16</v>
      </c>
      <c r="K225" s="46" t="s">
        <v>858</v>
      </c>
      <c r="L225" s="44" t="s">
        <v>64</v>
      </c>
      <c r="M225" s="44" t="s">
        <v>55</v>
      </c>
      <c r="N225" s="44">
        <v>162</v>
      </c>
      <c r="O225" s="47">
        <v>1</v>
      </c>
      <c r="P225" s="48">
        <f t="shared" si="21"/>
        <v>48.6</v>
      </c>
      <c r="Q225" s="49">
        <f t="shared" si="22"/>
        <v>48.6</v>
      </c>
      <c r="R225" s="50" t="s">
        <v>901</v>
      </c>
      <c r="S225" s="51">
        <f>VLOOKUP(R225,[5]成绩统计表!$B$1:$I$65536,8,FALSE)</f>
        <v>86.33</v>
      </c>
      <c r="T225" s="52">
        <f t="shared" si="18"/>
        <v>34.532000000000004</v>
      </c>
      <c r="U225" s="53">
        <f t="shared" si="19"/>
        <v>34.53</v>
      </c>
      <c r="V225" s="54">
        <f t="shared" si="20"/>
        <v>83.13</v>
      </c>
      <c r="W225" s="55"/>
      <c r="X225" s="16" t="e">
        <f ca="1">VLOOKUP(H225,Sheet1!G:O,17,FALSE)</f>
        <v>#REF!</v>
      </c>
      <c r="Y225" s="16" t="e">
        <f t="shared" si="23"/>
        <v>#REF!</v>
      </c>
      <c r="Z225" s="16">
        <f t="shared" si="24"/>
        <v>369</v>
      </c>
    </row>
    <row r="226" spans="1:26" s="56" customFormat="1" ht="30" customHeight="1">
      <c r="A226" s="44" t="s">
        <v>147</v>
      </c>
      <c r="B226" s="45" t="s">
        <v>145</v>
      </c>
      <c r="C226" s="139"/>
      <c r="D226" s="44" t="s">
        <v>148</v>
      </c>
      <c r="E226" s="44" t="s">
        <v>19</v>
      </c>
      <c r="F226" s="45" t="s">
        <v>47</v>
      </c>
      <c r="G226" s="45" t="s">
        <v>48</v>
      </c>
      <c r="H226" s="67">
        <v>66102040105</v>
      </c>
      <c r="I226" s="44" t="s">
        <v>22</v>
      </c>
      <c r="J226" s="44" t="s">
        <v>16</v>
      </c>
      <c r="K226" s="46" t="s">
        <v>858</v>
      </c>
      <c r="L226" s="44" t="s">
        <v>50</v>
      </c>
      <c r="M226" s="44" t="s">
        <v>32</v>
      </c>
      <c r="N226" s="44">
        <v>158</v>
      </c>
      <c r="O226" s="47">
        <v>2</v>
      </c>
      <c r="P226" s="48">
        <f t="shared" si="21"/>
        <v>47.4</v>
      </c>
      <c r="Q226" s="49">
        <f t="shared" si="22"/>
        <v>47.4</v>
      </c>
      <c r="R226" s="50" t="s">
        <v>902</v>
      </c>
      <c r="S226" s="51">
        <f>VLOOKUP(R226,[5]成绩统计表!$B$1:$I$65536,8,FALSE)</f>
        <v>86.33</v>
      </c>
      <c r="T226" s="52">
        <f t="shared" si="18"/>
        <v>34.532000000000004</v>
      </c>
      <c r="U226" s="53">
        <f t="shared" si="19"/>
        <v>34.53</v>
      </c>
      <c r="V226" s="54">
        <f t="shared" si="20"/>
        <v>81.93</v>
      </c>
      <c r="W226" s="55"/>
      <c r="X226" s="16" t="e">
        <f ca="1">VLOOKUP(H226,Sheet1!G:O,17,FALSE)</f>
        <v>#REF!</v>
      </c>
      <c r="Y226" s="16" t="e">
        <f t="shared" si="23"/>
        <v>#REF!</v>
      </c>
      <c r="Z226" s="16">
        <f t="shared" si="24"/>
        <v>369</v>
      </c>
    </row>
    <row r="227" spans="1:26" s="56" customFormat="1" ht="30" customHeight="1">
      <c r="A227" s="44" t="s">
        <v>149</v>
      </c>
      <c r="B227" s="45" t="s">
        <v>145</v>
      </c>
      <c r="C227" s="139"/>
      <c r="D227" s="44" t="s">
        <v>150</v>
      </c>
      <c r="E227" s="44" t="s">
        <v>109</v>
      </c>
      <c r="F227" s="45" t="s">
        <v>47</v>
      </c>
      <c r="G227" s="45" t="s">
        <v>48</v>
      </c>
      <c r="H227" s="67">
        <v>66102040106</v>
      </c>
      <c r="I227" s="44" t="s">
        <v>22</v>
      </c>
      <c r="J227" s="44" t="s">
        <v>16</v>
      </c>
      <c r="K227" s="46" t="s">
        <v>858</v>
      </c>
      <c r="L227" s="44" t="s">
        <v>32</v>
      </c>
      <c r="M227" s="44" t="s">
        <v>50</v>
      </c>
      <c r="N227" s="44">
        <v>158</v>
      </c>
      <c r="O227" s="47">
        <v>3</v>
      </c>
      <c r="P227" s="48">
        <f t="shared" si="21"/>
        <v>47.4</v>
      </c>
      <c r="Q227" s="49">
        <f t="shared" si="22"/>
        <v>47.4</v>
      </c>
      <c r="R227" s="50" t="s">
        <v>903</v>
      </c>
      <c r="S227" s="51">
        <f>VLOOKUP(R227,[5]成绩统计表!$B$1:$I$65536,8,FALSE)</f>
        <v>86.33</v>
      </c>
      <c r="T227" s="52">
        <f t="shared" si="18"/>
        <v>34.532000000000004</v>
      </c>
      <c r="U227" s="53">
        <f t="shared" si="19"/>
        <v>34.53</v>
      </c>
      <c r="V227" s="54">
        <f t="shared" si="20"/>
        <v>81.93</v>
      </c>
      <c r="W227" s="55"/>
      <c r="X227" s="16" t="e">
        <f ca="1">VLOOKUP(H227,Sheet1!G:O,17,FALSE)</f>
        <v>#REF!</v>
      </c>
      <c r="Y227" s="16" t="e">
        <f t="shared" si="23"/>
        <v>#REF!</v>
      </c>
      <c r="Z227" s="16">
        <f t="shared" si="24"/>
        <v>369</v>
      </c>
    </row>
    <row r="228" spans="1:26" s="56" customFormat="1" ht="30" customHeight="1">
      <c r="A228" s="44" t="s">
        <v>151</v>
      </c>
      <c r="B228" s="45" t="s">
        <v>145</v>
      </c>
      <c r="C228" s="139"/>
      <c r="D228" s="44" t="s">
        <v>152</v>
      </c>
      <c r="E228" s="44" t="s">
        <v>19</v>
      </c>
      <c r="F228" s="45" t="s">
        <v>47</v>
      </c>
      <c r="G228" s="45" t="s">
        <v>48</v>
      </c>
      <c r="H228" s="67">
        <v>66102040110</v>
      </c>
      <c r="I228" s="44" t="s">
        <v>22</v>
      </c>
      <c r="J228" s="44" t="s">
        <v>16</v>
      </c>
      <c r="K228" s="46" t="s">
        <v>858</v>
      </c>
      <c r="L228" s="44" t="s">
        <v>54</v>
      </c>
      <c r="M228" s="44" t="s">
        <v>55</v>
      </c>
      <c r="N228" s="44">
        <v>158</v>
      </c>
      <c r="O228" s="47">
        <v>4</v>
      </c>
      <c r="P228" s="48">
        <f t="shared" si="21"/>
        <v>47.4</v>
      </c>
      <c r="Q228" s="49">
        <f t="shared" si="22"/>
        <v>47.4</v>
      </c>
      <c r="R228" s="50" t="s">
        <v>904</v>
      </c>
      <c r="S228" s="51">
        <f>VLOOKUP(R228,[5]成绩统计表!$B$1:$I$65536,8,FALSE)</f>
        <v>86.33</v>
      </c>
      <c r="T228" s="52">
        <f t="shared" si="18"/>
        <v>34.532000000000004</v>
      </c>
      <c r="U228" s="53">
        <f t="shared" si="19"/>
        <v>34.53</v>
      </c>
      <c r="V228" s="54">
        <f t="shared" si="20"/>
        <v>81.93</v>
      </c>
      <c r="W228" s="55"/>
      <c r="X228" s="16" t="e">
        <f ca="1">VLOOKUP(H228,Sheet1!G:O,17,FALSE)</f>
        <v>#REF!</v>
      </c>
      <c r="Y228" s="16" t="e">
        <f t="shared" si="23"/>
        <v>#REF!</v>
      </c>
      <c r="Z228" s="16">
        <f t="shared" si="24"/>
        <v>369</v>
      </c>
    </row>
    <row r="229" spans="1:26" s="62" customFormat="1" ht="30" customHeight="1">
      <c r="A229" s="44" t="s">
        <v>153</v>
      </c>
      <c r="B229" s="45" t="s">
        <v>145</v>
      </c>
      <c r="C229" s="139"/>
      <c r="D229" s="44" t="s">
        <v>154</v>
      </c>
      <c r="E229" s="44" t="s">
        <v>19</v>
      </c>
      <c r="F229" s="45" t="s">
        <v>47</v>
      </c>
      <c r="G229" s="45" t="s">
        <v>48</v>
      </c>
      <c r="H229" s="67">
        <v>66102040176</v>
      </c>
      <c r="I229" s="44" t="s">
        <v>22</v>
      </c>
      <c r="J229" s="44" t="s">
        <v>16</v>
      </c>
      <c r="K229" s="46" t="s">
        <v>858</v>
      </c>
      <c r="L229" s="44" t="s">
        <v>54</v>
      </c>
      <c r="M229" s="44" t="s">
        <v>54</v>
      </c>
      <c r="N229" s="44">
        <v>156</v>
      </c>
      <c r="O229" s="47">
        <v>5</v>
      </c>
      <c r="P229" s="48">
        <f t="shared" si="21"/>
        <v>46.8</v>
      </c>
      <c r="Q229" s="49">
        <f t="shared" si="22"/>
        <v>46.8</v>
      </c>
      <c r="R229" s="57" t="s">
        <v>905</v>
      </c>
      <c r="S229" s="58">
        <f>VLOOKUP(R229,[5]成绩统计表!$B$1:$I$65536,8,FALSE)</f>
        <v>86.33</v>
      </c>
      <c r="T229" s="59">
        <f t="shared" si="18"/>
        <v>34.532000000000004</v>
      </c>
      <c r="U229" s="53">
        <f t="shared" si="19"/>
        <v>34.53</v>
      </c>
      <c r="V229" s="60">
        <f t="shared" si="20"/>
        <v>81.33</v>
      </c>
      <c r="W229" s="61"/>
      <c r="X229" s="16" t="e">
        <f ca="1">VLOOKUP(H229,Sheet1!G:O,17,FALSE)</f>
        <v>#REF!</v>
      </c>
      <c r="Y229" s="16" t="e">
        <f t="shared" si="23"/>
        <v>#REF!</v>
      </c>
      <c r="Z229" s="16">
        <f t="shared" si="24"/>
        <v>369</v>
      </c>
    </row>
    <row r="230" spans="1:26" s="56" customFormat="1" ht="30" customHeight="1">
      <c r="A230" s="44" t="s">
        <v>155</v>
      </c>
      <c r="B230" s="45" t="s">
        <v>145</v>
      </c>
      <c r="C230" s="139"/>
      <c r="D230" s="44" t="s">
        <v>156</v>
      </c>
      <c r="E230" s="44" t="s">
        <v>19</v>
      </c>
      <c r="F230" s="45" t="s">
        <v>47</v>
      </c>
      <c r="G230" s="45" t="s">
        <v>48</v>
      </c>
      <c r="H230" s="67">
        <v>66102040212</v>
      </c>
      <c r="I230" s="44" t="s">
        <v>22</v>
      </c>
      <c r="J230" s="44" t="s">
        <v>16</v>
      </c>
      <c r="K230" s="46" t="s">
        <v>858</v>
      </c>
      <c r="L230" s="44" t="s">
        <v>54</v>
      </c>
      <c r="M230" s="44" t="s">
        <v>31</v>
      </c>
      <c r="N230" s="44">
        <v>149</v>
      </c>
      <c r="O230" s="47">
        <v>6</v>
      </c>
      <c r="P230" s="48">
        <f t="shared" si="21"/>
        <v>44.699999999999996</v>
      </c>
      <c r="Q230" s="49">
        <f t="shared" si="22"/>
        <v>44.7</v>
      </c>
      <c r="R230" s="50" t="s">
        <v>906</v>
      </c>
      <c r="S230" s="51">
        <f>VLOOKUP(R230,[5]成绩统计表!$B$1:$I$65536,8,FALSE)</f>
        <v>86.33</v>
      </c>
      <c r="T230" s="52">
        <f t="shared" si="18"/>
        <v>34.532000000000004</v>
      </c>
      <c r="U230" s="53">
        <f t="shared" si="19"/>
        <v>34.53</v>
      </c>
      <c r="V230" s="54">
        <f t="shared" si="20"/>
        <v>79.23</v>
      </c>
      <c r="W230" s="55"/>
      <c r="X230" s="16" t="e">
        <f ca="1">VLOOKUP(H230,Sheet1!G:O,17,FALSE)</f>
        <v>#REF!</v>
      </c>
      <c r="Y230" s="16" t="e">
        <f t="shared" si="23"/>
        <v>#REF!</v>
      </c>
      <c r="Z230" s="16">
        <f t="shared" si="24"/>
        <v>369</v>
      </c>
    </row>
    <row r="231" spans="1:26" s="56" customFormat="1" ht="30" customHeight="1">
      <c r="A231" s="44" t="s">
        <v>157</v>
      </c>
      <c r="B231" s="45" t="s">
        <v>145</v>
      </c>
      <c r="C231" s="139"/>
      <c r="D231" s="44" t="s">
        <v>158</v>
      </c>
      <c r="E231" s="44" t="s">
        <v>19</v>
      </c>
      <c r="F231" s="45" t="s">
        <v>47</v>
      </c>
      <c r="G231" s="45" t="s">
        <v>48</v>
      </c>
      <c r="H231" s="67">
        <v>66102040029</v>
      </c>
      <c r="I231" s="44" t="s">
        <v>22</v>
      </c>
      <c r="J231" s="44" t="s">
        <v>16</v>
      </c>
      <c r="K231" s="46" t="s">
        <v>858</v>
      </c>
      <c r="L231" s="44" t="s">
        <v>42</v>
      </c>
      <c r="M231" s="44" t="s">
        <v>42</v>
      </c>
      <c r="N231" s="44">
        <v>136</v>
      </c>
      <c r="O231" s="47">
        <v>7</v>
      </c>
      <c r="P231" s="48">
        <f t="shared" si="21"/>
        <v>40.799999999999997</v>
      </c>
      <c r="Q231" s="49">
        <f t="shared" si="22"/>
        <v>40.799999999999997</v>
      </c>
      <c r="R231" s="50" t="s">
        <v>907</v>
      </c>
      <c r="S231" s="51">
        <f>VLOOKUP(R231,[5]成绩统计表!$B$1:$I$65536,8,FALSE)</f>
        <v>86.33</v>
      </c>
      <c r="T231" s="52">
        <f t="shared" si="18"/>
        <v>34.532000000000004</v>
      </c>
      <c r="U231" s="53">
        <f t="shared" si="19"/>
        <v>34.53</v>
      </c>
      <c r="V231" s="54">
        <f t="shared" si="20"/>
        <v>75.33</v>
      </c>
      <c r="W231" s="55"/>
      <c r="X231" s="16" t="e">
        <f ca="1">VLOOKUP(H231,Sheet1!G:O,17,FALSE)</f>
        <v>#REF!</v>
      </c>
      <c r="Y231" s="16" t="e">
        <f t="shared" si="23"/>
        <v>#REF!</v>
      </c>
      <c r="Z231" s="16">
        <f t="shared" si="24"/>
        <v>369</v>
      </c>
    </row>
    <row r="232" spans="1:26" s="56" customFormat="1" ht="30" customHeight="1">
      <c r="A232" s="44" t="s">
        <v>159</v>
      </c>
      <c r="B232" s="45" t="s">
        <v>145</v>
      </c>
      <c r="C232" s="139"/>
      <c r="D232" s="44" t="s">
        <v>160</v>
      </c>
      <c r="E232" s="44" t="s">
        <v>109</v>
      </c>
      <c r="F232" s="45" t="s">
        <v>47</v>
      </c>
      <c r="G232" s="45" t="s">
        <v>48</v>
      </c>
      <c r="H232" s="67">
        <v>66102040042</v>
      </c>
      <c r="I232" s="44" t="s">
        <v>22</v>
      </c>
      <c r="J232" s="44" t="s">
        <v>16</v>
      </c>
      <c r="K232" s="46" t="s">
        <v>858</v>
      </c>
      <c r="L232" s="44" t="s">
        <v>24</v>
      </c>
      <c r="M232" s="44" t="s">
        <v>39</v>
      </c>
      <c r="N232" s="44">
        <v>136</v>
      </c>
      <c r="O232" s="47">
        <v>8</v>
      </c>
      <c r="P232" s="48">
        <f t="shared" si="21"/>
        <v>40.799999999999997</v>
      </c>
      <c r="Q232" s="49">
        <f t="shared" si="22"/>
        <v>40.799999999999997</v>
      </c>
      <c r="R232" s="50" t="s">
        <v>908</v>
      </c>
      <c r="S232" s="51">
        <f>VLOOKUP(R232,[5]成绩统计表!$B$1:$I$65536,8,FALSE)</f>
        <v>86.33</v>
      </c>
      <c r="T232" s="52">
        <f t="shared" si="18"/>
        <v>34.532000000000004</v>
      </c>
      <c r="U232" s="53">
        <f t="shared" si="19"/>
        <v>34.53</v>
      </c>
      <c r="V232" s="54">
        <f t="shared" si="20"/>
        <v>75.33</v>
      </c>
      <c r="W232" s="55"/>
      <c r="X232" s="16" t="e">
        <f ca="1">VLOOKUP(H232,Sheet1!G:O,17,FALSE)</f>
        <v>#REF!</v>
      </c>
      <c r="Y232" s="16" t="e">
        <f t="shared" si="23"/>
        <v>#REF!</v>
      </c>
      <c r="Z232" s="16">
        <f t="shared" si="24"/>
        <v>369</v>
      </c>
    </row>
    <row r="233" spans="1:26" s="56" customFormat="1" ht="30" customHeight="1">
      <c r="A233" s="44" t="s">
        <v>161</v>
      </c>
      <c r="B233" s="45" t="s">
        <v>145</v>
      </c>
      <c r="C233" s="139"/>
      <c r="D233" s="44" t="s">
        <v>162</v>
      </c>
      <c r="E233" s="44" t="s">
        <v>19</v>
      </c>
      <c r="F233" s="45" t="s">
        <v>47</v>
      </c>
      <c r="G233" s="45" t="s">
        <v>48</v>
      </c>
      <c r="H233" s="67">
        <v>66102040112</v>
      </c>
      <c r="I233" s="44" t="s">
        <v>22</v>
      </c>
      <c r="J233" s="44" t="s">
        <v>16</v>
      </c>
      <c r="K233" s="46" t="s">
        <v>858</v>
      </c>
      <c r="L233" s="44" t="s">
        <v>130</v>
      </c>
      <c r="M233" s="44" t="s">
        <v>39</v>
      </c>
      <c r="N233" s="44">
        <v>135</v>
      </c>
      <c r="O233" s="47">
        <v>9</v>
      </c>
      <c r="P233" s="48">
        <f t="shared" si="21"/>
        <v>40.5</v>
      </c>
      <c r="Q233" s="49">
        <f t="shared" si="22"/>
        <v>40.5</v>
      </c>
      <c r="R233" s="50" t="s">
        <v>909</v>
      </c>
      <c r="S233" s="51">
        <f>VLOOKUP(R233,[5]成绩统计表!$B$1:$I$65536,8,FALSE)</f>
        <v>86.33</v>
      </c>
      <c r="T233" s="52">
        <f t="shared" si="18"/>
        <v>34.532000000000004</v>
      </c>
      <c r="U233" s="53">
        <f t="shared" si="19"/>
        <v>34.53</v>
      </c>
      <c r="V233" s="54">
        <f t="shared" si="20"/>
        <v>75.03</v>
      </c>
      <c r="W233" s="55"/>
      <c r="X233" s="16" t="e">
        <f ca="1">VLOOKUP(H233,Sheet1!G:O,17,FALSE)</f>
        <v>#REF!</v>
      </c>
      <c r="Y233" s="16" t="e">
        <f t="shared" si="23"/>
        <v>#REF!</v>
      </c>
      <c r="Z233" s="16">
        <f t="shared" si="24"/>
        <v>369</v>
      </c>
    </row>
    <row r="234" spans="1:26" s="56" customFormat="1" ht="30" customHeight="1">
      <c r="A234" s="44" t="s">
        <v>163</v>
      </c>
      <c r="B234" s="45" t="s">
        <v>145</v>
      </c>
      <c r="C234" s="139"/>
      <c r="D234" s="44" t="s">
        <v>164</v>
      </c>
      <c r="E234" s="44" t="s">
        <v>19</v>
      </c>
      <c r="F234" s="45" t="s">
        <v>47</v>
      </c>
      <c r="G234" s="45" t="s">
        <v>48</v>
      </c>
      <c r="H234" s="67">
        <v>66102040221</v>
      </c>
      <c r="I234" s="44" t="s">
        <v>22</v>
      </c>
      <c r="J234" s="44" t="s">
        <v>16</v>
      </c>
      <c r="K234" s="46" t="s">
        <v>858</v>
      </c>
      <c r="L234" s="44" t="s">
        <v>27</v>
      </c>
      <c r="M234" s="44" t="s">
        <v>42</v>
      </c>
      <c r="N234" s="44">
        <v>132</v>
      </c>
      <c r="O234" s="47">
        <v>10</v>
      </c>
      <c r="P234" s="48">
        <f t="shared" si="21"/>
        <v>39.6</v>
      </c>
      <c r="Q234" s="49">
        <f t="shared" si="22"/>
        <v>39.6</v>
      </c>
      <c r="R234" s="50" t="s">
        <v>910</v>
      </c>
      <c r="S234" s="51">
        <f>VLOOKUP(R234,[5]成绩统计表!$B$1:$I$65536,8,FALSE)</f>
        <v>86.33</v>
      </c>
      <c r="T234" s="52">
        <f t="shared" si="18"/>
        <v>34.532000000000004</v>
      </c>
      <c r="U234" s="53">
        <f t="shared" si="19"/>
        <v>34.53</v>
      </c>
      <c r="V234" s="54">
        <f t="shared" si="20"/>
        <v>74.13</v>
      </c>
      <c r="W234" s="55"/>
      <c r="X234" s="16" t="e">
        <f ca="1">VLOOKUP(H234,Sheet1!G:O,17,FALSE)</f>
        <v>#REF!</v>
      </c>
      <c r="Y234" s="16" t="e">
        <f t="shared" si="23"/>
        <v>#REF!</v>
      </c>
      <c r="Z234" s="16">
        <f t="shared" si="24"/>
        <v>369</v>
      </c>
    </row>
    <row r="235" spans="1:26" s="56" customFormat="1" ht="30" customHeight="1">
      <c r="A235" s="44" t="s">
        <v>165</v>
      </c>
      <c r="B235" s="45" t="s">
        <v>145</v>
      </c>
      <c r="C235" s="138"/>
      <c r="D235" s="44" t="s">
        <v>166</v>
      </c>
      <c r="E235" s="44" t="s">
        <v>19</v>
      </c>
      <c r="F235" s="45" t="s">
        <v>47</v>
      </c>
      <c r="G235" s="45" t="s">
        <v>48</v>
      </c>
      <c r="H235" s="67">
        <v>66102040080</v>
      </c>
      <c r="I235" s="44" t="s">
        <v>22</v>
      </c>
      <c r="J235" s="44" t="s">
        <v>16</v>
      </c>
      <c r="K235" s="46" t="s">
        <v>858</v>
      </c>
      <c r="L235" s="44" t="s">
        <v>27</v>
      </c>
      <c r="M235" s="44" t="s">
        <v>167</v>
      </c>
      <c r="N235" s="44">
        <v>122</v>
      </c>
      <c r="O235" s="47">
        <v>11</v>
      </c>
      <c r="P235" s="48">
        <f t="shared" si="21"/>
        <v>36.6</v>
      </c>
      <c r="Q235" s="49">
        <f t="shared" si="22"/>
        <v>36.6</v>
      </c>
      <c r="R235" s="50" t="s">
        <v>911</v>
      </c>
      <c r="S235" s="51">
        <f>VLOOKUP(R235,[5]成绩统计表!$B$1:$I$65536,8,FALSE)</f>
        <v>86.33</v>
      </c>
      <c r="T235" s="52">
        <f t="shared" si="18"/>
        <v>34.532000000000004</v>
      </c>
      <c r="U235" s="53">
        <f t="shared" si="19"/>
        <v>34.53</v>
      </c>
      <c r="V235" s="54">
        <f t="shared" si="20"/>
        <v>71.13</v>
      </c>
      <c r="W235" s="55"/>
      <c r="X235" s="16" t="e">
        <f ca="1">VLOOKUP(H235,Sheet1!G:O,17,FALSE)</f>
        <v>#REF!</v>
      </c>
      <c r="Y235" s="16" t="e">
        <f t="shared" si="23"/>
        <v>#REF!</v>
      </c>
      <c r="Z235" s="16">
        <f t="shared" si="24"/>
        <v>369</v>
      </c>
    </row>
    <row r="236" spans="1:26" s="56" customFormat="1" ht="30" customHeight="1">
      <c r="A236" s="44" t="s">
        <v>168</v>
      </c>
      <c r="B236" s="45" t="s">
        <v>169</v>
      </c>
      <c r="C236" s="137">
        <v>4</v>
      </c>
      <c r="D236" s="44" t="s">
        <v>170</v>
      </c>
      <c r="E236" s="44" t="s">
        <v>19</v>
      </c>
      <c r="F236" s="45" t="s">
        <v>47</v>
      </c>
      <c r="G236" s="45" t="s">
        <v>48</v>
      </c>
      <c r="H236" s="67">
        <v>66102040117</v>
      </c>
      <c r="I236" s="44" t="s">
        <v>22</v>
      </c>
      <c r="J236" s="44" t="s">
        <v>16</v>
      </c>
      <c r="K236" s="46" t="s">
        <v>858</v>
      </c>
      <c r="L236" s="44" t="s">
        <v>28</v>
      </c>
      <c r="M236" s="44" t="s">
        <v>171</v>
      </c>
      <c r="N236" s="44">
        <v>171</v>
      </c>
      <c r="O236" s="47">
        <v>1</v>
      </c>
      <c r="P236" s="48">
        <f t="shared" si="21"/>
        <v>51.3</v>
      </c>
      <c r="Q236" s="49">
        <f t="shared" si="22"/>
        <v>51.3</v>
      </c>
      <c r="R236" s="50" t="s">
        <v>912</v>
      </c>
      <c r="S236" s="51">
        <f>VLOOKUP(R236,[5]成绩统计表!$B$1:$I$65536,8,FALSE)</f>
        <v>86.33</v>
      </c>
      <c r="T236" s="52">
        <f t="shared" si="18"/>
        <v>34.532000000000004</v>
      </c>
      <c r="U236" s="53">
        <f t="shared" si="19"/>
        <v>34.53</v>
      </c>
      <c r="V236" s="54">
        <f t="shared" si="20"/>
        <v>85.83</v>
      </c>
      <c r="W236" s="55"/>
      <c r="X236" s="16" t="e">
        <f ca="1">VLOOKUP(H236,Sheet1!G:O,17,FALSE)</f>
        <v>#REF!</v>
      </c>
      <c r="Y236" s="16" t="e">
        <f t="shared" si="23"/>
        <v>#REF!</v>
      </c>
      <c r="Z236" s="16">
        <f t="shared" si="24"/>
        <v>369</v>
      </c>
    </row>
    <row r="237" spans="1:26" s="56" customFormat="1" ht="30" customHeight="1">
      <c r="A237" s="44" t="s">
        <v>172</v>
      </c>
      <c r="B237" s="45" t="s">
        <v>169</v>
      </c>
      <c r="C237" s="139"/>
      <c r="D237" s="44" t="s">
        <v>173</v>
      </c>
      <c r="E237" s="44" t="s">
        <v>19</v>
      </c>
      <c r="F237" s="45" t="s">
        <v>47</v>
      </c>
      <c r="G237" s="45" t="s">
        <v>48</v>
      </c>
      <c r="H237" s="67">
        <v>66102040167</v>
      </c>
      <c r="I237" s="44" t="s">
        <v>22</v>
      </c>
      <c r="J237" s="44" t="s">
        <v>16</v>
      </c>
      <c r="K237" s="46" t="s">
        <v>858</v>
      </c>
      <c r="L237" s="44" t="s">
        <v>50</v>
      </c>
      <c r="M237" s="44" t="s">
        <v>28</v>
      </c>
      <c r="N237" s="44">
        <v>166</v>
      </c>
      <c r="O237" s="47">
        <v>2</v>
      </c>
      <c r="P237" s="48">
        <f t="shared" si="21"/>
        <v>49.8</v>
      </c>
      <c r="Q237" s="49">
        <f t="shared" si="22"/>
        <v>49.8</v>
      </c>
      <c r="R237" s="50" t="s">
        <v>913</v>
      </c>
      <c r="S237" s="51">
        <f>VLOOKUP(R237,[5]成绩统计表!$B$1:$I$65536,8,FALSE)</f>
        <v>86.33</v>
      </c>
      <c r="T237" s="52">
        <f t="shared" si="18"/>
        <v>34.532000000000004</v>
      </c>
      <c r="U237" s="53">
        <f t="shared" si="19"/>
        <v>34.53</v>
      </c>
      <c r="V237" s="54">
        <f t="shared" si="20"/>
        <v>84.33</v>
      </c>
      <c r="W237" s="55"/>
      <c r="X237" s="16" t="e">
        <f ca="1">VLOOKUP(H237,Sheet1!G:O,17,FALSE)</f>
        <v>#REF!</v>
      </c>
      <c r="Y237" s="16" t="e">
        <f t="shared" si="23"/>
        <v>#REF!</v>
      </c>
      <c r="Z237" s="16">
        <f t="shared" si="24"/>
        <v>369</v>
      </c>
    </row>
    <row r="238" spans="1:26" s="56" customFormat="1" ht="30" customHeight="1">
      <c r="A238" s="44" t="s">
        <v>174</v>
      </c>
      <c r="B238" s="45" t="s">
        <v>169</v>
      </c>
      <c r="C238" s="139"/>
      <c r="D238" s="44" t="s">
        <v>175</v>
      </c>
      <c r="E238" s="44" t="s">
        <v>19</v>
      </c>
      <c r="F238" s="45" t="s">
        <v>47</v>
      </c>
      <c r="G238" s="45" t="s">
        <v>48</v>
      </c>
      <c r="H238" s="67">
        <v>66102040095</v>
      </c>
      <c r="I238" s="44" t="s">
        <v>22</v>
      </c>
      <c r="J238" s="44" t="s">
        <v>16</v>
      </c>
      <c r="K238" s="46" t="s">
        <v>858</v>
      </c>
      <c r="L238" s="44" t="s">
        <v>176</v>
      </c>
      <c r="M238" s="44" t="s">
        <v>32</v>
      </c>
      <c r="N238" s="44">
        <v>165</v>
      </c>
      <c r="O238" s="47">
        <v>3</v>
      </c>
      <c r="P238" s="48">
        <f t="shared" si="21"/>
        <v>49.5</v>
      </c>
      <c r="Q238" s="49">
        <f t="shared" si="22"/>
        <v>49.5</v>
      </c>
      <c r="R238" s="50" t="s">
        <v>914</v>
      </c>
      <c r="S238" s="51">
        <f>VLOOKUP(R238,[5]成绩统计表!$B$1:$I$65536,8,FALSE)</f>
        <v>86.33</v>
      </c>
      <c r="T238" s="52">
        <f t="shared" si="18"/>
        <v>34.532000000000004</v>
      </c>
      <c r="U238" s="53">
        <f t="shared" si="19"/>
        <v>34.53</v>
      </c>
      <c r="V238" s="54">
        <f t="shared" si="20"/>
        <v>84.03</v>
      </c>
      <c r="W238" s="55"/>
      <c r="X238" s="16" t="e">
        <f ca="1">VLOOKUP(H238,Sheet1!G:O,17,FALSE)</f>
        <v>#REF!</v>
      </c>
      <c r="Y238" s="16" t="e">
        <f t="shared" si="23"/>
        <v>#REF!</v>
      </c>
      <c r="Z238" s="16">
        <f t="shared" si="24"/>
        <v>369</v>
      </c>
    </row>
    <row r="239" spans="1:26" s="56" customFormat="1" ht="30" customHeight="1">
      <c r="A239" s="44" t="s">
        <v>177</v>
      </c>
      <c r="B239" s="45" t="s">
        <v>169</v>
      </c>
      <c r="C239" s="139"/>
      <c r="D239" s="44" t="s">
        <v>178</v>
      </c>
      <c r="E239" s="44" t="s">
        <v>19</v>
      </c>
      <c r="F239" s="45" t="s">
        <v>47</v>
      </c>
      <c r="G239" s="45" t="s">
        <v>48</v>
      </c>
      <c r="H239" s="67">
        <v>66102040153</v>
      </c>
      <c r="I239" s="44" t="s">
        <v>22</v>
      </c>
      <c r="J239" s="44" t="s">
        <v>16</v>
      </c>
      <c r="K239" s="46" t="s">
        <v>858</v>
      </c>
      <c r="L239" s="44" t="s">
        <v>54</v>
      </c>
      <c r="M239" s="44" t="s">
        <v>23</v>
      </c>
      <c r="N239" s="44">
        <v>162</v>
      </c>
      <c r="O239" s="47">
        <v>4</v>
      </c>
      <c r="P239" s="48">
        <f t="shared" si="21"/>
        <v>48.6</v>
      </c>
      <c r="Q239" s="49">
        <f t="shared" si="22"/>
        <v>48.6</v>
      </c>
      <c r="R239" s="50" t="s">
        <v>915</v>
      </c>
      <c r="S239" s="51">
        <f>VLOOKUP(R239,[5]成绩统计表!$B$1:$I$65536,8,FALSE)</f>
        <v>86.33</v>
      </c>
      <c r="T239" s="52">
        <f t="shared" si="18"/>
        <v>34.532000000000004</v>
      </c>
      <c r="U239" s="53">
        <f t="shared" si="19"/>
        <v>34.53</v>
      </c>
      <c r="V239" s="54">
        <f t="shared" si="20"/>
        <v>83.13</v>
      </c>
      <c r="W239" s="55"/>
      <c r="X239" s="16" t="e">
        <f ca="1">VLOOKUP(H239,Sheet1!G:O,17,FALSE)</f>
        <v>#REF!</v>
      </c>
      <c r="Y239" s="16" t="e">
        <f t="shared" si="23"/>
        <v>#REF!</v>
      </c>
      <c r="Z239" s="16">
        <f t="shared" si="24"/>
        <v>369</v>
      </c>
    </row>
    <row r="240" spans="1:26" s="56" customFormat="1" ht="30" customHeight="1">
      <c r="A240" s="44" t="s">
        <v>179</v>
      </c>
      <c r="B240" s="45" t="s">
        <v>169</v>
      </c>
      <c r="C240" s="139"/>
      <c r="D240" s="44" t="s">
        <v>180</v>
      </c>
      <c r="E240" s="44" t="s">
        <v>109</v>
      </c>
      <c r="F240" s="45" t="s">
        <v>47</v>
      </c>
      <c r="G240" s="45" t="s">
        <v>48</v>
      </c>
      <c r="H240" s="67">
        <v>66102040192</v>
      </c>
      <c r="I240" s="44" t="s">
        <v>181</v>
      </c>
      <c r="J240" s="44" t="s">
        <v>16</v>
      </c>
      <c r="K240" s="46" t="s">
        <v>856</v>
      </c>
      <c r="L240" s="44" t="s">
        <v>176</v>
      </c>
      <c r="M240" s="44" t="s">
        <v>36</v>
      </c>
      <c r="N240" s="44">
        <v>162</v>
      </c>
      <c r="O240" s="47">
        <v>5</v>
      </c>
      <c r="P240" s="48">
        <f t="shared" si="21"/>
        <v>48.6</v>
      </c>
      <c r="Q240" s="49">
        <f t="shared" si="22"/>
        <v>48.6</v>
      </c>
      <c r="R240" s="50" t="s">
        <v>916</v>
      </c>
      <c r="S240" s="51">
        <f>VLOOKUP(R240,[5]成绩统计表!$B$1:$I$65536,8,FALSE)</f>
        <v>86.33</v>
      </c>
      <c r="T240" s="52">
        <f t="shared" ref="T240:T296" si="25">S240*40%</f>
        <v>34.532000000000004</v>
      </c>
      <c r="U240" s="53">
        <f t="shared" ref="U240:U296" si="26">TRUNC(T240,2)</f>
        <v>34.53</v>
      </c>
      <c r="V240" s="54">
        <f t="shared" ref="V240:V296" si="27">Q240+U240</f>
        <v>83.13</v>
      </c>
      <c r="W240" s="55"/>
      <c r="X240" s="16" t="e">
        <f ca="1">VLOOKUP(H240,Sheet1!G:O,17,FALSE)</f>
        <v>#REF!</v>
      </c>
      <c r="Y240" s="16" t="e">
        <f t="shared" si="23"/>
        <v>#REF!</v>
      </c>
      <c r="Z240" s="16">
        <f t="shared" si="24"/>
        <v>369</v>
      </c>
    </row>
    <row r="241" spans="1:26" s="56" customFormat="1" ht="30" customHeight="1">
      <c r="A241" s="44" t="s">
        <v>182</v>
      </c>
      <c r="B241" s="45" t="s">
        <v>169</v>
      </c>
      <c r="C241" s="139"/>
      <c r="D241" s="44" t="s">
        <v>183</v>
      </c>
      <c r="E241" s="44" t="s">
        <v>19</v>
      </c>
      <c r="F241" s="45" t="s">
        <v>47</v>
      </c>
      <c r="G241" s="45" t="s">
        <v>48</v>
      </c>
      <c r="H241" s="67">
        <v>66102040222</v>
      </c>
      <c r="I241" s="44" t="s">
        <v>181</v>
      </c>
      <c r="J241" s="44" t="s">
        <v>16</v>
      </c>
      <c r="K241" s="46" t="s">
        <v>856</v>
      </c>
      <c r="L241" s="44" t="s">
        <v>68</v>
      </c>
      <c r="M241" s="44" t="s">
        <v>171</v>
      </c>
      <c r="N241" s="44">
        <v>162</v>
      </c>
      <c r="O241" s="47">
        <v>6</v>
      </c>
      <c r="P241" s="48">
        <f t="shared" si="21"/>
        <v>48.6</v>
      </c>
      <c r="Q241" s="49">
        <f t="shared" si="22"/>
        <v>48.6</v>
      </c>
      <c r="R241" s="50" t="s">
        <v>917</v>
      </c>
      <c r="S241" s="51">
        <f>VLOOKUP(R241,[5]成绩统计表!$B$1:$I$65536,8,FALSE)</f>
        <v>86.33</v>
      </c>
      <c r="T241" s="52">
        <f t="shared" si="25"/>
        <v>34.532000000000004</v>
      </c>
      <c r="U241" s="53">
        <f t="shared" si="26"/>
        <v>34.53</v>
      </c>
      <c r="V241" s="54">
        <f t="shared" si="27"/>
        <v>83.13</v>
      </c>
      <c r="W241" s="55"/>
      <c r="X241" s="16" t="e">
        <f ca="1">VLOOKUP(H241,Sheet1!G:O,17,FALSE)</f>
        <v>#REF!</v>
      </c>
      <c r="Y241" s="16" t="e">
        <f t="shared" si="23"/>
        <v>#REF!</v>
      </c>
      <c r="Z241" s="16">
        <f t="shared" si="24"/>
        <v>369</v>
      </c>
    </row>
    <row r="242" spans="1:26" s="56" customFormat="1" ht="30" customHeight="1">
      <c r="A242" s="44" t="s">
        <v>184</v>
      </c>
      <c r="B242" s="45" t="s">
        <v>169</v>
      </c>
      <c r="C242" s="139"/>
      <c r="D242" s="44" t="s">
        <v>185</v>
      </c>
      <c r="E242" s="44" t="s">
        <v>19</v>
      </c>
      <c r="F242" s="45" t="s">
        <v>47</v>
      </c>
      <c r="G242" s="45" t="s">
        <v>48</v>
      </c>
      <c r="H242" s="67">
        <v>66102040074</v>
      </c>
      <c r="I242" s="44" t="s">
        <v>181</v>
      </c>
      <c r="J242" s="44" t="s">
        <v>16</v>
      </c>
      <c r="K242" s="46" t="s">
        <v>856</v>
      </c>
      <c r="L242" s="44" t="s">
        <v>55</v>
      </c>
      <c r="M242" s="44" t="s">
        <v>36</v>
      </c>
      <c r="N242" s="44">
        <v>154</v>
      </c>
      <c r="O242" s="47">
        <v>7</v>
      </c>
      <c r="P242" s="48">
        <f t="shared" si="21"/>
        <v>46.199999999999996</v>
      </c>
      <c r="Q242" s="49">
        <f t="shared" si="22"/>
        <v>46.2</v>
      </c>
      <c r="R242" s="50" t="s">
        <v>918</v>
      </c>
      <c r="S242" s="51">
        <f>VLOOKUP(R242,[5]成绩统计表!$B$1:$I$65536,8,FALSE)</f>
        <v>86.33</v>
      </c>
      <c r="T242" s="52">
        <f t="shared" si="25"/>
        <v>34.532000000000004</v>
      </c>
      <c r="U242" s="53">
        <f t="shared" si="26"/>
        <v>34.53</v>
      </c>
      <c r="V242" s="54">
        <f t="shared" si="27"/>
        <v>80.73</v>
      </c>
      <c r="W242" s="55"/>
      <c r="X242" s="16" t="e">
        <f ca="1">VLOOKUP(H242,Sheet1!G:O,17,FALSE)</f>
        <v>#REF!</v>
      </c>
      <c r="Y242" s="16" t="e">
        <f t="shared" si="23"/>
        <v>#REF!</v>
      </c>
      <c r="Z242" s="16">
        <f t="shared" si="24"/>
        <v>369</v>
      </c>
    </row>
    <row r="243" spans="1:26" s="56" customFormat="1" ht="30" customHeight="1">
      <c r="A243" s="44" t="s">
        <v>186</v>
      </c>
      <c r="B243" s="45" t="s">
        <v>169</v>
      </c>
      <c r="C243" s="139"/>
      <c r="D243" s="44" t="s">
        <v>187</v>
      </c>
      <c r="E243" s="44" t="s">
        <v>19</v>
      </c>
      <c r="F243" s="45" t="s">
        <v>47</v>
      </c>
      <c r="G243" s="45" t="s">
        <v>48</v>
      </c>
      <c r="H243" s="67">
        <v>66102040108</v>
      </c>
      <c r="I243" s="44" t="s">
        <v>181</v>
      </c>
      <c r="J243" s="44" t="s">
        <v>16</v>
      </c>
      <c r="K243" s="46" t="s">
        <v>856</v>
      </c>
      <c r="L243" s="44" t="s">
        <v>81</v>
      </c>
      <c r="M243" s="44" t="s">
        <v>71</v>
      </c>
      <c r="N243" s="44">
        <v>152</v>
      </c>
      <c r="O243" s="47">
        <v>8</v>
      </c>
      <c r="P243" s="48">
        <f t="shared" si="21"/>
        <v>45.6</v>
      </c>
      <c r="Q243" s="49">
        <f t="shared" si="22"/>
        <v>45.6</v>
      </c>
      <c r="R243" s="50" t="s">
        <v>919</v>
      </c>
      <c r="S243" s="51">
        <f>VLOOKUP(R243,[5]成绩统计表!$B$1:$I$65536,8,FALSE)</f>
        <v>86.33</v>
      </c>
      <c r="T243" s="52">
        <f t="shared" si="25"/>
        <v>34.532000000000004</v>
      </c>
      <c r="U243" s="53">
        <f t="shared" si="26"/>
        <v>34.53</v>
      </c>
      <c r="V243" s="54">
        <f t="shared" si="27"/>
        <v>80.13</v>
      </c>
      <c r="W243" s="55"/>
      <c r="X243" s="16" t="e">
        <f ca="1">VLOOKUP(H243,Sheet1!G:O,17,FALSE)</f>
        <v>#REF!</v>
      </c>
      <c r="Y243" s="16" t="e">
        <f t="shared" si="23"/>
        <v>#REF!</v>
      </c>
      <c r="Z243" s="16">
        <f t="shared" si="24"/>
        <v>369</v>
      </c>
    </row>
    <row r="244" spans="1:26" s="56" customFormat="1" ht="30" customHeight="1">
      <c r="A244" s="44" t="s">
        <v>188</v>
      </c>
      <c r="B244" s="45" t="s">
        <v>169</v>
      </c>
      <c r="C244" s="139"/>
      <c r="D244" s="44" t="s">
        <v>189</v>
      </c>
      <c r="E244" s="44" t="s">
        <v>19</v>
      </c>
      <c r="F244" s="45" t="s">
        <v>47</v>
      </c>
      <c r="G244" s="45" t="s">
        <v>48</v>
      </c>
      <c r="H244" s="67">
        <v>66102040130</v>
      </c>
      <c r="I244" s="44" t="s">
        <v>181</v>
      </c>
      <c r="J244" s="44" t="s">
        <v>16</v>
      </c>
      <c r="K244" s="46" t="s">
        <v>856</v>
      </c>
      <c r="L244" s="44" t="s">
        <v>54</v>
      </c>
      <c r="M244" s="44" t="s">
        <v>130</v>
      </c>
      <c r="N244" s="44">
        <v>147</v>
      </c>
      <c r="O244" s="47">
        <v>9</v>
      </c>
      <c r="P244" s="48">
        <f t="shared" si="21"/>
        <v>44.1</v>
      </c>
      <c r="Q244" s="49">
        <f t="shared" si="22"/>
        <v>44.1</v>
      </c>
      <c r="R244" s="50" t="s">
        <v>920</v>
      </c>
      <c r="S244" s="51">
        <f>VLOOKUP(R244,[5]成绩统计表!$B$1:$I$65536,8,FALSE)</f>
        <v>86.33</v>
      </c>
      <c r="T244" s="52">
        <f t="shared" si="25"/>
        <v>34.532000000000004</v>
      </c>
      <c r="U244" s="53">
        <f t="shared" si="26"/>
        <v>34.53</v>
      </c>
      <c r="V244" s="54">
        <f t="shared" si="27"/>
        <v>78.63</v>
      </c>
      <c r="W244" s="55"/>
      <c r="X244" s="16" t="e">
        <f ca="1">VLOOKUP(H244,Sheet1!G:O,17,FALSE)</f>
        <v>#REF!</v>
      </c>
      <c r="Y244" s="16" t="e">
        <f t="shared" si="23"/>
        <v>#REF!</v>
      </c>
      <c r="Z244" s="16">
        <f t="shared" si="24"/>
        <v>369</v>
      </c>
    </row>
    <row r="245" spans="1:26" s="56" customFormat="1" ht="30" customHeight="1">
      <c r="A245" s="44" t="s">
        <v>190</v>
      </c>
      <c r="B245" s="45" t="s">
        <v>169</v>
      </c>
      <c r="C245" s="139"/>
      <c r="D245" s="44" t="s">
        <v>191</v>
      </c>
      <c r="E245" s="44" t="s">
        <v>19</v>
      </c>
      <c r="F245" s="45" t="s">
        <v>47</v>
      </c>
      <c r="G245" s="45" t="s">
        <v>48</v>
      </c>
      <c r="H245" s="67">
        <v>66102040173</v>
      </c>
      <c r="I245" s="44" t="s">
        <v>181</v>
      </c>
      <c r="J245" s="44" t="s">
        <v>16</v>
      </c>
      <c r="K245" s="46" t="s">
        <v>856</v>
      </c>
      <c r="L245" s="44" t="s">
        <v>49</v>
      </c>
      <c r="M245" s="44" t="s">
        <v>65</v>
      </c>
      <c r="N245" s="44">
        <v>147</v>
      </c>
      <c r="O245" s="47">
        <v>10</v>
      </c>
      <c r="P245" s="48">
        <f t="shared" si="21"/>
        <v>44.1</v>
      </c>
      <c r="Q245" s="49">
        <f t="shared" si="22"/>
        <v>44.1</v>
      </c>
      <c r="R245" s="50" t="s">
        <v>921</v>
      </c>
      <c r="S245" s="51">
        <f>VLOOKUP(R245,[5]成绩统计表!$B$1:$I$65536,8,FALSE)</f>
        <v>86.33</v>
      </c>
      <c r="T245" s="52">
        <f t="shared" si="25"/>
        <v>34.532000000000004</v>
      </c>
      <c r="U245" s="53">
        <f t="shared" si="26"/>
        <v>34.53</v>
      </c>
      <c r="V245" s="54">
        <f t="shared" si="27"/>
        <v>78.63</v>
      </c>
      <c r="W245" s="55"/>
      <c r="X245" s="16" t="e">
        <f ca="1">VLOOKUP(H245,Sheet1!G:O,17,FALSE)</f>
        <v>#REF!</v>
      </c>
      <c r="Y245" s="16" t="e">
        <f t="shared" si="23"/>
        <v>#REF!</v>
      </c>
      <c r="Z245" s="16">
        <f t="shared" si="24"/>
        <v>369</v>
      </c>
    </row>
    <row r="246" spans="1:26" s="56" customFormat="1" ht="30" customHeight="1">
      <c r="A246" s="44" t="s">
        <v>192</v>
      </c>
      <c r="B246" s="45" t="s">
        <v>169</v>
      </c>
      <c r="C246" s="139"/>
      <c r="D246" s="44" t="s">
        <v>193</v>
      </c>
      <c r="E246" s="44" t="s">
        <v>19</v>
      </c>
      <c r="F246" s="45" t="s">
        <v>47</v>
      </c>
      <c r="G246" s="45" t="s">
        <v>48</v>
      </c>
      <c r="H246" s="67">
        <v>66102040213</v>
      </c>
      <c r="I246" s="44" t="s">
        <v>181</v>
      </c>
      <c r="J246" s="44" t="s">
        <v>16</v>
      </c>
      <c r="K246" s="46" t="s">
        <v>856</v>
      </c>
      <c r="L246" s="44" t="s">
        <v>50</v>
      </c>
      <c r="M246" s="44" t="s">
        <v>74</v>
      </c>
      <c r="N246" s="44">
        <v>146</v>
      </c>
      <c r="O246" s="47">
        <v>11</v>
      </c>
      <c r="P246" s="48">
        <f t="shared" si="21"/>
        <v>43.8</v>
      </c>
      <c r="Q246" s="49">
        <f t="shared" si="22"/>
        <v>43.8</v>
      </c>
      <c r="R246" s="50" t="s">
        <v>922</v>
      </c>
      <c r="S246" s="51">
        <f>VLOOKUP(R246,[5]成绩统计表!$B$1:$I$65536,8,FALSE)</f>
        <v>86.33</v>
      </c>
      <c r="T246" s="52">
        <f t="shared" si="25"/>
        <v>34.532000000000004</v>
      </c>
      <c r="U246" s="53">
        <f t="shared" si="26"/>
        <v>34.53</v>
      </c>
      <c r="V246" s="54">
        <f t="shared" si="27"/>
        <v>78.33</v>
      </c>
      <c r="W246" s="55"/>
      <c r="X246" s="16" t="e">
        <f ca="1">VLOOKUP(H246,Sheet1!G:O,17,FALSE)</f>
        <v>#REF!</v>
      </c>
      <c r="Y246" s="16" t="e">
        <f t="shared" si="23"/>
        <v>#REF!</v>
      </c>
      <c r="Z246" s="16">
        <f t="shared" si="24"/>
        <v>369</v>
      </c>
    </row>
    <row r="247" spans="1:26" s="56" customFormat="1" ht="30" customHeight="1">
      <c r="A247" s="44" t="s">
        <v>194</v>
      </c>
      <c r="B247" s="45" t="s">
        <v>169</v>
      </c>
      <c r="C247" s="138"/>
      <c r="D247" s="44" t="s">
        <v>195</v>
      </c>
      <c r="E247" s="44" t="s">
        <v>19</v>
      </c>
      <c r="F247" s="45" t="s">
        <v>47</v>
      </c>
      <c r="G247" s="45" t="s">
        <v>48</v>
      </c>
      <c r="H247" s="67">
        <v>66102040012</v>
      </c>
      <c r="I247" s="44" t="s">
        <v>181</v>
      </c>
      <c r="J247" s="44" t="s">
        <v>16</v>
      </c>
      <c r="K247" s="46" t="s">
        <v>856</v>
      </c>
      <c r="L247" s="44" t="s">
        <v>65</v>
      </c>
      <c r="M247" s="44" t="s">
        <v>24</v>
      </c>
      <c r="N247" s="44">
        <v>142</v>
      </c>
      <c r="O247" s="47">
        <v>12</v>
      </c>
      <c r="P247" s="48">
        <f t="shared" si="21"/>
        <v>42.6</v>
      </c>
      <c r="Q247" s="49">
        <f t="shared" si="22"/>
        <v>42.6</v>
      </c>
      <c r="R247" s="50" t="s">
        <v>923</v>
      </c>
      <c r="S247" s="51">
        <f>VLOOKUP(R247,[5]成绩统计表!$B$1:$I$65536,8,FALSE)</f>
        <v>86.33</v>
      </c>
      <c r="T247" s="52">
        <f t="shared" si="25"/>
        <v>34.532000000000004</v>
      </c>
      <c r="U247" s="53">
        <f t="shared" si="26"/>
        <v>34.53</v>
      </c>
      <c r="V247" s="54">
        <f t="shared" si="27"/>
        <v>77.13</v>
      </c>
      <c r="W247" s="55"/>
      <c r="X247" s="16" t="e">
        <f ca="1">VLOOKUP(H247,Sheet1!G:O,17,FALSE)</f>
        <v>#REF!</v>
      </c>
      <c r="Y247" s="16" t="e">
        <f t="shared" si="23"/>
        <v>#REF!</v>
      </c>
      <c r="Z247" s="16">
        <f t="shared" si="24"/>
        <v>369</v>
      </c>
    </row>
    <row r="248" spans="1:26" s="56" customFormat="1" ht="30" customHeight="1">
      <c r="A248" s="44" t="s">
        <v>264</v>
      </c>
      <c r="B248" s="45" t="s">
        <v>265</v>
      </c>
      <c r="C248" s="137">
        <v>7</v>
      </c>
      <c r="D248" s="44" t="s">
        <v>266</v>
      </c>
      <c r="E248" s="44" t="s">
        <v>19</v>
      </c>
      <c r="F248" s="45" t="s">
        <v>47</v>
      </c>
      <c r="G248" s="45" t="s">
        <v>48</v>
      </c>
      <c r="H248" s="67">
        <v>66102040060</v>
      </c>
      <c r="I248" s="44" t="s">
        <v>181</v>
      </c>
      <c r="J248" s="44" t="s">
        <v>16</v>
      </c>
      <c r="K248" s="46" t="s">
        <v>857</v>
      </c>
      <c r="L248" s="44" t="s">
        <v>171</v>
      </c>
      <c r="M248" s="44" t="s">
        <v>55</v>
      </c>
      <c r="N248" s="44">
        <v>166</v>
      </c>
      <c r="O248" s="47">
        <v>1</v>
      </c>
      <c r="P248" s="48">
        <f t="shared" si="21"/>
        <v>49.8</v>
      </c>
      <c r="Q248" s="49">
        <f t="shared" si="22"/>
        <v>49.8</v>
      </c>
      <c r="R248" s="50" t="s">
        <v>924</v>
      </c>
      <c r="S248" s="51">
        <f>VLOOKUP(R248,[5]成绩统计表!$B$1:$I$65536,8,FALSE)</f>
        <v>86.33</v>
      </c>
      <c r="T248" s="52">
        <f t="shared" si="25"/>
        <v>34.532000000000004</v>
      </c>
      <c r="U248" s="53">
        <f t="shared" si="26"/>
        <v>34.53</v>
      </c>
      <c r="V248" s="54">
        <f t="shared" si="27"/>
        <v>84.33</v>
      </c>
      <c r="W248" s="55"/>
      <c r="X248" s="16" t="e">
        <f ca="1">VLOOKUP(H248,Sheet1!G:O,17,FALSE)</f>
        <v>#REF!</v>
      </c>
      <c r="Y248" s="16" t="e">
        <f t="shared" si="23"/>
        <v>#REF!</v>
      </c>
      <c r="Z248" s="16">
        <f t="shared" si="24"/>
        <v>369</v>
      </c>
    </row>
    <row r="249" spans="1:26" s="56" customFormat="1" ht="30" customHeight="1">
      <c r="A249" s="44" t="s">
        <v>267</v>
      </c>
      <c r="B249" s="45" t="s">
        <v>265</v>
      </c>
      <c r="C249" s="139"/>
      <c r="D249" s="44" t="s">
        <v>268</v>
      </c>
      <c r="E249" s="44" t="s">
        <v>19</v>
      </c>
      <c r="F249" s="45" t="s">
        <v>47</v>
      </c>
      <c r="G249" s="45" t="s">
        <v>48</v>
      </c>
      <c r="H249" s="67">
        <v>66102040041</v>
      </c>
      <c r="I249" s="44" t="s">
        <v>181</v>
      </c>
      <c r="J249" s="44" t="s">
        <v>16</v>
      </c>
      <c r="K249" s="46" t="s">
        <v>857</v>
      </c>
      <c r="L249" s="44" t="s">
        <v>216</v>
      </c>
      <c r="M249" s="44" t="s">
        <v>68</v>
      </c>
      <c r="N249" s="44">
        <v>165</v>
      </c>
      <c r="O249" s="47">
        <v>2</v>
      </c>
      <c r="P249" s="48">
        <f t="shared" si="21"/>
        <v>49.5</v>
      </c>
      <c r="Q249" s="49">
        <f t="shared" si="22"/>
        <v>49.5</v>
      </c>
      <c r="R249" s="50" t="s">
        <v>925</v>
      </c>
      <c r="S249" s="51">
        <f>VLOOKUP(R249,[5]成绩统计表!$B$1:$I$65536,8,FALSE)</f>
        <v>86.33</v>
      </c>
      <c r="T249" s="52">
        <f t="shared" si="25"/>
        <v>34.532000000000004</v>
      </c>
      <c r="U249" s="53">
        <f t="shared" si="26"/>
        <v>34.53</v>
      </c>
      <c r="V249" s="54">
        <f t="shared" si="27"/>
        <v>84.03</v>
      </c>
      <c r="W249" s="55"/>
      <c r="X249" s="16" t="e">
        <f ca="1">VLOOKUP(H249,Sheet1!G:O,17,FALSE)</f>
        <v>#REF!</v>
      </c>
      <c r="Y249" s="16" t="e">
        <f t="shared" si="23"/>
        <v>#REF!</v>
      </c>
      <c r="Z249" s="16">
        <f t="shared" si="24"/>
        <v>369</v>
      </c>
    </row>
    <row r="250" spans="1:26" s="56" customFormat="1" ht="30" customHeight="1">
      <c r="A250" s="44" t="s">
        <v>269</v>
      </c>
      <c r="B250" s="45" t="s">
        <v>265</v>
      </c>
      <c r="C250" s="139"/>
      <c r="D250" s="44" t="s">
        <v>270</v>
      </c>
      <c r="E250" s="44" t="s">
        <v>19</v>
      </c>
      <c r="F250" s="45" t="s">
        <v>47</v>
      </c>
      <c r="G250" s="45" t="s">
        <v>48</v>
      </c>
      <c r="H250" s="67">
        <v>66102040125</v>
      </c>
      <c r="I250" s="44" t="s">
        <v>181</v>
      </c>
      <c r="J250" s="44" t="s">
        <v>16</v>
      </c>
      <c r="K250" s="46" t="s">
        <v>857</v>
      </c>
      <c r="L250" s="44" t="s">
        <v>28</v>
      </c>
      <c r="M250" s="44" t="s">
        <v>55</v>
      </c>
      <c r="N250" s="44">
        <v>165</v>
      </c>
      <c r="O250" s="47">
        <v>3</v>
      </c>
      <c r="P250" s="48">
        <f t="shared" si="21"/>
        <v>49.5</v>
      </c>
      <c r="Q250" s="49">
        <f t="shared" si="22"/>
        <v>49.5</v>
      </c>
      <c r="R250" s="50" t="s">
        <v>926</v>
      </c>
      <c r="S250" s="51">
        <f>VLOOKUP(R250,[5]成绩统计表!$B$1:$I$65536,8,FALSE)</f>
        <v>86.33</v>
      </c>
      <c r="T250" s="52">
        <f t="shared" si="25"/>
        <v>34.532000000000004</v>
      </c>
      <c r="U250" s="53">
        <f t="shared" si="26"/>
        <v>34.53</v>
      </c>
      <c r="V250" s="54">
        <f t="shared" si="27"/>
        <v>84.03</v>
      </c>
      <c r="W250" s="55"/>
      <c r="X250" s="16" t="e">
        <f ca="1">VLOOKUP(H250,Sheet1!G:O,17,FALSE)</f>
        <v>#REF!</v>
      </c>
      <c r="Y250" s="16" t="e">
        <f t="shared" si="23"/>
        <v>#REF!</v>
      </c>
      <c r="Z250" s="16">
        <f t="shared" si="24"/>
        <v>369</v>
      </c>
    </row>
    <row r="251" spans="1:26" s="56" customFormat="1" ht="30" customHeight="1">
      <c r="A251" s="44" t="s">
        <v>271</v>
      </c>
      <c r="B251" s="45" t="s">
        <v>265</v>
      </c>
      <c r="C251" s="139"/>
      <c r="D251" s="44" t="s">
        <v>272</v>
      </c>
      <c r="E251" s="44" t="s">
        <v>19</v>
      </c>
      <c r="F251" s="45" t="s">
        <v>47</v>
      </c>
      <c r="G251" s="45" t="s">
        <v>48</v>
      </c>
      <c r="H251" s="67">
        <v>66102040087</v>
      </c>
      <c r="I251" s="44" t="s">
        <v>181</v>
      </c>
      <c r="J251" s="44" t="s">
        <v>16</v>
      </c>
      <c r="K251" s="46" t="s">
        <v>857</v>
      </c>
      <c r="L251" s="44" t="s">
        <v>78</v>
      </c>
      <c r="M251" s="44" t="s">
        <v>50</v>
      </c>
      <c r="N251" s="44">
        <v>164</v>
      </c>
      <c r="O251" s="47">
        <v>4</v>
      </c>
      <c r="P251" s="48">
        <f t="shared" si="21"/>
        <v>49.199999999999996</v>
      </c>
      <c r="Q251" s="49">
        <f t="shared" si="22"/>
        <v>49.2</v>
      </c>
      <c r="R251" s="50" t="s">
        <v>927</v>
      </c>
      <c r="S251" s="51">
        <f>VLOOKUP(R251,[5]成绩统计表!$B$1:$I$65536,8,FALSE)</f>
        <v>86.33</v>
      </c>
      <c r="T251" s="52">
        <f t="shared" si="25"/>
        <v>34.532000000000004</v>
      </c>
      <c r="U251" s="53">
        <f t="shared" si="26"/>
        <v>34.53</v>
      </c>
      <c r="V251" s="54">
        <f t="shared" si="27"/>
        <v>83.73</v>
      </c>
      <c r="W251" s="55"/>
      <c r="X251" s="16" t="e">
        <f ca="1">VLOOKUP(H251,Sheet1!G:O,17,FALSE)</f>
        <v>#REF!</v>
      </c>
      <c r="Y251" s="16" t="e">
        <f t="shared" si="23"/>
        <v>#REF!</v>
      </c>
      <c r="Z251" s="16">
        <f t="shared" si="24"/>
        <v>369</v>
      </c>
    </row>
    <row r="252" spans="1:26" s="56" customFormat="1" ht="30" customHeight="1">
      <c r="A252" s="44" t="s">
        <v>273</v>
      </c>
      <c r="B252" s="45" t="s">
        <v>265</v>
      </c>
      <c r="C252" s="139"/>
      <c r="D252" s="44" t="s">
        <v>274</v>
      </c>
      <c r="E252" s="44" t="s">
        <v>19</v>
      </c>
      <c r="F252" s="45" t="s">
        <v>47</v>
      </c>
      <c r="G252" s="45" t="s">
        <v>48</v>
      </c>
      <c r="H252" s="67">
        <v>66102040208</v>
      </c>
      <c r="I252" s="44" t="s">
        <v>181</v>
      </c>
      <c r="J252" s="44" t="s">
        <v>16</v>
      </c>
      <c r="K252" s="46" t="s">
        <v>857</v>
      </c>
      <c r="L252" s="44" t="s">
        <v>78</v>
      </c>
      <c r="M252" s="44" t="s">
        <v>55</v>
      </c>
      <c r="N252" s="44">
        <v>163</v>
      </c>
      <c r="O252" s="47">
        <v>5</v>
      </c>
      <c r="P252" s="48">
        <f t="shared" si="21"/>
        <v>48.9</v>
      </c>
      <c r="Q252" s="49">
        <f t="shared" si="22"/>
        <v>48.9</v>
      </c>
      <c r="R252" s="50" t="s">
        <v>928</v>
      </c>
      <c r="S252" s="51">
        <f>VLOOKUP(R252,[5]成绩统计表!$B$1:$I$65536,8,FALSE)</f>
        <v>86.33</v>
      </c>
      <c r="T252" s="52">
        <f t="shared" si="25"/>
        <v>34.532000000000004</v>
      </c>
      <c r="U252" s="53">
        <f t="shared" si="26"/>
        <v>34.53</v>
      </c>
      <c r="V252" s="54">
        <f t="shared" si="27"/>
        <v>83.43</v>
      </c>
      <c r="W252" s="55"/>
      <c r="X252" s="16" t="e">
        <f ca="1">VLOOKUP(H252,Sheet1!G:O,17,FALSE)</f>
        <v>#REF!</v>
      </c>
      <c r="Y252" s="16" t="e">
        <f t="shared" si="23"/>
        <v>#REF!</v>
      </c>
      <c r="Z252" s="16">
        <f t="shared" si="24"/>
        <v>369</v>
      </c>
    </row>
    <row r="253" spans="1:26" s="56" customFormat="1" ht="30" customHeight="1">
      <c r="A253" s="44" t="s">
        <v>275</v>
      </c>
      <c r="B253" s="45" t="s">
        <v>265</v>
      </c>
      <c r="C253" s="139"/>
      <c r="D253" s="44" t="s">
        <v>276</v>
      </c>
      <c r="E253" s="44" t="s">
        <v>19</v>
      </c>
      <c r="F253" s="45" t="s">
        <v>47</v>
      </c>
      <c r="G253" s="45" t="s">
        <v>48</v>
      </c>
      <c r="H253" s="67">
        <v>66102040122</v>
      </c>
      <c r="I253" s="44" t="s">
        <v>181</v>
      </c>
      <c r="J253" s="44" t="s">
        <v>16</v>
      </c>
      <c r="K253" s="46" t="s">
        <v>857</v>
      </c>
      <c r="L253" s="44" t="s">
        <v>49</v>
      </c>
      <c r="M253" s="44" t="s">
        <v>221</v>
      </c>
      <c r="N253" s="44">
        <v>162</v>
      </c>
      <c r="O253" s="47">
        <v>6</v>
      </c>
      <c r="P253" s="48">
        <f t="shared" si="21"/>
        <v>48.6</v>
      </c>
      <c r="Q253" s="49">
        <f t="shared" si="22"/>
        <v>48.6</v>
      </c>
      <c r="R253" s="50" t="s">
        <v>929</v>
      </c>
      <c r="S253" s="51">
        <f>VLOOKUP(R253,[5]成绩统计表!$B$1:$I$65536,8,FALSE)</f>
        <v>86.33</v>
      </c>
      <c r="T253" s="52">
        <f t="shared" si="25"/>
        <v>34.532000000000004</v>
      </c>
      <c r="U253" s="53">
        <f t="shared" si="26"/>
        <v>34.53</v>
      </c>
      <c r="V253" s="54">
        <f t="shared" si="27"/>
        <v>83.13</v>
      </c>
      <c r="W253" s="55"/>
      <c r="X253" s="16" t="e">
        <f ca="1">VLOOKUP(H253,Sheet1!G:O,17,FALSE)</f>
        <v>#REF!</v>
      </c>
      <c r="Y253" s="16" t="e">
        <f t="shared" si="23"/>
        <v>#REF!</v>
      </c>
      <c r="Z253" s="16">
        <f t="shared" si="24"/>
        <v>369</v>
      </c>
    </row>
    <row r="254" spans="1:26" s="56" customFormat="1" ht="30" customHeight="1">
      <c r="A254" s="44" t="s">
        <v>277</v>
      </c>
      <c r="B254" s="45" t="s">
        <v>265</v>
      </c>
      <c r="C254" s="139"/>
      <c r="D254" s="44" t="s">
        <v>278</v>
      </c>
      <c r="E254" s="44" t="s">
        <v>19</v>
      </c>
      <c r="F254" s="45" t="s">
        <v>47</v>
      </c>
      <c r="G254" s="45" t="s">
        <v>48</v>
      </c>
      <c r="H254" s="67">
        <v>66102040065</v>
      </c>
      <c r="I254" s="44" t="s">
        <v>181</v>
      </c>
      <c r="J254" s="44" t="s">
        <v>16</v>
      </c>
      <c r="K254" s="46" t="s">
        <v>857</v>
      </c>
      <c r="L254" s="44" t="s">
        <v>55</v>
      </c>
      <c r="M254" s="44" t="s">
        <v>50</v>
      </c>
      <c r="N254" s="44">
        <v>161</v>
      </c>
      <c r="O254" s="47">
        <v>7</v>
      </c>
      <c r="P254" s="48">
        <f t="shared" si="21"/>
        <v>48.3</v>
      </c>
      <c r="Q254" s="49">
        <f t="shared" si="22"/>
        <v>48.3</v>
      </c>
      <c r="R254" s="50" t="s">
        <v>930</v>
      </c>
      <c r="S254" s="51">
        <f>VLOOKUP(R254,[5]成绩统计表!$B$1:$I$65536,8,FALSE)</f>
        <v>86.33</v>
      </c>
      <c r="T254" s="52">
        <f t="shared" si="25"/>
        <v>34.532000000000004</v>
      </c>
      <c r="U254" s="53">
        <f t="shared" si="26"/>
        <v>34.53</v>
      </c>
      <c r="V254" s="54">
        <f t="shared" si="27"/>
        <v>82.83</v>
      </c>
      <c r="W254" s="55"/>
      <c r="X254" s="16" t="e">
        <f ca="1">VLOOKUP(H254,Sheet1!G:O,17,FALSE)</f>
        <v>#REF!</v>
      </c>
      <c r="Y254" s="16" t="e">
        <f t="shared" si="23"/>
        <v>#REF!</v>
      </c>
      <c r="Z254" s="16">
        <f t="shared" si="24"/>
        <v>369</v>
      </c>
    </row>
    <row r="255" spans="1:26" s="56" customFormat="1" ht="30" customHeight="1">
      <c r="A255" s="44" t="s">
        <v>279</v>
      </c>
      <c r="B255" s="45" t="s">
        <v>265</v>
      </c>
      <c r="C255" s="139"/>
      <c r="D255" s="44" t="s">
        <v>259</v>
      </c>
      <c r="E255" s="44" t="s">
        <v>19</v>
      </c>
      <c r="F255" s="45" t="s">
        <v>47</v>
      </c>
      <c r="G255" s="45" t="s">
        <v>48</v>
      </c>
      <c r="H255" s="67">
        <v>66102040019</v>
      </c>
      <c r="I255" s="44" t="s">
        <v>181</v>
      </c>
      <c r="J255" s="44" t="s">
        <v>16</v>
      </c>
      <c r="K255" s="46" t="s">
        <v>857</v>
      </c>
      <c r="L255" s="44" t="s">
        <v>54</v>
      </c>
      <c r="M255" s="44" t="s">
        <v>81</v>
      </c>
      <c r="N255" s="44">
        <v>157</v>
      </c>
      <c r="O255" s="47">
        <v>8</v>
      </c>
      <c r="P255" s="48">
        <f t="shared" si="21"/>
        <v>47.1</v>
      </c>
      <c r="Q255" s="49">
        <f t="shared" si="22"/>
        <v>47.1</v>
      </c>
      <c r="R255" s="50" t="s">
        <v>931</v>
      </c>
      <c r="S255" s="51">
        <f>VLOOKUP(R255,[5]成绩统计表!$B$1:$I$65536,8,FALSE)</f>
        <v>86.33</v>
      </c>
      <c r="T255" s="52">
        <f t="shared" si="25"/>
        <v>34.532000000000004</v>
      </c>
      <c r="U255" s="53">
        <f t="shared" si="26"/>
        <v>34.53</v>
      </c>
      <c r="V255" s="54">
        <f t="shared" si="27"/>
        <v>81.63</v>
      </c>
      <c r="W255" s="55"/>
      <c r="X255" s="16" t="e">
        <f ca="1">VLOOKUP(H255,Sheet1!G:O,17,FALSE)</f>
        <v>#REF!</v>
      </c>
      <c r="Y255" s="16" t="e">
        <f t="shared" si="23"/>
        <v>#REF!</v>
      </c>
      <c r="Z255" s="16">
        <f t="shared" si="24"/>
        <v>369</v>
      </c>
    </row>
    <row r="256" spans="1:26" s="56" customFormat="1" ht="30" customHeight="1">
      <c r="A256" s="44" t="s">
        <v>280</v>
      </c>
      <c r="B256" s="45" t="s">
        <v>265</v>
      </c>
      <c r="C256" s="139"/>
      <c r="D256" s="44" t="s">
        <v>281</v>
      </c>
      <c r="E256" s="44" t="s">
        <v>19</v>
      </c>
      <c r="F256" s="45" t="s">
        <v>47</v>
      </c>
      <c r="G256" s="45" t="s">
        <v>48</v>
      </c>
      <c r="H256" s="67">
        <v>66102040210</v>
      </c>
      <c r="I256" s="44" t="s">
        <v>181</v>
      </c>
      <c r="J256" s="44" t="s">
        <v>16</v>
      </c>
      <c r="K256" s="46" t="s">
        <v>858</v>
      </c>
      <c r="L256" s="44" t="s">
        <v>64</v>
      </c>
      <c r="M256" s="44" t="s">
        <v>49</v>
      </c>
      <c r="N256" s="44">
        <v>157</v>
      </c>
      <c r="O256" s="47">
        <v>9</v>
      </c>
      <c r="P256" s="48">
        <f t="shared" si="21"/>
        <v>47.1</v>
      </c>
      <c r="Q256" s="49">
        <f t="shared" si="22"/>
        <v>47.1</v>
      </c>
      <c r="R256" s="50" t="s">
        <v>932</v>
      </c>
      <c r="S256" s="51">
        <f>VLOOKUP(R256,[5]成绩统计表!$B$1:$I$65536,8,FALSE)</f>
        <v>86.33</v>
      </c>
      <c r="T256" s="52">
        <f t="shared" si="25"/>
        <v>34.532000000000004</v>
      </c>
      <c r="U256" s="53">
        <f t="shared" si="26"/>
        <v>34.53</v>
      </c>
      <c r="V256" s="54">
        <f t="shared" si="27"/>
        <v>81.63</v>
      </c>
      <c r="W256" s="55"/>
      <c r="X256" s="16" t="e">
        <f ca="1">VLOOKUP(H256,Sheet1!G:O,17,FALSE)</f>
        <v>#REF!</v>
      </c>
      <c r="Y256" s="16" t="e">
        <f t="shared" si="23"/>
        <v>#REF!</v>
      </c>
      <c r="Z256" s="16">
        <f t="shared" si="24"/>
        <v>369</v>
      </c>
    </row>
    <row r="257" spans="1:26" s="56" customFormat="1" ht="30" customHeight="1">
      <c r="A257" s="44" t="s">
        <v>282</v>
      </c>
      <c r="B257" s="45" t="s">
        <v>265</v>
      </c>
      <c r="C257" s="139"/>
      <c r="D257" s="44" t="s">
        <v>283</v>
      </c>
      <c r="E257" s="44" t="s">
        <v>19</v>
      </c>
      <c r="F257" s="45" t="s">
        <v>47</v>
      </c>
      <c r="G257" s="45" t="s">
        <v>48</v>
      </c>
      <c r="H257" s="67">
        <v>66102040201</v>
      </c>
      <c r="I257" s="44" t="s">
        <v>181</v>
      </c>
      <c r="J257" s="44" t="s">
        <v>16</v>
      </c>
      <c r="K257" s="46" t="s">
        <v>858</v>
      </c>
      <c r="L257" s="44" t="s">
        <v>32</v>
      </c>
      <c r="M257" s="44" t="s">
        <v>68</v>
      </c>
      <c r="N257" s="44">
        <v>153</v>
      </c>
      <c r="O257" s="47">
        <v>10</v>
      </c>
      <c r="P257" s="48">
        <f t="shared" si="21"/>
        <v>45.9</v>
      </c>
      <c r="Q257" s="49">
        <f t="shared" si="22"/>
        <v>45.9</v>
      </c>
      <c r="R257" s="50" t="s">
        <v>933</v>
      </c>
      <c r="S257" s="51">
        <f>VLOOKUP(R257,[5]成绩统计表!$B$1:$I$65536,8,FALSE)</f>
        <v>86.33</v>
      </c>
      <c r="T257" s="52">
        <f t="shared" si="25"/>
        <v>34.532000000000004</v>
      </c>
      <c r="U257" s="53">
        <f t="shared" si="26"/>
        <v>34.53</v>
      </c>
      <c r="V257" s="54">
        <f t="shared" si="27"/>
        <v>80.430000000000007</v>
      </c>
      <c r="W257" s="55"/>
      <c r="X257" s="16" t="e">
        <f ca="1">VLOOKUP(H257,Sheet1!G:O,17,FALSE)</f>
        <v>#REF!</v>
      </c>
      <c r="Y257" s="16" t="e">
        <f t="shared" si="23"/>
        <v>#REF!</v>
      </c>
      <c r="Z257" s="16">
        <f t="shared" si="24"/>
        <v>369</v>
      </c>
    </row>
    <row r="258" spans="1:26" s="56" customFormat="1" ht="30" customHeight="1">
      <c r="A258" s="44" t="s">
        <v>284</v>
      </c>
      <c r="B258" s="45" t="s">
        <v>265</v>
      </c>
      <c r="C258" s="139"/>
      <c r="D258" s="44" t="s">
        <v>285</v>
      </c>
      <c r="E258" s="44" t="s">
        <v>19</v>
      </c>
      <c r="F258" s="45" t="s">
        <v>47</v>
      </c>
      <c r="G258" s="45" t="s">
        <v>48</v>
      </c>
      <c r="H258" s="67">
        <v>66102040219</v>
      </c>
      <c r="I258" s="44" t="s">
        <v>181</v>
      </c>
      <c r="J258" s="44" t="s">
        <v>16</v>
      </c>
      <c r="K258" s="46" t="s">
        <v>858</v>
      </c>
      <c r="L258" s="44" t="s">
        <v>54</v>
      </c>
      <c r="M258" s="44" t="s">
        <v>42</v>
      </c>
      <c r="N258" s="44">
        <v>146</v>
      </c>
      <c r="O258" s="47">
        <v>12</v>
      </c>
      <c r="P258" s="48">
        <f t="shared" si="21"/>
        <v>43.8</v>
      </c>
      <c r="Q258" s="49">
        <f t="shared" si="22"/>
        <v>43.8</v>
      </c>
      <c r="R258" s="50" t="s">
        <v>934</v>
      </c>
      <c r="S258" s="51">
        <f>VLOOKUP(R258,[5]成绩统计表!$B$1:$I$65536,8,FALSE)</f>
        <v>86.33</v>
      </c>
      <c r="T258" s="52">
        <f t="shared" si="25"/>
        <v>34.532000000000004</v>
      </c>
      <c r="U258" s="53">
        <f t="shared" si="26"/>
        <v>34.53</v>
      </c>
      <c r="V258" s="54">
        <f t="shared" si="27"/>
        <v>78.33</v>
      </c>
      <c r="W258" s="55"/>
      <c r="X258" s="16" t="e">
        <f ca="1">VLOOKUP(H258,Sheet1!G:O,17,FALSE)</f>
        <v>#REF!</v>
      </c>
      <c r="Y258" s="16" t="e">
        <f t="shared" si="23"/>
        <v>#REF!</v>
      </c>
      <c r="Z258" s="16">
        <f t="shared" si="24"/>
        <v>369</v>
      </c>
    </row>
    <row r="259" spans="1:26" s="56" customFormat="1" ht="30" customHeight="1">
      <c r="A259" s="44" t="s">
        <v>286</v>
      </c>
      <c r="B259" s="45" t="s">
        <v>265</v>
      </c>
      <c r="C259" s="139"/>
      <c r="D259" s="44" t="s">
        <v>287</v>
      </c>
      <c r="E259" s="44" t="s">
        <v>19</v>
      </c>
      <c r="F259" s="45" t="s">
        <v>47</v>
      </c>
      <c r="G259" s="45" t="s">
        <v>48</v>
      </c>
      <c r="H259" s="67">
        <v>66102040033</v>
      </c>
      <c r="I259" s="44" t="s">
        <v>181</v>
      </c>
      <c r="J259" s="44" t="s">
        <v>16</v>
      </c>
      <c r="K259" s="46" t="s">
        <v>858</v>
      </c>
      <c r="L259" s="44" t="s">
        <v>74</v>
      </c>
      <c r="M259" s="44" t="s">
        <v>49</v>
      </c>
      <c r="N259" s="44">
        <v>140</v>
      </c>
      <c r="O259" s="47">
        <v>13</v>
      </c>
      <c r="P259" s="48">
        <f t="shared" si="21"/>
        <v>42</v>
      </c>
      <c r="Q259" s="49">
        <f t="shared" si="22"/>
        <v>42</v>
      </c>
      <c r="R259" s="50" t="s">
        <v>935</v>
      </c>
      <c r="S259" s="51">
        <f>VLOOKUP(R259,[5]成绩统计表!$B$1:$I$65536,8,FALSE)</f>
        <v>86.33</v>
      </c>
      <c r="T259" s="52">
        <f t="shared" si="25"/>
        <v>34.532000000000004</v>
      </c>
      <c r="U259" s="53">
        <f t="shared" si="26"/>
        <v>34.53</v>
      </c>
      <c r="V259" s="54">
        <f t="shared" si="27"/>
        <v>76.53</v>
      </c>
      <c r="W259" s="55"/>
      <c r="X259" s="16" t="e">
        <f ca="1">VLOOKUP(H259,Sheet1!G:O,17,FALSE)</f>
        <v>#REF!</v>
      </c>
      <c r="Y259" s="16" t="e">
        <f t="shared" si="23"/>
        <v>#REF!</v>
      </c>
      <c r="Z259" s="16">
        <f t="shared" si="24"/>
        <v>369</v>
      </c>
    </row>
    <row r="260" spans="1:26" s="56" customFormat="1" ht="30" customHeight="1">
      <c r="A260" s="44" t="s">
        <v>288</v>
      </c>
      <c r="B260" s="45" t="s">
        <v>265</v>
      </c>
      <c r="C260" s="139"/>
      <c r="D260" s="44" t="s">
        <v>289</v>
      </c>
      <c r="E260" s="44" t="s">
        <v>19</v>
      </c>
      <c r="F260" s="45" t="s">
        <v>47</v>
      </c>
      <c r="G260" s="45" t="s">
        <v>48</v>
      </c>
      <c r="H260" s="67">
        <v>66102040184</v>
      </c>
      <c r="I260" s="44" t="s">
        <v>181</v>
      </c>
      <c r="J260" s="44" t="s">
        <v>16</v>
      </c>
      <c r="K260" s="46" t="s">
        <v>858</v>
      </c>
      <c r="L260" s="44" t="s">
        <v>49</v>
      </c>
      <c r="M260" s="44" t="s">
        <v>254</v>
      </c>
      <c r="N260" s="44">
        <v>136</v>
      </c>
      <c r="O260" s="47">
        <v>14</v>
      </c>
      <c r="P260" s="48">
        <f t="shared" ref="P260:P296" si="28">N260/2*60%</f>
        <v>40.799999999999997</v>
      </c>
      <c r="Q260" s="49">
        <f t="shared" ref="Q260:Q296" si="29">TRUNC(P260,2)</f>
        <v>40.799999999999997</v>
      </c>
      <c r="R260" s="50" t="s">
        <v>936</v>
      </c>
      <c r="S260" s="51" t="e">
        <f>VLOOKUP(R260,[5]成绩统计表!$B$1:$I$65536,8,FALSE)</f>
        <v>#N/A</v>
      </c>
      <c r="T260" s="52" t="e">
        <f t="shared" si="25"/>
        <v>#N/A</v>
      </c>
      <c r="U260" s="53" t="e">
        <f t="shared" si="26"/>
        <v>#N/A</v>
      </c>
      <c r="V260" s="54" t="e">
        <f t="shared" si="27"/>
        <v>#N/A</v>
      </c>
      <c r="W260" s="55"/>
      <c r="X260" s="16" t="e">
        <f ca="1">VLOOKUP(H260,Sheet1!G:O,17,FALSE)</f>
        <v>#REF!</v>
      </c>
      <c r="Y260" s="16" t="e">
        <f t="shared" si="23"/>
        <v>#REF!</v>
      </c>
      <c r="Z260" s="16">
        <f t="shared" si="24"/>
        <v>369</v>
      </c>
    </row>
    <row r="261" spans="1:26" s="56" customFormat="1" ht="30" customHeight="1">
      <c r="A261" s="44" t="s">
        <v>290</v>
      </c>
      <c r="B261" s="45" t="s">
        <v>265</v>
      </c>
      <c r="C261" s="139"/>
      <c r="D261" s="44" t="s">
        <v>291</v>
      </c>
      <c r="E261" s="44" t="s">
        <v>19</v>
      </c>
      <c r="F261" s="45" t="s">
        <v>47</v>
      </c>
      <c r="G261" s="45" t="s">
        <v>48</v>
      </c>
      <c r="H261" s="67">
        <v>66102040005</v>
      </c>
      <c r="I261" s="44" t="s">
        <v>181</v>
      </c>
      <c r="J261" s="44" t="s">
        <v>16</v>
      </c>
      <c r="K261" s="46" t="s">
        <v>858</v>
      </c>
      <c r="L261" s="44" t="s">
        <v>42</v>
      </c>
      <c r="M261" s="44" t="s">
        <v>27</v>
      </c>
      <c r="N261" s="44">
        <v>132</v>
      </c>
      <c r="O261" s="47">
        <v>15</v>
      </c>
      <c r="P261" s="48">
        <f t="shared" si="28"/>
        <v>39.6</v>
      </c>
      <c r="Q261" s="49">
        <f t="shared" si="29"/>
        <v>39.6</v>
      </c>
      <c r="R261" s="50" t="s">
        <v>937</v>
      </c>
      <c r="S261" s="51">
        <f>VLOOKUP(R261,[5]成绩统计表!$B$1:$I$65536,8,FALSE)</f>
        <v>86.33</v>
      </c>
      <c r="T261" s="52">
        <f t="shared" si="25"/>
        <v>34.532000000000004</v>
      </c>
      <c r="U261" s="53">
        <f t="shared" si="26"/>
        <v>34.53</v>
      </c>
      <c r="V261" s="54">
        <f t="shared" si="27"/>
        <v>74.13</v>
      </c>
      <c r="W261" s="55"/>
      <c r="X261" s="16" t="e">
        <f ca="1">VLOOKUP(H261,Sheet1!G:O,17,FALSE)</f>
        <v>#REF!</v>
      </c>
      <c r="Y261" s="16" t="e">
        <f t="shared" ref="Y261:Y324" si="30">IF(D261=X261,1,0)</f>
        <v>#REF!</v>
      </c>
      <c r="Z261" s="16">
        <f t="shared" ref="Z261:Z324" si="31">COUNTIF(X:X,X261)</f>
        <v>369</v>
      </c>
    </row>
    <row r="262" spans="1:26" s="56" customFormat="1" ht="30" customHeight="1">
      <c r="A262" s="44" t="s">
        <v>292</v>
      </c>
      <c r="B262" s="45" t="s">
        <v>265</v>
      </c>
      <c r="C262" s="139"/>
      <c r="D262" s="44" t="s">
        <v>293</v>
      </c>
      <c r="E262" s="44" t="s">
        <v>19</v>
      </c>
      <c r="F262" s="45" t="s">
        <v>47</v>
      </c>
      <c r="G262" s="45" t="s">
        <v>48</v>
      </c>
      <c r="H262" s="67">
        <v>66102040154</v>
      </c>
      <c r="I262" s="44" t="s">
        <v>181</v>
      </c>
      <c r="J262" s="44" t="s">
        <v>16</v>
      </c>
      <c r="K262" s="46" t="s">
        <v>858</v>
      </c>
      <c r="L262" s="44" t="s">
        <v>27</v>
      </c>
      <c r="M262" s="44" t="s">
        <v>42</v>
      </c>
      <c r="N262" s="44">
        <v>132</v>
      </c>
      <c r="O262" s="47">
        <v>16</v>
      </c>
      <c r="P262" s="48">
        <f t="shared" si="28"/>
        <v>39.6</v>
      </c>
      <c r="Q262" s="49">
        <f t="shared" si="29"/>
        <v>39.6</v>
      </c>
      <c r="R262" s="50" t="s">
        <v>938</v>
      </c>
      <c r="S262" s="51">
        <f>VLOOKUP(R262,[5]成绩统计表!$B$1:$I$65536,8,FALSE)</f>
        <v>86.33</v>
      </c>
      <c r="T262" s="52">
        <f t="shared" si="25"/>
        <v>34.532000000000004</v>
      </c>
      <c r="U262" s="53">
        <f t="shared" si="26"/>
        <v>34.53</v>
      </c>
      <c r="V262" s="54">
        <f t="shared" si="27"/>
        <v>74.13</v>
      </c>
      <c r="W262" s="55"/>
      <c r="X262" s="16" t="e">
        <f ca="1">VLOOKUP(H262,Sheet1!G:O,17,FALSE)</f>
        <v>#REF!</v>
      </c>
      <c r="Y262" s="16" t="e">
        <f t="shared" si="30"/>
        <v>#REF!</v>
      </c>
      <c r="Z262" s="16">
        <f t="shared" si="31"/>
        <v>369</v>
      </c>
    </row>
    <row r="263" spans="1:26" s="56" customFormat="1" ht="30" customHeight="1">
      <c r="A263" s="44" t="s">
        <v>294</v>
      </c>
      <c r="B263" s="45" t="s">
        <v>265</v>
      </c>
      <c r="C263" s="139"/>
      <c r="D263" s="44" t="s">
        <v>295</v>
      </c>
      <c r="E263" s="44" t="s">
        <v>19</v>
      </c>
      <c r="F263" s="45" t="s">
        <v>47</v>
      </c>
      <c r="G263" s="45" t="s">
        <v>48</v>
      </c>
      <c r="H263" s="67">
        <v>66102040194</v>
      </c>
      <c r="I263" s="44" t="s">
        <v>181</v>
      </c>
      <c r="J263" s="44" t="s">
        <v>16</v>
      </c>
      <c r="K263" s="46" t="s">
        <v>858</v>
      </c>
      <c r="L263" s="44" t="s">
        <v>68</v>
      </c>
      <c r="M263" s="44" t="s">
        <v>296</v>
      </c>
      <c r="N263" s="44">
        <v>132</v>
      </c>
      <c r="O263" s="47">
        <v>17</v>
      </c>
      <c r="P263" s="48">
        <f t="shared" si="28"/>
        <v>39.6</v>
      </c>
      <c r="Q263" s="49">
        <f t="shared" si="29"/>
        <v>39.6</v>
      </c>
      <c r="R263" s="50" t="s">
        <v>939</v>
      </c>
      <c r="S263" s="51">
        <f>VLOOKUP(R263,[5]成绩统计表!$B$1:$I$65536,8,FALSE)</f>
        <v>86.33</v>
      </c>
      <c r="T263" s="52">
        <f t="shared" si="25"/>
        <v>34.532000000000004</v>
      </c>
      <c r="U263" s="53">
        <f t="shared" si="26"/>
        <v>34.53</v>
      </c>
      <c r="V263" s="54">
        <f t="shared" si="27"/>
        <v>74.13</v>
      </c>
      <c r="W263" s="55"/>
      <c r="X263" s="16" t="e">
        <f ca="1">VLOOKUP(H263,Sheet1!G:O,17,FALSE)</f>
        <v>#REF!</v>
      </c>
      <c r="Y263" s="16" t="e">
        <f t="shared" si="30"/>
        <v>#REF!</v>
      </c>
      <c r="Z263" s="16">
        <f t="shared" si="31"/>
        <v>369</v>
      </c>
    </row>
    <row r="264" spans="1:26" s="56" customFormat="1" ht="30" customHeight="1">
      <c r="A264" s="44" t="s">
        <v>297</v>
      </c>
      <c r="B264" s="45" t="s">
        <v>265</v>
      </c>
      <c r="C264" s="139"/>
      <c r="D264" s="44" t="s">
        <v>298</v>
      </c>
      <c r="E264" s="44" t="s">
        <v>19</v>
      </c>
      <c r="F264" s="45" t="s">
        <v>47</v>
      </c>
      <c r="G264" s="45" t="s">
        <v>48</v>
      </c>
      <c r="H264" s="67">
        <v>66102040111</v>
      </c>
      <c r="I264" s="44" t="s">
        <v>181</v>
      </c>
      <c r="J264" s="44" t="s">
        <v>16</v>
      </c>
      <c r="K264" s="46" t="s">
        <v>858</v>
      </c>
      <c r="L264" s="44" t="s">
        <v>49</v>
      </c>
      <c r="M264" s="44" t="s">
        <v>299</v>
      </c>
      <c r="N264" s="44">
        <v>130</v>
      </c>
      <c r="O264" s="47">
        <v>19</v>
      </c>
      <c r="P264" s="48">
        <f t="shared" si="28"/>
        <v>39</v>
      </c>
      <c r="Q264" s="49">
        <f t="shared" si="29"/>
        <v>39</v>
      </c>
      <c r="R264" s="50" t="s">
        <v>940</v>
      </c>
      <c r="S264" s="51">
        <f>VLOOKUP(R264,[5]成绩统计表!$B$1:$I$65536,8,FALSE)</f>
        <v>86.33</v>
      </c>
      <c r="T264" s="52">
        <f t="shared" si="25"/>
        <v>34.532000000000004</v>
      </c>
      <c r="U264" s="53">
        <f t="shared" si="26"/>
        <v>34.53</v>
      </c>
      <c r="V264" s="54">
        <f t="shared" si="27"/>
        <v>73.53</v>
      </c>
      <c r="W264" s="55"/>
      <c r="X264" s="16" t="e">
        <f ca="1">VLOOKUP(H264,Sheet1!G:O,17,FALSE)</f>
        <v>#REF!</v>
      </c>
      <c r="Y264" s="16" t="e">
        <f t="shared" si="30"/>
        <v>#REF!</v>
      </c>
      <c r="Z264" s="16">
        <f t="shared" si="31"/>
        <v>369</v>
      </c>
    </row>
    <row r="265" spans="1:26" s="56" customFormat="1" ht="30" customHeight="1">
      <c r="A265" s="44" t="s">
        <v>300</v>
      </c>
      <c r="B265" s="45" t="s">
        <v>265</v>
      </c>
      <c r="C265" s="138"/>
      <c r="D265" s="44" t="s">
        <v>301</v>
      </c>
      <c r="E265" s="44" t="s">
        <v>19</v>
      </c>
      <c r="F265" s="45" t="s">
        <v>47</v>
      </c>
      <c r="G265" s="45" t="s">
        <v>48</v>
      </c>
      <c r="H265" s="67">
        <v>66102040049</v>
      </c>
      <c r="I265" s="44" t="s">
        <v>181</v>
      </c>
      <c r="J265" s="44" t="s">
        <v>16</v>
      </c>
      <c r="K265" s="46" t="s">
        <v>858</v>
      </c>
      <c r="L265" s="44" t="s">
        <v>254</v>
      </c>
      <c r="M265" s="63" t="s">
        <v>251</v>
      </c>
      <c r="N265" s="44">
        <v>124</v>
      </c>
      <c r="O265" s="47">
        <v>23</v>
      </c>
      <c r="P265" s="48">
        <f t="shared" si="28"/>
        <v>37.199999999999996</v>
      </c>
      <c r="Q265" s="49">
        <f t="shared" si="29"/>
        <v>37.200000000000003</v>
      </c>
      <c r="R265" s="50" t="s">
        <v>936</v>
      </c>
      <c r="S265" s="51" t="e">
        <f>VLOOKUP(R265,[5]成绩统计表!$B$1:$I$65536,8,FALSE)</f>
        <v>#N/A</v>
      </c>
      <c r="T265" s="52" t="e">
        <f t="shared" si="25"/>
        <v>#N/A</v>
      </c>
      <c r="U265" s="53" t="e">
        <f t="shared" si="26"/>
        <v>#N/A</v>
      </c>
      <c r="V265" s="54" t="e">
        <f t="shared" si="27"/>
        <v>#N/A</v>
      </c>
      <c r="W265" s="55"/>
      <c r="X265" s="16" t="e">
        <f ca="1">VLOOKUP(H265,Sheet1!G:O,17,FALSE)</f>
        <v>#REF!</v>
      </c>
      <c r="Y265" s="16" t="e">
        <f t="shared" si="30"/>
        <v>#REF!</v>
      </c>
      <c r="Z265" s="16">
        <f t="shared" si="31"/>
        <v>369</v>
      </c>
    </row>
    <row r="266" spans="1:26" ht="30" customHeight="1">
      <c r="A266" s="2" t="s">
        <v>547</v>
      </c>
      <c r="B266" s="3" t="s">
        <v>45</v>
      </c>
      <c r="C266" s="10">
        <v>1</v>
      </c>
      <c r="D266" s="2" t="s">
        <v>548</v>
      </c>
      <c r="E266" s="2" t="s">
        <v>19</v>
      </c>
      <c r="F266" s="3" t="s">
        <v>47</v>
      </c>
      <c r="G266" s="2" t="s">
        <v>549</v>
      </c>
      <c r="H266" s="65">
        <v>66102140008</v>
      </c>
      <c r="I266" s="2" t="s">
        <v>869</v>
      </c>
      <c r="J266" s="2" t="s">
        <v>33</v>
      </c>
      <c r="K266" s="4" t="s">
        <v>853</v>
      </c>
      <c r="L266" s="2" t="s">
        <v>353</v>
      </c>
      <c r="M266" s="2" t="s">
        <v>31</v>
      </c>
      <c r="N266" s="2">
        <v>121</v>
      </c>
      <c r="O266" s="7">
        <v>1</v>
      </c>
      <c r="P266" s="12">
        <f t="shared" si="28"/>
        <v>36.299999999999997</v>
      </c>
      <c r="Q266" s="14">
        <f t="shared" si="29"/>
        <v>36.299999999999997</v>
      </c>
      <c r="R266" s="28">
        <v>234</v>
      </c>
      <c r="S266" s="17" t="e">
        <f>VLOOKUP(R266,[6]成绩统计表!$B$1:$I$65536,8,FALSE)</f>
        <v>#N/A</v>
      </c>
      <c r="T266" s="18" t="e">
        <f t="shared" si="25"/>
        <v>#N/A</v>
      </c>
      <c r="U266" s="26" t="e">
        <f t="shared" si="26"/>
        <v>#N/A</v>
      </c>
      <c r="V266" s="19" t="e">
        <f t="shared" si="27"/>
        <v>#N/A</v>
      </c>
      <c r="W266" s="20"/>
      <c r="X266" s="16" t="e">
        <f ca="1">VLOOKUP(H266,Sheet1!G:O,17,FALSE)</f>
        <v>#REF!</v>
      </c>
      <c r="Y266" s="16" t="e">
        <f t="shared" si="30"/>
        <v>#REF!</v>
      </c>
      <c r="Z266" s="16">
        <f t="shared" si="31"/>
        <v>369</v>
      </c>
    </row>
    <row r="267" spans="1:26" ht="30" customHeight="1">
      <c r="A267" s="2" t="s">
        <v>550</v>
      </c>
      <c r="B267" s="3" t="s">
        <v>197</v>
      </c>
      <c r="C267" s="137">
        <v>1</v>
      </c>
      <c r="D267" s="2" t="s">
        <v>551</v>
      </c>
      <c r="E267" s="2" t="s">
        <v>19</v>
      </c>
      <c r="F267" s="3" t="s">
        <v>47</v>
      </c>
      <c r="G267" s="2" t="s">
        <v>549</v>
      </c>
      <c r="H267" s="65">
        <v>66102140002</v>
      </c>
      <c r="I267" s="2" t="s">
        <v>869</v>
      </c>
      <c r="J267" s="2" t="s">
        <v>33</v>
      </c>
      <c r="K267" s="4" t="s">
        <v>853</v>
      </c>
      <c r="L267" s="2" t="s">
        <v>130</v>
      </c>
      <c r="M267" s="2" t="s">
        <v>552</v>
      </c>
      <c r="N267" s="2">
        <v>139.5</v>
      </c>
      <c r="O267" s="7">
        <v>1</v>
      </c>
      <c r="P267" s="12">
        <f t="shared" si="28"/>
        <v>41.85</v>
      </c>
      <c r="Q267" s="14">
        <f t="shared" si="29"/>
        <v>41.85</v>
      </c>
      <c r="R267" s="28">
        <v>233</v>
      </c>
      <c r="S267" s="17" t="e">
        <f>VLOOKUP(R267,[6]成绩统计表!$B$1:$I$65536,8,FALSE)</f>
        <v>#N/A</v>
      </c>
      <c r="T267" s="18" t="e">
        <f t="shared" si="25"/>
        <v>#N/A</v>
      </c>
      <c r="U267" s="26" t="e">
        <f t="shared" si="26"/>
        <v>#N/A</v>
      </c>
      <c r="V267" s="19" t="e">
        <f t="shared" si="27"/>
        <v>#N/A</v>
      </c>
      <c r="W267" s="20"/>
      <c r="X267" s="16" t="e">
        <f ca="1">VLOOKUP(H267,Sheet1!G:O,17,FALSE)</f>
        <v>#REF!</v>
      </c>
      <c r="Y267" s="16" t="e">
        <f t="shared" si="30"/>
        <v>#REF!</v>
      </c>
      <c r="Z267" s="16">
        <f t="shared" si="31"/>
        <v>369</v>
      </c>
    </row>
    <row r="268" spans="1:26" ht="30" customHeight="1">
      <c r="A268" s="2" t="s">
        <v>553</v>
      </c>
      <c r="B268" s="3" t="s">
        <v>197</v>
      </c>
      <c r="C268" s="138"/>
      <c r="D268" s="2" t="s">
        <v>554</v>
      </c>
      <c r="E268" s="2" t="s">
        <v>19</v>
      </c>
      <c r="F268" s="3" t="s">
        <v>47</v>
      </c>
      <c r="G268" s="2" t="s">
        <v>549</v>
      </c>
      <c r="H268" s="65">
        <v>66102140003</v>
      </c>
      <c r="I268" s="2" t="s">
        <v>869</v>
      </c>
      <c r="J268" s="2" t="s">
        <v>33</v>
      </c>
      <c r="K268" s="4" t="s">
        <v>853</v>
      </c>
      <c r="L268" s="2" t="s">
        <v>404</v>
      </c>
      <c r="M268" s="2" t="s">
        <v>23</v>
      </c>
      <c r="N268" s="2">
        <v>135</v>
      </c>
      <c r="O268" s="7">
        <v>2</v>
      </c>
      <c r="P268" s="12">
        <f t="shared" si="28"/>
        <v>40.5</v>
      </c>
      <c r="Q268" s="14">
        <f t="shared" si="29"/>
        <v>40.5</v>
      </c>
      <c r="R268" s="28">
        <v>235</v>
      </c>
      <c r="S268" s="17" t="e">
        <f>VLOOKUP(R268,[6]成绩统计表!$B$1:$I$65536,8,FALSE)</f>
        <v>#N/A</v>
      </c>
      <c r="T268" s="18" t="e">
        <f t="shared" si="25"/>
        <v>#N/A</v>
      </c>
      <c r="U268" s="26" t="e">
        <f t="shared" si="26"/>
        <v>#N/A</v>
      </c>
      <c r="V268" s="19" t="e">
        <f t="shared" si="27"/>
        <v>#N/A</v>
      </c>
      <c r="W268" s="20"/>
      <c r="X268" s="16" t="e">
        <f ca="1">VLOOKUP(H268,Sheet1!G:O,17,FALSE)</f>
        <v>#REF!</v>
      </c>
      <c r="Y268" s="16" t="e">
        <f t="shared" si="30"/>
        <v>#REF!</v>
      </c>
      <c r="Z268" s="16">
        <f t="shared" si="31"/>
        <v>369</v>
      </c>
    </row>
    <row r="269" spans="1:26" ht="30" customHeight="1">
      <c r="A269" s="2" t="s">
        <v>555</v>
      </c>
      <c r="B269" s="3" t="s">
        <v>34</v>
      </c>
      <c r="C269" s="10">
        <v>2</v>
      </c>
      <c r="D269" s="2" t="s">
        <v>556</v>
      </c>
      <c r="E269" s="2" t="s">
        <v>109</v>
      </c>
      <c r="F269" s="3" t="s">
        <v>47</v>
      </c>
      <c r="G269" s="2" t="s">
        <v>549</v>
      </c>
      <c r="H269" s="65">
        <v>66102140004</v>
      </c>
      <c r="I269" s="2" t="s">
        <v>869</v>
      </c>
      <c r="J269" s="2" t="s">
        <v>33</v>
      </c>
      <c r="K269" s="4" t="s">
        <v>853</v>
      </c>
      <c r="L269" s="2" t="s">
        <v>251</v>
      </c>
      <c r="M269" s="2" t="s">
        <v>49</v>
      </c>
      <c r="N269" s="2">
        <v>138</v>
      </c>
      <c r="O269" s="7">
        <v>2</v>
      </c>
      <c r="P269" s="12">
        <f t="shared" si="28"/>
        <v>41.4</v>
      </c>
      <c r="Q269" s="14">
        <f t="shared" si="29"/>
        <v>41.4</v>
      </c>
      <c r="R269" s="28">
        <v>231</v>
      </c>
      <c r="S269" s="17" t="e">
        <f>VLOOKUP(R269,[6]成绩统计表!$B$1:$I$65536,8,FALSE)</f>
        <v>#N/A</v>
      </c>
      <c r="T269" s="18" t="e">
        <f t="shared" si="25"/>
        <v>#N/A</v>
      </c>
      <c r="U269" s="26" t="e">
        <f t="shared" si="26"/>
        <v>#N/A</v>
      </c>
      <c r="V269" s="19" t="e">
        <f t="shared" si="27"/>
        <v>#N/A</v>
      </c>
      <c r="W269" s="20"/>
      <c r="X269" s="16" t="e">
        <f ca="1">VLOOKUP(H269,Sheet1!G:O,17,FALSE)</f>
        <v>#REF!</v>
      </c>
      <c r="Y269" s="16" t="e">
        <f t="shared" si="30"/>
        <v>#REF!</v>
      </c>
      <c r="Z269" s="16">
        <f t="shared" si="31"/>
        <v>369</v>
      </c>
    </row>
    <row r="270" spans="1:26" ht="30" customHeight="1">
      <c r="A270" s="2" t="s">
        <v>557</v>
      </c>
      <c r="B270" s="3" t="s">
        <v>265</v>
      </c>
      <c r="C270" s="10">
        <v>1</v>
      </c>
      <c r="D270" s="2" t="s">
        <v>558</v>
      </c>
      <c r="E270" s="2" t="s">
        <v>109</v>
      </c>
      <c r="F270" s="3" t="s">
        <v>47</v>
      </c>
      <c r="G270" s="2" t="s">
        <v>549</v>
      </c>
      <c r="H270" s="65">
        <v>66102140005</v>
      </c>
      <c r="I270" s="2" t="s">
        <v>869</v>
      </c>
      <c r="J270" s="2" t="s">
        <v>33</v>
      </c>
      <c r="K270" s="4" t="s">
        <v>853</v>
      </c>
      <c r="L270" s="2" t="s">
        <v>248</v>
      </c>
      <c r="M270" s="2" t="s">
        <v>64</v>
      </c>
      <c r="N270" s="2">
        <v>144</v>
      </c>
      <c r="O270" s="7">
        <v>1</v>
      </c>
      <c r="P270" s="12">
        <f t="shared" si="28"/>
        <v>43.199999999999996</v>
      </c>
      <c r="Q270" s="14">
        <f t="shared" si="29"/>
        <v>43.2</v>
      </c>
      <c r="R270" s="28">
        <v>232</v>
      </c>
      <c r="S270" s="17" t="e">
        <f>VLOOKUP(R270,[6]成绩统计表!$B$1:$I$65536,8,FALSE)</f>
        <v>#N/A</v>
      </c>
      <c r="T270" s="18" t="e">
        <f t="shared" si="25"/>
        <v>#N/A</v>
      </c>
      <c r="U270" s="26" t="e">
        <f t="shared" si="26"/>
        <v>#N/A</v>
      </c>
      <c r="V270" s="19" t="e">
        <f t="shared" si="27"/>
        <v>#N/A</v>
      </c>
      <c r="W270" s="20"/>
      <c r="X270" s="16" t="e">
        <f ca="1">VLOOKUP(H270,Sheet1!G:O,17,FALSE)</f>
        <v>#REF!</v>
      </c>
      <c r="Y270" s="16" t="e">
        <f t="shared" si="30"/>
        <v>#REF!</v>
      </c>
      <c r="Z270" s="16">
        <f t="shared" si="31"/>
        <v>369</v>
      </c>
    </row>
    <row r="271" spans="1:26" ht="30" customHeight="1">
      <c r="A271" s="2" t="s">
        <v>559</v>
      </c>
      <c r="B271" s="3" t="s">
        <v>45</v>
      </c>
      <c r="C271" s="137">
        <v>1</v>
      </c>
      <c r="D271" s="2" t="s">
        <v>560</v>
      </c>
      <c r="E271" s="2" t="s">
        <v>19</v>
      </c>
      <c r="F271" s="3" t="s">
        <v>561</v>
      </c>
      <c r="G271" s="2" t="s">
        <v>562</v>
      </c>
      <c r="H271" s="65">
        <v>66103160168</v>
      </c>
      <c r="I271" s="2" t="s">
        <v>869</v>
      </c>
      <c r="J271" s="2" t="s">
        <v>33</v>
      </c>
      <c r="K271" s="4" t="s">
        <v>853</v>
      </c>
      <c r="L271" s="2" t="s">
        <v>130</v>
      </c>
      <c r="M271" s="2" t="s">
        <v>221</v>
      </c>
      <c r="N271" s="2">
        <v>156</v>
      </c>
      <c r="O271" s="7">
        <v>1</v>
      </c>
      <c r="P271" s="12">
        <f t="shared" si="28"/>
        <v>46.8</v>
      </c>
      <c r="Q271" s="14">
        <f t="shared" si="29"/>
        <v>46.8</v>
      </c>
      <c r="R271" s="28">
        <v>229</v>
      </c>
      <c r="S271" s="17" t="e">
        <f>VLOOKUP(R271,[6]成绩统计表!$B$1:$I$65536,8,FALSE)</f>
        <v>#N/A</v>
      </c>
      <c r="T271" s="18" t="e">
        <f t="shared" si="25"/>
        <v>#N/A</v>
      </c>
      <c r="U271" s="26" t="e">
        <f t="shared" si="26"/>
        <v>#N/A</v>
      </c>
      <c r="V271" s="19" t="e">
        <f t="shared" si="27"/>
        <v>#N/A</v>
      </c>
      <c r="W271" s="20"/>
      <c r="X271" s="16" t="e">
        <f ca="1">VLOOKUP(H271,Sheet1!G:O,17,FALSE)</f>
        <v>#REF!</v>
      </c>
      <c r="Y271" s="16" t="e">
        <f t="shared" si="30"/>
        <v>#REF!</v>
      </c>
      <c r="Z271" s="16">
        <f t="shared" si="31"/>
        <v>369</v>
      </c>
    </row>
    <row r="272" spans="1:26" ht="30" customHeight="1">
      <c r="A272" s="2" t="s">
        <v>563</v>
      </c>
      <c r="B272" s="3" t="s">
        <v>45</v>
      </c>
      <c r="C272" s="139"/>
      <c r="D272" s="2" t="s">
        <v>564</v>
      </c>
      <c r="E272" s="2" t="s">
        <v>109</v>
      </c>
      <c r="F272" s="3" t="s">
        <v>561</v>
      </c>
      <c r="G272" s="2" t="s">
        <v>562</v>
      </c>
      <c r="H272" s="65">
        <v>66103160234</v>
      </c>
      <c r="I272" s="2" t="s">
        <v>869</v>
      </c>
      <c r="J272" s="2" t="s">
        <v>33</v>
      </c>
      <c r="K272" s="4" t="s">
        <v>853</v>
      </c>
      <c r="L272" s="2" t="s">
        <v>296</v>
      </c>
      <c r="M272" s="2" t="s">
        <v>81</v>
      </c>
      <c r="N272" s="2">
        <v>135</v>
      </c>
      <c r="O272" s="7">
        <v>2</v>
      </c>
      <c r="P272" s="12">
        <f t="shared" si="28"/>
        <v>40.5</v>
      </c>
      <c r="Q272" s="14">
        <f t="shared" si="29"/>
        <v>40.5</v>
      </c>
      <c r="R272" s="28">
        <v>247</v>
      </c>
      <c r="S272" s="17" t="e">
        <f>VLOOKUP(R272,[6]成绩统计表!$B$1:$I$65536,8,FALSE)</f>
        <v>#N/A</v>
      </c>
      <c r="T272" s="18" t="e">
        <f t="shared" si="25"/>
        <v>#N/A</v>
      </c>
      <c r="U272" s="26" t="e">
        <f t="shared" si="26"/>
        <v>#N/A</v>
      </c>
      <c r="V272" s="19" t="e">
        <f t="shared" si="27"/>
        <v>#N/A</v>
      </c>
      <c r="W272" s="20"/>
      <c r="X272" s="16" t="e">
        <f ca="1">VLOOKUP(H272,Sheet1!G:O,17,FALSE)</f>
        <v>#REF!</v>
      </c>
      <c r="Y272" s="16" t="e">
        <f t="shared" si="30"/>
        <v>#REF!</v>
      </c>
      <c r="Z272" s="16">
        <f t="shared" si="31"/>
        <v>369</v>
      </c>
    </row>
    <row r="273" spans="1:26" ht="30" customHeight="1">
      <c r="A273" s="2" t="s">
        <v>565</v>
      </c>
      <c r="B273" s="3" t="s">
        <v>45</v>
      </c>
      <c r="C273" s="138"/>
      <c r="D273" s="2" t="s">
        <v>566</v>
      </c>
      <c r="E273" s="2" t="s">
        <v>19</v>
      </c>
      <c r="F273" s="3" t="s">
        <v>561</v>
      </c>
      <c r="G273" s="2" t="s">
        <v>562</v>
      </c>
      <c r="H273" s="65">
        <v>66103160140</v>
      </c>
      <c r="I273" s="2" t="s">
        <v>869</v>
      </c>
      <c r="J273" s="2" t="s">
        <v>33</v>
      </c>
      <c r="K273" s="4" t="s">
        <v>853</v>
      </c>
      <c r="L273" s="2" t="s">
        <v>413</v>
      </c>
      <c r="M273" s="2" t="s">
        <v>32</v>
      </c>
      <c r="N273" s="2">
        <v>124</v>
      </c>
      <c r="O273" s="7">
        <v>3</v>
      </c>
      <c r="P273" s="12">
        <f t="shared" si="28"/>
        <v>37.199999999999996</v>
      </c>
      <c r="Q273" s="14">
        <f t="shared" si="29"/>
        <v>37.200000000000003</v>
      </c>
      <c r="R273" s="28">
        <v>238</v>
      </c>
      <c r="S273" s="17" t="e">
        <f>VLOOKUP(R273,[6]成绩统计表!$B$1:$I$65536,8,FALSE)</f>
        <v>#N/A</v>
      </c>
      <c r="T273" s="18" t="e">
        <f t="shared" si="25"/>
        <v>#N/A</v>
      </c>
      <c r="U273" s="26" t="e">
        <f t="shared" si="26"/>
        <v>#N/A</v>
      </c>
      <c r="V273" s="19" t="e">
        <f t="shared" si="27"/>
        <v>#N/A</v>
      </c>
      <c r="W273" s="20"/>
      <c r="X273" s="16" t="e">
        <f ca="1">VLOOKUP(H273,Sheet1!G:O,17,FALSE)</f>
        <v>#REF!</v>
      </c>
      <c r="Y273" s="16" t="e">
        <f t="shared" si="30"/>
        <v>#REF!</v>
      </c>
      <c r="Z273" s="16">
        <f t="shared" si="31"/>
        <v>369</v>
      </c>
    </row>
    <row r="274" spans="1:26" ht="30" customHeight="1">
      <c r="A274" s="2" t="s">
        <v>567</v>
      </c>
      <c r="B274" s="3" t="s">
        <v>52</v>
      </c>
      <c r="C274" s="137">
        <v>1</v>
      </c>
      <c r="D274" s="2" t="s">
        <v>568</v>
      </c>
      <c r="E274" s="2" t="s">
        <v>19</v>
      </c>
      <c r="F274" s="3" t="s">
        <v>561</v>
      </c>
      <c r="G274" s="2" t="s">
        <v>562</v>
      </c>
      <c r="H274" s="65">
        <v>66103160128</v>
      </c>
      <c r="I274" s="2" t="s">
        <v>869</v>
      </c>
      <c r="J274" s="2" t="s">
        <v>33</v>
      </c>
      <c r="K274" s="4" t="s">
        <v>853</v>
      </c>
      <c r="L274" s="2" t="s">
        <v>68</v>
      </c>
      <c r="M274" s="2" t="s">
        <v>542</v>
      </c>
      <c r="N274" s="2">
        <v>167</v>
      </c>
      <c r="O274" s="7">
        <v>1</v>
      </c>
      <c r="P274" s="12">
        <f t="shared" si="28"/>
        <v>50.1</v>
      </c>
      <c r="Q274" s="14">
        <f t="shared" si="29"/>
        <v>50.1</v>
      </c>
      <c r="R274" s="28">
        <v>242</v>
      </c>
      <c r="S274" s="17" t="e">
        <f>VLOOKUP(R274,[6]成绩统计表!$B$1:$I$65536,8,FALSE)</f>
        <v>#N/A</v>
      </c>
      <c r="T274" s="18" t="e">
        <f t="shared" si="25"/>
        <v>#N/A</v>
      </c>
      <c r="U274" s="26" t="e">
        <f t="shared" si="26"/>
        <v>#N/A</v>
      </c>
      <c r="V274" s="19" t="e">
        <f t="shared" si="27"/>
        <v>#N/A</v>
      </c>
      <c r="W274" s="20"/>
      <c r="X274" s="16" t="e">
        <f ca="1">VLOOKUP(H274,Sheet1!G:O,17,FALSE)</f>
        <v>#REF!</v>
      </c>
      <c r="Y274" s="16" t="e">
        <f t="shared" si="30"/>
        <v>#REF!</v>
      </c>
      <c r="Z274" s="16">
        <f t="shared" si="31"/>
        <v>369</v>
      </c>
    </row>
    <row r="275" spans="1:26" ht="30" customHeight="1">
      <c r="A275" s="2" t="s">
        <v>569</v>
      </c>
      <c r="B275" s="3" t="s">
        <v>52</v>
      </c>
      <c r="C275" s="138"/>
      <c r="D275" s="2" t="s">
        <v>570</v>
      </c>
      <c r="E275" s="2" t="s">
        <v>109</v>
      </c>
      <c r="F275" s="3" t="s">
        <v>561</v>
      </c>
      <c r="G275" s="2" t="s">
        <v>562</v>
      </c>
      <c r="H275" s="65">
        <v>66103160136</v>
      </c>
      <c r="I275" s="2" t="s">
        <v>869</v>
      </c>
      <c r="J275" s="2" t="s">
        <v>33</v>
      </c>
      <c r="K275" s="4" t="s">
        <v>853</v>
      </c>
      <c r="L275" s="2" t="s">
        <v>65</v>
      </c>
      <c r="M275" s="2" t="s">
        <v>50</v>
      </c>
      <c r="N275" s="2">
        <v>153</v>
      </c>
      <c r="O275" s="7">
        <v>2</v>
      </c>
      <c r="P275" s="12">
        <f t="shared" si="28"/>
        <v>45.9</v>
      </c>
      <c r="Q275" s="14">
        <f t="shared" si="29"/>
        <v>45.9</v>
      </c>
      <c r="R275" s="28">
        <v>244</v>
      </c>
      <c r="S275" s="17" t="e">
        <f>VLOOKUP(R275,[6]成绩统计表!$B$1:$I$65536,8,FALSE)</f>
        <v>#N/A</v>
      </c>
      <c r="T275" s="18" t="e">
        <f t="shared" si="25"/>
        <v>#N/A</v>
      </c>
      <c r="U275" s="26" t="e">
        <f t="shared" si="26"/>
        <v>#N/A</v>
      </c>
      <c r="V275" s="19" t="e">
        <f t="shared" si="27"/>
        <v>#N/A</v>
      </c>
      <c r="W275" s="20"/>
      <c r="X275" s="16" t="e">
        <f ca="1">VLOOKUP(H275,Sheet1!G:O,17,FALSE)</f>
        <v>#REF!</v>
      </c>
      <c r="Y275" s="16" t="e">
        <f t="shared" si="30"/>
        <v>#REF!</v>
      </c>
      <c r="Z275" s="16">
        <f t="shared" si="31"/>
        <v>369</v>
      </c>
    </row>
    <row r="276" spans="1:26" ht="30" customHeight="1">
      <c r="A276" s="2" t="s">
        <v>591</v>
      </c>
      <c r="B276" s="3" t="s">
        <v>95</v>
      </c>
      <c r="C276" s="137">
        <v>2</v>
      </c>
      <c r="D276" s="2" t="s">
        <v>592</v>
      </c>
      <c r="E276" s="2" t="s">
        <v>19</v>
      </c>
      <c r="F276" s="3" t="s">
        <v>561</v>
      </c>
      <c r="G276" s="2" t="s">
        <v>562</v>
      </c>
      <c r="H276" s="65">
        <v>66103160294</v>
      </c>
      <c r="I276" s="2" t="s">
        <v>869</v>
      </c>
      <c r="J276" s="2" t="s">
        <v>33</v>
      </c>
      <c r="K276" s="4" t="s">
        <v>854</v>
      </c>
      <c r="L276" s="2" t="s">
        <v>32</v>
      </c>
      <c r="M276" s="2" t="s">
        <v>216</v>
      </c>
      <c r="N276" s="2">
        <v>166</v>
      </c>
      <c r="O276" s="7">
        <v>1</v>
      </c>
      <c r="P276" s="12">
        <f t="shared" si="28"/>
        <v>49.8</v>
      </c>
      <c r="Q276" s="14">
        <f t="shared" si="29"/>
        <v>49.8</v>
      </c>
      <c r="R276" s="28">
        <v>236</v>
      </c>
      <c r="S276" s="17" t="e">
        <f>VLOOKUP(R276,[6]成绩统计表!$B$1:$I$65536,8,FALSE)</f>
        <v>#N/A</v>
      </c>
      <c r="T276" s="18" t="e">
        <f t="shared" si="25"/>
        <v>#N/A</v>
      </c>
      <c r="U276" s="26" t="e">
        <f t="shared" si="26"/>
        <v>#N/A</v>
      </c>
      <c r="V276" s="19" t="e">
        <f t="shared" si="27"/>
        <v>#N/A</v>
      </c>
      <c r="W276" s="20"/>
      <c r="X276" s="16" t="e">
        <f ca="1">VLOOKUP(H276,Sheet1!G:O,17,FALSE)</f>
        <v>#REF!</v>
      </c>
      <c r="Y276" s="16" t="e">
        <f t="shared" si="30"/>
        <v>#REF!</v>
      </c>
      <c r="Z276" s="16">
        <f t="shared" si="31"/>
        <v>369</v>
      </c>
    </row>
    <row r="277" spans="1:26" ht="30" customHeight="1">
      <c r="A277" s="2" t="s">
        <v>593</v>
      </c>
      <c r="B277" s="3" t="s">
        <v>95</v>
      </c>
      <c r="C277" s="139"/>
      <c r="D277" s="2" t="s">
        <v>594</v>
      </c>
      <c r="E277" s="2" t="s">
        <v>19</v>
      </c>
      <c r="F277" s="3" t="s">
        <v>561</v>
      </c>
      <c r="G277" s="2" t="s">
        <v>562</v>
      </c>
      <c r="H277" s="65">
        <v>66103160030</v>
      </c>
      <c r="I277" s="2" t="s">
        <v>869</v>
      </c>
      <c r="J277" s="2" t="s">
        <v>33</v>
      </c>
      <c r="K277" s="4" t="s">
        <v>854</v>
      </c>
      <c r="L277" s="2" t="s">
        <v>65</v>
      </c>
      <c r="M277" s="2" t="s">
        <v>595</v>
      </c>
      <c r="N277" s="2">
        <v>164</v>
      </c>
      <c r="O277" s="7">
        <v>2</v>
      </c>
      <c r="P277" s="12">
        <f t="shared" si="28"/>
        <v>49.199999999999996</v>
      </c>
      <c r="Q277" s="14">
        <f t="shared" si="29"/>
        <v>49.2</v>
      </c>
      <c r="R277" s="28">
        <v>230</v>
      </c>
      <c r="S277" s="17" t="e">
        <f>VLOOKUP(R277,[6]成绩统计表!$B$1:$I$65536,8,FALSE)</f>
        <v>#N/A</v>
      </c>
      <c r="T277" s="18" t="e">
        <f t="shared" si="25"/>
        <v>#N/A</v>
      </c>
      <c r="U277" s="26" t="e">
        <f t="shared" si="26"/>
        <v>#N/A</v>
      </c>
      <c r="V277" s="19" t="e">
        <f t="shared" si="27"/>
        <v>#N/A</v>
      </c>
      <c r="W277" s="20"/>
      <c r="X277" s="16" t="e">
        <f ca="1">VLOOKUP(H277,Sheet1!G:O,17,FALSE)</f>
        <v>#REF!</v>
      </c>
      <c r="Y277" s="16" t="e">
        <f t="shared" si="30"/>
        <v>#REF!</v>
      </c>
      <c r="Z277" s="16">
        <f t="shared" si="31"/>
        <v>369</v>
      </c>
    </row>
    <row r="278" spans="1:26" ht="30" customHeight="1">
      <c r="A278" s="2" t="s">
        <v>596</v>
      </c>
      <c r="B278" s="3" t="s">
        <v>95</v>
      </c>
      <c r="C278" s="139"/>
      <c r="D278" s="2" t="s">
        <v>597</v>
      </c>
      <c r="E278" s="2" t="s">
        <v>19</v>
      </c>
      <c r="F278" s="3" t="s">
        <v>561</v>
      </c>
      <c r="G278" s="2" t="s">
        <v>562</v>
      </c>
      <c r="H278" s="65">
        <v>66103160058</v>
      </c>
      <c r="I278" s="2" t="s">
        <v>869</v>
      </c>
      <c r="J278" s="2" t="s">
        <v>33</v>
      </c>
      <c r="K278" s="4" t="s">
        <v>854</v>
      </c>
      <c r="L278" s="2" t="s">
        <v>36</v>
      </c>
      <c r="M278" s="2" t="s">
        <v>221</v>
      </c>
      <c r="N278" s="2">
        <v>161</v>
      </c>
      <c r="O278" s="7">
        <v>3</v>
      </c>
      <c r="P278" s="12">
        <f t="shared" si="28"/>
        <v>48.3</v>
      </c>
      <c r="Q278" s="14">
        <f t="shared" si="29"/>
        <v>48.3</v>
      </c>
      <c r="R278" s="28">
        <v>245</v>
      </c>
      <c r="S278" s="17" t="e">
        <f>VLOOKUP(R278,[6]成绩统计表!$B$1:$I$65536,8,FALSE)</f>
        <v>#N/A</v>
      </c>
      <c r="T278" s="18" t="e">
        <f t="shared" si="25"/>
        <v>#N/A</v>
      </c>
      <c r="U278" s="26" t="e">
        <f t="shared" si="26"/>
        <v>#N/A</v>
      </c>
      <c r="V278" s="19" t="e">
        <f t="shared" si="27"/>
        <v>#N/A</v>
      </c>
      <c r="W278" s="20"/>
      <c r="X278" s="16" t="e">
        <f ca="1">VLOOKUP(H278,Sheet1!G:O,17,FALSE)</f>
        <v>#REF!</v>
      </c>
      <c r="Y278" s="16" t="e">
        <f t="shared" si="30"/>
        <v>#REF!</v>
      </c>
      <c r="Z278" s="16">
        <f t="shared" si="31"/>
        <v>369</v>
      </c>
    </row>
    <row r="279" spans="1:26" ht="30" customHeight="1">
      <c r="A279" s="2" t="s">
        <v>598</v>
      </c>
      <c r="B279" s="3" t="s">
        <v>95</v>
      </c>
      <c r="C279" s="139"/>
      <c r="D279" s="2" t="s">
        <v>599</v>
      </c>
      <c r="E279" s="2" t="s">
        <v>19</v>
      </c>
      <c r="F279" s="3" t="s">
        <v>561</v>
      </c>
      <c r="G279" s="2" t="s">
        <v>562</v>
      </c>
      <c r="H279" s="65">
        <v>66103160278</v>
      </c>
      <c r="I279" s="2" t="s">
        <v>869</v>
      </c>
      <c r="J279" s="2" t="s">
        <v>33</v>
      </c>
      <c r="K279" s="4" t="s">
        <v>854</v>
      </c>
      <c r="L279" s="2" t="s">
        <v>65</v>
      </c>
      <c r="M279" s="2" t="s">
        <v>176</v>
      </c>
      <c r="N279" s="2">
        <v>160</v>
      </c>
      <c r="O279" s="7">
        <v>4</v>
      </c>
      <c r="P279" s="12">
        <f t="shared" si="28"/>
        <v>48</v>
      </c>
      <c r="Q279" s="14">
        <f t="shared" si="29"/>
        <v>48</v>
      </c>
      <c r="R279" s="28">
        <v>241</v>
      </c>
      <c r="S279" s="17" t="e">
        <f>VLOOKUP(R279,[6]成绩统计表!$B$1:$I$65536,8,FALSE)</f>
        <v>#N/A</v>
      </c>
      <c r="T279" s="18" t="e">
        <f t="shared" si="25"/>
        <v>#N/A</v>
      </c>
      <c r="U279" s="26" t="e">
        <f t="shared" si="26"/>
        <v>#N/A</v>
      </c>
      <c r="V279" s="19" t="e">
        <f t="shared" si="27"/>
        <v>#N/A</v>
      </c>
      <c r="W279" s="20"/>
      <c r="X279" s="16" t="e">
        <f ca="1">VLOOKUP(H279,Sheet1!G:O,17,FALSE)</f>
        <v>#REF!</v>
      </c>
      <c r="Y279" s="16" t="e">
        <f t="shared" si="30"/>
        <v>#REF!</v>
      </c>
      <c r="Z279" s="16">
        <f t="shared" si="31"/>
        <v>369</v>
      </c>
    </row>
    <row r="280" spans="1:26" ht="30" customHeight="1">
      <c r="A280" s="2" t="s">
        <v>600</v>
      </c>
      <c r="B280" s="3" t="s">
        <v>95</v>
      </c>
      <c r="C280" s="139"/>
      <c r="D280" s="2" t="s">
        <v>601</v>
      </c>
      <c r="E280" s="2" t="s">
        <v>19</v>
      </c>
      <c r="F280" s="3" t="s">
        <v>561</v>
      </c>
      <c r="G280" s="2" t="s">
        <v>562</v>
      </c>
      <c r="H280" s="65">
        <v>66103160119</v>
      </c>
      <c r="I280" s="2" t="s">
        <v>869</v>
      </c>
      <c r="J280" s="2" t="s">
        <v>33</v>
      </c>
      <c r="K280" s="4" t="s">
        <v>854</v>
      </c>
      <c r="L280" s="2" t="s">
        <v>36</v>
      </c>
      <c r="M280" s="2" t="s">
        <v>23</v>
      </c>
      <c r="N280" s="2">
        <v>158</v>
      </c>
      <c r="O280" s="8">
        <v>5</v>
      </c>
      <c r="P280" s="12">
        <f t="shared" si="28"/>
        <v>47.4</v>
      </c>
      <c r="Q280" s="14">
        <f t="shared" si="29"/>
        <v>47.4</v>
      </c>
      <c r="R280" s="28">
        <v>246</v>
      </c>
      <c r="S280" s="17" t="e">
        <f>VLOOKUP(R280,[6]成绩统计表!$B$1:$I$65536,8,FALSE)</f>
        <v>#N/A</v>
      </c>
      <c r="T280" s="18" t="e">
        <f t="shared" si="25"/>
        <v>#N/A</v>
      </c>
      <c r="U280" s="26" t="e">
        <f t="shared" si="26"/>
        <v>#N/A</v>
      </c>
      <c r="V280" s="19" t="e">
        <f t="shared" si="27"/>
        <v>#N/A</v>
      </c>
      <c r="W280" s="20"/>
      <c r="X280" s="16" t="e">
        <f ca="1">VLOOKUP(H280,Sheet1!G:O,17,FALSE)</f>
        <v>#REF!</v>
      </c>
      <c r="Y280" s="16" t="e">
        <f t="shared" si="30"/>
        <v>#REF!</v>
      </c>
      <c r="Z280" s="16">
        <f t="shared" si="31"/>
        <v>369</v>
      </c>
    </row>
    <row r="281" spans="1:26" ht="30" customHeight="1">
      <c r="A281" s="2" t="s">
        <v>602</v>
      </c>
      <c r="B281" s="3" t="s">
        <v>95</v>
      </c>
      <c r="C281" s="138"/>
      <c r="D281" s="2" t="s">
        <v>603</v>
      </c>
      <c r="E281" s="2" t="s">
        <v>19</v>
      </c>
      <c r="F281" s="3" t="s">
        <v>561</v>
      </c>
      <c r="G281" s="2" t="s">
        <v>562</v>
      </c>
      <c r="H281" s="65">
        <v>66103160238</v>
      </c>
      <c r="I281" s="2" t="s">
        <v>869</v>
      </c>
      <c r="J281" s="2" t="s">
        <v>33</v>
      </c>
      <c r="K281" s="4" t="s">
        <v>854</v>
      </c>
      <c r="L281" s="2" t="s">
        <v>65</v>
      </c>
      <c r="M281" s="2" t="s">
        <v>78</v>
      </c>
      <c r="N281" s="2">
        <v>155</v>
      </c>
      <c r="O281" s="8">
        <v>6</v>
      </c>
      <c r="P281" s="12">
        <f t="shared" si="28"/>
        <v>46.5</v>
      </c>
      <c r="Q281" s="14">
        <f t="shared" si="29"/>
        <v>46.5</v>
      </c>
      <c r="R281" s="28">
        <v>240</v>
      </c>
      <c r="S281" s="17" t="e">
        <f>VLOOKUP(R281,[6]成绩统计表!$B$1:$I$65536,8,FALSE)</f>
        <v>#N/A</v>
      </c>
      <c r="T281" s="18" t="e">
        <f t="shared" si="25"/>
        <v>#N/A</v>
      </c>
      <c r="U281" s="26" t="e">
        <f t="shared" si="26"/>
        <v>#N/A</v>
      </c>
      <c r="V281" s="19" t="e">
        <f t="shared" si="27"/>
        <v>#N/A</v>
      </c>
      <c r="W281" s="20"/>
      <c r="X281" s="16" t="e">
        <f ca="1">VLOOKUP(H281,Sheet1!G:O,17,FALSE)</f>
        <v>#REF!</v>
      </c>
      <c r="Y281" s="16" t="e">
        <f t="shared" si="30"/>
        <v>#REF!</v>
      </c>
      <c r="Z281" s="16">
        <f t="shared" si="31"/>
        <v>369</v>
      </c>
    </row>
    <row r="282" spans="1:26" ht="30" customHeight="1">
      <c r="A282" s="2" t="s">
        <v>629</v>
      </c>
      <c r="B282" s="3" t="s">
        <v>132</v>
      </c>
      <c r="C282" s="137">
        <v>1</v>
      </c>
      <c r="D282" s="2" t="s">
        <v>630</v>
      </c>
      <c r="E282" s="2" t="s">
        <v>19</v>
      </c>
      <c r="F282" s="3" t="s">
        <v>561</v>
      </c>
      <c r="G282" s="2" t="s">
        <v>562</v>
      </c>
      <c r="H282" s="65">
        <v>66103160002</v>
      </c>
      <c r="I282" s="2" t="s">
        <v>869</v>
      </c>
      <c r="J282" s="2" t="s">
        <v>33</v>
      </c>
      <c r="K282" s="4" t="s">
        <v>855</v>
      </c>
      <c r="L282" s="2" t="s">
        <v>36</v>
      </c>
      <c r="M282" s="2" t="s">
        <v>216</v>
      </c>
      <c r="N282" s="2">
        <v>163</v>
      </c>
      <c r="O282" s="7">
        <v>1</v>
      </c>
      <c r="P282" s="12">
        <f t="shared" si="28"/>
        <v>48.9</v>
      </c>
      <c r="Q282" s="14">
        <f t="shared" si="29"/>
        <v>48.9</v>
      </c>
      <c r="R282" s="28">
        <v>237</v>
      </c>
      <c r="S282" s="17" t="e">
        <f>VLOOKUP(R282,[6]成绩统计表!$B$1:$I$65536,8,FALSE)</f>
        <v>#N/A</v>
      </c>
      <c r="T282" s="18" t="e">
        <f t="shared" si="25"/>
        <v>#N/A</v>
      </c>
      <c r="U282" s="26" t="e">
        <f t="shared" si="26"/>
        <v>#N/A</v>
      </c>
      <c r="V282" s="19" t="e">
        <f t="shared" si="27"/>
        <v>#N/A</v>
      </c>
      <c r="W282" s="20"/>
      <c r="X282" s="16" t="e">
        <f ca="1">VLOOKUP(H282,Sheet1!G:O,17,FALSE)</f>
        <v>#REF!</v>
      </c>
      <c r="Y282" s="16" t="e">
        <f t="shared" si="30"/>
        <v>#REF!</v>
      </c>
      <c r="Z282" s="16">
        <f t="shared" si="31"/>
        <v>369</v>
      </c>
    </row>
    <row r="283" spans="1:26" ht="30" customHeight="1">
      <c r="A283" s="2" t="s">
        <v>631</v>
      </c>
      <c r="B283" s="3" t="s">
        <v>132</v>
      </c>
      <c r="C283" s="139"/>
      <c r="D283" s="2" t="s">
        <v>632</v>
      </c>
      <c r="E283" s="2" t="s">
        <v>19</v>
      </c>
      <c r="F283" s="3" t="s">
        <v>561</v>
      </c>
      <c r="G283" s="2" t="s">
        <v>562</v>
      </c>
      <c r="H283" s="65">
        <v>66103160105</v>
      </c>
      <c r="I283" s="2" t="s">
        <v>869</v>
      </c>
      <c r="J283" s="2" t="s">
        <v>33</v>
      </c>
      <c r="K283" s="4" t="s">
        <v>855</v>
      </c>
      <c r="L283" s="2" t="s">
        <v>65</v>
      </c>
      <c r="M283" s="2" t="s">
        <v>23</v>
      </c>
      <c r="N283" s="2">
        <v>156</v>
      </c>
      <c r="O283" s="7">
        <v>2</v>
      </c>
      <c r="P283" s="12">
        <f t="shared" si="28"/>
        <v>46.8</v>
      </c>
      <c r="Q283" s="14">
        <f t="shared" si="29"/>
        <v>46.8</v>
      </c>
      <c r="R283" s="28">
        <v>239</v>
      </c>
      <c r="S283" s="17" t="e">
        <f>VLOOKUP(R283,[6]成绩统计表!$B$1:$I$65536,8,FALSE)</f>
        <v>#N/A</v>
      </c>
      <c r="T283" s="18" t="e">
        <f t="shared" si="25"/>
        <v>#N/A</v>
      </c>
      <c r="U283" s="26" t="e">
        <f t="shared" si="26"/>
        <v>#N/A</v>
      </c>
      <c r="V283" s="19" t="e">
        <f t="shared" si="27"/>
        <v>#N/A</v>
      </c>
      <c r="W283" s="20"/>
      <c r="X283" s="16" t="e">
        <f ca="1">VLOOKUP(H283,Sheet1!G:O,17,FALSE)</f>
        <v>#REF!</v>
      </c>
      <c r="Y283" s="16" t="e">
        <f t="shared" si="30"/>
        <v>#REF!</v>
      </c>
      <c r="Z283" s="16">
        <f t="shared" si="31"/>
        <v>369</v>
      </c>
    </row>
    <row r="284" spans="1:26" ht="30" customHeight="1">
      <c r="A284" s="2" t="s">
        <v>633</v>
      </c>
      <c r="B284" s="3" t="s">
        <v>132</v>
      </c>
      <c r="C284" s="138"/>
      <c r="D284" s="2" t="s">
        <v>634</v>
      </c>
      <c r="E284" s="2" t="s">
        <v>19</v>
      </c>
      <c r="F284" s="3" t="s">
        <v>561</v>
      </c>
      <c r="G284" s="2" t="s">
        <v>562</v>
      </c>
      <c r="H284" s="65">
        <v>66103160324</v>
      </c>
      <c r="I284" s="2" t="s">
        <v>869</v>
      </c>
      <c r="J284" s="2" t="s">
        <v>33</v>
      </c>
      <c r="K284" s="4" t="s">
        <v>855</v>
      </c>
      <c r="L284" s="2" t="s">
        <v>42</v>
      </c>
      <c r="M284" s="2" t="s">
        <v>221</v>
      </c>
      <c r="N284" s="2">
        <v>155</v>
      </c>
      <c r="O284" s="7">
        <v>3</v>
      </c>
      <c r="P284" s="12">
        <f t="shared" si="28"/>
        <v>46.5</v>
      </c>
      <c r="Q284" s="14">
        <f t="shared" si="29"/>
        <v>46.5</v>
      </c>
      <c r="R284" s="28">
        <v>243</v>
      </c>
      <c r="S284" s="17" t="e">
        <f>VLOOKUP(R284,[6]成绩统计表!$B$1:$I$65536,8,FALSE)</f>
        <v>#N/A</v>
      </c>
      <c r="T284" s="18" t="e">
        <f t="shared" si="25"/>
        <v>#N/A</v>
      </c>
      <c r="U284" s="26" t="e">
        <f t="shared" si="26"/>
        <v>#N/A</v>
      </c>
      <c r="V284" s="19" t="e">
        <f t="shared" si="27"/>
        <v>#N/A</v>
      </c>
      <c r="W284" s="20"/>
      <c r="X284" s="16" t="e">
        <f ca="1">VLOOKUP(H284,Sheet1!G:O,17,FALSE)</f>
        <v>#REF!</v>
      </c>
      <c r="Y284" s="16" t="e">
        <f t="shared" si="30"/>
        <v>#REF!</v>
      </c>
      <c r="Z284" s="16">
        <f t="shared" si="31"/>
        <v>369</v>
      </c>
    </row>
    <row r="285" spans="1:26" ht="30" customHeight="1">
      <c r="A285" s="2" t="s">
        <v>672</v>
      </c>
      <c r="B285" s="3" t="s">
        <v>673</v>
      </c>
      <c r="C285" s="137">
        <v>1</v>
      </c>
      <c r="D285" s="2" t="s">
        <v>674</v>
      </c>
      <c r="E285" s="2" t="s">
        <v>19</v>
      </c>
      <c r="F285" s="3" t="s">
        <v>561</v>
      </c>
      <c r="G285" s="2" t="s">
        <v>562</v>
      </c>
      <c r="H285" s="65">
        <v>66103160181</v>
      </c>
      <c r="I285" s="2" t="s">
        <v>870</v>
      </c>
      <c r="J285" s="2" t="s">
        <v>33</v>
      </c>
      <c r="K285" s="4" t="s">
        <v>853</v>
      </c>
      <c r="L285" s="2" t="s">
        <v>71</v>
      </c>
      <c r="M285" s="2" t="s">
        <v>221</v>
      </c>
      <c r="N285" s="2">
        <v>160</v>
      </c>
      <c r="O285" s="7">
        <v>1</v>
      </c>
      <c r="P285" s="12">
        <f t="shared" si="28"/>
        <v>48</v>
      </c>
      <c r="Q285" s="14">
        <f t="shared" si="29"/>
        <v>48</v>
      </c>
      <c r="R285" s="28">
        <v>284</v>
      </c>
      <c r="S285" s="17" t="e">
        <f>VLOOKUP(R285,[6]成绩统计表!$B$1:$I$65536,8,FALSE)</f>
        <v>#N/A</v>
      </c>
      <c r="T285" s="18" t="e">
        <f t="shared" si="25"/>
        <v>#N/A</v>
      </c>
      <c r="U285" s="26" t="e">
        <f t="shared" si="26"/>
        <v>#N/A</v>
      </c>
      <c r="V285" s="19" t="e">
        <f t="shared" si="27"/>
        <v>#N/A</v>
      </c>
      <c r="W285" s="20"/>
      <c r="X285" s="16" t="e">
        <f ca="1">VLOOKUP(H285,Sheet1!G:O,17,FALSE)</f>
        <v>#REF!</v>
      </c>
      <c r="Y285" s="16" t="e">
        <f t="shared" si="30"/>
        <v>#REF!</v>
      </c>
      <c r="Z285" s="16">
        <f t="shared" si="31"/>
        <v>369</v>
      </c>
    </row>
    <row r="286" spans="1:26" ht="30" customHeight="1">
      <c r="A286" s="2" t="s">
        <v>675</v>
      </c>
      <c r="B286" s="3" t="s">
        <v>673</v>
      </c>
      <c r="C286" s="139"/>
      <c r="D286" s="2" t="s">
        <v>676</v>
      </c>
      <c r="E286" s="2" t="s">
        <v>19</v>
      </c>
      <c r="F286" s="3" t="s">
        <v>561</v>
      </c>
      <c r="G286" s="2" t="s">
        <v>562</v>
      </c>
      <c r="H286" s="65">
        <v>66103160152</v>
      </c>
      <c r="I286" s="2" t="s">
        <v>870</v>
      </c>
      <c r="J286" s="2" t="s">
        <v>33</v>
      </c>
      <c r="K286" s="4" t="s">
        <v>853</v>
      </c>
      <c r="L286" s="2" t="s">
        <v>130</v>
      </c>
      <c r="M286" s="2" t="s">
        <v>216</v>
      </c>
      <c r="N286" s="2">
        <v>158</v>
      </c>
      <c r="O286" s="7">
        <v>2</v>
      </c>
      <c r="P286" s="12">
        <f t="shared" si="28"/>
        <v>47.4</v>
      </c>
      <c r="Q286" s="14">
        <f t="shared" si="29"/>
        <v>47.4</v>
      </c>
      <c r="R286" s="28">
        <v>287</v>
      </c>
      <c r="S286" s="17" t="e">
        <f>VLOOKUP(R286,[6]成绩统计表!$B$1:$I$65536,8,FALSE)</f>
        <v>#N/A</v>
      </c>
      <c r="T286" s="18" t="e">
        <f t="shared" si="25"/>
        <v>#N/A</v>
      </c>
      <c r="U286" s="26" t="e">
        <f t="shared" si="26"/>
        <v>#N/A</v>
      </c>
      <c r="V286" s="19" t="e">
        <f t="shared" si="27"/>
        <v>#N/A</v>
      </c>
      <c r="W286" s="20"/>
      <c r="X286" s="16" t="e">
        <f ca="1">VLOOKUP(H286,Sheet1!G:O,17,FALSE)</f>
        <v>#REF!</v>
      </c>
      <c r="Y286" s="16" t="e">
        <f t="shared" si="30"/>
        <v>#REF!</v>
      </c>
      <c r="Z286" s="16">
        <f t="shared" si="31"/>
        <v>369</v>
      </c>
    </row>
    <row r="287" spans="1:26" ht="30" customHeight="1">
      <c r="A287" s="2" t="s">
        <v>677</v>
      </c>
      <c r="B287" s="3" t="s">
        <v>673</v>
      </c>
      <c r="C287" s="138"/>
      <c r="D287" s="2" t="s">
        <v>678</v>
      </c>
      <c r="E287" s="2" t="s">
        <v>109</v>
      </c>
      <c r="F287" s="3" t="s">
        <v>561</v>
      </c>
      <c r="G287" s="2" t="s">
        <v>562</v>
      </c>
      <c r="H287" s="65">
        <v>66103160263</v>
      </c>
      <c r="I287" s="2" t="s">
        <v>870</v>
      </c>
      <c r="J287" s="2" t="s">
        <v>33</v>
      </c>
      <c r="K287" s="4" t="s">
        <v>853</v>
      </c>
      <c r="L287" s="2" t="s">
        <v>130</v>
      </c>
      <c r="M287" s="2" t="s">
        <v>78</v>
      </c>
      <c r="N287" s="2">
        <v>152</v>
      </c>
      <c r="O287" s="7">
        <v>3</v>
      </c>
      <c r="P287" s="12">
        <f t="shared" si="28"/>
        <v>45.6</v>
      </c>
      <c r="Q287" s="14">
        <f t="shared" si="29"/>
        <v>45.6</v>
      </c>
      <c r="R287" s="28">
        <v>281</v>
      </c>
      <c r="S287" s="17" t="e">
        <f>VLOOKUP(R287,[6]成绩统计表!$B$1:$I$65536,8,FALSE)</f>
        <v>#N/A</v>
      </c>
      <c r="T287" s="18" t="e">
        <f t="shared" si="25"/>
        <v>#N/A</v>
      </c>
      <c r="U287" s="26" t="e">
        <f t="shared" si="26"/>
        <v>#N/A</v>
      </c>
      <c r="V287" s="19" t="e">
        <f t="shared" si="27"/>
        <v>#N/A</v>
      </c>
      <c r="W287" s="20"/>
      <c r="X287" s="16" t="e">
        <f ca="1">VLOOKUP(H287,Sheet1!G:O,17,FALSE)</f>
        <v>#REF!</v>
      </c>
      <c r="Y287" s="16" t="e">
        <f t="shared" si="30"/>
        <v>#REF!</v>
      </c>
      <c r="Z287" s="16">
        <f t="shared" si="31"/>
        <v>369</v>
      </c>
    </row>
    <row r="288" spans="1:26" ht="30" customHeight="1">
      <c r="A288" s="2" t="s">
        <v>679</v>
      </c>
      <c r="B288" s="3" t="s">
        <v>197</v>
      </c>
      <c r="C288" s="137">
        <v>3</v>
      </c>
      <c r="D288" s="2" t="s">
        <v>680</v>
      </c>
      <c r="E288" s="2" t="s">
        <v>19</v>
      </c>
      <c r="F288" s="3" t="s">
        <v>561</v>
      </c>
      <c r="G288" s="2" t="s">
        <v>562</v>
      </c>
      <c r="H288" s="65">
        <v>66103160310</v>
      </c>
      <c r="I288" s="2" t="s">
        <v>870</v>
      </c>
      <c r="J288" s="2" t="s">
        <v>33</v>
      </c>
      <c r="K288" s="4" t="s">
        <v>853</v>
      </c>
      <c r="L288" s="2" t="s">
        <v>81</v>
      </c>
      <c r="M288" s="2" t="s">
        <v>216</v>
      </c>
      <c r="N288" s="2">
        <v>168</v>
      </c>
      <c r="O288" s="7">
        <v>1</v>
      </c>
      <c r="P288" s="12">
        <f t="shared" si="28"/>
        <v>50.4</v>
      </c>
      <c r="Q288" s="14">
        <f t="shared" si="29"/>
        <v>50.4</v>
      </c>
      <c r="R288" s="28">
        <v>278</v>
      </c>
      <c r="S288" s="17" t="e">
        <f>VLOOKUP(R288,[6]成绩统计表!$B$1:$I$65536,8,FALSE)</f>
        <v>#N/A</v>
      </c>
      <c r="T288" s="18" t="e">
        <f t="shared" si="25"/>
        <v>#N/A</v>
      </c>
      <c r="U288" s="26" t="e">
        <f t="shared" si="26"/>
        <v>#N/A</v>
      </c>
      <c r="V288" s="19" t="e">
        <f t="shared" si="27"/>
        <v>#N/A</v>
      </c>
      <c r="W288" s="20"/>
      <c r="X288" s="16" t="e">
        <f ca="1">VLOOKUP(H288,Sheet1!G:O,17,FALSE)</f>
        <v>#REF!</v>
      </c>
      <c r="Y288" s="16" t="e">
        <f t="shared" si="30"/>
        <v>#REF!</v>
      </c>
      <c r="Z288" s="16">
        <f t="shared" si="31"/>
        <v>369</v>
      </c>
    </row>
    <row r="289" spans="1:26" ht="30" customHeight="1">
      <c r="A289" s="2" t="s">
        <v>681</v>
      </c>
      <c r="B289" s="3" t="s">
        <v>197</v>
      </c>
      <c r="C289" s="139"/>
      <c r="D289" s="2" t="s">
        <v>682</v>
      </c>
      <c r="E289" s="2" t="s">
        <v>19</v>
      </c>
      <c r="F289" s="3" t="s">
        <v>561</v>
      </c>
      <c r="G289" s="2" t="s">
        <v>562</v>
      </c>
      <c r="H289" s="65">
        <v>66103160134</v>
      </c>
      <c r="I289" s="2" t="s">
        <v>870</v>
      </c>
      <c r="J289" s="2" t="s">
        <v>33</v>
      </c>
      <c r="K289" s="4" t="s">
        <v>854</v>
      </c>
      <c r="L289" s="2" t="s">
        <v>49</v>
      </c>
      <c r="M289" s="2" t="s">
        <v>216</v>
      </c>
      <c r="N289" s="2">
        <v>164</v>
      </c>
      <c r="O289" s="7">
        <v>2</v>
      </c>
      <c r="P289" s="12">
        <f t="shared" si="28"/>
        <v>49.199999999999996</v>
      </c>
      <c r="Q289" s="14">
        <f t="shared" si="29"/>
        <v>49.2</v>
      </c>
      <c r="R289" s="28">
        <v>280</v>
      </c>
      <c r="S289" s="17" t="e">
        <f>VLOOKUP(R289,[6]成绩统计表!$B$1:$I$65536,8,FALSE)</f>
        <v>#N/A</v>
      </c>
      <c r="T289" s="18" t="e">
        <f t="shared" si="25"/>
        <v>#N/A</v>
      </c>
      <c r="U289" s="26" t="e">
        <f t="shared" si="26"/>
        <v>#N/A</v>
      </c>
      <c r="V289" s="19" t="e">
        <f t="shared" si="27"/>
        <v>#N/A</v>
      </c>
      <c r="W289" s="20"/>
      <c r="X289" s="16" t="e">
        <f ca="1">VLOOKUP(H289,Sheet1!G:O,17,FALSE)</f>
        <v>#REF!</v>
      </c>
      <c r="Y289" s="16" t="e">
        <f t="shared" si="30"/>
        <v>#REF!</v>
      </c>
      <c r="Z289" s="16">
        <f t="shared" si="31"/>
        <v>369</v>
      </c>
    </row>
    <row r="290" spans="1:26" ht="30" customHeight="1">
      <c r="A290" s="2" t="s">
        <v>683</v>
      </c>
      <c r="B290" s="3" t="s">
        <v>197</v>
      </c>
      <c r="C290" s="139"/>
      <c r="D290" s="2" t="s">
        <v>684</v>
      </c>
      <c r="E290" s="2" t="s">
        <v>19</v>
      </c>
      <c r="F290" s="3" t="s">
        <v>561</v>
      </c>
      <c r="G290" s="2" t="s">
        <v>562</v>
      </c>
      <c r="H290" s="65">
        <v>66103160060</v>
      </c>
      <c r="I290" s="2" t="s">
        <v>870</v>
      </c>
      <c r="J290" s="2" t="s">
        <v>33</v>
      </c>
      <c r="K290" s="4" t="s">
        <v>854</v>
      </c>
      <c r="L290" s="2" t="s">
        <v>78</v>
      </c>
      <c r="M290" s="2" t="s">
        <v>55</v>
      </c>
      <c r="N290" s="2">
        <v>163</v>
      </c>
      <c r="O290" s="7">
        <v>3</v>
      </c>
      <c r="P290" s="12">
        <f t="shared" si="28"/>
        <v>48.9</v>
      </c>
      <c r="Q290" s="14">
        <f t="shared" si="29"/>
        <v>48.9</v>
      </c>
      <c r="R290" s="28">
        <v>282</v>
      </c>
      <c r="S290" s="17" t="e">
        <f>VLOOKUP(R290,[6]成绩统计表!$B$1:$I$65536,8,FALSE)</f>
        <v>#N/A</v>
      </c>
      <c r="T290" s="18" t="e">
        <f t="shared" si="25"/>
        <v>#N/A</v>
      </c>
      <c r="U290" s="26" t="e">
        <f t="shared" si="26"/>
        <v>#N/A</v>
      </c>
      <c r="V290" s="19" t="e">
        <f t="shared" si="27"/>
        <v>#N/A</v>
      </c>
      <c r="W290" s="20"/>
      <c r="X290" s="16" t="e">
        <f ca="1">VLOOKUP(H290,Sheet1!G:O,17,FALSE)</f>
        <v>#REF!</v>
      </c>
      <c r="Y290" s="16" t="e">
        <f t="shared" si="30"/>
        <v>#REF!</v>
      </c>
      <c r="Z290" s="16">
        <f t="shared" si="31"/>
        <v>369</v>
      </c>
    </row>
    <row r="291" spans="1:26" ht="30" customHeight="1">
      <c r="A291" s="2" t="s">
        <v>685</v>
      </c>
      <c r="B291" s="3" t="s">
        <v>197</v>
      </c>
      <c r="C291" s="139"/>
      <c r="D291" s="2" t="s">
        <v>686</v>
      </c>
      <c r="E291" s="2" t="s">
        <v>19</v>
      </c>
      <c r="F291" s="3" t="s">
        <v>561</v>
      </c>
      <c r="G291" s="2" t="s">
        <v>562</v>
      </c>
      <c r="H291" s="65">
        <v>66103160328</v>
      </c>
      <c r="I291" s="2" t="s">
        <v>870</v>
      </c>
      <c r="J291" s="2" t="s">
        <v>33</v>
      </c>
      <c r="K291" s="4" t="s">
        <v>854</v>
      </c>
      <c r="L291" s="2" t="s">
        <v>71</v>
      </c>
      <c r="M291" s="2" t="s">
        <v>314</v>
      </c>
      <c r="N291" s="2">
        <v>163</v>
      </c>
      <c r="O291" s="7">
        <v>4</v>
      </c>
      <c r="P291" s="12">
        <f t="shared" si="28"/>
        <v>48.9</v>
      </c>
      <c r="Q291" s="14">
        <f t="shared" si="29"/>
        <v>48.9</v>
      </c>
      <c r="R291" s="28">
        <v>286</v>
      </c>
      <c r="S291" s="17" t="e">
        <f>VLOOKUP(R291,[6]成绩统计表!$B$1:$I$65536,8,FALSE)</f>
        <v>#N/A</v>
      </c>
      <c r="T291" s="18" t="e">
        <f t="shared" si="25"/>
        <v>#N/A</v>
      </c>
      <c r="U291" s="26" t="e">
        <f t="shared" si="26"/>
        <v>#N/A</v>
      </c>
      <c r="V291" s="19" t="e">
        <f t="shared" si="27"/>
        <v>#N/A</v>
      </c>
      <c r="W291" s="20"/>
      <c r="X291" s="16" t="e">
        <f ca="1">VLOOKUP(H291,Sheet1!G:O,17,FALSE)</f>
        <v>#REF!</v>
      </c>
      <c r="Y291" s="16" t="e">
        <f t="shared" si="30"/>
        <v>#REF!</v>
      </c>
      <c r="Z291" s="16">
        <f t="shared" si="31"/>
        <v>369</v>
      </c>
    </row>
    <row r="292" spans="1:26" ht="30" customHeight="1">
      <c r="A292" s="2" t="s">
        <v>687</v>
      </c>
      <c r="B292" s="3" t="s">
        <v>197</v>
      </c>
      <c r="C292" s="139"/>
      <c r="D292" s="2" t="s">
        <v>688</v>
      </c>
      <c r="E292" s="2" t="s">
        <v>109</v>
      </c>
      <c r="F292" s="3" t="s">
        <v>561</v>
      </c>
      <c r="G292" s="2" t="s">
        <v>562</v>
      </c>
      <c r="H292" s="65">
        <v>66103160290</v>
      </c>
      <c r="I292" s="2" t="s">
        <v>870</v>
      </c>
      <c r="J292" s="2" t="s">
        <v>33</v>
      </c>
      <c r="K292" s="4" t="s">
        <v>854</v>
      </c>
      <c r="L292" s="2" t="s">
        <v>24</v>
      </c>
      <c r="M292" s="2" t="s">
        <v>542</v>
      </c>
      <c r="N292" s="2">
        <v>161</v>
      </c>
      <c r="O292" s="7">
        <v>5</v>
      </c>
      <c r="P292" s="12">
        <f t="shared" si="28"/>
        <v>48.3</v>
      </c>
      <c r="Q292" s="14">
        <f t="shared" si="29"/>
        <v>48.3</v>
      </c>
      <c r="R292" s="28">
        <v>283</v>
      </c>
      <c r="S292" s="17" t="e">
        <f>VLOOKUP(R292,[6]成绩统计表!$B$1:$I$65536,8,FALSE)</f>
        <v>#N/A</v>
      </c>
      <c r="T292" s="18" t="e">
        <f t="shared" si="25"/>
        <v>#N/A</v>
      </c>
      <c r="U292" s="26" t="e">
        <f t="shared" si="26"/>
        <v>#N/A</v>
      </c>
      <c r="V292" s="19" t="e">
        <f t="shared" si="27"/>
        <v>#N/A</v>
      </c>
      <c r="W292" s="20"/>
      <c r="X292" s="16" t="e">
        <f ca="1">VLOOKUP(H292,Sheet1!G:O,17,FALSE)</f>
        <v>#REF!</v>
      </c>
      <c r="Y292" s="16" t="e">
        <f t="shared" si="30"/>
        <v>#REF!</v>
      </c>
      <c r="Z292" s="16">
        <f t="shared" si="31"/>
        <v>369</v>
      </c>
    </row>
    <row r="293" spans="1:26" ht="30" customHeight="1">
      <c r="A293" s="2" t="s">
        <v>689</v>
      </c>
      <c r="B293" s="3" t="s">
        <v>197</v>
      </c>
      <c r="C293" s="139"/>
      <c r="D293" s="2" t="s">
        <v>690</v>
      </c>
      <c r="E293" s="2" t="s">
        <v>19</v>
      </c>
      <c r="F293" s="3" t="s">
        <v>561</v>
      </c>
      <c r="G293" s="2" t="s">
        <v>562</v>
      </c>
      <c r="H293" s="65">
        <v>66103160293</v>
      </c>
      <c r="I293" s="2" t="s">
        <v>870</v>
      </c>
      <c r="J293" s="2" t="s">
        <v>33</v>
      </c>
      <c r="K293" s="4" t="s">
        <v>854</v>
      </c>
      <c r="L293" s="2" t="s">
        <v>71</v>
      </c>
      <c r="M293" s="2" t="s">
        <v>176</v>
      </c>
      <c r="N293" s="2">
        <v>161</v>
      </c>
      <c r="O293" s="7">
        <v>6</v>
      </c>
      <c r="P293" s="12">
        <f t="shared" si="28"/>
        <v>48.3</v>
      </c>
      <c r="Q293" s="14">
        <f t="shared" si="29"/>
        <v>48.3</v>
      </c>
      <c r="R293" s="28">
        <v>288</v>
      </c>
      <c r="S293" s="17" t="e">
        <f>VLOOKUP(R293,[6]成绩统计表!$B$1:$I$65536,8,FALSE)</f>
        <v>#N/A</v>
      </c>
      <c r="T293" s="18" t="e">
        <f t="shared" si="25"/>
        <v>#N/A</v>
      </c>
      <c r="U293" s="26" t="e">
        <f t="shared" si="26"/>
        <v>#N/A</v>
      </c>
      <c r="V293" s="19" t="e">
        <f t="shared" si="27"/>
        <v>#N/A</v>
      </c>
      <c r="W293" s="20"/>
      <c r="X293" s="16" t="e">
        <f ca="1">VLOOKUP(H293,Sheet1!G:O,17,FALSE)</f>
        <v>#REF!</v>
      </c>
      <c r="Y293" s="16" t="e">
        <f t="shared" si="30"/>
        <v>#REF!</v>
      </c>
      <c r="Z293" s="16">
        <f t="shared" si="31"/>
        <v>369</v>
      </c>
    </row>
    <row r="294" spans="1:26" ht="30" customHeight="1">
      <c r="A294" s="2" t="s">
        <v>691</v>
      </c>
      <c r="B294" s="3" t="s">
        <v>197</v>
      </c>
      <c r="C294" s="139"/>
      <c r="D294" s="2" t="s">
        <v>692</v>
      </c>
      <c r="E294" s="2" t="s">
        <v>19</v>
      </c>
      <c r="F294" s="3" t="s">
        <v>561</v>
      </c>
      <c r="G294" s="2" t="s">
        <v>562</v>
      </c>
      <c r="H294" s="65">
        <v>66103160261</v>
      </c>
      <c r="I294" s="2" t="s">
        <v>870</v>
      </c>
      <c r="J294" s="2" t="s">
        <v>33</v>
      </c>
      <c r="K294" s="4" t="s">
        <v>854</v>
      </c>
      <c r="L294" s="2" t="s">
        <v>39</v>
      </c>
      <c r="M294" s="2" t="s">
        <v>612</v>
      </c>
      <c r="N294" s="2">
        <v>159</v>
      </c>
      <c r="O294" s="7">
        <v>7</v>
      </c>
      <c r="P294" s="12">
        <f t="shared" si="28"/>
        <v>47.699999999999996</v>
      </c>
      <c r="Q294" s="14">
        <f t="shared" si="29"/>
        <v>47.7</v>
      </c>
      <c r="R294" s="28">
        <v>289</v>
      </c>
      <c r="S294" s="17" t="e">
        <f>VLOOKUP(R294,[6]成绩统计表!$B$1:$I$65536,8,FALSE)</f>
        <v>#N/A</v>
      </c>
      <c r="T294" s="18" t="e">
        <f t="shared" si="25"/>
        <v>#N/A</v>
      </c>
      <c r="U294" s="26" t="e">
        <f t="shared" si="26"/>
        <v>#N/A</v>
      </c>
      <c r="V294" s="19" t="e">
        <f t="shared" si="27"/>
        <v>#N/A</v>
      </c>
      <c r="W294" s="20"/>
      <c r="X294" s="16" t="e">
        <f ca="1">VLOOKUP(H294,Sheet1!G:O,17,FALSE)</f>
        <v>#REF!</v>
      </c>
      <c r="Y294" s="16" t="e">
        <f t="shared" si="30"/>
        <v>#REF!</v>
      </c>
      <c r="Z294" s="16">
        <f t="shared" si="31"/>
        <v>369</v>
      </c>
    </row>
    <row r="295" spans="1:26" ht="30" customHeight="1">
      <c r="A295" s="2" t="s">
        <v>693</v>
      </c>
      <c r="B295" s="3" t="s">
        <v>197</v>
      </c>
      <c r="C295" s="139"/>
      <c r="D295" s="2" t="s">
        <v>694</v>
      </c>
      <c r="E295" s="2" t="s">
        <v>19</v>
      </c>
      <c r="F295" s="3" t="s">
        <v>561</v>
      </c>
      <c r="G295" s="2" t="s">
        <v>562</v>
      </c>
      <c r="H295" s="65">
        <v>66103160079</v>
      </c>
      <c r="I295" s="2" t="s">
        <v>870</v>
      </c>
      <c r="J295" s="2" t="s">
        <v>33</v>
      </c>
      <c r="K295" s="4" t="s">
        <v>854</v>
      </c>
      <c r="L295" s="2" t="s">
        <v>36</v>
      </c>
      <c r="M295" s="2" t="s">
        <v>78</v>
      </c>
      <c r="N295" s="2">
        <v>157</v>
      </c>
      <c r="O295" s="7">
        <v>8</v>
      </c>
      <c r="P295" s="12">
        <f t="shared" si="28"/>
        <v>47.1</v>
      </c>
      <c r="Q295" s="14">
        <f t="shared" si="29"/>
        <v>47.1</v>
      </c>
      <c r="R295" s="28">
        <v>285</v>
      </c>
      <c r="S295" s="17" t="e">
        <f>VLOOKUP(R295,[6]成绩统计表!$B$1:$I$65536,8,FALSE)</f>
        <v>#N/A</v>
      </c>
      <c r="T295" s="18" t="e">
        <f t="shared" si="25"/>
        <v>#N/A</v>
      </c>
      <c r="U295" s="26" t="e">
        <f t="shared" si="26"/>
        <v>#N/A</v>
      </c>
      <c r="V295" s="19" t="e">
        <f t="shared" si="27"/>
        <v>#N/A</v>
      </c>
      <c r="W295" s="20"/>
      <c r="X295" s="16" t="e">
        <f ca="1">VLOOKUP(H295,Sheet1!G:O,17,FALSE)</f>
        <v>#REF!</v>
      </c>
      <c r="Y295" s="16" t="e">
        <f t="shared" si="30"/>
        <v>#REF!</v>
      </c>
      <c r="Z295" s="16">
        <f t="shared" si="31"/>
        <v>369</v>
      </c>
    </row>
    <row r="296" spans="1:26" ht="30" customHeight="1">
      <c r="A296" s="2" t="s">
        <v>695</v>
      </c>
      <c r="B296" s="3" t="s">
        <v>197</v>
      </c>
      <c r="C296" s="138"/>
      <c r="D296" s="2" t="s">
        <v>696</v>
      </c>
      <c r="E296" s="2" t="s">
        <v>19</v>
      </c>
      <c r="F296" s="3" t="s">
        <v>561</v>
      </c>
      <c r="G296" s="2" t="s">
        <v>562</v>
      </c>
      <c r="H296" s="65">
        <v>66103160223</v>
      </c>
      <c r="I296" s="2" t="s">
        <v>870</v>
      </c>
      <c r="J296" s="2" t="s">
        <v>33</v>
      </c>
      <c r="K296" s="4" t="s">
        <v>854</v>
      </c>
      <c r="L296" s="2" t="s">
        <v>39</v>
      </c>
      <c r="M296" s="2" t="s">
        <v>314</v>
      </c>
      <c r="N296" s="2">
        <v>156</v>
      </c>
      <c r="O296" s="7">
        <v>9</v>
      </c>
      <c r="P296" s="12">
        <f t="shared" si="28"/>
        <v>46.8</v>
      </c>
      <c r="Q296" s="14">
        <f t="shared" si="29"/>
        <v>46.8</v>
      </c>
      <c r="R296" s="28">
        <v>279</v>
      </c>
      <c r="S296" s="17" t="e">
        <f>VLOOKUP(R296,[6]成绩统计表!$B$1:$I$65536,8,FALSE)</f>
        <v>#N/A</v>
      </c>
      <c r="T296" s="18" t="e">
        <f t="shared" si="25"/>
        <v>#N/A</v>
      </c>
      <c r="U296" s="26" t="e">
        <f t="shared" si="26"/>
        <v>#N/A</v>
      </c>
      <c r="V296" s="19" t="e">
        <f t="shared" si="27"/>
        <v>#N/A</v>
      </c>
      <c r="W296" s="20"/>
      <c r="X296" s="16" t="e">
        <f ca="1">VLOOKUP(H296,Sheet1!G:O,17,FALSE)</f>
        <v>#REF!</v>
      </c>
      <c r="Y296" s="16" t="e">
        <f t="shared" si="30"/>
        <v>#REF!</v>
      </c>
      <c r="Z296" s="16">
        <f t="shared" si="31"/>
        <v>369</v>
      </c>
    </row>
    <row r="297" spans="1:26" ht="30" customHeight="1">
      <c r="A297" s="2" t="s">
        <v>16</v>
      </c>
      <c r="B297" s="3" t="s">
        <v>17</v>
      </c>
      <c r="C297" s="137">
        <v>1</v>
      </c>
      <c r="D297" s="2" t="s">
        <v>18</v>
      </c>
      <c r="E297" s="2" t="s">
        <v>19</v>
      </c>
      <c r="F297" s="3" t="s">
        <v>20</v>
      </c>
      <c r="G297" s="3" t="s">
        <v>21</v>
      </c>
      <c r="H297" s="65">
        <v>66101040008</v>
      </c>
      <c r="I297" s="2" t="s">
        <v>22</v>
      </c>
      <c r="J297" s="2" t="s">
        <v>16</v>
      </c>
      <c r="K297" s="4" t="s">
        <v>856</v>
      </c>
      <c r="L297" s="2" t="s">
        <v>23</v>
      </c>
      <c r="M297" s="2" t="s">
        <v>24</v>
      </c>
      <c r="N297" s="2">
        <v>154</v>
      </c>
      <c r="O297" s="7">
        <v>1</v>
      </c>
      <c r="P297" s="12">
        <f>N297/2*60%</f>
        <v>46.199999999999996</v>
      </c>
      <c r="Q297" s="14">
        <f>TRUNC(P297,2)</f>
        <v>46.2</v>
      </c>
      <c r="R297" s="64" t="s">
        <v>941</v>
      </c>
      <c r="S297" s="17">
        <f>VLOOKUP(R297,[7]成绩统计表!$B$1:$I$65536,8,FALSE)</f>
        <v>86</v>
      </c>
      <c r="T297" s="18">
        <f>S297*40%</f>
        <v>34.4</v>
      </c>
      <c r="U297" s="26">
        <f>TRUNC(T297,2)</f>
        <v>34.4</v>
      </c>
      <c r="V297" s="19">
        <f>Q297+U297</f>
        <v>80.599999999999994</v>
      </c>
      <c r="W297" s="20"/>
      <c r="X297" s="16" t="e">
        <f ca="1">VLOOKUP(H297,Sheet1!G:O,17,FALSE)</f>
        <v>#REF!</v>
      </c>
      <c r="Y297" s="16" t="e">
        <f t="shared" si="30"/>
        <v>#REF!</v>
      </c>
      <c r="Z297" s="16">
        <f t="shared" si="31"/>
        <v>369</v>
      </c>
    </row>
    <row r="298" spans="1:26" ht="30" customHeight="1">
      <c r="A298" s="2" t="s">
        <v>25</v>
      </c>
      <c r="B298" s="3" t="s">
        <v>17</v>
      </c>
      <c r="C298" s="139"/>
      <c r="D298" s="2" t="s">
        <v>26</v>
      </c>
      <c r="E298" s="2" t="s">
        <v>19</v>
      </c>
      <c r="F298" s="3" t="s">
        <v>20</v>
      </c>
      <c r="G298" s="3" t="s">
        <v>21</v>
      </c>
      <c r="H298" s="65">
        <v>66101040007</v>
      </c>
      <c r="I298" s="2" t="s">
        <v>22</v>
      </c>
      <c r="J298" s="2" t="s">
        <v>16</v>
      </c>
      <c r="K298" s="4" t="s">
        <v>856</v>
      </c>
      <c r="L298" s="2" t="s">
        <v>27</v>
      </c>
      <c r="M298" s="2" t="s">
        <v>28</v>
      </c>
      <c r="N298" s="2">
        <v>149</v>
      </c>
      <c r="O298" s="7">
        <v>2</v>
      </c>
      <c r="P298" s="12">
        <f t="shared" ref="P298:P361" si="32">N298/2*60%</f>
        <v>44.699999999999996</v>
      </c>
      <c r="Q298" s="14">
        <f t="shared" ref="Q298:Q361" si="33">TRUNC(P298,2)</f>
        <v>44.7</v>
      </c>
      <c r="R298" s="64" t="s">
        <v>942</v>
      </c>
      <c r="S298" s="17">
        <f>VLOOKUP(R298,[7]成绩统计表!$B$1:$I$65536,8,FALSE)</f>
        <v>86</v>
      </c>
      <c r="T298" s="18">
        <f t="shared" ref="T298:T361" si="34">S298*40%</f>
        <v>34.4</v>
      </c>
      <c r="U298" s="26">
        <f t="shared" ref="U298:U361" si="35">TRUNC(T298,2)</f>
        <v>34.4</v>
      </c>
      <c r="V298" s="19">
        <f t="shared" ref="V298:V361" si="36">Q298+U298</f>
        <v>79.099999999999994</v>
      </c>
      <c r="W298" s="20"/>
      <c r="X298" s="16" t="e">
        <f ca="1">VLOOKUP(H298,Sheet1!G:O,17,FALSE)</f>
        <v>#REF!</v>
      </c>
      <c r="Y298" s="16" t="e">
        <f t="shared" si="30"/>
        <v>#REF!</v>
      </c>
      <c r="Z298" s="16">
        <f t="shared" si="31"/>
        <v>369</v>
      </c>
    </row>
    <row r="299" spans="1:26" ht="30" customHeight="1">
      <c r="A299" s="2" t="s">
        <v>29</v>
      </c>
      <c r="B299" s="3" t="s">
        <v>17</v>
      </c>
      <c r="C299" s="138"/>
      <c r="D299" s="2" t="s">
        <v>30</v>
      </c>
      <c r="E299" s="2" t="s">
        <v>19</v>
      </c>
      <c r="F299" s="3" t="s">
        <v>20</v>
      </c>
      <c r="G299" s="3" t="s">
        <v>21</v>
      </c>
      <c r="H299" s="65">
        <v>66101040006</v>
      </c>
      <c r="I299" s="2" t="s">
        <v>22</v>
      </c>
      <c r="J299" s="2" t="s">
        <v>16</v>
      </c>
      <c r="K299" s="4" t="s">
        <v>856</v>
      </c>
      <c r="L299" s="2" t="s">
        <v>31</v>
      </c>
      <c r="M299" s="2" t="s">
        <v>32</v>
      </c>
      <c r="N299" s="2">
        <v>148</v>
      </c>
      <c r="O299" s="7">
        <v>3</v>
      </c>
      <c r="P299" s="12">
        <f t="shared" si="32"/>
        <v>44.4</v>
      </c>
      <c r="Q299" s="14">
        <f t="shared" si="33"/>
        <v>44.4</v>
      </c>
      <c r="R299" s="64" t="s">
        <v>943</v>
      </c>
      <c r="S299" s="17">
        <f>VLOOKUP(R299,[7]成绩统计表!$B$1:$I$65536,8,FALSE)</f>
        <v>86</v>
      </c>
      <c r="T299" s="18">
        <f t="shared" si="34"/>
        <v>34.4</v>
      </c>
      <c r="U299" s="26">
        <f t="shared" si="35"/>
        <v>34.4</v>
      </c>
      <c r="V299" s="19">
        <f t="shared" si="36"/>
        <v>78.8</v>
      </c>
      <c r="W299" s="20"/>
      <c r="X299" s="16" t="e">
        <f ca="1">VLOOKUP(H299,Sheet1!G:O,17,FALSE)</f>
        <v>#REF!</v>
      </c>
      <c r="Y299" s="16" t="e">
        <f t="shared" si="30"/>
        <v>#REF!</v>
      </c>
      <c r="Z299" s="16">
        <f t="shared" si="31"/>
        <v>369</v>
      </c>
    </row>
    <row r="300" spans="1:26" ht="30" customHeight="1">
      <c r="A300" s="2" t="s">
        <v>33</v>
      </c>
      <c r="B300" s="3" t="s">
        <v>34</v>
      </c>
      <c r="C300" s="137">
        <v>1</v>
      </c>
      <c r="D300" s="2" t="s">
        <v>35</v>
      </c>
      <c r="E300" s="2" t="s">
        <v>19</v>
      </c>
      <c r="F300" s="3" t="s">
        <v>20</v>
      </c>
      <c r="G300" s="3" t="s">
        <v>21</v>
      </c>
      <c r="H300" s="65">
        <v>66101040004</v>
      </c>
      <c r="I300" s="2" t="s">
        <v>22</v>
      </c>
      <c r="J300" s="2" t="s">
        <v>16</v>
      </c>
      <c r="K300" s="4" t="s">
        <v>856</v>
      </c>
      <c r="L300" s="2" t="s">
        <v>36</v>
      </c>
      <c r="M300" s="2" t="s">
        <v>32</v>
      </c>
      <c r="N300" s="2">
        <v>151</v>
      </c>
      <c r="O300" s="7">
        <v>1</v>
      </c>
      <c r="P300" s="12">
        <f t="shared" si="32"/>
        <v>45.3</v>
      </c>
      <c r="Q300" s="14">
        <f t="shared" si="33"/>
        <v>45.3</v>
      </c>
      <c r="R300" s="64" t="s">
        <v>944</v>
      </c>
      <c r="S300" s="17">
        <f>VLOOKUP(R300,[7]成绩统计表!$B$1:$I$65536,8,FALSE)</f>
        <v>86</v>
      </c>
      <c r="T300" s="18">
        <f t="shared" si="34"/>
        <v>34.4</v>
      </c>
      <c r="U300" s="26">
        <f t="shared" si="35"/>
        <v>34.4</v>
      </c>
      <c r="V300" s="19">
        <f t="shared" si="36"/>
        <v>79.699999999999989</v>
      </c>
      <c r="W300" s="20"/>
      <c r="X300" s="16" t="e">
        <f ca="1">VLOOKUP(H300,Sheet1!G:O,17,FALSE)</f>
        <v>#REF!</v>
      </c>
      <c r="Y300" s="16" t="e">
        <f t="shared" si="30"/>
        <v>#REF!</v>
      </c>
      <c r="Z300" s="16">
        <f t="shared" si="31"/>
        <v>369</v>
      </c>
    </row>
    <row r="301" spans="1:26" ht="30" customHeight="1">
      <c r="A301" s="2" t="s">
        <v>37</v>
      </c>
      <c r="B301" s="3" t="s">
        <v>34</v>
      </c>
      <c r="C301" s="139"/>
      <c r="D301" s="2" t="s">
        <v>38</v>
      </c>
      <c r="E301" s="2" t="s">
        <v>19</v>
      </c>
      <c r="F301" s="3" t="s">
        <v>20</v>
      </c>
      <c r="G301" s="3" t="s">
        <v>21</v>
      </c>
      <c r="H301" s="65">
        <v>66101040002</v>
      </c>
      <c r="I301" s="2" t="s">
        <v>22</v>
      </c>
      <c r="J301" s="2" t="s">
        <v>16</v>
      </c>
      <c r="K301" s="4" t="s">
        <v>856</v>
      </c>
      <c r="L301" s="2" t="s">
        <v>39</v>
      </c>
      <c r="M301" s="2" t="s">
        <v>27</v>
      </c>
      <c r="N301" s="2">
        <v>130</v>
      </c>
      <c r="O301" s="7">
        <v>2</v>
      </c>
      <c r="P301" s="12">
        <f t="shared" si="32"/>
        <v>39</v>
      </c>
      <c r="Q301" s="14">
        <f t="shared" si="33"/>
        <v>39</v>
      </c>
      <c r="R301" s="64" t="s">
        <v>945</v>
      </c>
      <c r="S301" s="17">
        <f>VLOOKUP(R301,[7]成绩统计表!$B$1:$I$65536,8,FALSE)</f>
        <v>86</v>
      </c>
      <c r="T301" s="18">
        <f t="shared" si="34"/>
        <v>34.4</v>
      </c>
      <c r="U301" s="26">
        <f t="shared" si="35"/>
        <v>34.4</v>
      </c>
      <c r="V301" s="19">
        <f t="shared" si="36"/>
        <v>73.400000000000006</v>
      </c>
      <c r="W301" s="20"/>
      <c r="X301" s="16" t="e">
        <f ca="1">VLOOKUP(H301,Sheet1!G:O,17,FALSE)</f>
        <v>#REF!</v>
      </c>
      <c r="Y301" s="16" t="e">
        <f t="shared" si="30"/>
        <v>#REF!</v>
      </c>
      <c r="Z301" s="16">
        <f t="shared" si="31"/>
        <v>369</v>
      </c>
    </row>
    <row r="302" spans="1:26" ht="30" customHeight="1">
      <c r="A302" s="2" t="s">
        <v>40</v>
      </c>
      <c r="B302" s="3" t="s">
        <v>34</v>
      </c>
      <c r="C302" s="138"/>
      <c r="D302" s="2" t="s">
        <v>41</v>
      </c>
      <c r="E302" s="2" t="s">
        <v>19</v>
      </c>
      <c r="F302" s="3" t="s">
        <v>20</v>
      </c>
      <c r="G302" s="3" t="s">
        <v>21</v>
      </c>
      <c r="H302" s="65">
        <v>66101040001</v>
      </c>
      <c r="I302" s="2" t="s">
        <v>22</v>
      </c>
      <c r="J302" s="2" t="s">
        <v>16</v>
      </c>
      <c r="K302" s="4" t="s">
        <v>856</v>
      </c>
      <c r="L302" s="2" t="s">
        <v>42</v>
      </c>
      <c r="M302" s="2" t="s">
        <v>43</v>
      </c>
      <c r="N302" s="2">
        <v>125</v>
      </c>
      <c r="O302" s="7">
        <v>3</v>
      </c>
      <c r="P302" s="12">
        <f t="shared" si="32"/>
        <v>37.5</v>
      </c>
      <c r="Q302" s="14">
        <f t="shared" si="33"/>
        <v>37.5</v>
      </c>
      <c r="R302" s="64" t="s">
        <v>946</v>
      </c>
      <c r="S302" s="17">
        <f>VLOOKUP(R302,[7]成绩统计表!$B$1:$I$65536,8,FALSE)</f>
        <v>86</v>
      </c>
      <c r="T302" s="18">
        <f t="shared" si="34"/>
        <v>34.4</v>
      </c>
      <c r="U302" s="26">
        <f t="shared" si="35"/>
        <v>34.4</v>
      </c>
      <c r="V302" s="19">
        <f t="shared" si="36"/>
        <v>71.900000000000006</v>
      </c>
      <c r="W302" s="20"/>
      <c r="X302" s="16" t="e">
        <f ca="1">VLOOKUP(H302,Sheet1!G:O,17,FALSE)</f>
        <v>#REF!</v>
      </c>
      <c r="Y302" s="16" t="e">
        <f t="shared" si="30"/>
        <v>#REF!</v>
      </c>
      <c r="Z302" s="16">
        <f t="shared" si="31"/>
        <v>369</v>
      </c>
    </row>
    <row r="303" spans="1:26" ht="30" customHeight="1">
      <c r="A303" s="2" t="s">
        <v>44</v>
      </c>
      <c r="B303" s="3" t="s">
        <v>45</v>
      </c>
      <c r="C303" s="10">
        <v>2</v>
      </c>
      <c r="D303" s="2" t="s">
        <v>46</v>
      </c>
      <c r="E303" s="2" t="s">
        <v>19</v>
      </c>
      <c r="F303" s="3" t="s">
        <v>47</v>
      </c>
      <c r="G303" s="3" t="s">
        <v>48</v>
      </c>
      <c r="H303" s="65">
        <v>66102040114</v>
      </c>
      <c r="I303" s="2" t="s">
        <v>22</v>
      </c>
      <c r="J303" s="2" t="s">
        <v>16</v>
      </c>
      <c r="K303" s="4" t="s">
        <v>856</v>
      </c>
      <c r="L303" s="2" t="s">
        <v>49</v>
      </c>
      <c r="M303" s="2" t="s">
        <v>50</v>
      </c>
      <c r="N303" s="2">
        <v>156</v>
      </c>
      <c r="O303" s="7">
        <v>1</v>
      </c>
      <c r="P303" s="12">
        <f t="shared" si="32"/>
        <v>46.8</v>
      </c>
      <c r="Q303" s="14">
        <f t="shared" si="33"/>
        <v>46.8</v>
      </c>
      <c r="R303" s="64" t="s">
        <v>947</v>
      </c>
      <c r="S303" s="17">
        <f>VLOOKUP(R303,[7]成绩统计表!$B$1:$I$65536,8,FALSE)</f>
        <v>86.33</v>
      </c>
      <c r="T303" s="18">
        <f t="shared" si="34"/>
        <v>34.532000000000004</v>
      </c>
      <c r="U303" s="26">
        <f t="shared" si="35"/>
        <v>34.53</v>
      </c>
      <c r="V303" s="19">
        <f t="shared" si="36"/>
        <v>81.33</v>
      </c>
      <c r="W303" s="20"/>
      <c r="X303" s="16" t="e">
        <f ca="1">VLOOKUP(H303,Sheet1!G:O,17,FALSE)</f>
        <v>#REF!</v>
      </c>
      <c r="Y303" s="16" t="e">
        <f t="shared" si="30"/>
        <v>#REF!</v>
      </c>
      <c r="Z303" s="16">
        <f t="shared" si="31"/>
        <v>369</v>
      </c>
    </row>
    <row r="304" spans="1:26" ht="30" customHeight="1">
      <c r="A304" s="2" t="s">
        <v>51</v>
      </c>
      <c r="B304" s="3" t="s">
        <v>52</v>
      </c>
      <c r="C304" s="137">
        <v>3</v>
      </c>
      <c r="D304" s="2" t="s">
        <v>53</v>
      </c>
      <c r="E304" s="2" t="s">
        <v>19</v>
      </c>
      <c r="F304" s="3" t="s">
        <v>47</v>
      </c>
      <c r="G304" s="3" t="s">
        <v>48</v>
      </c>
      <c r="H304" s="65">
        <v>66102040031</v>
      </c>
      <c r="I304" s="2" t="s">
        <v>22</v>
      </c>
      <c r="J304" s="2" t="s">
        <v>16</v>
      </c>
      <c r="K304" s="4" t="s">
        <v>856</v>
      </c>
      <c r="L304" s="2" t="s">
        <v>54</v>
      </c>
      <c r="M304" s="2" t="s">
        <v>55</v>
      </c>
      <c r="N304" s="2">
        <v>158</v>
      </c>
      <c r="O304" s="7">
        <v>1</v>
      </c>
      <c r="P304" s="12">
        <f t="shared" si="32"/>
        <v>47.4</v>
      </c>
      <c r="Q304" s="14">
        <f t="shared" si="33"/>
        <v>47.4</v>
      </c>
      <c r="R304" s="64" t="s">
        <v>948</v>
      </c>
      <c r="S304" s="17">
        <f>VLOOKUP(R304,[7]成绩统计表!$B$1:$I$65536,8,FALSE)</f>
        <v>86.33</v>
      </c>
      <c r="T304" s="18">
        <f t="shared" si="34"/>
        <v>34.532000000000004</v>
      </c>
      <c r="U304" s="26">
        <f t="shared" si="35"/>
        <v>34.53</v>
      </c>
      <c r="V304" s="19">
        <f t="shared" si="36"/>
        <v>81.93</v>
      </c>
      <c r="W304" s="20"/>
      <c r="X304" s="16" t="e">
        <f ca="1">VLOOKUP(H304,Sheet1!G:O,17,FALSE)</f>
        <v>#REF!</v>
      </c>
      <c r="Y304" s="16" t="e">
        <f t="shared" si="30"/>
        <v>#REF!</v>
      </c>
      <c r="Z304" s="16">
        <f t="shared" si="31"/>
        <v>369</v>
      </c>
    </row>
    <row r="305" spans="1:26" ht="30" customHeight="1">
      <c r="A305" s="2" t="s">
        <v>56</v>
      </c>
      <c r="B305" s="3" t="s">
        <v>52</v>
      </c>
      <c r="C305" s="139"/>
      <c r="D305" s="2" t="s">
        <v>57</v>
      </c>
      <c r="E305" s="2" t="s">
        <v>19</v>
      </c>
      <c r="F305" s="3" t="s">
        <v>47</v>
      </c>
      <c r="G305" s="3" t="s">
        <v>48</v>
      </c>
      <c r="H305" s="65">
        <v>66102040086</v>
      </c>
      <c r="I305" s="2" t="s">
        <v>22</v>
      </c>
      <c r="J305" s="2" t="s">
        <v>16</v>
      </c>
      <c r="K305" s="4" t="s">
        <v>856</v>
      </c>
      <c r="L305" s="2" t="s">
        <v>55</v>
      </c>
      <c r="M305" s="2" t="s">
        <v>54</v>
      </c>
      <c r="N305" s="2">
        <v>158</v>
      </c>
      <c r="O305" s="7">
        <v>2</v>
      </c>
      <c r="P305" s="12">
        <f t="shared" si="32"/>
        <v>47.4</v>
      </c>
      <c r="Q305" s="14">
        <f t="shared" si="33"/>
        <v>47.4</v>
      </c>
      <c r="R305" s="64" t="s">
        <v>949</v>
      </c>
      <c r="S305" s="17">
        <f>VLOOKUP(R305,[7]成绩统计表!$B$1:$I$65536,8,FALSE)</f>
        <v>86.33</v>
      </c>
      <c r="T305" s="18">
        <f t="shared" si="34"/>
        <v>34.532000000000004</v>
      </c>
      <c r="U305" s="26">
        <f t="shared" si="35"/>
        <v>34.53</v>
      </c>
      <c r="V305" s="19">
        <f t="shared" si="36"/>
        <v>81.93</v>
      </c>
      <c r="W305" s="20"/>
      <c r="X305" s="16" t="e">
        <f ca="1">VLOOKUP(H305,Sheet1!G:O,17,FALSE)</f>
        <v>#REF!</v>
      </c>
      <c r="Y305" s="16" t="e">
        <f t="shared" si="30"/>
        <v>#REF!</v>
      </c>
      <c r="Z305" s="16">
        <f t="shared" si="31"/>
        <v>369</v>
      </c>
    </row>
    <row r="306" spans="1:26" ht="30" customHeight="1">
      <c r="A306" s="2" t="s">
        <v>58</v>
      </c>
      <c r="B306" s="3" t="s">
        <v>52</v>
      </c>
      <c r="C306" s="139"/>
      <c r="D306" s="2" t="s">
        <v>59</v>
      </c>
      <c r="E306" s="2" t="s">
        <v>19</v>
      </c>
      <c r="F306" s="3" t="s">
        <v>47</v>
      </c>
      <c r="G306" s="3" t="s">
        <v>48</v>
      </c>
      <c r="H306" s="65">
        <v>66102040089</v>
      </c>
      <c r="I306" s="2" t="s">
        <v>22</v>
      </c>
      <c r="J306" s="2" t="s">
        <v>16</v>
      </c>
      <c r="K306" s="4" t="s">
        <v>856</v>
      </c>
      <c r="L306" s="2" t="s">
        <v>55</v>
      </c>
      <c r="M306" s="2" t="s">
        <v>49</v>
      </c>
      <c r="N306" s="2">
        <v>155</v>
      </c>
      <c r="O306" s="7">
        <v>3</v>
      </c>
      <c r="P306" s="12">
        <f t="shared" si="32"/>
        <v>46.5</v>
      </c>
      <c r="Q306" s="14">
        <f t="shared" si="33"/>
        <v>46.5</v>
      </c>
      <c r="R306" s="64" t="s">
        <v>950</v>
      </c>
      <c r="S306" s="17">
        <f>VLOOKUP(R306,[7]成绩统计表!$B$1:$I$65536,8,FALSE)</f>
        <v>86.33</v>
      </c>
      <c r="T306" s="18">
        <f t="shared" si="34"/>
        <v>34.532000000000004</v>
      </c>
      <c r="U306" s="26">
        <f t="shared" si="35"/>
        <v>34.53</v>
      </c>
      <c r="V306" s="19">
        <f t="shared" si="36"/>
        <v>81.03</v>
      </c>
      <c r="W306" s="20"/>
      <c r="X306" s="16" t="e">
        <f ca="1">VLOOKUP(H306,Sheet1!G:O,17,FALSE)</f>
        <v>#REF!</v>
      </c>
      <c r="Y306" s="16" t="e">
        <f t="shared" si="30"/>
        <v>#REF!</v>
      </c>
      <c r="Z306" s="16">
        <f t="shared" si="31"/>
        <v>369</v>
      </c>
    </row>
    <row r="307" spans="1:26" ht="30" customHeight="1">
      <c r="A307" s="2" t="s">
        <v>60</v>
      </c>
      <c r="B307" s="3" t="s">
        <v>52</v>
      </c>
      <c r="C307" s="139"/>
      <c r="D307" s="2" t="s">
        <v>61</v>
      </c>
      <c r="E307" s="2" t="s">
        <v>19</v>
      </c>
      <c r="F307" s="3" t="s">
        <v>47</v>
      </c>
      <c r="G307" s="3" t="s">
        <v>48</v>
      </c>
      <c r="H307" s="65">
        <v>66102040126</v>
      </c>
      <c r="I307" s="2" t="s">
        <v>22</v>
      </c>
      <c r="J307" s="2" t="s">
        <v>16</v>
      </c>
      <c r="K307" s="4" t="s">
        <v>856</v>
      </c>
      <c r="L307" s="2" t="s">
        <v>50</v>
      </c>
      <c r="M307" s="2" t="s">
        <v>36</v>
      </c>
      <c r="N307" s="2">
        <v>155</v>
      </c>
      <c r="O307" s="7">
        <v>4</v>
      </c>
      <c r="P307" s="12">
        <f t="shared" si="32"/>
        <v>46.5</v>
      </c>
      <c r="Q307" s="14">
        <f t="shared" si="33"/>
        <v>46.5</v>
      </c>
      <c r="R307" s="64" t="s">
        <v>951</v>
      </c>
      <c r="S307" s="17">
        <f>VLOOKUP(R307,[7]成绩统计表!$B$1:$I$65536,8,FALSE)</f>
        <v>86.33</v>
      </c>
      <c r="T307" s="18">
        <f t="shared" si="34"/>
        <v>34.532000000000004</v>
      </c>
      <c r="U307" s="26">
        <f t="shared" si="35"/>
        <v>34.53</v>
      </c>
      <c r="V307" s="19">
        <f t="shared" si="36"/>
        <v>81.03</v>
      </c>
      <c r="W307" s="20"/>
      <c r="X307" s="16" t="e">
        <f ca="1">VLOOKUP(H307,Sheet1!G:O,17,FALSE)</f>
        <v>#REF!</v>
      </c>
      <c r="Y307" s="16" t="e">
        <f t="shared" si="30"/>
        <v>#REF!</v>
      </c>
      <c r="Z307" s="16">
        <f t="shared" si="31"/>
        <v>369</v>
      </c>
    </row>
    <row r="308" spans="1:26" ht="30" customHeight="1">
      <c r="A308" s="2" t="s">
        <v>62</v>
      </c>
      <c r="B308" s="3" t="s">
        <v>52</v>
      </c>
      <c r="C308" s="139"/>
      <c r="D308" s="2" t="s">
        <v>63</v>
      </c>
      <c r="E308" s="2" t="s">
        <v>19</v>
      </c>
      <c r="F308" s="3" t="s">
        <v>47</v>
      </c>
      <c r="G308" s="3" t="s">
        <v>48</v>
      </c>
      <c r="H308" s="65">
        <v>66102040179</v>
      </c>
      <c r="I308" s="2" t="s">
        <v>22</v>
      </c>
      <c r="J308" s="2" t="s">
        <v>16</v>
      </c>
      <c r="K308" s="4" t="s">
        <v>856</v>
      </c>
      <c r="L308" s="2" t="s">
        <v>64</v>
      </c>
      <c r="M308" s="2" t="s">
        <v>65</v>
      </c>
      <c r="N308" s="2">
        <v>154</v>
      </c>
      <c r="O308" s="7">
        <v>5</v>
      </c>
      <c r="P308" s="12">
        <f t="shared" si="32"/>
        <v>46.199999999999996</v>
      </c>
      <c r="Q308" s="14">
        <f t="shared" si="33"/>
        <v>46.2</v>
      </c>
      <c r="R308" s="64" t="s">
        <v>952</v>
      </c>
      <c r="S308" s="17">
        <f>VLOOKUP(R308,[7]成绩统计表!$B$1:$I$65536,8,FALSE)</f>
        <v>86.33</v>
      </c>
      <c r="T308" s="18">
        <f t="shared" si="34"/>
        <v>34.532000000000004</v>
      </c>
      <c r="U308" s="26">
        <f t="shared" si="35"/>
        <v>34.53</v>
      </c>
      <c r="V308" s="19">
        <f t="shared" si="36"/>
        <v>80.73</v>
      </c>
      <c r="W308" s="20"/>
      <c r="X308" s="16" t="e">
        <f ca="1">VLOOKUP(H308,Sheet1!G:O,17,FALSE)</f>
        <v>#REF!</v>
      </c>
      <c r="Y308" s="16" t="e">
        <f t="shared" si="30"/>
        <v>#REF!</v>
      </c>
      <c r="Z308" s="16">
        <f t="shared" si="31"/>
        <v>369</v>
      </c>
    </row>
    <row r="309" spans="1:26" ht="30" customHeight="1">
      <c r="A309" s="2" t="s">
        <v>66</v>
      </c>
      <c r="B309" s="3" t="s">
        <v>52</v>
      </c>
      <c r="C309" s="139"/>
      <c r="D309" s="2" t="s">
        <v>67</v>
      </c>
      <c r="E309" s="2" t="s">
        <v>19</v>
      </c>
      <c r="F309" s="3" t="s">
        <v>47</v>
      </c>
      <c r="G309" s="3" t="s">
        <v>48</v>
      </c>
      <c r="H309" s="65">
        <v>66102040026</v>
      </c>
      <c r="I309" s="2" t="s">
        <v>22</v>
      </c>
      <c r="J309" s="2" t="s">
        <v>16</v>
      </c>
      <c r="K309" s="4" t="s">
        <v>856</v>
      </c>
      <c r="L309" s="2" t="s">
        <v>31</v>
      </c>
      <c r="M309" s="2" t="s">
        <v>68</v>
      </c>
      <c r="N309" s="2">
        <v>147</v>
      </c>
      <c r="O309" s="7">
        <v>6</v>
      </c>
      <c r="P309" s="12">
        <f t="shared" si="32"/>
        <v>44.1</v>
      </c>
      <c r="Q309" s="14">
        <f t="shared" si="33"/>
        <v>44.1</v>
      </c>
      <c r="R309" s="64" t="s">
        <v>953</v>
      </c>
      <c r="S309" s="17">
        <f>VLOOKUP(R309,[7]成绩统计表!$B$1:$I$65536,8,FALSE)</f>
        <v>86.33</v>
      </c>
      <c r="T309" s="18">
        <f t="shared" si="34"/>
        <v>34.532000000000004</v>
      </c>
      <c r="U309" s="26">
        <f t="shared" si="35"/>
        <v>34.53</v>
      </c>
      <c r="V309" s="19">
        <f t="shared" si="36"/>
        <v>78.63</v>
      </c>
      <c r="W309" s="20"/>
      <c r="X309" s="16" t="e">
        <f ca="1">VLOOKUP(H309,Sheet1!G:O,17,FALSE)</f>
        <v>#REF!</v>
      </c>
      <c r="Y309" s="16" t="e">
        <f t="shared" si="30"/>
        <v>#REF!</v>
      </c>
      <c r="Z309" s="16">
        <f t="shared" si="31"/>
        <v>369</v>
      </c>
    </row>
    <row r="310" spans="1:26" ht="30" customHeight="1">
      <c r="A310" s="2" t="s">
        <v>69</v>
      </c>
      <c r="B310" s="3" t="s">
        <v>52</v>
      </c>
      <c r="C310" s="139"/>
      <c r="D310" s="2" t="s">
        <v>70</v>
      </c>
      <c r="E310" s="2" t="s">
        <v>19</v>
      </c>
      <c r="F310" s="3" t="s">
        <v>47</v>
      </c>
      <c r="G310" s="3" t="s">
        <v>48</v>
      </c>
      <c r="H310" s="65">
        <v>66102040082</v>
      </c>
      <c r="I310" s="2" t="s">
        <v>22</v>
      </c>
      <c r="J310" s="2" t="s">
        <v>16</v>
      </c>
      <c r="K310" s="4" t="s">
        <v>856</v>
      </c>
      <c r="L310" s="2" t="s">
        <v>71</v>
      </c>
      <c r="M310" s="2" t="s">
        <v>31</v>
      </c>
      <c r="N310" s="2">
        <v>144</v>
      </c>
      <c r="O310" s="7">
        <v>7</v>
      </c>
      <c r="P310" s="12">
        <f t="shared" si="32"/>
        <v>43.199999999999996</v>
      </c>
      <c r="Q310" s="14">
        <f t="shared" si="33"/>
        <v>43.2</v>
      </c>
      <c r="R310" s="64" t="s">
        <v>954</v>
      </c>
      <c r="S310" s="17">
        <f>VLOOKUP(R310,[7]成绩统计表!$B$1:$I$65536,8,FALSE)</f>
        <v>86.33</v>
      </c>
      <c r="T310" s="18">
        <f t="shared" si="34"/>
        <v>34.532000000000004</v>
      </c>
      <c r="U310" s="26">
        <f t="shared" si="35"/>
        <v>34.53</v>
      </c>
      <c r="V310" s="19">
        <f t="shared" si="36"/>
        <v>77.73</v>
      </c>
      <c r="W310" s="20"/>
      <c r="X310" s="16" t="e">
        <f ca="1">VLOOKUP(H310,Sheet1!G:O,17,FALSE)</f>
        <v>#REF!</v>
      </c>
      <c r="Y310" s="16" t="e">
        <f t="shared" si="30"/>
        <v>#REF!</v>
      </c>
      <c r="Z310" s="16">
        <f t="shared" si="31"/>
        <v>369</v>
      </c>
    </row>
    <row r="311" spans="1:26" ht="30" customHeight="1">
      <c r="A311" s="2" t="s">
        <v>72</v>
      </c>
      <c r="B311" s="3" t="s">
        <v>52</v>
      </c>
      <c r="C311" s="138"/>
      <c r="D311" s="2" t="s">
        <v>73</v>
      </c>
      <c r="E311" s="2" t="s">
        <v>19</v>
      </c>
      <c r="F311" s="3" t="s">
        <v>47</v>
      </c>
      <c r="G311" s="3" t="s">
        <v>48</v>
      </c>
      <c r="H311" s="65">
        <v>66102040223</v>
      </c>
      <c r="I311" s="2" t="s">
        <v>22</v>
      </c>
      <c r="J311" s="2" t="s">
        <v>16</v>
      </c>
      <c r="K311" s="4" t="s">
        <v>856</v>
      </c>
      <c r="L311" s="2" t="s">
        <v>74</v>
      </c>
      <c r="M311" s="2" t="s">
        <v>24</v>
      </c>
      <c r="N311" s="2">
        <v>135</v>
      </c>
      <c r="O311" s="7">
        <v>9</v>
      </c>
      <c r="P311" s="12">
        <f t="shared" si="32"/>
        <v>40.5</v>
      </c>
      <c r="Q311" s="14">
        <f t="shared" si="33"/>
        <v>40.5</v>
      </c>
      <c r="R311" s="64" t="s">
        <v>955</v>
      </c>
      <c r="S311" s="17">
        <f>VLOOKUP(R311,[7]成绩统计表!$B$1:$I$65536,8,FALSE)</f>
        <v>86.33</v>
      </c>
      <c r="T311" s="18">
        <f t="shared" si="34"/>
        <v>34.532000000000004</v>
      </c>
      <c r="U311" s="26">
        <f t="shared" si="35"/>
        <v>34.53</v>
      </c>
      <c r="V311" s="19">
        <f t="shared" si="36"/>
        <v>75.03</v>
      </c>
      <c r="W311" s="20"/>
      <c r="X311" s="16" t="e">
        <f ca="1">VLOOKUP(H311,Sheet1!G:O,17,FALSE)</f>
        <v>#REF!</v>
      </c>
      <c r="Y311" s="16" t="e">
        <f t="shared" si="30"/>
        <v>#REF!</v>
      </c>
      <c r="Z311" s="16">
        <f t="shared" si="31"/>
        <v>369</v>
      </c>
    </row>
    <row r="312" spans="1:26" ht="30" customHeight="1">
      <c r="A312" s="2" t="s">
        <v>75</v>
      </c>
      <c r="B312" s="3" t="s">
        <v>76</v>
      </c>
      <c r="C312" s="137">
        <v>3</v>
      </c>
      <c r="D312" s="2" t="s">
        <v>77</v>
      </c>
      <c r="E312" s="2" t="s">
        <v>19</v>
      </c>
      <c r="F312" s="3" t="s">
        <v>47</v>
      </c>
      <c r="G312" s="3" t="s">
        <v>48</v>
      </c>
      <c r="H312" s="65">
        <v>66102040135</v>
      </c>
      <c r="I312" s="2" t="s">
        <v>22</v>
      </c>
      <c r="J312" s="2" t="s">
        <v>16</v>
      </c>
      <c r="K312" s="4" t="s">
        <v>856</v>
      </c>
      <c r="L312" s="2" t="s">
        <v>78</v>
      </c>
      <c r="M312" s="2" t="s">
        <v>54</v>
      </c>
      <c r="N312" s="2">
        <v>161</v>
      </c>
      <c r="O312" s="7">
        <v>1</v>
      </c>
      <c r="P312" s="12">
        <f t="shared" si="32"/>
        <v>48.3</v>
      </c>
      <c r="Q312" s="14">
        <f t="shared" si="33"/>
        <v>48.3</v>
      </c>
      <c r="R312" s="64" t="s">
        <v>956</v>
      </c>
      <c r="S312" s="17">
        <f>VLOOKUP(R312,[7]成绩统计表!$B$1:$I$65536,8,FALSE)</f>
        <v>86</v>
      </c>
      <c r="T312" s="18">
        <f t="shared" si="34"/>
        <v>34.4</v>
      </c>
      <c r="U312" s="26">
        <f t="shared" si="35"/>
        <v>34.4</v>
      </c>
      <c r="V312" s="19">
        <f t="shared" si="36"/>
        <v>82.699999999999989</v>
      </c>
      <c r="W312" s="20"/>
      <c r="X312" s="16" t="e">
        <f ca="1">VLOOKUP(H312,Sheet1!G:O,17,FALSE)</f>
        <v>#REF!</v>
      </c>
      <c r="Y312" s="16" t="e">
        <f t="shared" si="30"/>
        <v>#REF!</v>
      </c>
      <c r="Z312" s="16">
        <f t="shared" si="31"/>
        <v>369</v>
      </c>
    </row>
    <row r="313" spans="1:26" ht="30" customHeight="1">
      <c r="A313" s="2" t="s">
        <v>79</v>
      </c>
      <c r="B313" s="3" t="s">
        <v>76</v>
      </c>
      <c r="C313" s="139"/>
      <c r="D313" s="2" t="s">
        <v>80</v>
      </c>
      <c r="E313" s="2" t="s">
        <v>19</v>
      </c>
      <c r="F313" s="3" t="s">
        <v>47</v>
      </c>
      <c r="G313" s="3" t="s">
        <v>48</v>
      </c>
      <c r="H313" s="65">
        <v>66102040115</v>
      </c>
      <c r="I313" s="2" t="s">
        <v>22</v>
      </c>
      <c r="J313" s="2" t="s">
        <v>16</v>
      </c>
      <c r="K313" s="4" t="s">
        <v>856</v>
      </c>
      <c r="L313" s="2" t="s">
        <v>55</v>
      </c>
      <c r="M313" s="2" t="s">
        <v>81</v>
      </c>
      <c r="N313" s="2">
        <v>159</v>
      </c>
      <c r="O313" s="7">
        <v>2</v>
      </c>
      <c r="P313" s="12">
        <f t="shared" si="32"/>
        <v>47.699999999999996</v>
      </c>
      <c r="Q313" s="14">
        <f t="shared" si="33"/>
        <v>47.7</v>
      </c>
      <c r="R313" s="64" t="s">
        <v>957</v>
      </c>
      <c r="S313" s="17">
        <f>VLOOKUP(R313,[7]成绩统计表!$B$1:$I$65536,8,FALSE)</f>
        <v>86.33</v>
      </c>
      <c r="T313" s="18">
        <f t="shared" si="34"/>
        <v>34.532000000000004</v>
      </c>
      <c r="U313" s="26">
        <f t="shared" si="35"/>
        <v>34.53</v>
      </c>
      <c r="V313" s="19">
        <f t="shared" si="36"/>
        <v>82.23</v>
      </c>
      <c r="W313" s="20"/>
      <c r="X313" s="16" t="e">
        <f ca="1">VLOOKUP(H313,Sheet1!G:O,17,FALSE)</f>
        <v>#REF!</v>
      </c>
      <c r="Y313" s="16" t="e">
        <f t="shared" si="30"/>
        <v>#REF!</v>
      </c>
      <c r="Z313" s="16">
        <f t="shared" si="31"/>
        <v>369</v>
      </c>
    </row>
    <row r="314" spans="1:26" ht="30" customHeight="1">
      <c r="A314" s="2" t="s">
        <v>82</v>
      </c>
      <c r="B314" s="3" t="s">
        <v>76</v>
      </c>
      <c r="C314" s="139"/>
      <c r="D314" s="2" t="s">
        <v>83</v>
      </c>
      <c r="E314" s="2" t="s">
        <v>19</v>
      </c>
      <c r="F314" s="3" t="s">
        <v>47</v>
      </c>
      <c r="G314" s="3" t="s">
        <v>48</v>
      </c>
      <c r="H314" s="65">
        <v>66102040164</v>
      </c>
      <c r="I314" s="2" t="s">
        <v>22</v>
      </c>
      <c r="J314" s="2" t="s">
        <v>16</v>
      </c>
      <c r="K314" s="4" t="s">
        <v>856</v>
      </c>
      <c r="L314" s="2" t="s">
        <v>54</v>
      </c>
      <c r="M314" s="2" t="s">
        <v>50</v>
      </c>
      <c r="N314" s="2">
        <v>159</v>
      </c>
      <c r="O314" s="7">
        <v>3</v>
      </c>
      <c r="P314" s="12">
        <f t="shared" si="32"/>
        <v>47.699999999999996</v>
      </c>
      <c r="Q314" s="14">
        <f t="shared" si="33"/>
        <v>47.7</v>
      </c>
      <c r="R314" s="64" t="s">
        <v>958</v>
      </c>
      <c r="S314" s="17">
        <f>VLOOKUP(R314,[7]成绩统计表!$B$1:$I$65536,8,FALSE)</f>
        <v>86.33</v>
      </c>
      <c r="T314" s="18">
        <f t="shared" si="34"/>
        <v>34.532000000000004</v>
      </c>
      <c r="U314" s="26">
        <f t="shared" si="35"/>
        <v>34.53</v>
      </c>
      <c r="V314" s="19">
        <f t="shared" si="36"/>
        <v>82.23</v>
      </c>
      <c r="W314" s="20"/>
      <c r="X314" s="16" t="e">
        <f ca="1">VLOOKUP(H314,Sheet1!G:O,17,FALSE)</f>
        <v>#REF!</v>
      </c>
      <c r="Y314" s="16" t="e">
        <f t="shared" si="30"/>
        <v>#REF!</v>
      </c>
      <c r="Z314" s="16">
        <f t="shared" si="31"/>
        <v>369</v>
      </c>
    </row>
    <row r="315" spans="1:26" ht="30" customHeight="1">
      <c r="A315" s="2" t="s">
        <v>84</v>
      </c>
      <c r="B315" s="3" t="s">
        <v>76</v>
      </c>
      <c r="C315" s="139"/>
      <c r="D315" s="2" t="s">
        <v>85</v>
      </c>
      <c r="E315" s="2" t="s">
        <v>19</v>
      </c>
      <c r="F315" s="3" t="s">
        <v>47</v>
      </c>
      <c r="G315" s="3" t="s">
        <v>48</v>
      </c>
      <c r="H315" s="65">
        <v>66102040156</v>
      </c>
      <c r="I315" s="2" t="s">
        <v>22</v>
      </c>
      <c r="J315" s="2" t="s">
        <v>16</v>
      </c>
      <c r="K315" s="4" t="s">
        <v>856</v>
      </c>
      <c r="L315" s="2" t="s">
        <v>81</v>
      </c>
      <c r="M315" s="2" t="s">
        <v>81</v>
      </c>
      <c r="N315" s="2">
        <v>158</v>
      </c>
      <c r="O315" s="7">
        <v>4</v>
      </c>
      <c r="P315" s="12">
        <f t="shared" si="32"/>
        <v>47.4</v>
      </c>
      <c r="Q315" s="14">
        <f t="shared" si="33"/>
        <v>47.4</v>
      </c>
      <c r="R315" s="64" t="s">
        <v>959</v>
      </c>
      <c r="S315" s="17">
        <f>VLOOKUP(R315,[7]成绩统计表!$B$1:$I$65536,8,FALSE)</f>
        <v>86.33</v>
      </c>
      <c r="T315" s="18">
        <f t="shared" si="34"/>
        <v>34.532000000000004</v>
      </c>
      <c r="U315" s="26">
        <f t="shared" si="35"/>
        <v>34.53</v>
      </c>
      <c r="V315" s="19">
        <f t="shared" si="36"/>
        <v>81.93</v>
      </c>
      <c r="W315" s="20"/>
      <c r="X315" s="16" t="e">
        <f ca="1">VLOOKUP(H315,Sheet1!G:O,17,FALSE)</f>
        <v>#REF!</v>
      </c>
      <c r="Y315" s="16" t="e">
        <f t="shared" si="30"/>
        <v>#REF!</v>
      </c>
      <c r="Z315" s="16">
        <f t="shared" si="31"/>
        <v>369</v>
      </c>
    </row>
    <row r="316" spans="1:26" ht="30" customHeight="1">
      <c r="A316" s="2" t="s">
        <v>86</v>
      </c>
      <c r="B316" s="3" t="s">
        <v>76</v>
      </c>
      <c r="C316" s="139"/>
      <c r="D316" s="2" t="s">
        <v>87</v>
      </c>
      <c r="E316" s="2" t="s">
        <v>19</v>
      </c>
      <c r="F316" s="3" t="s">
        <v>47</v>
      </c>
      <c r="G316" s="3" t="s">
        <v>48</v>
      </c>
      <c r="H316" s="65">
        <v>66102040163</v>
      </c>
      <c r="I316" s="2" t="s">
        <v>22</v>
      </c>
      <c r="J316" s="2" t="s">
        <v>16</v>
      </c>
      <c r="K316" s="4" t="s">
        <v>856</v>
      </c>
      <c r="L316" s="2" t="s">
        <v>55</v>
      </c>
      <c r="M316" s="2" t="s">
        <v>32</v>
      </c>
      <c r="N316" s="2">
        <v>157</v>
      </c>
      <c r="O316" s="7">
        <v>5</v>
      </c>
      <c r="P316" s="12">
        <f t="shared" si="32"/>
        <v>47.1</v>
      </c>
      <c r="Q316" s="14">
        <f t="shared" si="33"/>
        <v>47.1</v>
      </c>
      <c r="R316" s="64" t="s">
        <v>960</v>
      </c>
      <c r="S316" s="17">
        <f>VLOOKUP(R316,[7]成绩统计表!$B$1:$I$65536,8,FALSE)</f>
        <v>86.33</v>
      </c>
      <c r="T316" s="18">
        <f t="shared" si="34"/>
        <v>34.532000000000004</v>
      </c>
      <c r="U316" s="26">
        <f t="shared" si="35"/>
        <v>34.53</v>
      </c>
      <c r="V316" s="19">
        <f t="shared" si="36"/>
        <v>81.63</v>
      </c>
      <c r="W316" s="20"/>
      <c r="X316" s="16" t="e">
        <f ca="1">VLOOKUP(H316,Sheet1!G:O,17,FALSE)</f>
        <v>#REF!</v>
      </c>
      <c r="Y316" s="16" t="e">
        <f t="shared" si="30"/>
        <v>#REF!</v>
      </c>
      <c r="Z316" s="16">
        <f t="shared" si="31"/>
        <v>369</v>
      </c>
    </row>
    <row r="317" spans="1:26" ht="30" customHeight="1">
      <c r="A317" s="2" t="s">
        <v>88</v>
      </c>
      <c r="B317" s="3" t="s">
        <v>76</v>
      </c>
      <c r="C317" s="139"/>
      <c r="D317" s="2" t="s">
        <v>89</v>
      </c>
      <c r="E317" s="2" t="s">
        <v>19</v>
      </c>
      <c r="F317" s="3" t="s">
        <v>47</v>
      </c>
      <c r="G317" s="3" t="s">
        <v>48</v>
      </c>
      <c r="H317" s="65">
        <v>66102040092</v>
      </c>
      <c r="I317" s="2" t="s">
        <v>22</v>
      </c>
      <c r="J317" s="2" t="s">
        <v>16</v>
      </c>
      <c r="K317" s="4" t="s">
        <v>857</v>
      </c>
      <c r="L317" s="2" t="s">
        <v>55</v>
      </c>
      <c r="M317" s="2" t="s">
        <v>49</v>
      </c>
      <c r="N317" s="2">
        <v>155</v>
      </c>
      <c r="O317" s="7">
        <v>6</v>
      </c>
      <c r="P317" s="12">
        <f t="shared" si="32"/>
        <v>46.5</v>
      </c>
      <c r="Q317" s="14">
        <f t="shared" si="33"/>
        <v>46.5</v>
      </c>
      <c r="R317" s="64" t="s">
        <v>961</v>
      </c>
      <c r="S317" s="17">
        <f>VLOOKUP(R317,[7]成绩统计表!$B$1:$I$65536,8,FALSE)</f>
        <v>86.33</v>
      </c>
      <c r="T317" s="18">
        <f t="shared" si="34"/>
        <v>34.532000000000004</v>
      </c>
      <c r="U317" s="26">
        <f t="shared" si="35"/>
        <v>34.53</v>
      </c>
      <c r="V317" s="19">
        <f t="shared" si="36"/>
        <v>81.03</v>
      </c>
      <c r="W317" s="20"/>
      <c r="X317" s="16" t="e">
        <f ca="1">VLOOKUP(H317,Sheet1!G:O,17,FALSE)</f>
        <v>#REF!</v>
      </c>
      <c r="Y317" s="16" t="e">
        <f t="shared" si="30"/>
        <v>#REF!</v>
      </c>
      <c r="Z317" s="16">
        <f t="shared" si="31"/>
        <v>369</v>
      </c>
    </row>
    <row r="318" spans="1:26" ht="30" customHeight="1">
      <c r="A318" s="2" t="s">
        <v>90</v>
      </c>
      <c r="B318" s="3" t="s">
        <v>76</v>
      </c>
      <c r="C318" s="139"/>
      <c r="D318" s="2" t="s">
        <v>91</v>
      </c>
      <c r="E318" s="2" t="s">
        <v>19</v>
      </c>
      <c r="F318" s="3" t="s">
        <v>47</v>
      </c>
      <c r="G318" s="3" t="s">
        <v>48</v>
      </c>
      <c r="H318" s="65">
        <v>66102040097</v>
      </c>
      <c r="I318" s="2" t="s">
        <v>22</v>
      </c>
      <c r="J318" s="2" t="s">
        <v>16</v>
      </c>
      <c r="K318" s="4" t="s">
        <v>857</v>
      </c>
      <c r="L318" s="2" t="s">
        <v>71</v>
      </c>
      <c r="M318" s="2" t="s">
        <v>50</v>
      </c>
      <c r="N318" s="2">
        <v>154</v>
      </c>
      <c r="O318" s="7">
        <v>7</v>
      </c>
      <c r="P318" s="12">
        <f t="shared" si="32"/>
        <v>46.199999999999996</v>
      </c>
      <c r="Q318" s="14">
        <f t="shared" si="33"/>
        <v>46.2</v>
      </c>
      <c r="R318" s="64" t="s">
        <v>962</v>
      </c>
      <c r="S318" s="17">
        <f>VLOOKUP(R318,[7]成绩统计表!$B$1:$I$65536,8,FALSE)</f>
        <v>86.33</v>
      </c>
      <c r="T318" s="18">
        <f t="shared" si="34"/>
        <v>34.532000000000004</v>
      </c>
      <c r="U318" s="26">
        <f t="shared" si="35"/>
        <v>34.53</v>
      </c>
      <c r="V318" s="19">
        <f t="shared" si="36"/>
        <v>80.73</v>
      </c>
      <c r="W318" s="20"/>
      <c r="X318" s="16" t="e">
        <f ca="1">VLOOKUP(H318,Sheet1!G:O,17,FALSE)</f>
        <v>#REF!</v>
      </c>
      <c r="Y318" s="16" t="e">
        <f t="shared" si="30"/>
        <v>#REF!</v>
      </c>
      <c r="Z318" s="16">
        <f t="shared" si="31"/>
        <v>369</v>
      </c>
    </row>
    <row r="319" spans="1:26" ht="30" customHeight="1">
      <c r="A319" s="2" t="s">
        <v>92</v>
      </c>
      <c r="B319" s="3" t="s">
        <v>76</v>
      </c>
      <c r="C319" s="138"/>
      <c r="D319" s="2" t="s">
        <v>93</v>
      </c>
      <c r="E319" s="2" t="s">
        <v>19</v>
      </c>
      <c r="F319" s="3" t="s">
        <v>47</v>
      </c>
      <c r="G319" s="3" t="s">
        <v>48</v>
      </c>
      <c r="H319" s="65">
        <v>66102040175</v>
      </c>
      <c r="I319" s="2" t="s">
        <v>22</v>
      </c>
      <c r="J319" s="2" t="s">
        <v>16</v>
      </c>
      <c r="K319" s="4" t="s">
        <v>857</v>
      </c>
      <c r="L319" s="2" t="s">
        <v>36</v>
      </c>
      <c r="M319" s="2" t="s">
        <v>32</v>
      </c>
      <c r="N319" s="2">
        <v>151</v>
      </c>
      <c r="O319" s="7">
        <v>8</v>
      </c>
      <c r="P319" s="12">
        <f t="shared" si="32"/>
        <v>45.3</v>
      </c>
      <c r="Q319" s="14">
        <f t="shared" si="33"/>
        <v>45.3</v>
      </c>
      <c r="R319" s="64" t="s">
        <v>963</v>
      </c>
      <c r="S319" s="17">
        <f>VLOOKUP(R319,[7]成绩统计表!$B$1:$I$65536,8,FALSE)</f>
        <v>86.33</v>
      </c>
      <c r="T319" s="18">
        <f t="shared" si="34"/>
        <v>34.532000000000004</v>
      </c>
      <c r="U319" s="26">
        <f t="shared" si="35"/>
        <v>34.53</v>
      </c>
      <c r="V319" s="19">
        <f t="shared" si="36"/>
        <v>79.83</v>
      </c>
      <c r="W319" s="20"/>
      <c r="X319" s="16" t="e">
        <f ca="1">VLOOKUP(H319,Sheet1!G:O,17,FALSE)</f>
        <v>#REF!</v>
      </c>
      <c r="Y319" s="16" t="e">
        <f t="shared" si="30"/>
        <v>#REF!</v>
      </c>
      <c r="Z319" s="16">
        <f t="shared" si="31"/>
        <v>369</v>
      </c>
    </row>
    <row r="320" spans="1:26" ht="30" customHeight="1">
      <c r="A320" s="2" t="s">
        <v>196</v>
      </c>
      <c r="B320" s="3" t="s">
        <v>197</v>
      </c>
      <c r="C320" s="137">
        <v>2</v>
      </c>
      <c r="D320" s="2" t="s">
        <v>198</v>
      </c>
      <c r="E320" s="2" t="s">
        <v>19</v>
      </c>
      <c r="F320" s="3" t="s">
        <v>47</v>
      </c>
      <c r="G320" s="3" t="s">
        <v>48</v>
      </c>
      <c r="H320" s="65">
        <v>66102040073</v>
      </c>
      <c r="I320" s="2" t="s">
        <v>181</v>
      </c>
      <c r="J320" s="2" t="s">
        <v>16</v>
      </c>
      <c r="K320" s="4" t="s">
        <v>856</v>
      </c>
      <c r="L320" s="2" t="s">
        <v>36</v>
      </c>
      <c r="M320" s="2" t="s">
        <v>81</v>
      </c>
      <c r="N320" s="2">
        <v>153</v>
      </c>
      <c r="O320" s="7">
        <v>1</v>
      </c>
      <c r="P320" s="12">
        <f t="shared" si="32"/>
        <v>45.9</v>
      </c>
      <c r="Q320" s="14">
        <f t="shared" si="33"/>
        <v>45.9</v>
      </c>
      <c r="R320" s="64" t="s">
        <v>964</v>
      </c>
      <c r="S320" s="17">
        <f>VLOOKUP(R320,[7]成绩统计表!$B$1:$I$65536,8,FALSE)</f>
        <v>86.33</v>
      </c>
      <c r="T320" s="18">
        <f t="shared" si="34"/>
        <v>34.532000000000004</v>
      </c>
      <c r="U320" s="26">
        <f t="shared" si="35"/>
        <v>34.53</v>
      </c>
      <c r="V320" s="19">
        <f t="shared" si="36"/>
        <v>80.430000000000007</v>
      </c>
      <c r="W320" s="20"/>
      <c r="X320" s="16" t="e">
        <f ca="1">VLOOKUP(H320,Sheet1!G:O,17,FALSE)</f>
        <v>#REF!</v>
      </c>
      <c r="Y320" s="16" t="e">
        <f t="shared" si="30"/>
        <v>#REF!</v>
      </c>
      <c r="Z320" s="16">
        <f t="shared" si="31"/>
        <v>369</v>
      </c>
    </row>
    <row r="321" spans="1:26" ht="30" customHeight="1">
      <c r="A321" s="2" t="s">
        <v>199</v>
      </c>
      <c r="B321" s="3" t="s">
        <v>197</v>
      </c>
      <c r="C321" s="139"/>
      <c r="D321" s="2" t="s">
        <v>200</v>
      </c>
      <c r="E321" s="2" t="s">
        <v>19</v>
      </c>
      <c r="F321" s="3" t="s">
        <v>47</v>
      </c>
      <c r="G321" s="3" t="s">
        <v>48</v>
      </c>
      <c r="H321" s="65">
        <v>66102040039</v>
      </c>
      <c r="I321" s="2" t="s">
        <v>181</v>
      </c>
      <c r="J321" s="2" t="s">
        <v>16</v>
      </c>
      <c r="K321" s="4" t="s">
        <v>856</v>
      </c>
      <c r="L321" s="2" t="s">
        <v>54</v>
      </c>
      <c r="M321" s="2" t="s">
        <v>130</v>
      </c>
      <c r="N321" s="2">
        <v>147</v>
      </c>
      <c r="O321" s="7">
        <v>2</v>
      </c>
      <c r="P321" s="12">
        <f t="shared" si="32"/>
        <v>44.1</v>
      </c>
      <c r="Q321" s="14">
        <f t="shared" si="33"/>
        <v>44.1</v>
      </c>
      <c r="R321" s="64" t="s">
        <v>965</v>
      </c>
      <c r="S321" s="17">
        <f>VLOOKUP(R321,[7]成绩统计表!$B$1:$I$65536,8,FALSE)</f>
        <v>86.33</v>
      </c>
      <c r="T321" s="18">
        <f t="shared" si="34"/>
        <v>34.532000000000004</v>
      </c>
      <c r="U321" s="26">
        <f t="shared" si="35"/>
        <v>34.53</v>
      </c>
      <c r="V321" s="19">
        <f t="shared" si="36"/>
        <v>78.63</v>
      </c>
      <c r="W321" s="20"/>
      <c r="X321" s="16" t="e">
        <f ca="1">VLOOKUP(H321,Sheet1!G:O,17,FALSE)</f>
        <v>#REF!</v>
      </c>
      <c r="Y321" s="16" t="e">
        <f t="shared" si="30"/>
        <v>#REF!</v>
      </c>
      <c r="Z321" s="16">
        <f t="shared" si="31"/>
        <v>369</v>
      </c>
    </row>
    <row r="322" spans="1:26" ht="30" customHeight="1">
      <c r="A322" s="2" t="s">
        <v>201</v>
      </c>
      <c r="B322" s="3" t="s">
        <v>197</v>
      </c>
      <c r="C322" s="138"/>
      <c r="D322" s="2" t="s">
        <v>202</v>
      </c>
      <c r="E322" s="2" t="s">
        <v>19</v>
      </c>
      <c r="F322" s="3" t="s">
        <v>47</v>
      </c>
      <c r="G322" s="3" t="s">
        <v>48</v>
      </c>
      <c r="H322" s="65">
        <v>66102040001</v>
      </c>
      <c r="I322" s="2" t="s">
        <v>181</v>
      </c>
      <c r="J322" s="2" t="s">
        <v>16</v>
      </c>
      <c r="K322" s="4" t="s">
        <v>856</v>
      </c>
      <c r="L322" s="2" t="s">
        <v>71</v>
      </c>
      <c r="M322" s="2" t="s">
        <v>27</v>
      </c>
      <c r="N322" s="2">
        <v>137</v>
      </c>
      <c r="O322" s="7">
        <v>3</v>
      </c>
      <c r="P322" s="12">
        <f t="shared" si="32"/>
        <v>41.1</v>
      </c>
      <c r="Q322" s="14">
        <f t="shared" si="33"/>
        <v>41.1</v>
      </c>
      <c r="R322" s="64" t="s">
        <v>966</v>
      </c>
      <c r="S322" s="17">
        <f>VLOOKUP(R322,[7]成绩统计表!$B$1:$I$65536,8,FALSE)</f>
        <v>86.33</v>
      </c>
      <c r="T322" s="18">
        <f t="shared" si="34"/>
        <v>34.532000000000004</v>
      </c>
      <c r="U322" s="26">
        <f t="shared" si="35"/>
        <v>34.53</v>
      </c>
      <c r="V322" s="19">
        <f t="shared" si="36"/>
        <v>75.63</v>
      </c>
      <c r="W322" s="20"/>
      <c r="X322" s="16" t="e">
        <f ca="1">VLOOKUP(H322,Sheet1!G:O,17,FALSE)</f>
        <v>#REF!</v>
      </c>
      <c r="Y322" s="16" t="e">
        <f t="shared" si="30"/>
        <v>#REF!</v>
      </c>
      <c r="Z322" s="16">
        <f t="shared" si="31"/>
        <v>369</v>
      </c>
    </row>
    <row r="323" spans="1:26" ht="30" customHeight="1">
      <c r="A323" s="2" t="s">
        <v>203</v>
      </c>
      <c r="B323" s="3" t="s">
        <v>204</v>
      </c>
      <c r="C323" s="137">
        <v>2</v>
      </c>
      <c r="D323" s="2" t="s">
        <v>205</v>
      </c>
      <c r="E323" s="2" t="s">
        <v>19</v>
      </c>
      <c r="F323" s="3" t="s">
        <v>47</v>
      </c>
      <c r="G323" s="3" t="s">
        <v>48</v>
      </c>
      <c r="H323" s="65">
        <v>66102040050</v>
      </c>
      <c r="I323" s="2" t="s">
        <v>181</v>
      </c>
      <c r="J323" s="2" t="s">
        <v>16</v>
      </c>
      <c r="K323" s="4" t="s">
        <v>856</v>
      </c>
      <c r="L323" s="2" t="s">
        <v>50</v>
      </c>
      <c r="M323" s="2" t="s">
        <v>50</v>
      </c>
      <c r="N323" s="2">
        <v>162</v>
      </c>
      <c r="O323" s="7">
        <v>1</v>
      </c>
      <c r="P323" s="12">
        <f t="shared" si="32"/>
        <v>48.6</v>
      </c>
      <c r="Q323" s="14">
        <f t="shared" si="33"/>
        <v>48.6</v>
      </c>
      <c r="R323" s="64" t="s">
        <v>967</v>
      </c>
      <c r="S323" s="17">
        <f>VLOOKUP(R323,[7]成绩统计表!$B$1:$I$65536,8,FALSE)</f>
        <v>86.33</v>
      </c>
      <c r="T323" s="18">
        <f t="shared" si="34"/>
        <v>34.532000000000004</v>
      </c>
      <c r="U323" s="26">
        <f t="shared" si="35"/>
        <v>34.53</v>
      </c>
      <c r="V323" s="19">
        <f t="shared" si="36"/>
        <v>83.13</v>
      </c>
      <c r="W323" s="20"/>
      <c r="X323" s="16" t="e">
        <f ca="1">VLOOKUP(H323,Sheet1!G:O,17,FALSE)</f>
        <v>#REF!</v>
      </c>
      <c r="Y323" s="16" t="e">
        <f t="shared" si="30"/>
        <v>#REF!</v>
      </c>
      <c r="Z323" s="16">
        <f t="shared" si="31"/>
        <v>369</v>
      </c>
    </row>
    <row r="324" spans="1:26" ht="30" customHeight="1">
      <c r="A324" s="2" t="s">
        <v>206</v>
      </c>
      <c r="B324" s="3" t="s">
        <v>204</v>
      </c>
      <c r="C324" s="139"/>
      <c r="D324" s="2" t="s">
        <v>207</v>
      </c>
      <c r="E324" s="2" t="s">
        <v>19</v>
      </c>
      <c r="F324" s="3" t="s">
        <v>47</v>
      </c>
      <c r="G324" s="3" t="s">
        <v>48</v>
      </c>
      <c r="H324" s="65">
        <v>66102040161</v>
      </c>
      <c r="I324" s="2" t="s">
        <v>181</v>
      </c>
      <c r="J324" s="2" t="s">
        <v>16</v>
      </c>
      <c r="K324" s="4" t="s">
        <v>856</v>
      </c>
      <c r="L324" s="2" t="s">
        <v>50</v>
      </c>
      <c r="M324" s="2" t="s">
        <v>39</v>
      </c>
      <c r="N324" s="2">
        <v>147</v>
      </c>
      <c r="O324" s="7">
        <v>2</v>
      </c>
      <c r="P324" s="12">
        <f t="shared" si="32"/>
        <v>44.1</v>
      </c>
      <c r="Q324" s="14">
        <f t="shared" si="33"/>
        <v>44.1</v>
      </c>
      <c r="R324" s="64" t="s">
        <v>968</v>
      </c>
      <c r="S324" s="17">
        <f>VLOOKUP(R324,[7]成绩统计表!$B$1:$I$65536,8,FALSE)</f>
        <v>86.33</v>
      </c>
      <c r="T324" s="18">
        <f t="shared" si="34"/>
        <v>34.532000000000004</v>
      </c>
      <c r="U324" s="26">
        <f t="shared" si="35"/>
        <v>34.53</v>
      </c>
      <c r="V324" s="19">
        <f t="shared" si="36"/>
        <v>78.63</v>
      </c>
      <c r="W324" s="20"/>
      <c r="X324" s="16" t="e">
        <f ca="1">VLOOKUP(H324,Sheet1!G:O,17,FALSE)</f>
        <v>#REF!</v>
      </c>
      <c r="Y324" s="16" t="e">
        <f t="shared" si="30"/>
        <v>#REF!</v>
      </c>
      <c r="Z324" s="16">
        <f t="shared" si="31"/>
        <v>369</v>
      </c>
    </row>
    <row r="325" spans="1:26" ht="30" customHeight="1">
      <c r="A325" s="2" t="s">
        <v>208</v>
      </c>
      <c r="B325" s="3" t="s">
        <v>204</v>
      </c>
      <c r="C325" s="139"/>
      <c r="D325" s="2" t="s">
        <v>209</v>
      </c>
      <c r="E325" s="2" t="s">
        <v>19</v>
      </c>
      <c r="F325" s="3" t="s">
        <v>47</v>
      </c>
      <c r="G325" s="3" t="s">
        <v>48</v>
      </c>
      <c r="H325" s="65">
        <v>66102040099</v>
      </c>
      <c r="I325" s="2" t="s">
        <v>181</v>
      </c>
      <c r="J325" s="2" t="s">
        <v>16</v>
      </c>
      <c r="K325" s="4" t="s">
        <v>856</v>
      </c>
      <c r="L325" s="2" t="s">
        <v>65</v>
      </c>
      <c r="M325" s="2" t="s">
        <v>31</v>
      </c>
      <c r="N325" s="2">
        <v>143</v>
      </c>
      <c r="O325" s="7">
        <v>3</v>
      </c>
      <c r="P325" s="12">
        <f t="shared" si="32"/>
        <v>42.9</v>
      </c>
      <c r="Q325" s="14">
        <f t="shared" si="33"/>
        <v>42.9</v>
      </c>
      <c r="R325" s="64" t="s">
        <v>969</v>
      </c>
      <c r="S325" s="17">
        <f>VLOOKUP(R325,[7]成绩统计表!$B$1:$I$65536,8,FALSE)</f>
        <v>86.33</v>
      </c>
      <c r="T325" s="18">
        <f t="shared" si="34"/>
        <v>34.532000000000004</v>
      </c>
      <c r="U325" s="26">
        <f t="shared" si="35"/>
        <v>34.53</v>
      </c>
      <c r="V325" s="19">
        <f t="shared" si="36"/>
        <v>77.430000000000007</v>
      </c>
      <c r="W325" s="20"/>
      <c r="X325" s="16" t="e">
        <f ca="1">VLOOKUP(H325,Sheet1!G:O,17,FALSE)</f>
        <v>#REF!</v>
      </c>
      <c r="Y325" s="16" t="e">
        <f t="shared" ref="Y325:Y372" si="37">IF(D325=X325,1,0)</f>
        <v>#REF!</v>
      </c>
      <c r="Z325" s="16">
        <f t="shared" ref="Z325:Z372" si="38">COUNTIF(X:X,X325)</f>
        <v>369</v>
      </c>
    </row>
    <row r="326" spans="1:26" ht="30" customHeight="1">
      <c r="A326" s="2" t="s">
        <v>210</v>
      </c>
      <c r="B326" s="3" t="s">
        <v>204</v>
      </c>
      <c r="C326" s="139"/>
      <c r="D326" s="2" t="s">
        <v>211</v>
      </c>
      <c r="E326" s="2" t="s">
        <v>109</v>
      </c>
      <c r="F326" s="3" t="s">
        <v>47</v>
      </c>
      <c r="G326" s="3" t="s">
        <v>48</v>
      </c>
      <c r="H326" s="65">
        <v>66102040196</v>
      </c>
      <c r="I326" s="2" t="s">
        <v>181</v>
      </c>
      <c r="J326" s="2" t="s">
        <v>16</v>
      </c>
      <c r="K326" s="4" t="s">
        <v>856</v>
      </c>
      <c r="L326" s="2" t="s">
        <v>36</v>
      </c>
      <c r="M326" s="2" t="s">
        <v>42</v>
      </c>
      <c r="N326" s="2">
        <v>142</v>
      </c>
      <c r="O326" s="7">
        <v>4</v>
      </c>
      <c r="P326" s="12">
        <f t="shared" si="32"/>
        <v>42.6</v>
      </c>
      <c r="Q326" s="14">
        <f t="shared" si="33"/>
        <v>42.6</v>
      </c>
      <c r="R326" s="64" t="s">
        <v>970</v>
      </c>
      <c r="S326" s="17" t="e">
        <f>VLOOKUP(R326,[7]成绩统计表!$B$1:$I$65536,8,FALSE)</f>
        <v>#N/A</v>
      </c>
      <c r="T326" s="18" t="e">
        <f t="shared" si="34"/>
        <v>#N/A</v>
      </c>
      <c r="U326" s="26" t="e">
        <f t="shared" si="35"/>
        <v>#N/A</v>
      </c>
      <c r="V326" s="19" t="e">
        <f t="shared" si="36"/>
        <v>#N/A</v>
      </c>
      <c r="W326" s="20"/>
      <c r="X326" s="16" t="e">
        <f ca="1">VLOOKUP(H326,Sheet1!G:O,17,FALSE)</f>
        <v>#REF!</v>
      </c>
      <c r="Y326" s="16" t="e">
        <f t="shared" si="37"/>
        <v>#REF!</v>
      </c>
      <c r="Z326" s="16">
        <f t="shared" si="38"/>
        <v>369</v>
      </c>
    </row>
    <row r="327" spans="1:26" ht="30" customHeight="1">
      <c r="A327" s="2" t="s">
        <v>212</v>
      </c>
      <c r="B327" s="3" t="s">
        <v>204</v>
      </c>
      <c r="C327" s="138"/>
      <c r="D327" s="2" t="s">
        <v>213</v>
      </c>
      <c r="E327" s="2" t="s">
        <v>19</v>
      </c>
      <c r="F327" s="3" t="s">
        <v>47</v>
      </c>
      <c r="G327" s="3" t="s">
        <v>48</v>
      </c>
      <c r="H327" s="65">
        <v>66102040211</v>
      </c>
      <c r="I327" s="2" t="s">
        <v>181</v>
      </c>
      <c r="J327" s="2" t="s">
        <v>16</v>
      </c>
      <c r="K327" s="4" t="s">
        <v>856</v>
      </c>
      <c r="L327" s="2" t="s">
        <v>36</v>
      </c>
      <c r="M327" s="2" t="s">
        <v>42</v>
      </c>
      <c r="N327" s="2">
        <v>142</v>
      </c>
      <c r="O327" s="7">
        <v>5</v>
      </c>
      <c r="P327" s="12">
        <f t="shared" si="32"/>
        <v>42.6</v>
      </c>
      <c r="Q327" s="14">
        <f t="shared" si="33"/>
        <v>42.6</v>
      </c>
      <c r="R327" s="64" t="s">
        <v>971</v>
      </c>
      <c r="S327" s="17">
        <f>VLOOKUP(R327,[7]成绩统计表!$B$1:$I$65536,8,FALSE)</f>
        <v>86.33</v>
      </c>
      <c r="T327" s="18">
        <f t="shared" si="34"/>
        <v>34.532000000000004</v>
      </c>
      <c r="U327" s="26">
        <f t="shared" si="35"/>
        <v>34.53</v>
      </c>
      <c r="V327" s="19">
        <f t="shared" si="36"/>
        <v>77.13</v>
      </c>
      <c r="W327" s="20"/>
      <c r="X327" s="16" t="e">
        <f ca="1">VLOOKUP(H327,Sheet1!G:O,17,FALSE)</f>
        <v>#REF!</v>
      </c>
      <c r="Y327" s="16" t="e">
        <f t="shared" si="37"/>
        <v>#REF!</v>
      </c>
      <c r="Z327" s="16">
        <f t="shared" si="38"/>
        <v>369</v>
      </c>
    </row>
    <row r="328" spans="1:26" ht="30" customHeight="1">
      <c r="A328" s="2" t="s">
        <v>219</v>
      </c>
      <c r="B328" s="3" t="s">
        <v>34</v>
      </c>
      <c r="D328" s="2" t="s">
        <v>220</v>
      </c>
      <c r="E328" s="2" t="s">
        <v>19</v>
      </c>
      <c r="F328" s="3" t="s">
        <v>47</v>
      </c>
      <c r="G328" s="3" t="s">
        <v>48</v>
      </c>
      <c r="H328" s="65">
        <v>66102040183</v>
      </c>
      <c r="I328" s="2" t="s">
        <v>181</v>
      </c>
      <c r="J328" s="2" t="s">
        <v>16</v>
      </c>
      <c r="K328" s="4" t="s">
        <v>856</v>
      </c>
      <c r="L328" s="2" t="s">
        <v>221</v>
      </c>
      <c r="M328" s="2" t="s">
        <v>49</v>
      </c>
      <c r="N328" s="2">
        <v>162</v>
      </c>
      <c r="O328" s="7">
        <v>3</v>
      </c>
      <c r="P328" s="12">
        <f t="shared" si="32"/>
        <v>48.6</v>
      </c>
      <c r="Q328" s="14">
        <f t="shared" si="33"/>
        <v>48.6</v>
      </c>
      <c r="R328" s="64" t="s">
        <v>972</v>
      </c>
      <c r="S328" s="17">
        <f>VLOOKUP(R328,[7]成绩统计表!$B$1:$I$65536,8,FALSE)</f>
        <v>86.33</v>
      </c>
      <c r="T328" s="18">
        <f t="shared" si="34"/>
        <v>34.532000000000004</v>
      </c>
      <c r="U328" s="26">
        <f t="shared" si="35"/>
        <v>34.53</v>
      </c>
      <c r="V328" s="19">
        <f t="shared" si="36"/>
        <v>83.13</v>
      </c>
      <c r="W328" s="20"/>
      <c r="X328" s="16" t="e">
        <f ca="1">VLOOKUP(H328,Sheet1!G:O,17,FALSE)</f>
        <v>#REF!</v>
      </c>
      <c r="Y328" s="16" t="e">
        <f t="shared" si="37"/>
        <v>#REF!</v>
      </c>
      <c r="Z328" s="16">
        <f t="shared" si="38"/>
        <v>369</v>
      </c>
    </row>
    <row r="329" spans="1:26" ht="30" customHeight="1">
      <c r="A329" s="2" t="s">
        <v>222</v>
      </c>
      <c r="B329" s="3" t="s">
        <v>34</v>
      </c>
      <c r="D329" s="2" t="s">
        <v>223</v>
      </c>
      <c r="E329" s="2" t="s">
        <v>109</v>
      </c>
      <c r="F329" s="3" t="s">
        <v>47</v>
      </c>
      <c r="G329" s="3" t="s">
        <v>48</v>
      </c>
      <c r="H329" s="65">
        <v>66102040059</v>
      </c>
      <c r="I329" s="2" t="s">
        <v>181</v>
      </c>
      <c r="J329" s="2" t="s">
        <v>16</v>
      </c>
      <c r="K329" s="4" t="s">
        <v>856</v>
      </c>
      <c r="L329" s="2" t="s">
        <v>50</v>
      </c>
      <c r="M329" s="2" t="s">
        <v>50</v>
      </c>
      <c r="N329" s="2">
        <v>162</v>
      </c>
      <c r="O329" s="7">
        <v>3</v>
      </c>
      <c r="P329" s="12">
        <f t="shared" si="32"/>
        <v>48.6</v>
      </c>
      <c r="Q329" s="14">
        <f t="shared" si="33"/>
        <v>48.6</v>
      </c>
      <c r="R329" s="64" t="s">
        <v>973</v>
      </c>
      <c r="S329" s="17">
        <f>VLOOKUP(R329,[7]成绩统计表!$B$1:$I$65536,8,FALSE)</f>
        <v>86.33</v>
      </c>
      <c r="T329" s="18">
        <f t="shared" si="34"/>
        <v>34.532000000000004</v>
      </c>
      <c r="U329" s="26">
        <f t="shared" si="35"/>
        <v>34.53</v>
      </c>
      <c r="V329" s="19">
        <f t="shared" si="36"/>
        <v>83.13</v>
      </c>
      <c r="W329" s="20"/>
      <c r="X329" s="16" t="e">
        <f ca="1">VLOOKUP(H329,Sheet1!G:O,17,FALSE)</f>
        <v>#REF!</v>
      </c>
      <c r="Y329" s="16" t="e">
        <f t="shared" si="37"/>
        <v>#REF!</v>
      </c>
      <c r="Z329" s="16">
        <f t="shared" si="38"/>
        <v>369</v>
      </c>
    </row>
    <row r="330" spans="1:26" ht="30" customHeight="1">
      <c r="A330" s="2" t="s">
        <v>224</v>
      </c>
      <c r="B330" s="3" t="s">
        <v>34</v>
      </c>
      <c r="D330" s="2" t="s">
        <v>225</v>
      </c>
      <c r="E330" s="2" t="s">
        <v>19</v>
      </c>
      <c r="F330" s="3" t="s">
        <v>47</v>
      </c>
      <c r="G330" s="3" t="s">
        <v>48</v>
      </c>
      <c r="H330" s="65">
        <v>66102040022</v>
      </c>
      <c r="I330" s="2" t="s">
        <v>181</v>
      </c>
      <c r="J330" s="2" t="s">
        <v>16</v>
      </c>
      <c r="K330" s="4" t="s">
        <v>856</v>
      </c>
      <c r="L330" s="2" t="s">
        <v>50</v>
      </c>
      <c r="M330" s="2" t="s">
        <v>55</v>
      </c>
      <c r="N330" s="2">
        <v>161</v>
      </c>
      <c r="O330" s="7">
        <v>5</v>
      </c>
      <c r="P330" s="12">
        <f t="shared" si="32"/>
        <v>48.3</v>
      </c>
      <c r="Q330" s="14">
        <f t="shared" si="33"/>
        <v>48.3</v>
      </c>
      <c r="R330" s="64" t="s">
        <v>974</v>
      </c>
      <c r="S330" s="17">
        <f>VLOOKUP(R330,[7]成绩统计表!$B$1:$I$65536,8,FALSE)</f>
        <v>86.33</v>
      </c>
      <c r="T330" s="18">
        <f t="shared" si="34"/>
        <v>34.532000000000004</v>
      </c>
      <c r="U330" s="26">
        <f t="shared" si="35"/>
        <v>34.53</v>
      </c>
      <c r="V330" s="19">
        <f t="shared" si="36"/>
        <v>82.83</v>
      </c>
      <c r="W330" s="20"/>
      <c r="X330" s="16" t="e">
        <f ca="1">VLOOKUP(H330,Sheet1!G:O,17,FALSE)</f>
        <v>#REF!</v>
      </c>
      <c r="Y330" s="16" t="e">
        <f t="shared" si="37"/>
        <v>#REF!</v>
      </c>
      <c r="Z330" s="16">
        <f t="shared" si="38"/>
        <v>369</v>
      </c>
    </row>
    <row r="331" spans="1:26" ht="30" customHeight="1">
      <c r="A331" s="2" t="s">
        <v>226</v>
      </c>
      <c r="B331" s="3" t="s">
        <v>34</v>
      </c>
      <c r="D331" s="2" t="s">
        <v>227</v>
      </c>
      <c r="E331" s="2" t="s">
        <v>19</v>
      </c>
      <c r="F331" s="3" t="s">
        <v>47</v>
      </c>
      <c r="G331" s="3" t="s">
        <v>48</v>
      </c>
      <c r="H331" s="65">
        <v>66102040090</v>
      </c>
      <c r="I331" s="2" t="s">
        <v>181</v>
      </c>
      <c r="J331" s="2" t="s">
        <v>16</v>
      </c>
      <c r="K331" s="4" t="s">
        <v>856</v>
      </c>
      <c r="L331" s="2" t="s">
        <v>54</v>
      </c>
      <c r="M331" s="2" t="s">
        <v>64</v>
      </c>
      <c r="N331" s="2">
        <v>160</v>
      </c>
      <c r="O331" s="7">
        <v>6</v>
      </c>
      <c r="P331" s="12">
        <f t="shared" si="32"/>
        <v>48</v>
      </c>
      <c r="Q331" s="14">
        <f t="shared" si="33"/>
        <v>48</v>
      </c>
      <c r="R331" s="64" t="s">
        <v>975</v>
      </c>
      <c r="S331" s="17">
        <f>VLOOKUP(R331,[7]成绩统计表!$B$1:$I$65536,8,FALSE)</f>
        <v>86.33</v>
      </c>
      <c r="T331" s="18">
        <f t="shared" si="34"/>
        <v>34.532000000000004</v>
      </c>
      <c r="U331" s="26">
        <f t="shared" si="35"/>
        <v>34.53</v>
      </c>
      <c r="V331" s="19">
        <f t="shared" si="36"/>
        <v>82.53</v>
      </c>
      <c r="W331" s="20"/>
      <c r="X331" s="16" t="e">
        <f ca="1">VLOOKUP(H331,Sheet1!G:O,17,FALSE)</f>
        <v>#REF!</v>
      </c>
      <c r="Y331" s="16" t="e">
        <f t="shared" si="37"/>
        <v>#REF!</v>
      </c>
      <c r="Z331" s="16">
        <f t="shared" si="38"/>
        <v>369</v>
      </c>
    </row>
    <row r="332" spans="1:26" ht="30" customHeight="1">
      <c r="A332" s="2" t="s">
        <v>228</v>
      </c>
      <c r="B332" s="3" t="s">
        <v>34</v>
      </c>
      <c r="D332" s="2" t="s">
        <v>229</v>
      </c>
      <c r="E332" s="2" t="s">
        <v>19</v>
      </c>
      <c r="F332" s="3" t="s">
        <v>47</v>
      </c>
      <c r="G332" s="3" t="s">
        <v>48</v>
      </c>
      <c r="H332" s="65">
        <v>66102040188</v>
      </c>
      <c r="I332" s="2" t="s">
        <v>181</v>
      </c>
      <c r="J332" s="2" t="s">
        <v>16</v>
      </c>
      <c r="K332" s="4" t="s">
        <v>856</v>
      </c>
      <c r="L332" s="2" t="s">
        <v>81</v>
      </c>
      <c r="M332" s="2" t="s">
        <v>81</v>
      </c>
      <c r="N332" s="2">
        <v>158</v>
      </c>
      <c r="O332" s="7">
        <v>7</v>
      </c>
      <c r="P332" s="12">
        <f t="shared" si="32"/>
        <v>47.4</v>
      </c>
      <c r="Q332" s="14">
        <f t="shared" si="33"/>
        <v>47.4</v>
      </c>
      <c r="R332" s="64" t="s">
        <v>976</v>
      </c>
      <c r="S332" s="17">
        <f>VLOOKUP(R332,[7]成绩统计表!$B$1:$I$65536,8,FALSE)</f>
        <v>86.33</v>
      </c>
      <c r="T332" s="18">
        <f t="shared" si="34"/>
        <v>34.532000000000004</v>
      </c>
      <c r="U332" s="26">
        <f t="shared" si="35"/>
        <v>34.53</v>
      </c>
      <c r="V332" s="19">
        <f t="shared" si="36"/>
        <v>81.93</v>
      </c>
      <c r="W332" s="20"/>
      <c r="X332" s="16" t="e">
        <f ca="1">VLOOKUP(H332,Sheet1!G:O,17,FALSE)</f>
        <v>#REF!</v>
      </c>
      <c r="Y332" s="16" t="e">
        <f t="shared" si="37"/>
        <v>#REF!</v>
      </c>
      <c r="Z332" s="16">
        <f t="shared" si="38"/>
        <v>369</v>
      </c>
    </row>
    <row r="333" spans="1:26" ht="30" customHeight="1">
      <c r="A333" s="2" t="s">
        <v>302</v>
      </c>
      <c r="B333" s="3" t="s">
        <v>17</v>
      </c>
      <c r="C333" s="137">
        <v>1</v>
      </c>
      <c r="D333" s="2" t="s">
        <v>303</v>
      </c>
      <c r="E333" s="2" t="s">
        <v>19</v>
      </c>
      <c r="F333" s="3" t="s">
        <v>20</v>
      </c>
      <c r="G333" s="3" t="s">
        <v>304</v>
      </c>
      <c r="H333" s="65">
        <v>66101070002</v>
      </c>
      <c r="I333" s="2" t="s">
        <v>181</v>
      </c>
      <c r="J333" s="2" t="s">
        <v>16</v>
      </c>
      <c r="K333" s="4" t="s">
        <v>858</v>
      </c>
      <c r="L333" s="2" t="s">
        <v>36</v>
      </c>
      <c r="M333" s="2" t="s">
        <v>28</v>
      </c>
      <c r="N333" s="2">
        <v>159</v>
      </c>
      <c r="O333" s="7">
        <v>1</v>
      </c>
      <c r="P333" s="12">
        <f t="shared" si="32"/>
        <v>47.699999999999996</v>
      </c>
      <c r="Q333" s="14">
        <f t="shared" si="33"/>
        <v>47.7</v>
      </c>
      <c r="R333" s="64" t="s">
        <v>977</v>
      </c>
      <c r="S333" s="17">
        <f>VLOOKUP(R333,[7]成绩统计表!$B$1:$I$65536,8,FALSE)</f>
        <v>86.33</v>
      </c>
      <c r="T333" s="18">
        <f t="shared" si="34"/>
        <v>34.532000000000004</v>
      </c>
      <c r="U333" s="26">
        <f t="shared" si="35"/>
        <v>34.53</v>
      </c>
      <c r="V333" s="19">
        <f t="shared" si="36"/>
        <v>82.23</v>
      </c>
      <c r="W333" s="20"/>
      <c r="X333" s="16" t="e">
        <f ca="1">VLOOKUP(H333,Sheet1!G:O,17,FALSE)</f>
        <v>#REF!</v>
      </c>
      <c r="Y333" s="16" t="e">
        <f t="shared" si="37"/>
        <v>#REF!</v>
      </c>
      <c r="Z333" s="16">
        <f t="shared" si="38"/>
        <v>369</v>
      </c>
    </row>
    <row r="334" spans="1:26" ht="30" customHeight="1">
      <c r="A334" s="2" t="s">
        <v>305</v>
      </c>
      <c r="B334" s="3" t="s">
        <v>17</v>
      </c>
      <c r="C334" s="139"/>
      <c r="D334" s="2" t="s">
        <v>306</v>
      </c>
      <c r="E334" s="2" t="s">
        <v>19</v>
      </c>
      <c r="F334" s="3" t="s">
        <v>20</v>
      </c>
      <c r="G334" s="3" t="s">
        <v>304</v>
      </c>
      <c r="H334" s="65">
        <v>66101070003</v>
      </c>
      <c r="I334" s="2" t="s">
        <v>181</v>
      </c>
      <c r="J334" s="2" t="s">
        <v>16</v>
      </c>
      <c r="K334" s="4" t="s">
        <v>858</v>
      </c>
      <c r="L334" s="2" t="s">
        <v>65</v>
      </c>
      <c r="M334" s="2" t="s">
        <v>221</v>
      </c>
      <c r="N334" s="2">
        <v>159</v>
      </c>
      <c r="O334" s="7">
        <v>2</v>
      </c>
      <c r="P334" s="12">
        <f t="shared" si="32"/>
        <v>47.699999999999996</v>
      </c>
      <c r="Q334" s="14">
        <f t="shared" si="33"/>
        <v>47.7</v>
      </c>
      <c r="R334" s="64" t="s">
        <v>978</v>
      </c>
      <c r="S334" s="17">
        <f>VLOOKUP(R334,[7]成绩统计表!$B$1:$I$65536,8,FALSE)</f>
        <v>86.33</v>
      </c>
      <c r="T334" s="18">
        <f t="shared" si="34"/>
        <v>34.532000000000004</v>
      </c>
      <c r="U334" s="26">
        <f t="shared" si="35"/>
        <v>34.53</v>
      </c>
      <c r="V334" s="19">
        <f t="shared" si="36"/>
        <v>82.23</v>
      </c>
      <c r="W334" s="20"/>
      <c r="X334" s="16" t="e">
        <f ca="1">VLOOKUP(H334,Sheet1!G:O,17,FALSE)</f>
        <v>#REF!</v>
      </c>
      <c r="Y334" s="16" t="e">
        <f t="shared" si="37"/>
        <v>#REF!</v>
      </c>
      <c r="Z334" s="16">
        <f t="shared" si="38"/>
        <v>369</v>
      </c>
    </row>
    <row r="335" spans="1:26" ht="30" customHeight="1">
      <c r="A335" s="2" t="s">
        <v>307</v>
      </c>
      <c r="B335" s="3" t="s">
        <v>17</v>
      </c>
      <c r="C335" s="138"/>
      <c r="D335" s="2" t="s">
        <v>308</v>
      </c>
      <c r="E335" s="2" t="s">
        <v>19</v>
      </c>
      <c r="F335" s="3" t="s">
        <v>20</v>
      </c>
      <c r="G335" s="3" t="s">
        <v>304</v>
      </c>
      <c r="H335" s="65">
        <v>66101070009</v>
      </c>
      <c r="I335" s="2" t="s">
        <v>181</v>
      </c>
      <c r="J335" s="2" t="s">
        <v>16</v>
      </c>
      <c r="K335" s="4" t="s">
        <v>858</v>
      </c>
      <c r="L335" s="2" t="s">
        <v>65</v>
      </c>
      <c r="M335" s="2" t="s">
        <v>221</v>
      </c>
      <c r="N335" s="2">
        <v>159</v>
      </c>
      <c r="O335" s="7">
        <v>3</v>
      </c>
      <c r="P335" s="12">
        <f t="shared" si="32"/>
        <v>47.699999999999996</v>
      </c>
      <c r="Q335" s="14">
        <f t="shared" si="33"/>
        <v>47.7</v>
      </c>
      <c r="R335" s="64" t="s">
        <v>979</v>
      </c>
      <c r="S335" s="17">
        <f>VLOOKUP(R335,[7]成绩统计表!$B$1:$I$65536,8,FALSE)</f>
        <v>86.33</v>
      </c>
      <c r="T335" s="18">
        <f t="shared" si="34"/>
        <v>34.532000000000004</v>
      </c>
      <c r="U335" s="26">
        <f t="shared" si="35"/>
        <v>34.53</v>
      </c>
      <c r="V335" s="19">
        <f t="shared" si="36"/>
        <v>82.23</v>
      </c>
      <c r="W335" s="20"/>
      <c r="X335" s="16" t="e">
        <f ca="1">VLOOKUP(H335,Sheet1!G:O,17,FALSE)</f>
        <v>#REF!</v>
      </c>
      <c r="Y335" s="16" t="e">
        <f t="shared" si="37"/>
        <v>#REF!</v>
      </c>
      <c r="Z335" s="16">
        <f t="shared" si="38"/>
        <v>369</v>
      </c>
    </row>
    <row r="336" spans="1:26" ht="30" customHeight="1">
      <c r="A336" s="2" t="s">
        <v>309</v>
      </c>
      <c r="B336" s="3" t="s">
        <v>34</v>
      </c>
      <c r="C336" s="137">
        <v>1</v>
      </c>
      <c r="D336" s="2" t="s">
        <v>310</v>
      </c>
      <c r="E336" s="2" t="s">
        <v>19</v>
      </c>
      <c r="F336" s="3" t="s">
        <v>20</v>
      </c>
      <c r="G336" s="3" t="s">
        <v>304</v>
      </c>
      <c r="H336" s="65">
        <v>66101070011</v>
      </c>
      <c r="I336" s="2" t="s">
        <v>181</v>
      </c>
      <c r="J336" s="2" t="s">
        <v>16</v>
      </c>
      <c r="K336" s="4" t="s">
        <v>858</v>
      </c>
      <c r="L336" s="2" t="s">
        <v>54</v>
      </c>
      <c r="M336" s="2" t="s">
        <v>311</v>
      </c>
      <c r="N336" s="2">
        <v>175</v>
      </c>
      <c r="O336" s="7">
        <v>1</v>
      </c>
      <c r="P336" s="12">
        <f t="shared" si="32"/>
        <v>52.5</v>
      </c>
      <c r="Q336" s="14">
        <f t="shared" si="33"/>
        <v>52.5</v>
      </c>
      <c r="R336" s="64" t="s">
        <v>980</v>
      </c>
      <c r="S336" s="17">
        <f>VLOOKUP(R336,[7]成绩统计表!$B$1:$I$65536,8,FALSE)</f>
        <v>86.33</v>
      </c>
      <c r="T336" s="18">
        <f t="shared" si="34"/>
        <v>34.532000000000004</v>
      </c>
      <c r="U336" s="26">
        <f t="shared" si="35"/>
        <v>34.53</v>
      </c>
      <c r="V336" s="19">
        <f t="shared" si="36"/>
        <v>87.03</v>
      </c>
      <c r="W336" s="20"/>
      <c r="X336" s="16" t="e">
        <f ca="1">VLOOKUP(H336,Sheet1!G:O,17,FALSE)</f>
        <v>#REF!</v>
      </c>
      <c r="Y336" s="16" t="e">
        <f t="shared" si="37"/>
        <v>#REF!</v>
      </c>
      <c r="Z336" s="16">
        <f t="shared" si="38"/>
        <v>369</v>
      </c>
    </row>
    <row r="337" spans="1:26" ht="30" customHeight="1">
      <c r="A337" s="2" t="s">
        <v>312</v>
      </c>
      <c r="B337" s="3" t="s">
        <v>34</v>
      </c>
      <c r="C337" s="139"/>
      <c r="D337" s="2" t="s">
        <v>313</v>
      </c>
      <c r="E337" s="2" t="s">
        <v>19</v>
      </c>
      <c r="F337" s="3" t="s">
        <v>20</v>
      </c>
      <c r="G337" s="3" t="s">
        <v>304</v>
      </c>
      <c r="H337" s="65">
        <v>66101070007</v>
      </c>
      <c r="I337" s="2" t="s">
        <v>181</v>
      </c>
      <c r="J337" s="2" t="s">
        <v>16</v>
      </c>
      <c r="K337" s="4" t="s">
        <v>858</v>
      </c>
      <c r="L337" s="2" t="s">
        <v>68</v>
      </c>
      <c r="M337" s="2" t="s">
        <v>314</v>
      </c>
      <c r="N337" s="2">
        <v>166</v>
      </c>
      <c r="O337" s="7">
        <v>2</v>
      </c>
      <c r="P337" s="12">
        <f t="shared" si="32"/>
        <v>49.8</v>
      </c>
      <c r="Q337" s="14">
        <f t="shared" si="33"/>
        <v>49.8</v>
      </c>
      <c r="R337" s="64" t="s">
        <v>981</v>
      </c>
      <c r="S337" s="17">
        <f>VLOOKUP(R337,[7]成绩统计表!$B$1:$I$65536,8,FALSE)</f>
        <v>86.33</v>
      </c>
      <c r="T337" s="18">
        <f t="shared" si="34"/>
        <v>34.532000000000004</v>
      </c>
      <c r="U337" s="26">
        <f t="shared" si="35"/>
        <v>34.53</v>
      </c>
      <c r="V337" s="19">
        <f t="shared" si="36"/>
        <v>84.33</v>
      </c>
      <c r="W337" s="20"/>
      <c r="X337" s="16" t="e">
        <f ca="1">VLOOKUP(H337,Sheet1!G:O,17,FALSE)</f>
        <v>#REF!</v>
      </c>
      <c r="Y337" s="16" t="e">
        <f t="shared" si="37"/>
        <v>#REF!</v>
      </c>
      <c r="Z337" s="16">
        <f t="shared" si="38"/>
        <v>369</v>
      </c>
    </row>
    <row r="338" spans="1:26" ht="30" customHeight="1">
      <c r="A338" s="2" t="s">
        <v>315</v>
      </c>
      <c r="B338" s="3" t="s">
        <v>34</v>
      </c>
      <c r="C338" s="138"/>
      <c r="D338" s="2" t="s">
        <v>316</v>
      </c>
      <c r="E338" s="2" t="s">
        <v>19</v>
      </c>
      <c r="F338" s="3" t="s">
        <v>20</v>
      </c>
      <c r="G338" s="3" t="s">
        <v>304</v>
      </c>
      <c r="H338" s="65">
        <v>66101070005</v>
      </c>
      <c r="I338" s="2" t="s">
        <v>181</v>
      </c>
      <c r="J338" s="2" t="s">
        <v>16</v>
      </c>
      <c r="K338" s="4" t="s">
        <v>858</v>
      </c>
      <c r="L338" s="2" t="s">
        <v>24</v>
      </c>
      <c r="M338" s="2" t="s">
        <v>55</v>
      </c>
      <c r="N338" s="2">
        <v>150</v>
      </c>
      <c r="O338" s="7">
        <v>3</v>
      </c>
      <c r="P338" s="12">
        <f t="shared" si="32"/>
        <v>45</v>
      </c>
      <c r="Q338" s="14">
        <f t="shared" si="33"/>
        <v>45</v>
      </c>
      <c r="R338" s="64" t="s">
        <v>982</v>
      </c>
      <c r="S338" s="17">
        <f>VLOOKUP(R338,[7]成绩统计表!$B$1:$I$65536,8,FALSE)</f>
        <v>86.33</v>
      </c>
      <c r="T338" s="18">
        <f t="shared" si="34"/>
        <v>34.532000000000004</v>
      </c>
      <c r="U338" s="26">
        <f t="shared" si="35"/>
        <v>34.53</v>
      </c>
      <c r="V338" s="19">
        <f t="shared" si="36"/>
        <v>79.53</v>
      </c>
      <c r="W338" s="20"/>
      <c r="X338" s="16" t="e">
        <f ca="1">VLOOKUP(H338,Sheet1!G:O,17,FALSE)</f>
        <v>#REF!</v>
      </c>
      <c r="Y338" s="16" t="e">
        <f t="shared" si="37"/>
        <v>#REF!</v>
      </c>
      <c r="Z338" s="16">
        <f t="shared" si="38"/>
        <v>369</v>
      </c>
    </row>
    <row r="339" spans="1:26" ht="30" customHeight="1">
      <c r="A339" s="2" t="s">
        <v>317</v>
      </c>
      <c r="B339" s="3" t="s">
        <v>132</v>
      </c>
      <c r="C339" s="137">
        <v>1</v>
      </c>
      <c r="D339" s="2" t="s">
        <v>318</v>
      </c>
      <c r="E339" s="2" t="s">
        <v>109</v>
      </c>
      <c r="F339" s="3" t="s">
        <v>47</v>
      </c>
      <c r="G339" s="3" t="s">
        <v>319</v>
      </c>
      <c r="H339" s="65">
        <v>66102070010</v>
      </c>
      <c r="I339" s="2" t="s">
        <v>181</v>
      </c>
      <c r="J339" s="2" t="s">
        <v>16</v>
      </c>
      <c r="K339" s="4" t="s">
        <v>858</v>
      </c>
      <c r="L339" s="2" t="s">
        <v>248</v>
      </c>
      <c r="M339" s="2" t="s">
        <v>78</v>
      </c>
      <c r="N339" s="2">
        <v>145</v>
      </c>
      <c r="O339" s="7">
        <v>1</v>
      </c>
      <c r="P339" s="12">
        <f t="shared" si="32"/>
        <v>43.5</v>
      </c>
      <c r="Q339" s="14">
        <f t="shared" si="33"/>
        <v>43.5</v>
      </c>
      <c r="R339" s="64" t="s">
        <v>983</v>
      </c>
      <c r="S339" s="17">
        <f>VLOOKUP(R339,[7]成绩统计表!$B$1:$I$65536,8,FALSE)</f>
        <v>86.33</v>
      </c>
      <c r="T339" s="18">
        <f t="shared" si="34"/>
        <v>34.532000000000004</v>
      </c>
      <c r="U339" s="26">
        <f t="shared" si="35"/>
        <v>34.53</v>
      </c>
      <c r="V339" s="19">
        <f t="shared" si="36"/>
        <v>78.03</v>
      </c>
      <c r="W339" s="20"/>
      <c r="X339" s="16" t="e">
        <f ca="1">VLOOKUP(H339,Sheet1!G:O,17,FALSE)</f>
        <v>#REF!</v>
      </c>
      <c r="Y339" s="16" t="e">
        <f t="shared" si="37"/>
        <v>#REF!</v>
      </c>
      <c r="Z339" s="16">
        <f t="shared" si="38"/>
        <v>369</v>
      </c>
    </row>
    <row r="340" spans="1:26" ht="30" customHeight="1">
      <c r="A340" s="2" t="s">
        <v>320</v>
      </c>
      <c r="B340" s="3" t="s">
        <v>132</v>
      </c>
      <c r="C340" s="139"/>
      <c r="D340" s="2" t="s">
        <v>321</v>
      </c>
      <c r="E340" s="2" t="s">
        <v>109</v>
      </c>
      <c r="F340" s="3" t="s">
        <v>47</v>
      </c>
      <c r="G340" s="3" t="s">
        <v>319</v>
      </c>
      <c r="H340" s="65">
        <v>66102070014</v>
      </c>
      <c r="I340" s="2" t="s">
        <v>181</v>
      </c>
      <c r="J340" s="2" t="s">
        <v>16</v>
      </c>
      <c r="K340" s="4" t="s">
        <v>858</v>
      </c>
      <c r="L340" s="2" t="s">
        <v>43</v>
      </c>
      <c r="M340" s="2" t="s">
        <v>176</v>
      </c>
      <c r="N340" s="2">
        <v>145</v>
      </c>
      <c r="O340" s="7">
        <v>2</v>
      </c>
      <c r="P340" s="12">
        <f t="shared" si="32"/>
        <v>43.5</v>
      </c>
      <c r="Q340" s="14">
        <f t="shared" si="33"/>
        <v>43.5</v>
      </c>
      <c r="R340" s="64" t="s">
        <v>984</v>
      </c>
      <c r="S340" s="17">
        <f>VLOOKUP(R340,[7]成绩统计表!$B$1:$I$65536,8,FALSE)</f>
        <v>86.33</v>
      </c>
      <c r="T340" s="18">
        <f t="shared" si="34"/>
        <v>34.532000000000004</v>
      </c>
      <c r="U340" s="26">
        <f t="shared" si="35"/>
        <v>34.53</v>
      </c>
      <c r="V340" s="19">
        <f t="shared" si="36"/>
        <v>78.03</v>
      </c>
      <c r="W340" s="20"/>
      <c r="X340" s="16" t="e">
        <f ca="1">VLOOKUP(H340,Sheet1!G:O,17,FALSE)</f>
        <v>#REF!</v>
      </c>
      <c r="Y340" s="16" t="e">
        <f t="shared" si="37"/>
        <v>#REF!</v>
      </c>
      <c r="Z340" s="16">
        <f t="shared" si="38"/>
        <v>369</v>
      </c>
    </row>
    <row r="341" spans="1:26" ht="30" customHeight="1">
      <c r="A341" s="2" t="s">
        <v>322</v>
      </c>
      <c r="B341" s="3" t="s">
        <v>132</v>
      </c>
      <c r="C341" s="138"/>
      <c r="D341" s="2" t="s">
        <v>323</v>
      </c>
      <c r="E341" s="2" t="s">
        <v>19</v>
      </c>
      <c r="F341" s="3" t="s">
        <v>47</v>
      </c>
      <c r="G341" s="3" t="s">
        <v>319</v>
      </c>
      <c r="H341" s="65">
        <v>66102070005</v>
      </c>
      <c r="I341" s="2" t="s">
        <v>181</v>
      </c>
      <c r="J341" s="2" t="s">
        <v>16</v>
      </c>
      <c r="K341" s="4" t="s">
        <v>858</v>
      </c>
      <c r="L341" s="2" t="s">
        <v>248</v>
      </c>
      <c r="M341" s="2" t="s">
        <v>68</v>
      </c>
      <c r="N341" s="2">
        <v>138</v>
      </c>
      <c r="O341" s="7">
        <v>3</v>
      </c>
      <c r="P341" s="12">
        <f t="shared" si="32"/>
        <v>41.4</v>
      </c>
      <c r="Q341" s="14">
        <f t="shared" si="33"/>
        <v>41.4</v>
      </c>
      <c r="R341" s="64" t="s">
        <v>985</v>
      </c>
      <c r="S341" s="17">
        <f>VLOOKUP(R341,[7]成绩统计表!$B$1:$I$65536,8,FALSE)</f>
        <v>86.33</v>
      </c>
      <c r="T341" s="18">
        <f t="shared" si="34"/>
        <v>34.532000000000004</v>
      </c>
      <c r="U341" s="26">
        <f t="shared" si="35"/>
        <v>34.53</v>
      </c>
      <c r="V341" s="19">
        <f t="shared" si="36"/>
        <v>75.930000000000007</v>
      </c>
      <c r="W341" s="20"/>
      <c r="X341" s="16" t="e">
        <f ca="1">VLOOKUP(H341,Sheet1!G:O,17,FALSE)</f>
        <v>#REF!</v>
      </c>
      <c r="Y341" s="16" t="e">
        <f t="shared" si="37"/>
        <v>#REF!</v>
      </c>
      <c r="Z341" s="16">
        <f t="shared" si="38"/>
        <v>369</v>
      </c>
    </row>
    <row r="342" spans="1:26" ht="30" customHeight="1">
      <c r="A342" s="2" t="s">
        <v>324</v>
      </c>
      <c r="B342" s="3" t="s">
        <v>197</v>
      </c>
      <c r="C342" s="10">
        <v>1</v>
      </c>
      <c r="D342" s="2" t="s">
        <v>325</v>
      </c>
      <c r="E342" s="2" t="s">
        <v>19</v>
      </c>
      <c r="F342" s="3" t="s">
        <v>47</v>
      </c>
      <c r="G342" s="3" t="s">
        <v>319</v>
      </c>
      <c r="H342" s="65">
        <v>66102070007</v>
      </c>
      <c r="I342" s="2" t="s">
        <v>181</v>
      </c>
      <c r="J342" s="2" t="s">
        <v>16</v>
      </c>
      <c r="K342" s="4" t="s">
        <v>858</v>
      </c>
      <c r="L342" s="2" t="s">
        <v>42</v>
      </c>
      <c r="M342" s="2" t="s">
        <v>314</v>
      </c>
      <c r="N342" s="2">
        <v>158</v>
      </c>
      <c r="O342" s="7">
        <v>1</v>
      </c>
      <c r="P342" s="12">
        <f t="shared" si="32"/>
        <v>47.4</v>
      </c>
      <c r="Q342" s="14">
        <f t="shared" si="33"/>
        <v>47.4</v>
      </c>
      <c r="R342" s="64" t="s">
        <v>986</v>
      </c>
      <c r="S342" s="17">
        <f>VLOOKUP(R342,[7]成绩统计表!$B$1:$I$65536,8,FALSE)</f>
        <v>86.33</v>
      </c>
      <c r="T342" s="18">
        <f t="shared" si="34"/>
        <v>34.532000000000004</v>
      </c>
      <c r="U342" s="26">
        <f t="shared" si="35"/>
        <v>34.53</v>
      </c>
      <c r="V342" s="19">
        <f t="shared" si="36"/>
        <v>81.93</v>
      </c>
      <c r="W342" s="20"/>
      <c r="X342" s="16" t="e">
        <f ca="1">VLOOKUP(H342,Sheet1!G:O,17,FALSE)</f>
        <v>#REF!</v>
      </c>
      <c r="Y342" s="16" t="e">
        <f t="shared" si="37"/>
        <v>#REF!</v>
      </c>
      <c r="Z342" s="16">
        <f t="shared" si="38"/>
        <v>369</v>
      </c>
    </row>
    <row r="343" spans="1:26" ht="30" customHeight="1">
      <c r="A343" s="2" t="s">
        <v>326</v>
      </c>
      <c r="B343" s="3" t="s">
        <v>34</v>
      </c>
      <c r="C343" s="10">
        <v>1</v>
      </c>
      <c r="D343" s="2" t="s">
        <v>327</v>
      </c>
      <c r="E343" s="2" t="s">
        <v>19</v>
      </c>
      <c r="F343" s="3" t="s">
        <v>47</v>
      </c>
      <c r="G343" s="3" t="s">
        <v>319</v>
      </c>
      <c r="H343" s="65">
        <v>66102070001</v>
      </c>
      <c r="I343" s="2" t="s">
        <v>181</v>
      </c>
      <c r="J343" s="2" t="s">
        <v>16</v>
      </c>
      <c r="K343" s="4" t="s">
        <v>858</v>
      </c>
      <c r="L343" s="2" t="s">
        <v>39</v>
      </c>
      <c r="M343" s="2" t="s">
        <v>49</v>
      </c>
      <c r="N343" s="2">
        <v>141</v>
      </c>
      <c r="O343" s="7">
        <v>1</v>
      </c>
      <c r="P343" s="12">
        <f t="shared" si="32"/>
        <v>42.3</v>
      </c>
      <c r="Q343" s="14">
        <f t="shared" si="33"/>
        <v>42.3</v>
      </c>
      <c r="R343" s="64" t="s">
        <v>987</v>
      </c>
      <c r="S343" s="17">
        <f>VLOOKUP(R343,[7]成绩统计表!$B$1:$I$65536,8,FALSE)</f>
        <v>86.33</v>
      </c>
      <c r="T343" s="18">
        <f t="shared" si="34"/>
        <v>34.532000000000004</v>
      </c>
      <c r="U343" s="26">
        <f t="shared" si="35"/>
        <v>34.53</v>
      </c>
      <c r="V343" s="19">
        <f t="shared" si="36"/>
        <v>76.83</v>
      </c>
      <c r="W343" s="20"/>
      <c r="X343" s="16" t="e">
        <f ca="1">VLOOKUP(H343,Sheet1!G:O,17,FALSE)</f>
        <v>#REF!</v>
      </c>
      <c r="Y343" s="16" t="e">
        <f t="shared" si="37"/>
        <v>#REF!</v>
      </c>
      <c r="Z343" s="16">
        <f t="shared" si="38"/>
        <v>369</v>
      </c>
    </row>
    <row r="344" spans="1:26" ht="30" customHeight="1">
      <c r="A344" s="2" t="s">
        <v>328</v>
      </c>
      <c r="B344" s="3" t="s">
        <v>34</v>
      </c>
      <c r="C344" s="10">
        <v>1</v>
      </c>
      <c r="D344" s="2" t="s">
        <v>329</v>
      </c>
      <c r="E344" s="2" t="s">
        <v>19</v>
      </c>
      <c r="F344" s="3" t="s">
        <v>20</v>
      </c>
      <c r="G344" s="3" t="s">
        <v>330</v>
      </c>
      <c r="H344" s="65">
        <v>66101080003</v>
      </c>
      <c r="I344" s="2" t="s">
        <v>181</v>
      </c>
      <c r="J344" s="2" t="s">
        <v>16</v>
      </c>
      <c r="K344" s="4" t="s">
        <v>858</v>
      </c>
      <c r="L344" s="2" t="s">
        <v>251</v>
      </c>
      <c r="M344" s="2" t="s">
        <v>81</v>
      </c>
      <c r="N344" s="2">
        <v>142</v>
      </c>
      <c r="O344" s="7">
        <v>1</v>
      </c>
      <c r="P344" s="12">
        <f t="shared" si="32"/>
        <v>42.6</v>
      </c>
      <c r="Q344" s="14">
        <f t="shared" si="33"/>
        <v>42.6</v>
      </c>
      <c r="R344" s="64" t="s">
        <v>988</v>
      </c>
      <c r="S344" s="17">
        <f>VLOOKUP(R344,[7]成绩统计表!$B$1:$I$65536,8,FALSE)</f>
        <v>86.33</v>
      </c>
      <c r="T344" s="18">
        <f t="shared" si="34"/>
        <v>34.532000000000004</v>
      </c>
      <c r="U344" s="26">
        <f t="shared" si="35"/>
        <v>34.53</v>
      </c>
      <c r="V344" s="19">
        <f t="shared" si="36"/>
        <v>77.13</v>
      </c>
      <c r="W344" s="20"/>
      <c r="X344" s="16" t="e">
        <f ca="1">VLOOKUP(H344,Sheet1!G:O,17,FALSE)</f>
        <v>#REF!</v>
      </c>
      <c r="Y344" s="16" t="e">
        <f t="shared" si="37"/>
        <v>#REF!</v>
      </c>
      <c r="Z344" s="16">
        <f t="shared" si="38"/>
        <v>369</v>
      </c>
    </row>
    <row r="345" spans="1:26" ht="30" customHeight="1">
      <c r="A345" s="2" t="s">
        <v>331</v>
      </c>
      <c r="B345" s="3" t="s">
        <v>34</v>
      </c>
      <c r="C345" s="10">
        <v>1</v>
      </c>
      <c r="D345" s="2" t="s">
        <v>332</v>
      </c>
      <c r="E345" s="2" t="s">
        <v>109</v>
      </c>
      <c r="F345" s="3" t="s">
        <v>20</v>
      </c>
      <c r="G345" s="3" t="s">
        <v>333</v>
      </c>
      <c r="H345" s="65">
        <v>66101090002</v>
      </c>
      <c r="I345" s="2" t="s">
        <v>181</v>
      </c>
      <c r="J345" s="2" t="s">
        <v>16</v>
      </c>
      <c r="K345" s="4" t="s">
        <v>858</v>
      </c>
      <c r="L345" s="2" t="s">
        <v>31</v>
      </c>
      <c r="M345" s="2" t="s">
        <v>55</v>
      </c>
      <c r="N345" s="2">
        <v>151</v>
      </c>
      <c r="O345" s="7">
        <v>1</v>
      </c>
      <c r="P345" s="12">
        <f t="shared" si="32"/>
        <v>45.3</v>
      </c>
      <c r="Q345" s="14">
        <f t="shared" si="33"/>
        <v>45.3</v>
      </c>
      <c r="R345" s="64" t="s">
        <v>989</v>
      </c>
      <c r="S345" s="17">
        <f>VLOOKUP(R345,[7]成绩统计表!$B$1:$I$65536,8,FALSE)</f>
        <v>86.33</v>
      </c>
      <c r="T345" s="18">
        <f t="shared" si="34"/>
        <v>34.532000000000004</v>
      </c>
      <c r="U345" s="26">
        <f t="shared" si="35"/>
        <v>34.53</v>
      </c>
      <c r="V345" s="19">
        <f t="shared" si="36"/>
        <v>79.83</v>
      </c>
      <c r="W345" s="20"/>
      <c r="X345" s="16" t="e">
        <f ca="1">VLOOKUP(H345,Sheet1!G:O,17,FALSE)</f>
        <v>#REF!</v>
      </c>
      <c r="Y345" s="16" t="e">
        <f t="shared" si="37"/>
        <v>#REF!</v>
      </c>
      <c r="Z345" s="16">
        <f t="shared" si="38"/>
        <v>369</v>
      </c>
    </row>
    <row r="346" spans="1:26" s="39" customFormat="1" ht="30" customHeight="1">
      <c r="A346" s="29" t="s">
        <v>571</v>
      </c>
      <c r="B346" s="30" t="s">
        <v>76</v>
      </c>
      <c r="C346" s="22"/>
      <c r="D346" s="29" t="s">
        <v>572</v>
      </c>
      <c r="E346" s="29" t="s">
        <v>19</v>
      </c>
      <c r="F346" s="30" t="s">
        <v>561</v>
      </c>
      <c r="G346" s="29" t="s">
        <v>562</v>
      </c>
      <c r="H346" s="66">
        <v>66103160162</v>
      </c>
      <c r="I346" s="29" t="s">
        <v>869</v>
      </c>
      <c r="J346" s="29" t="s">
        <v>33</v>
      </c>
      <c r="K346" s="31" t="s">
        <v>853</v>
      </c>
      <c r="L346" s="29" t="s">
        <v>65</v>
      </c>
      <c r="M346" s="29" t="s">
        <v>314</v>
      </c>
      <c r="N346" s="29">
        <v>162</v>
      </c>
      <c r="O346" s="7">
        <v>1</v>
      </c>
      <c r="P346" s="12">
        <f t="shared" si="32"/>
        <v>48.6</v>
      </c>
      <c r="Q346" s="14">
        <f t="shared" si="33"/>
        <v>48.6</v>
      </c>
      <c r="R346" s="32">
        <v>301</v>
      </c>
      <c r="S346" s="34" t="e">
        <f>VLOOKUP(R346,[8]成绩统计表!$B$1:$I$65536,8,FALSE)</f>
        <v>#N/A</v>
      </c>
      <c r="T346" s="35" t="e">
        <f t="shared" si="34"/>
        <v>#N/A</v>
      </c>
      <c r="U346" s="36" t="e">
        <f t="shared" si="35"/>
        <v>#N/A</v>
      </c>
      <c r="V346" s="37" t="e">
        <f t="shared" si="36"/>
        <v>#N/A</v>
      </c>
      <c r="W346" s="38"/>
      <c r="X346" s="16" t="e">
        <f ca="1">VLOOKUP(H346,Sheet1!G:O,17,FALSE)</f>
        <v>#REF!</v>
      </c>
      <c r="Y346" s="16" t="e">
        <f t="shared" si="37"/>
        <v>#REF!</v>
      </c>
      <c r="Z346" s="16">
        <f t="shared" si="38"/>
        <v>369</v>
      </c>
    </row>
    <row r="347" spans="1:26" s="39" customFormat="1" ht="30" customHeight="1">
      <c r="A347" s="29" t="s">
        <v>573</v>
      </c>
      <c r="B347" s="30" t="s">
        <v>76</v>
      </c>
      <c r="C347" s="22"/>
      <c r="D347" s="29" t="s">
        <v>574</v>
      </c>
      <c r="E347" s="29" t="s">
        <v>19</v>
      </c>
      <c r="F347" s="30" t="s">
        <v>561</v>
      </c>
      <c r="G347" s="29" t="s">
        <v>562</v>
      </c>
      <c r="H347" s="66">
        <v>66103160340</v>
      </c>
      <c r="I347" s="29" t="s">
        <v>869</v>
      </c>
      <c r="J347" s="29" t="s">
        <v>33</v>
      </c>
      <c r="K347" s="31" t="s">
        <v>853</v>
      </c>
      <c r="L347" s="29" t="s">
        <v>74</v>
      </c>
      <c r="M347" s="29" t="s">
        <v>216</v>
      </c>
      <c r="N347" s="29">
        <v>154</v>
      </c>
      <c r="O347" s="7">
        <v>2</v>
      </c>
      <c r="P347" s="12">
        <f t="shared" si="32"/>
        <v>46.199999999999996</v>
      </c>
      <c r="Q347" s="14">
        <f t="shared" si="33"/>
        <v>46.2</v>
      </c>
      <c r="R347" s="32">
        <v>290</v>
      </c>
      <c r="S347" s="34" t="e">
        <f>VLOOKUP(R347,[8]成绩统计表!$B$1:$I$65536,8,FALSE)</f>
        <v>#N/A</v>
      </c>
      <c r="T347" s="35" t="e">
        <f t="shared" si="34"/>
        <v>#N/A</v>
      </c>
      <c r="U347" s="36" t="e">
        <f t="shared" si="35"/>
        <v>#N/A</v>
      </c>
      <c r="V347" s="37" t="e">
        <f t="shared" si="36"/>
        <v>#N/A</v>
      </c>
      <c r="W347" s="38"/>
      <c r="X347" s="16" t="e">
        <f ca="1">VLOOKUP(H347,Sheet1!G:O,17,FALSE)</f>
        <v>#REF!</v>
      </c>
      <c r="Y347" s="16" t="e">
        <f t="shared" si="37"/>
        <v>#REF!</v>
      </c>
      <c r="Z347" s="16">
        <f t="shared" si="38"/>
        <v>369</v>
      </c>
    </row>
    <row r="348" spans="1:26" s="39" customFormat="1" ht="30" customHeight="1">
      <c r="A348" s="29" t="s">
        <v>575</v>
      </c>
      <c r="B348" s="30" t="s">
        <v>76</v>
      </c>
      <c r="C348" s="22"/>
      <c r="D348" s="29" t="s">
        <v>576</v>
      </c>
      <c r="E348" s="29" t="s">
        <v>19</v>
      </c>
      <c r="F348" s="30" t="s">
        <v>561</v>
      </c>
      <c r="G348" s="29" t="s">
        <v>562</v>
      </c>
      <c r="H348" s="66">
        <v>66103160246</v>
      </c>
      <c r="I348" s="29" t="s">
        <v>869</v>
      </c>
      <c r="J348" s="29" t="s">
        <v>33</v>
      </c>
      <c r="K348" s="31" t="s">
        <v>853</v>
      </c>
      <c r="L348" s="29" t="s">
        <v>248</v>
      </c>
      <c r="M348" s="29" t="s">
        <v>542</v>
      </c>
      <c r="N348" s="29">
        <v>153</v>
      </c>
      <c r="O348" s="7">
        <v>3</v>
      </c>
      <c r="P348" s="12">
        <f t="shared" si="32"/>
        <v>45.9</v>
      </c>
      <c r="Q348" s="14">
        <f t="shared" si="33"/>
        <v>45.9</v>
      </c>
      <c r="R348" s="32">
        <v>293</v>
      </c>
      <c r="S348" s="34" t="e">
        <f>VLOOKUP(R348,[8]成绩统计表!$B$1:$I$65536,8,FALSE)</f>
        <v>#N/A</v>
      </c>
      <c r="T348" s="35" t="e">
        <f t="shared" si="34"/>
        <v>#N/A</v>
      </c>
      <c r="U348" s="36" t="e">
        <f t="shared" si="35"/>
        <v>#N/A</v>
      </c>
      <c r="V348" s="37" t="e">
        <f t="shared" si="36"/>
        <v>#N/A</v>
      </c>
      <c r="W348" s="38"/>
      <c r="X348" s="16" t="e">
        <f ca="1">VLOOKUP(H348,Sheet1!G:O,17,FALSE)</f>
        <v>#REF!</v>
      </c>
      <c r="Y348" s="16" t="e">
        <f t="shared" si="37"/>
        <v>#REF!</v>
      </c>
      <c r="Z348" s="16">
        <f t="shared" si="38"/>
        <v>369</v>
      </c>
    </row>
    <row r="349" spans="1:26" s="39" customFormat="1" ht="30" customHeight="1">
      <c r="A349" s="29" t="s">
        <v>577</v>
      </c>
      <c r="B349" s="30" t="s">
        <v>76</v>
      </c>
      <c r="C349" s="22"/>
      <c r="D349" s="29" t="s">
        <v>578</v>
      </c>
      <c r="E349" s="29" t="s">
        <v>19</v>
      </c>
      <c r="F349" s="30" t="s">
        <v>561</v>
      </c>
      <c r="G349" s="29" t="s">
        <v>562</v>
      </c>
      <c r="H349" s="66">
        <v>66103160011</v>
      </c>
      <c r="I349" s="29" t="s">
        <v>869</v>
      </c>
      <c r="J349" s="29" t="s">
        <v>33</v>
      </c>
      <c r="K349" s="31" t="s">
        <v>853</v>
      </c>
      <c r="L349" s="29" t="s">
        <v>42</v>
      </c>
      <c r="M349" s="29" t="s">
        <v>78</v>
      </c>
      <c r="N349" s="29">
        <v>151</v>
      </c>
      <c r="O349" s="7">
        <v>4</v>
      </c>
      <c r="P349" s="12">
        <f t="shared" si="32"/>
        <v>45.3</v>
      </c>
      <c r="Q349" s="14">
        <f t="shared" si="33"/>
        <v>45.3</v>
      </c>
      <c r="R349" s="32">
        <v>303</v>
      </c>
      <c r="S349" s="34" t="e">
        <f>VLOOKUP(R349,[8]成绩统计表!$B$1:$I$65536,8,FALSE)</f>
        <v>#N/A</v>
      </c>
      <c r="T349" s="35" t="e">
        <f t="shared" si="34"/>
        <v>#N/A</v>
      </c>
      <c r="U349" s="36" t="e">
        <f t="shared" si="35"/>
        <v>#N/A</v>
      </c>
      <c r="V349" s="37" t="e">
        <f t="shared" si="36"/>
        <v>#N/A</v>
      </c>
      <c r="W349" s="38"/>
      <c r="X349" s="16" t="e">
        <f ca="1">VLOOKUP(H349,Sheet1!G:O,17,FALSE)</f>
        <v>#REF!</v>
      </c>
      <c r="Y349" s="16" t="e">
        <f t="shared" si="37"/>
        <v>#REF!</v>
      </c>
      <c r="Z349" s="16">
        <f t="shared" si="38"/>
        <v>369</v>
      </c>
    </row>
    <row r="350" spans="1:26" s="39" customFormat="1" ht="30" customHeight="1">
      <c r="A350" s="29" t="s">
        <v>579</v>
      </c>
      <c r="B350" s="30" t="s">
        <v>76</v>
      </c>
      <c r="C350" s="22"/>
      <c r="D350" s="29" t="s">
        <v>580</v>
      </c>
      <c r="E350" s="29" t="s">
        <v>19</v>
      </c>
      <c r="F350" s="30" t="s">
        <v>561</v>
      </c>
      <c r="G350" s="29" t="s">
        <v>562</v>
      </c>
      <c r="H350" s="66">
        <v>66103160041</v>
      </c>
      <c r="I350" s="29" t="s">
        <v>869</v>
      </c>
      <c r="J350" s="29" t="s">
        <v>33</v>
      </c>
      <c r="K350" s="31" t="s">
        <v>853</v>
      </c>
      <c r="L350" s="29" t="s">
        <v>42</v>
      </c>
      <c r="M350" s="29" t="s">
        <v>78</v>
      </c>
      <c r="N350" s="29">
        <v>151</v>
      </c>
      <c r="O350" s="7">
        <v>5</v>
      </c>
      <c r="P350" s="12">
        <f t="shared" si="32"/>
        <v>45.3</v>
      </c>
      <c r="Q350" s="14">
        <f t="shared" si="33"/>
        <v>45.3</v>
      </c>
      <c r="R350" s="32">
        <v>302</v>
      </c>
      <c r="S350" s="34" t="e">
        <f>VLOOKUP(R350,[8]成绩统计表!$B$1:$I$65536,8,FALSE)</f>
        <v>#N/A</v>
      </c>
      <c r="T350" s="35" t="e">
        <f t="shared" si="34"/>
        <v>#N/A</v>
      </c>
      <c r="U350" s="36" t="e">
        <f t="shared" si="35"/>
        <v>#N/A</v>
      </c>
      <c r="V350" s="37" t="e">
        <f t="shared" si="36"/>
        <v>#N/A</v>
      </c>
      <c r="W350" s="38"/>
      <c r="X350" s="16" t="e">
        <f ca="1">VLOOKUP(H350,Sheet1!G:O,17,FALSE)</f>
        <v>#REF!</v>
      </c>
      <c r="Y350" s="16" t="e">
        <f t="shared" si="37"/>
        <v>#REF!</v>
      </c>
      <c r="Z350" s="16">
        <f t="shared" si="38"/>
        <v>369</v>
      </c>
    </row>
    <row r="351" spans="1:26" s="39" customFormat="1" ht="30" customHeight="1">
      <c r="A351" s="29" t="s">
        <v>581</v>
      </c>
      <c r="B351" s="30" t="s">
        <v>76</v>
      </c>
      <c r="C351" s="22"/>
      <c r="D351" s="29" t="s">
        <v>582</v>
      </c>
      <c r="E351" s="29" t="s">
        <v>19</v>
      </c>
      <c r="F351" s="30" t="s">
        <v>561</v>
      </c>
      <c r="G351" s="29" t="s">
        <v>562</v>
      </c>
      <c r="H351" s="66">
        <v>66103160247</v>
      </c>
      <c r="I351" s="29" t="s">
        <v>869</v>
      </c>
      <c r="J351" s="29" t="s">
        <v>33</v>
      </c>
      <c r="K351" s="31" t="s">
        <v>854</v>
      </c>
      <c r="L351" s="29" t="s">
        <v>111</v>
      </c>
      <c r="M351" s="29" t="s">
        <v>314</v>
      </c>
      <c r="N351" s="29">
        <v>150</v>
      </c>
      <c r="O351" s="7">
        <v>6</v>
      </c>
      <c r="P351" s="12">
        <f t="shared" si="32"/>
        <v>45</v>
      </c>
      <c r="Q351" s="14">
        <f t="shared" si="33"/>
        <v>45</v>
      </c>
      <c r="R351" s="32">
        <v>298</v>
      </c>
      <c r="S351" s="34" t="e">
        <f>VLOOKUP(R351,[8]成绩统计表!$B$1:$I$65536,8,FALSE)</f>
        <v>#N/A</v>
      </c>
      <c r="T351" s="35" t="e">
        <f t="shared" si="34"/>
        <v>#N/A</v>
      </c>
      <c r="U351" s="36" t="e">
        <f t="shared" si="35"/>
        <v>#N/A</v>
      </c>
      <c r="V351" s="37" t="e">
        <f t="shared" si="36"/>
        <v>#N/A</v>
      </c>
      <c r="W351" s="38"/>
      <c r="X351" s="16" t="e">
        <f ca="1">VLOOKUP(H351,Sheet1!G:O,17,FALSE)</f>
        <v>#REF!</v>
      </c>
      <c r="Y351" s="16" t="e">
        <f t="shared" si="37"/>
        <v>#REF!</v>
      </c>
      <c r="Z351" s="16">
        <f t="shared" si="38"/>
        <v>369</v>
      </c>
    </row>
    <row r="352" spans="1:26" s="39" customFormat="1" ht="30" customHeight="1">
      <c r="A352" s="29" t="s">
        <v>583</v>
      </c>
      <c r="B352" s="30" t="s">
        <v>76</v>
      </c>
      <c r="C352" s="22"/>
      <c r="D352" s="29" t="s">
        <v>584</v>
      </c>
      <c r="E352" s="29" t="s">
        <v>19</v>
      </c>
      <c r="F352" s="30" t="s">
        <v>561</v>
      </c>
      <c r="G352" s="29" t="s">
        <v>562</v>
      </c>
      <c r="H352" s="66">
        <v>66103160164</v>
      </c>
      <c r="I352" s="29" t="s">
        <v>869</v>
      </c>
      <c r="J352" s="29" t="s">
        <v>33</v>
      </c>
      <c r="K352" s="31" t="s">
        <v>854</v>
      </c>
      <c r="L352" s="29" t="s">
        <v>42</v>
      </c>
      <c r="M352" s="29" t="s">
        <v>81</v>
      </c>
      <c r="N352" s="29">
        <v>147</v>
      </c>
      <c r="O352" s="7">
        <v>7</v>
      </c>
      <c r="P352" s="12">
        <f t="shared" si="32"/>
        <v>44.1</v>
      </c>
      <c r="Q352" s="14">
        <f t="shared" si="33"/>
        <v>44.1</v>
      </c>
      <c r="R352" s="32">
        <v>292</v>
      </c>
      <c r="S352" s="34" t="e">
        <f>VLOOKUP(R352,[8]成绩统计表!$B$1:$I$65536,8,FALSE)</f>
        <v>#N/A</v>
      </c>
      <c r="T352" s="35" t="e">
        <f t="shared" si="34"/>
        <v>#N/A</v>
      </c>
      <c r="U352" s="36" t="e">
        <f t="shared" si="35"/>
        <v>#N/A</v>
      </c>
      <c r="V352" s="37" t="e">
        <f t="shared" si="36"/>
        <v>#N/A</v>
      </c>
      <c r="W352" s="38"/>
      <c r="X352" s="16" t="e">
        <f ca="1">VLOOKUP(H352,Sheet1!G:O,17,FALSE)</f>
        <v>#REF!</v>
      </c>
      <c r="Y352" s="16" t="e">
        <f t="shared" si="37"/>
        <v>#REF!</v>
      </c>
      <c r="Z352" s="16">
        <f t="shared" si="38"/>
        <v>369</v>
      </c>
    </row>
    <row r="353" spans="1:26" s="39" customFormat="1" ht="30" customHeight="1">
      <c r="A353" s="29" t="s">
        <v>585</v>
      </c>
      <c r="B353" s="30" t="s">
        <v>76</v>
      </c>
      <c r="C353" s="22"/>
      <c r="D353" s="29" t="s">
        <v>586</v>
      </c>
      <c r="E353" s="29" t="s">
        <v>19</v>
      </c>
      <c r="F353" s="30" t="s">
        <v>561</v>
      </c>
      <c r="G353" s="29" t="s">
        <v>562</v>
      </c>
      <c r="H353" s="66">
        <v>66103160103</v>
      </c>
      <c r="I353" s="29" t="s">
        <v>869</v>
      </c>
      <c r="J353" s="29" t="s">
        <v>33</v>
      </c>
      <c r="K353" s="31" t="s">
        <v>854</v>
      </c>
      <c r="L353" s="29" t="s">
        <v>248</v>
      </c>
      <c r="M353" s="29" t="s">
        <v>23</v>
      </c>
      <c r="N353" s="29">
        <v>146</v>
      </c>
      <c r="O353" s="7">
        <v>8</v>
      </c>
      <c r="P353" s="12">
        <f t="shared" si="32"/>
        <v>43.8</v>
      </c>
      <c r="Q353" s="14">
        <f t="shared" si="33"/>
        <v>43.8</v>
      </c>
      <c r="R353" s="32">
        <v>294</v>
      </c>
      <c r="S353" s="34" t="e">
        <f>VLOOKUP(R353,[8]成绩统计表!$B$1:$I$65536,8,FALSE)</f>
        <v>#N/A</v>
      </c>
      <c r="T353" s="35" t="e">
        <f t="shared" si="34"/>
        <v>#N/A</v>
      </c>
      <c r="U353" s="36" t="e">
        <f t="shared" si="35"/>
        <v>#N/A</v>
      </c>
      <c r="V353" s="37" t="e">
        <f t="shared" si="36"/>
        <v>#N/A</v>
      </c>
      <c r="W353" s="38"/>
      <c r="X353" s="16" t="e">
        <f ca="1">VLOOKUP(H353,Sheet1!G:O,17,FALSE)</f>
        <v>#REF!</v>
      </c>
      <c r="Y353" s="16" t="e">
        <f t="shared" si="37"/>
        <v>#REF!</v>
      </c>
      <c r="Z353" s="16">
        <f t="shared" si="38"/>
        <v>369</v>
      </c>
    </row>
    <row r="354" spans="1:26" s="39" customFormat="1" ht="30" customHeight="1">
      <c r="A354" s="29" t="s">
        <v>589</v>
      </c>
      <c r="B354" s="30" t="s">
        <v>76</v>
      </c>
      <c r="C354" s="22"/>
      <c r="D354" s="29" t="s">
        <v>590</v>
      </c>
      <c r="E354" s="29" t="s">
        <v>19</v>
      </c>
      <c r="F354" s="30" t="s">
        <v>561</v>
      </c>
      <c r="G354" s="29" t="s">
        <v>562</v>
      </c>
      <c r="H354" s="66">
        <v>66103160217</v>
      </c>
      <c r="I354" s="29" t="s">
        <v>869</v>
      </c>
      <c r="J354" s="29" t="s">
        <v>33</v>
      </c>
      <c r="K354" s="31" t="s">
        <v>854</v>
      </c>
      <c r="L354" s="29" t="s">
        <v>251</v>
      </c>
      <c r="M354" s="29" t="s">
        <v>64</v>
      </c>
      <c r="N354" s="29">
        <v>145</v>
      </c>
      <c r="O354" s="7">
        <v>11</v>
      </c>
      <c r="P354" s="12">
        <f t="shared" si="32"/>
        <v>43.5</v>
      </c>
      <c r="Q354" s="14">
        <f t="shared" si="33"/>
        <v>43.5</v>
      </c>
      <c r="R354" s="32">
        <v>291</v>
      </c>
      <c r="S354" s="34" t="e">
        <f>VLOOKUP(R354,[8]成绩统计表!$B$1:$I$65536,8,FALSE)</f>
        <v>#N/A</v>
      </c>
      <c r="T354" s="35" t="e">
        <f t="shared" si="34"/>
        <v>#N/A</v>
      </c>
      <c r="U354" s="36" t="e">
        <f t="shared" si="35"/>
        <v>#N/A</v>
      </c>
      <c r="V354" s="37" t="e">
        <f t="shared" si="36"/>
        <v>#N/A</v>
      </c>
      <c r="W354" s="38"/>
      <c r="X354" s="16" t="e">
        <f ca="1">VLOOKUP(H354,Sheet1!G:O,17,FALSE)</f>
        <v>#REF!</v>
      </c>
      <c r="Y354" s="16" t="e">
        <f t="shared" si="37"/>
        <v>#REF!</v>
      </c>
      <c r="Z354" s="16">
        <f t="shared" si="38"/>
        <v>369</v>
      </c>
    </row>
    <row r="355" spans="1:26" s="39" customFormat="1" ht="30" customHeight="1">
      <c r="A355" s="29" t="s">
        <v>604</v>
      </c>
      <c r="B355" s="30" t="s">
        <v>17</v>
      </c>
      <c r="C355" s="148">
        <v>4</v>
      </c>
      <c r="D355" s="29" t="s">
        <v>605</v>
      </c>
      <c r="E355" s="29" t="s">
        <v>19</v>
      </c>
      <c r="F355" s="30" t="s">
        <v>561</v>
      </c>
      <c r="G355" s="29" t="s">
        <v>562</v>
      </c>
      <c r="H355" s="66">
        <v>66103160121</v>
      </c>
      <c r="I355" s="29" t="s">
        <v>869</v>
      </c>
      <c r="J355" s="29" t="s">
        <v>33</v>
      </c>
      <c r="K355" s="31" t="s">
        <v>854</v>
      </c>
      <c r="L355" s="29" t="s">
        <v>55</v>
      </c>
      <c r="M355" s="29" t="s">
        <v>314</v>
      </c>
      <c r="N355" s="29">
        <v>170</v>
      </c>
      <c r="O355" s="7">
        <v>1</v>
      </c>
      <c r="P355" s="12">
        <f t="shared" si="32"/>
        <v>51</v>
      </c>
      <c r="Q355" s="14">
        <f t="shared" si="33"/>
        <v>51</v>
      </c>
      <c r="R355" s="32">
        <v>250</v>
      </c>
      <c r="S355" s="34" t="e">
        <f>VLOOKUP(R355,[8]成绩统计表!$B$1:$I$65536,8,FALSE)</f>
        <v>#N/A</v>
      </c>
      <c r="T355" s="35" t="e">
        <f t="shared" si="34"/>
        <v>#N/A</v>
      </c>
      <c r="U355" s="36" t="e">
        <f t="shared" si="35"/>
        <v>#N/A</v>
      </c>
      <c r="V355" s="37" t="e">
        <f t="shared" si="36"/>
        <v>#N/A</v>
      </c>
      <c r="W355" s="38"/>
      <c r="X355" s="16" t="e">
        <f ca="1">VLOOKUP(H355,Sheet1!G:O,17,FALSE)</f>
        <v>#REF!</v>
      </c>
      <c r="Y355" s="16" t="e">
        <f t="shared" si="37"/>
        <v>#REF!</v>
      </c>
      <c r="Z355" s="16">
        <f t="shared" si="38"/>
        <v>369</v>
      </c>
    </row>
    <row r="356" spans="1:26" s="39" customFormat="1" ht="30" customHeight="1">
      <c r="A356" s="29" t="s">
        <v>606</v>
      </c>
      <c r="B356" s="30" t="s">
        <v>17</v>
      </c>
      <c r="C356" s="149"/>
      <c r="D356" s="29" t="s">
        <v>607</v>
      </c>
      <c r="E356" s="29" t="s">
        <v>19</v>
      </c>
      <c r="F356" s="30" t="s">
        <v>561</v>
      </c>
      <c r="G356" s="29" t="s">
        <v>562</v>
      </c>
      <c r="H356" s="66">
        <v>66103160264</v>
      </c>
      <c r="I356" s="29" t="s">
        <v>869</v>
      </c>
      <c r="J356" s="29" t="s">
        <v>33</v>
      </c>
      <c r="K356" s="31" t="s">
        <v>854</v>
      </c>
      <c r="L356" s="29" t="s">
        <v>81</v>
      </c>
      <c r="M356" s="29" t="s">
        <v>314</v>
      </c>
      <c r="N356" s="29">
        <v>169</v>
      </c>
      <c r="O356" s="7">
        <v>2</v>
      </c>
      <c r="P356" s="12">
        <f t="shared" si="32"/>
        <v>50.699999999999996</v>
      </c>
      <c r="Q356" s="14">
        <f t="shared" si="33"/>
        <v>50.7</v>
      </c>
      <c r="R356" s="32">
        <v>256</v>
      </c>
      <c r="S356" s="34" t="e">
        <f>VLOOKUP(R356,[8]成绩统计表!$B$1:$I$65536,8,FALSE)</f>
        <v>#N/A</v>
      </c>
      <c r="T356" s="35" t="e">
        <f t="shared" si="34"/>
        <v>#N/A</v>
      </c>
      <c r="U356" s="36" t="e">
        <f t="shared" si="35"/>
        <v>#N/A</v>
      </c>
      <c r="V356" s="37" t="e">
        <f t="shared" si="36"/>
        <v>#N/A</v>
      </c>
      <c r="W356" s="38"/>
      <c r="X356" s="16" t="e">
        <f ca="1">VLOOKUP(H356,Sheet1!G:O,17,FALSE)</f>
        <v>#REF!</v>
      </c>
      <c r="Y356" s="16" t="e">
        <f t="shared" si="37"/>
        <v>#REF!</v>
      </c>
      <c r="Z356" s="16">
        <f t="shared" si="38"/>
        <v>369</v>
      </c>
    </row>
    <row r="357" spans="1:26" s="39" customFormat="1" ht="30" customHeight="1">
      <c r="A357" s="29" t="s">
        <v>608</v>
      </c>
      <c r="B357" s="30" t="s">
        <v>17</v>
      </c>
      <c r="C357" s="149"/>
      <c r="D357" s="29" t="s">
        <v>609</v>
      </c>
      <c r="E357" s="29" t="s">
        <v>19</v>
      </c>
      <c r="F357" s="30" t="s">
        <v>561</v>
      </c>
      <c r="G357" s="29" t="s">
        <v>562</v>
      </c>
      <c r="H357" s="66">
        <v>66103160265</v>
      </c>
      <c r="I357" s="29" t="s">
        <v>869</v>
      </c>
      <c r="J357" s="29" t="s">
        <v>33</v>
      </c>
      <c r="K357" s="31" t="s">
        <v>854</v>
      </c>
      <c r="L357" s="29" t="s">
        <v>71</v>
      </c>
      <c r="M357" s="29" t="s">
        <v>595</v>
      </c>
      <c r="N357" s="29">
        <v>165</v>
      </c>
      <c r="O357" s="7">
        <v>3</v>
      </c>
      <c r="P357" s="12">
        <f t="shared" si="32"/>
        <v>49.5</v>
      </c>
      <c r="Q357" s="14">
        <f t="shared" si="33"/>
        <v>49.5</v>
      </c>
      <c r="R357" s="32">
        <v>259</v>
      </c>
      <c r="S357" s="34" t="e">
        <f>VLOOKUP(R357,[8]成绩统计表!$B$1:$I$65536,8,FALSE)</f>
        <v>#N/A</v>
      </c>
      <c r="T357" s="35" t="e">
        <f t="shared" si="34"/>
        <v>#N/A</v>
      </c>
      <c r="U357" s="36" t="e">
        <f t="shared" si="35"/>
        <v>#N/A</v>
      </c>
      <c r="V357" s="37" t="e">
        <f t="shared" si="36"/>
        <v>#N/A</v>
      </c>
      <c r="W357" s="38"/>
      <c r="X357" s="16" t="e">
        <f ca="1">VLOOKUP(H357,Sheet1!G:O,17,FALSE)</f>
        <v>#REF!</v>
      </c>
      <c r="Y357" s="16" t="e">
        <f t="shared" si="37"/>
        <v>#REF!</v>
      </c>
      <c r="Z357" s="16">
        <f t="shared" si="38"/>
        <v>369</v>
      </c>
    </row>
    <row r="358" spans="1:26" s="39" customFormat="1" ht="30" customHeight="1">
      <c r="A358" s="29" t="s">
        <v>610</v>
      </c>
      <c r="B358" s="30" t="s">
        <v>17</v>
      </c>
      <c r="C358" s="149"/>
      <c r="D358" s="29" t="s">
        <v>611</v>
      </c>
      <c r="E358" s="29" t="s">
        <v>19</v>
      </c>
      <c r="F358" s="30" t="s">
        <v>561</v>
      </c>
      <c r="G358" s="29" t="s">
        <v>562</v>
      </c>
      <c r="H358" s="66">
        <v>66103160056</v>
      </c>
      <c r="I358" s="29" t="s">
        <v>869</v>
      </c>
      <c r="J358" s="29" t="s">
        <v>33</v>
      </c>
      <c r="K358" s="31" t="s">
        <v>854</v>
      </c>
      <c r="L358" s="29" t="s">
        <v>31</v>
      </c>
      <c r="M358" s="29" t="s">
        <v>612</v>
      </c>
      <c r="N358" s="29">
        <v>164</v>
      </c>
      <c r="O358" s="7">
        <v>4</v>
      </c>
      <c r="P358" s="12">
        <f t="shared" si="32"/>
        <v>49.199999999999996</v>
      </c>
      <c r="Q358" s="14">
        <f t="shared" si="33"/>
        <v>49.2</v>
      </c>
      <c r="R358" s="32">
        <v>253</v>
      </c>
      <c r="S358" s="34" t="e">
        <f>VLOOKUP(R358,[8]成绩统计表!$B$1:$I$65536,8,FALSE)</f>
        <v>#N/A</v>
      </c>
      <c r="T358" s="35" t="e">
        <f t="shared" si="34"/>
        <v>#N/A</v>
      </c>
      <c r="U358" s="36" t="e">
        <f t="shared" si="35"/>
        <v>#N/A</v>
      </c>
      <c r="V358" s="37" t="e">
        <f t="shared" si="36"/>
        <v>#N/A</v>
      </c>
      <c r="W358" s="38"/>
      <c r="X358" s="16" t="e">
        <f ca="1">VLOOKUP(H358,Sheet1!G:O,17,FALSE)</f>
        <v>#REF!</v>
      </c>
      <c r="Y358" s="16" t="e">
        <f t="shared" si="37"/>
        <v>#REF!</v>
      </c>
      <c r="Z358" s="16">
        <f t="shared" si="38"/>
        <v>369</v>
      </c>
    </row>
    <row r="359" spans="1:26" s="39" customFormat="1" ht="30" customHeight="1">
      <c r="A359" s="29" t="s">
        <v>613</v>
      </c>
      <c r="B359" s="30" t="s">
        <v>17</v>
      </c>
      <c r="C359" s="149"/>
      <c r="D359" s="29" t="s">
        <v>614</v>
      </c>
      <c r="E359" s="29" t="s">
        <v>19</v>
      </c>
      <c r="F359" s="30" t="s">
        <v>561</v>
      </c>
      <c r="G359" s="29" t="s">
        <v>562</v>
      </c>
      <c r="H359" s="66">
        <v>66103160239</v>
      </c>
      <c r="I359" s="29" t="s">
        <v>869</v>
      </c>
      <c r="J359" s="29" t="s">
        <v>33</v>
      </c>
      <c r="K359" s="31" t="s">
        <v>854</v>
      </c>
      <c r="L359" s="29" t="s">
        <v>31</v>
      </c>
      <c r="M359" s="29" t="s">
        <v>612</v>
      </c>
      <c r="N359" s="29">
        <v>164</v>
      </c>
      <c r="O359" s="7">
        <v>5</v>
      </c>
      <c r="P359" s="12">
        <f t="shared" si="32"/>
        <v>49.199999999999996</v>
      </c>
      <c r="Q359" s="14">
        <f t="shared" si="33"/>
        <v>49.2</v>
      </c>
      <c r="R359" s="32">
        <v>251</v>
      </c>
      <c r="S359" s="34" t="e">
        <f>VLOOKUP(R359,[8]成绩统计表!$B$1:$I$65536,8,FALSE)</f>
        <v>#N/A</v>
      </c>
      <c r="T359" s="35" t="e">
        <f t="shared" si="34"/>
        <v>#N/A</v>
      </c>
      <c r="U359" s="36" t="e">
        <f t="shared" si="35"/>
        <v>#N/A</v>
      </c>
      <c r="V359" s="37" t="e">
        <f t="shared" si="36"/>
        <v>#N/A</v>
      </c>
      <c r="W359" s="38"/>
      <c r="X359" s="16" t="e">
        <f ca="1">VLOOKUP(H359,Sheet1!G:O,17,FALSE)</f>
        <v>#REF!</v>
      </c>
      <c r="Y359" s="16" t="e">
        <f t="shared" si="37"/>
        <v>#REF!</v>
      </c>
      <c r="Z359" s="16">
        <f t="shared" si="38"/>
        <v>369</v>
      </c>
    </row>
    <row r="360" spans="1:26" s="39" customFormat="1" ht="30" customHeight="1">
      <c r="A360" s="29" t="s">
        <v>615</v>
      </c>
      <c r="B360" s="30" t="s">
        <v>17</v>
      </c>
      <c r="C360" s="149"/>
      <c r="D360" s="29" t="s">
        <v>616</v>
      </c>
      <c r="E360" s="29" t="s">
        <v>19</v>
      </c>
      <c r="F360" s="30" t="s">
        <v>561</v>
      </c>
      <c r="G360" s="29" t="s">
        <v>562</v>
      </c>
      <c r="H360" s="66">
        <v>66103160329</v>
      </c>
      <c r="I360" s="29" t="s">
        <v>869</v>
      </c>
      <c r="J360" s="29" t="s">
        <v>33</v>
      </c>
      <c r="K360" s="31" t="s">
        <v>855</v>
      </c>
      <c r="L360" s="29" t="s">
        <v>36</v>
      </c>
      <c r="M360" s="29" t="s">
        <v>314</v>
      </c>
      <c r="N360" s="29">
        <v>164</v>
      </c>
      <c r="O360" s="7">
        <v>6</v>
      </c>
      <c r="P360" s="12">
        <f t="shared" si="32"/>
        <v>49.199999999999996</v>
      </c>
      <c r="Q360" s="14">
        <f t="shared" si="33"/>
        <v>49.2</v>
      </c>
      <c r="R360" s="32">
        <v>257</v>
      </c>
      <c r="S360" s="34" t="e">
        <f>VLOOKUP(R360,[8]成绩统计表!$B$1:$I$65536,8,FALSE)</f>
        <v>#N/A</v>
      </c>
      <c r="T360" s="35" t="e">
        <f t="shared" si="34"/>
        <v>#N/A</v>
      </c>
      <c r="U360" s="36" t="e">
        <f t="shared" si="35"/>
        <v>#N/A</v>
      </c>
      <c r="V360" s="37" t="e">
        <f t="shared" si="36"/>
        <v>#N/A</v>
      </c>
      <c r="W360" s="38"/>
      <c r="X360" s="16" t="e">
        <f ca="1">VLOOKUP(H360,Sheet1!G:O,17,FALSE)</f>
        <v>#REF!</v>
      </c>
      <c r="Y360" s="16" t="e">
        <f t="shared" si="37"/>
        <v>#REF!</v>
      </c>
      <c r="Z360" s="16">
        <f t="shared" si="38"/>
        <v>369</v>
      </c>
    </row>
    <row r="361" spans="1:26" s="39" customFormat="1" ht="30" customHeight="1">
      <c r="A361" s="29" t="s">
        <v>617</v>
      </c>
      <c r="B361" s="30" t="s">
        <v>17</v>
      </c>
      <c r="C361" s="149"/>
      <c r="D361" s="29" t="s">
        <v>618</v>
      </c>
      <c r="E361" s="29" t="s">
        <v>19</v>
      </c>
      <c r="F361" s="30" t="s">
        <v>561</v>
      </c>
      <c r="G361" s="29" t="s">
        <v>562</v>
      </c>
      <c r="H361" s="66">
        <v>66103160337</v>
      </c>
      <c r="I361" s="29" t="s">
        <v>869</v>
      </c>
      <c r="J361" s="29" t="s">
        <v>33</v>
      </c>
      <c r="K361" s="31" t="s">
        <v>855</v>
      </c>
      <c r="L361" s="29" t="s">
        <v>36</v>
      </c>
      <c r="M361" s="29" t="s">
        <v>216</v>
      </c>
      <c r="N361" s="29">
        <v>163</v>
      </c>
      <c r="O361" s="7">
        <v>7</v>
      </c>
      <c r="P361" s="12">
        <f t="shared" si="32"/>
        <v>48.9</v>
      </c>
      <c r="Q361" s="14">
        <f t="shared" si="33"/>
        <v>48.9</v>
      </c>
      <c r="R361" s="32">
        <v>255</v>
      </c>
      <c r="S361" s="34" t="e">
        <f>VLOOKUP(R361,[8]成绩统计表!$B$1:$I$65536,8,FALSE)</f>
        <v>#N/A</v>
      </c>
      <c r="T361" s="35" t="e">
        <f t="shared" si="34"/>
        <v>#N/A</v>
      </c>
      <c r="U361" s="36" t="e">
        <f t="shared" si="35"/>
        <v>#N/A</v>
      </c>
      <c r="V361" s="37" t="e">
        <f t="shared" si="36"/>
        <v>#N/A</v>
      </c>
      <c r="W361" s="38"/>
      <c r="X361" s="16" t="e">
        <f ca="1">VLOOKUP(H361,Sheet1!G:O,17,FALSE)</f>
        <v>#REF!</v>
      </c>
      <c r="Y361" s="16" t="e">
        <f t="shared" si="37"/>
        <v>#REF!</v>
      </c>
      <c r="Z361" s="16">
        <f t="shared" si="38"/>
        <v>369</v>
      </c>
    </row>
    <row r="362" spans="1:26" s="39" customFormat="1" ht="30" customHeight="1">
      <c r="A362" s="29" t="s">
        <v>619</v>
      </c>
      <c r="B362" s="30" t="s">
        <v>17</v>
      </c>
      <c r="C362" s="149"/>
      <c r="D362" s="29" t="s">
        <v>620</v>
      </c>
      <c r="E362" s="29" t="s">
        <v>19</v>
      </c>
      <c r="F362" s="30" t="s">
        <v>561</v>
      </c>
      <c r="G362" s="29" t="s">
        <v>562</v>
      </c>
      <c r="H362" s="66">
        <v>66103160052</v>
      </c>
      <c r="I362" s="29" t="s">
        <v>869</v>
      </c>
      <c r="J362" s="29" t="s">
        <v>33</v>
      </c>
      <c r="K362" s="31" t="s">
        <v>855</v>
      </c>
      <c r="L362" s="29" t="s">
        <v>31</v>
      </c>
      <c r="M362" s="29" t="s">
        <v>216</v>
      </c>
      <c r="N362" s="29">
        <v>160</v>
      </c>
      <c r="O362" s="7">
        <v>8</v>
      </c>
      <c r="P362" s="12">
        <f t="shared" ref="P362:P372" si="39">N362/2*60%</f>
        <v>48</v>
      </c>
      <c r="Q362" s="14">
        <f t="shared" ref="Q362:Q372" si="40">TRUNC(P362,2)</f>
        <v>48</v>
      </c>
      <c r="R362" s="32">
        <v>252</v>
      </c>
      <c r="S362" s="34" t="e">
        <f>VLOOKUP(R362,[8]成绩统计表!$B$1:$I$65536,8,FALSE)</f>
        <v>#N/A</v>
      </c>
      <c r="T362" s="35" t="e">
        <f t="shared" ref="T362:T372" si="41">S362*40%</f>
        <v>#N/A</v>
      </c>
      <c r="U362" s="36" t="e">
        <f t="shared" ref="U362:U372" si="42">TRUNC(T362,2)</f>
        <v>#N/A</v>
      </c>
      <c r="V362" s="37" t="e">
        <f t="shared" ref="V362:V372" si="43">Q362+U362</f>
        <v>#N/A</v>
      </c>
      <c r="W362" s="38"/>
      <c r="X362" s="16" t="e">
        <f ca="1">VLOOKUP(H362,Sheet1!G:O,17,FALSE)</f>
        <v>#REF!</v>
      </c>
      <c r="Y362" s="16" t="e">
        <f t="shared" si="37"/>
        <v>#REF!</v>
      </c>
      <c r="Z362" s="16">
        <f t="shared" si="38"/>
        <v>369</v>
      </c>
    </row>
    <row r="363" spans="1:26" s="39" customFormat="1" ht="30" customHeight="1">
      <c r="A363" s="29" t="s">
        <v>621</v>
      </c>
      <c r="B363" s="30" t="s">
        <v>17</v>
      </c>
      <c r="C363" s="149"/>
      <c r="D363" s="29" t="s">
        <v>622</v>
      </c>
      <c r="E363" s="29" t="s">
        <v>19</v>
      </c>
      <c r="F363" s="30" t="s">
        <v>561</v>
      </c>
      <c r="G363" s="29" t="s">
        <v>562</v>
      </c>
      <c r="H363" s="66">
        <v>66103160216</v>
      </c>
      <c r="I363" s="29" t="s">
        <v>869</v>
      </c>
      <c r="J363" s="29" t="s">
        <v>33</v>
      </c>
      <c r="K363" s="31" t="s">
        <v>855</v>
      </c>
      <c r="L363" s="29" t="s">
        <v>65</v>
      </c>
      <c r="M363" s="29" t="s">
        <v>176</v>
      </c>
      <c r="N363" s="29">
        <v>160</v>
      </c>
      <c r="O363" s="7">
        <v>9</v>
      </c>
      <c r="P363" s="12">
        <f t="shared" si="39"/>
        <v>48</v>
      </c>
      <c r="Q363" s="14">
        <f t="shared" si="40"/>
        <v>48</v>
      </c>
      <c r="R363" s="32">
        <v>249</v>
      </c>
      <c r="S363" s="34" t="e">
        <f>VLOOKUP(R363,[8]成绩统计表!$B$1:$I$65536,8,FALSE)</f>
        <v>#N/A</v>
      </c>
      <c r="T363" s="35" t="e">
        <f t="shared" si="41"/>
        <v>#N/A</v>
      </c>
      <c r="U363" s="36" t="e">
        <f t="shared" si="42"/>
        <v>#N/A</v>
      </c>
      <c r="V363" s="37" t="e">
        <f t="shared" si="43"/>
        <v>#N/A</v>
      </c>
      <c r="W363" s="38"/>
      <c r="X363" s="16" t="e">
        <f ca="1">VLOOKUP(H363,Sheet1!G:O,17,FALSE)</f>
        <v>#REF!</v>
      </c>
      <c r="Y363" s="16" t="e">
        <f t="shared" si="37"/>
        <v>#REF!</v>
      </c>
      <c r="Z363" s="16">
        <f t="shared" si="38"/>
        <v>369</v>
      </c>
    </row>
    <row r="364" spans="1:26" s="39" customFormat="1" ht="30" customHeight="1">
      <c r="A364" s="29" t="s">
        <v>623</v>
      </c>
      <c r="B364" s="30" t="s">
        <v>17</v>
      </c>
      <c r="C364" s="149"/>
      <c r="D364" s="29" t="s">
        <v>624</v>
      </c>
      <c r="E364" s="29" t="s">
        <v>19</v>
      </c>
      <c r="F364" s="30" t="s">
        <v>561</v>
      </c>
      <c r="G364" s="29" t="s">
        <v>562</v>
      </c>
      <c r="H364" s="66">
        <v>66103160008</v>
      </c>
      <c r="I364" s="29" t="s">
        <v>869</v>
      </c>
      <c r="J364" s="29" t="s">
        <v>33</v>
      </c>
      <c r="K364" s="31" t="s">
        <v>855</v>
      </c>
      <c r="L364" s="29" t="s">
        <v>36</v>
      </c>
      <c r="M364" s="29" t="s">
        <v>28</v>
      </c>
      <c r="N364" s="29">
        <v>159</v>
      </c>
      <c r="O364" s="7">
        <v>10</v>
      </c>
      <c r="P364" s="12">
        <f t="shared" si="39"/>
        <v>47.699999999999996</v>
      </c>
      <c r="Q364" s="14">
        <f t="shared" si="40"/>
        <v>47.7</v>
      </c>
      <c r="R364" s="32">
        <v>254</v>
      </c>
      <c r="S364" s="34" t="e">
        <f>VLOOKUP(R364,[8]成绩统计表!$B$1:$I$65536,8,FALSE)</f>
        <v>#N/A</v>
      </c>
      <c r="T364" s="35" t="e">
        <f t="shared" si="41"/>
        <v>#N/A</v>
      </c>
      <c r="U364" s="36" t="e">
        <f t="shared" si="42"/>
        <v>#N/A</v>
      </c>
      <c r="V364" s="37" t="e">
        <f t="shared" si="43"/>
        <v>#N/A</v>
      </c>
      <c r="W364" s="38"/>
      <c r="X364" s="16" t="e">
        <f ca="1">VLOOKUP(H364,Sheet1!G:O,17,FALSE)</f>
        <v>#REF!</v>
      </c>
      <c r="Y364" s="16" t="e">
        <f t="shared" si="37"/>
        <v>#REF!</v>
      </c>
      <c r="Z364" s="16">
        <f t="shared" si="38"/>
        <v>369</v>
      </c>
    </row>
    <row r="365" spans="1:26" s="39" customFormat="1" ht="30" customHeight="1">
      <c r="A365" s="29" t="s">
        <v>625</v>
      </c>
      <c r="B365" s="30" t="s">
        <v>17</v>
      </c>
      <c r="C365" s="149"/>
      <c r="D365" s="29" t="s">
        <v>626</v>
      </c>
      <c r="E365" s="29" t="s">
        <v>19</v>
      </c>
      <c r="F365" s="30" t="s">
        <v>561</v>
      </c>
      <c r="G365" s="29" t="s">
        <v>562</v>
      </c>
      <c r="H365" s="66">
        <v>66103160065</v>
      </c>
      <c r="I365" s="29" t="s">
        <v>869</v>
      </c>
      <c r="J365" s="29" t="s">
        <v>33</v>
      </c>
      <c r="K365" s="31" t="s">
        <v>855</v>
      </c>
      <c r="L365" s="29" t="s">
        <v>31</v>
      </c>
      <c r="M365" s="29" t="s">
        <v>176</v>
      </c>
      <c r="N365" s="29">
        <v>159</v>
      </c>
      <c r="O365" s="7">
        <v>11</v>
      </c>
      <c r="P365" s="12">
        <f t="shared" si="39"/>
        <v>47.699999999999996</v>
      </c>
      <c r="Q365" s="14">
        <f t="shared" si="40"/>
        <v>47.7</v>
      </c>
      <c r="R365" s="32">
        <v>258</v>
      </c>
      <c r="S365" s="34" t="e">
        <f>VLOOKUP(R365,[8]成绩统计表!$B$1:$I$65536,8,FALSE)</f>
        <v>#N/A</v>
      </c>
      <c r="T365" s="35" t="e">
        <f t="shared" si="41"/>
        <v>#N/A</v>
      </c>
      <c r="U365" s="36" t="e">
        <f t="shared" si="42"/>
        <v>#N/A</v>
      </c>
      <c r="V365" s="37" t="e">
        <f t="shared" si="43"/>
        <v>#N/A</v>
      </c>
      <c r="W365" s="38"/>
      <c r="X365" s="16" t="e">
        <f ca="1">VLOOKUP(H365,Sheet1!G:O,17,FALSE)</f>
        <v>#REF!</v>
      </c>
      <c r="Y365" s="16" t="e">
        <f t="shared" si="37"/>
        <v>#REF!</v>
      </c>
      <c r="Z365" s="16">
        <f t="shared" si="38"/>
        <v>369</v>
      </c>
    </row>
    <row r="366" spans="1:26" s="39" customFormat="1" ht="30" customHeight="1">
      <c r="A366" s="29" t="s">
        <v>627</v>
      </c>
      <c r="B366" s="30" t="s">
        <v>17</v>
      </c>
      <c r="C366" s="150"/>
      <c r="D366" s="29" t="s">
        <v>628</v>
      </c>
      <c r="E366" s="29" t="s">
        <v>19</v>
      </c>
      <c r="F366" s="30" t="s">
        <v>561</v>
      </c>
      <c r="G366" s="29" t="s">
        <v>562</v>
      </c>
      <c r="H366" s="66">
        <v>66103160175</v>
      </c>
      <c r="I366" s="29" t="s">
        <v>869</v>
      </c>
      <c r="J366" s="29" t="s">
        <v>33</v>
      </c>
      <c r="K366" s="31" t="s">
        <v>855</v>
      </c>
      <c r="L366" s="29" t="s">
        <v>36</v>
      </c>
      <c r="M366" s="29" t="s">
        <v>23</v>
      </c>
      <c r="N366" s="29">
        <v>158</v>
      </c>
      <c r="O366" s="7">
        <v>12</v>
      </c>
      <c r="P366" s="12">
        <f t="shared" si="39"/>
        <v>47.4</v>
      </c>
      <c r="Q366" s="14">
        <f t="shared" si="40"/>
        <v>47.4</v>
      </c>
      <c r="R366" s="32">
        <v>248</v>
      </c>
      <c r="S366" s="34" t="e">
        <f>VLOOKUP(R366,[8]成绩统计表!$B$1:$I$65536,8,FALSE)</f>
        <v>#N/A</v>
      </c>
      <c r="T366" s="35" t="e">
        <f t="shared" si="41"/>
        <v>#N/A</v>
      </c>
      <c r="U366" s="36" t="e">
        <f t="shared" si="42"/>
        <v>#N/A</v>
      </c>
      <c r="V366" s="37" t="e">
        <f t="shared" si="43"/>
        <v>#N/A</v>
      </c>
      <c r="W366" s="38"/>
      <c r="X366" s="16" t="e">
        <f ca="1">VLOOKUP(H366,Sheet1!G:O,17,FALSE)</f>
        <v>#REF!</v>
      </c>
      <c r="Y366" s="16" t="e">
        <f t="shared" si="37"/>
        <v>#REF!</v>
      </c>
      <c r="Z366" s="16">
        <f t="shared" si="38"/>
        <v>369</v>
      </c>
    </row>
    <row r="367" spans="1:26" s="39" customFormat="1" ht="30" customHeight="1">
      <c r="A367" s="29" t="s">
        <v>697</v>
      </c>
      <c r="B367" s="30" t="s">
        <v>204</v>
      </c>
      <c r="C367" s="148">
        <v>2</v>
      </c>
      <c r="D367" s="29" t="s">
        <v>698</v>
      </c>
      <c r="E367" s="29" t="s">
        <v>19</v>
      </c>
      <c r="F367" s="30" t="s">
        <v>561</v>
      </c>
      <c r="G367" s="29" t="s">
        <v>562</v>
      </c>
      <c r="H367" s="66">
        <v>66103160007</v>
      </c>
      <c r="I367" s="29" t="s">
        <v>870</v>
      </c>
      <c r="J367" s="29" t="s">
        <v>33</v>
      </c>
      <c r="K367" s="31" t="s">
        <v>854</v>
      </c>
      <c r="L367" s="29" t="s">
        <v>36</v>
      </c>
      <c r="M367" s="29" t="s">
        <v>542</v>
      </c>
      <c r="N367" s="29">
        <v>165</v>
      </c>
      <c r="O367" s="7">
        <v>1</v>
      </c>
      <c r="P367" s="12">
        <f t="shared" si="39"/>
        <v>49.5</v>
      </c>
      <c r="Q367" s="14">
        <f t="shared" si="40"/>
        <v>49.5</v>
      </c>
      <c r="R367" s="32">
        <v>305</v>
      </c>
      <c r="S367" s="34" t="e">
        <f>VLOOKUP(R367,[8]成绩统计表!$B$1:$I$65536,8,FALSE)</f>
        <v>#N/A</v>
      </c>
      <c r="T367" s="35" t="e">
        <f t="shared" si="41"/>
        <v>#N/A</v>
      </c>
      <c r="U367" s="36" t="e">
        <f t="shared" si="42"/>
        <v>#N/A</v>
      </c>
      <c r="V367" s="37" t="e">
        <f t="shared" si="43"/>
        <v>#N/A</v>
      </c>
      <c r="W367" s="38"/>
      <c r="X367" s="16" t="e">
        <f ca="1">VLOOKUP(H367,Sheet1!G:O,17,FALSE)</f>
        <v>#REF!</v>
      </c>
      <c r="Y367" s="16" t="e">
        <f t="shared" si="37"/>
        <v>#REF!</v>
      </c>
      <c r="Z367" s="16">
        <f t="shared" si="38"/>
        <v>369</v>
      </c>
    </row>
    <row r="368" spans="1:26" s="39" customFormat="1" ht="30" customHeight="1">
      <c r="A368" s="29" t="s">
        <v>699</v>
      </c>
      <c r="B368" s="30" t="s">
        <v>204</v>
      </c>
      <c r="C368" s="149"/>
      <c r="D368" s="29" t="s">
        <v>700</v>
      </c>
      <c r="E368" s="29" t="s">
        <v>19</v>
      </c>
      <c r="F368" s="30" t="s">
        <v>561</v>
      </c>
      <c r="G368" s="29" t="s">
        <v>562</v>
      </c>
      <c r="H368" s="66">
        <v>66103160040</v>
      </c>
      <c r="I368" s="29" t="s">
        <v>870</v>
      </c>
      <c r="J368" s="29" t="s">
        <v>33</v>
      </c>
      <c r="K368" s="31" t="s">
        <v>854</v>
      </c>
      <c r="L368" s="29" t="s">
        <v>54</v>
      </c>
      <c r="M368" s="29" t="s">
        <v>221</v>
      </c>
      <c r="N368" s="29">
        <v>165</v>
      </c>
      <c r="O368" s="7">
        <v>2</v>
      </c>
      <c r="P368" s="12">
        <f t="shared" si="39"/>
        <v>49.5</v>
      </c>
      <c r="Q368" s="14">
        <f t="shared" si="40"/>
        <v>49.5</v>
      </c>
      <c r="R368" s="32">
        <v>297</v>
      </c>
      <c r="S368" s="34" t="e">
        <f>VLOOKUP(R368,[8]成绩统计表!$B$1:$I$65536,8,FALSE)</f>
        <v>#N/A</v>
      </c>
      <c r="T368" s="35" t="e">
        <f t="shared" si="41"/>
        <v>#N/A</v>
      </c>
      <c r="U368" s="36" t="e">
        <f t="shared" si="42"/>
        <v>#N/A</v>
      </c>
      <c r="V368" s="37" t="e">
        <f t="shared" si="43"/>
        <v>#N/A</v>
      </c>
      <c r="W368" s="38"/>
      <c r="X368" s="16" t="e">
        <f ca="1">VLOOKUP(H368,Sheet1!G:O,17,FALSE)</f>
        <v>#REF!</v>
      </c>
      <c r="Y368" s="16" t="e">
        <f t="shared" si="37"/>
        <v>#REF!</v>
      </c>
      <c r="Z368" s="16">
        <f t="shared" si="38"/>
        <v>369</v>
      </c>
    </row>
    <row r="369" spans="1:26" s="39" customFormat="1" ht="30" customHeight="1">
      <c r="A369" s="29" t="s">
        <v>701</v>
      </c>
      <c r="B369" s="30" t="s">
        <v>204</v>
      </c>
      <c r="C369" s="149"/>
      <c r="D369" s="29" t="s">
        <v>702</v>
      </c>
      <c r="E369" s="29" t="s">
        <v>19</v>
      </c>
      <c r="F369" s="30" t="s">
        <v>561</v>
      </c>
      <c r="G369" s="29" t="s">
        <v>562</v>
      </c>
      <c r="H369" s="66">
        <v>66103160345</v>
      </c>
      <c r="I369" s="29" t="s">
        <v>870</v>
      </c>
      <c r="J369" s="29" t="s">
        <v>33</v>
      </c>
      <c r="K369" s="31" t="s">
        <v>854</v>
      </c>
      <c r="L369" s="29" t="s">
        <v>31</v>
      </c>
      <c r="M369" s="29" t="s">
        <v>314</v>
      </c>
      <c r="N369" s="29">
        <v>161</v>
      </c>
      <c r="O369" s="7">
        <v>3</v>
      </c>
      <c r="P369" s="12">
        <f t="shared" si="39"/>
        <v>48.3</v>
      </c>
      <c r="Q369" s="14">
        <f t="shared" si="40"/>
        <v>48.3</v>
      </c>
      <c r="R369" s="32">
        <v>299</v>
      </c>
      <c r="S369" s="34" t="e">
        <f>VLOOKUP(R369,[8]成绩统计表!$B$1:$I$65536,8,FALSE)</f>
        <v>#N/A</v>
      </c>
      <c r="T369" s="35" t="e">
        <f t="shared" si="41"/>
        <v>#N/A</v>
      </c>
      <c r="U369" s="36" t="e">
        <f t="shared" si="42"/>
        <v>#N/A</v>
      </c>
      <c r="V369" s="37" t="e">
        <f t="shared" si="43"/>
        <v>#N/A</v>
      </c>
      <c r="W369" s="38"/>
      <c r="X369" s="16" t="e">
        <f ca="1">VLOOKUP(H369,Sheet1!G:O,17,FALSE)</f>
        <v>#REF!</v>
      </c>
      <c r="Y369" s="16" t="e">
        <f t="shared" si="37"/>
        <v>#REF!</v>
      </c>
      <c r="Z369" s="16">
        <f t="shared" si="38"/>
        <v>369</v>
      </c>
    </row>
    <row r="370" spans="1:26" s="39" customFormat="1" ht="30" customHeight="1">
      <c r="A370" s="29" t="s">
        <v>703</v>
      </c>
      <c r="B370" s="30" t="s">
        <v>204</v>
      </c>
      <c r="C370" s="149"/>
      <c r="D370" s="29" t="s">
        <v>704</v>
      </c>
      <c r="E370" s="29" t="s">
        <v>19</v>
      </c>
      <c r="F370" s="30" t="s">
        <v>561</v>
      </c>
      <c r="G370" s="29" t="s">
        <v>562</v>
      </c>
      <c r="H370" s="66">
        <v>66103160067</v>
      </c>
      <c r="I370" s="29" t="s">
        <v>870</v>
      </c>
      <c r="J370" s="29" t="s">
        <v>33</v>
      </c>
      <c r="K370" s="31" t="s">
        <v>854</v>
      </c>
      <c r="L370" s="29" t="s">
        <v>39</v>
      </c>
      <c r="M370" s="29" t="s">
        <v>612</v>
      </c>
      <c r="N370" s="29">
        <v>159</v>
      </c>
      <c r="O370" s="7">
        <v>4</v>
      </c>
      <c r="P370" s="12">
        <f t="shared" si="39"/>
        <v>47.699999999999996</v>
      </c>
      <c r="Q370" s="14">
        <f t="shared" si="40"/>
        <v>47.7</v>
      </c>
      <c r="R370" s="32">
        <v>295</v>
      </c>
      <c r="S370" s="34" t="e">
        <f>VLOOKUP(R370,[8]成绩统计表!$B$1:$I$65536,8,FALSE)</f>
        <v>#N/A</v>
      </c>
      <c r="T370" s="35" t="e">
        <f t="shared" si="41"/>
        <v>#N/A</v>
      </c>
      <c r="U370" s="36" t="e">
        <f t="shared" si="42"/>
        <v>#N/A</v>
      </c>
      <c r="V370" s="37" t="e">
        <f t="shared" si="43"/>
        <v>#N/A</v>
      </c>
      <c r="W370" s="38"/>
      <c r="X370" s="16" t="e">
        <f ca="1">VLOOKUP(H370,Sheet1!G:O,17,FALSE)</f>
        <v>#REF!</v>
      </c>
      <c r="Y370" s="16" t="e">
        <f t="shared" si="37"/>
        <v>#REF!</v>
      </c>
      <c r="Z370" s="16">
        <f t="shared" si="38"/>
        <v>369</v>
      </c>
    </row>
    <row r="371" spans="1:26" s="39" customFormat="1" ht="30" customHeight="1">
      <c r="A371" s="29" t="s">
        <v>705</v>
      </c>
      <c r="B371" s="30" t="s">
        <v>204</v>
      </c>
      <c r="C371" s="149"/>
      <c r="D371" s="29" t="s">
        <v>706</v>
      </c>
      <c r="E371" s="29" t="s">
        <v>19</v>
      </c>
      <c r="F371" s="30" t="s">
        <v>561</v>
      </c>
      <c r="G371" s="29" t="s">
        <v>562</v>
      </c>
      <c r="H371" s="66">
        <v>66103160077</v>
      </c>
      <c r="I371" s="29" t="s">
        <v>870</v>
      </c>
      <c r="J371" s="29" t="s">
        <v>33</v>
      </c>
      <c r="K371" s="31" t="s">
        <v>854</v>
      </c>
      <c r="L371" s="29" t="s">
        <v>65</v>
      </c>
      <c r="M371" s="29" t="s">
        <v>23</v>
      </c>
      <c r="N371" s="29">
        <v>156</v>
      </c>
      <c r="O371" s="7">
        <v>5</v>
      </c>
      <c r="P371" s="12">
        <f t="shared" si="39"/>
        <v>46.8</v>
      </c>
      <c r="Q371" s="14">
        <f t="shared" si="40"/>
        <v>46.8</v>
      </c>
      <c r="R371" s="32">
        <v>296</v>
      </c>
      <c r="S371" s="34" t="e">
        <f>VLOOKUP(R371,[8]成绩统计表!$B$1:$I$65536,8,FALSE)</f>
        <v>#N/A</v>
      </c>
      <c r="T371" s="35" t="e">
        <f t="shared" si="41"/>
        <v>#N/A</v>
      </c>
      <c r="U371" s="36" t="e">
        <f t="shared" si="42"/>
        <v>#N/A</v>
      </c>
      <c r="V371" s="37" t="e">
        <f t="shared" si="43"/>
        <v>#N/A</v>
      </c>
      <c r="W371" s="38"/>
      <c r="X371" s="16" t="e">
        <f ca="1">VLOOKUP(H371,Sheet1!G:O,17,FALSE)</f>
        <v>#REF!</v>
      </c>
      <c r="Y371" s="16" t="e">
        <f t="shared" si="37"/>
        <v>#REF!</v>
      </c>
      <c r="Z371" s="16">
        <f t="shared" si="38"/>
        <v>369</v>
      </c>
    </row>
    <row r="372" spans="1:26" s="39" customFormat="1" ht="30" customHeight="1">
      <c r="A372" s="29" t="s">
        <v>707</v>
      </c>
      <c r="B372" s="30" t="s">
        <v>204</v>
      </c>
      <c r="C372" s="150"/>
      <c r="D372" s="29" t="s">
        <v>708</v>
      </c>
      <c r="E372" s="29" t="s">
        <v>19</v>
      </c>
      <c r="F372" s="30" t="s">
        <v>561</v>
      </c>
      <c r="G372" s="29" t="s">
        <v>562</v>
      </c>
      <c r="H372" s="66">
        <v>66103160101</v>
      </c>
      <c r="I372" s="29" t="s">
        <v>870</v>
      </c>
      <c r="J372" s="29" t="s">
        <v>33</v>
      </c>
      <c r="K372" s="31" t="s">
        <v>854</v>
      </c>
      <c r="L372" s="29" t="s">
        <v>24</v>
      </c>
      <c r="M372" s="29" t="s">
        <v>171</v>
      </c>
      <c r="N372" s="29">
        <v>156</v>
      </c>
      <c r="O372" s="7">
        <v>6</v>
      </c>
      <c r="P372" s="12">
        <f t="shared" si="39"/>
        <v>46.8</v>
      </c>
      <c r="Q372" s="14">
        <f t="shared" si="40"/>
        <v>46.8</v>
      </c>
      <c r="R372" s="32">
        <v>300</v>
      </c>
      <c r="S372" s="34" t="e">
        <f>VLOOKUP(R372,[8]成绩统计表!$B$1:$I$65536,8,FALSE)</f>
        <v>#N/A</v>
      </c>
      <c r="T372" s="35" t="e">
        <f t="shared" si="41"/>
        <v>#N/A</v>
      </c>
      <c r="U372" s="36" t="e">
        <f t="shared" si="42"/>
        <v>#N/A</v>
      </c>
      <c r="V372" s="37" t="e">
        <f t="shared" si="43"/>
        <v>#N/A</v>
      </c>
      <c r="W372" s="38"/>
      <c r="X372" s="16" t="e">
        <f ca="1">VLOOKUP(H372,Sheet1!G:O,17,FALSE)</f>
        <v>#REF!</v>
      </c>
      <c r="Y372" s="16" t="e">
        <f t="shared" si="37"/>
        <v>#REF!</v>
      </c>
      <c r="Z372" s="16">
        <f t="shared" si="38"/>
        <v>369</v>
      </c>
    </row>
  </sheetData>
  <sheetCalcPr fullCalcOnLoad="1"/>
  <autoFilter ref="A3:Z372"/>
  <mergeCells count="89">
    <mergeCell ref="C367:C372"/>
    <mergeCell ref="C320:C322"/>
    <mergeCell ref="C323:C327"/>
    <mergeCell ref="C333:C335"/>
    <mergeCell ref="C336:C338"/>
    <mergeCell ref="C339:C341"/>
    <mergeCell ref="C355:C366"/>
    <mergeCell ref="C206:C207"/>
    <mergeCell ref="C312:C319"/>
    <mergeCell ref="C248:C265"/>
    <mergeCell ref="C267:C268"/>
    <mergeCell ref="C271:C273"/>
    <mergeCell ref="C274:C275"/>
    <mergeCell ref="C276:C281"/>
    <mergeCell ref="C282:C284"/>
    <mergeCell ref="C285:C287"/>
    <mergeCell ref="C288:C296"/>
    <mergeCell ref="C182:C183"/>
    <mergeCell ref="C186:C187"/>
    <mergeCell ref="C188:C190"/>
    <mergeCell ref="C191:C193"/>
    <mergeCell ref="C194:C201"/>
    <mergeCell ref="C202:C205"/>
    <mergeCell ref="C208:C219"/>
    <mergeCell ref="C220:C221"/>
    <mergeCell ref="C222:C223"/>
    <mergeCell ref="C225:C235"/>
    <mergeCell ref="C300:C302"/>
    <mergeCell ref="C304:C311"/>
    <mergeCell ref="C236:C247"/>
    <mergeCell ref="C297:C299"/>
    <mergeCell ref="C51:C53"/>
    <mergeCell ref="C172:C181"/>
    <mergeCell ref="C68:C70"/>
    <mergeCell ref="C71:C73"/>
    <mergeCell ref="C74:C76"/>
    <mergeCell ref="C77:C79"/>
    <mergeCell ref="C80:C88"/>
    <mergeCell ref="C89:C94"/>
    <mergeCell ref="C95:C111"/>
    <mergeCell ref="C155:C158"/>
    <mergeCell ref="C34:C35"/>
    <mergeCell ref="C37:C38"/>
    <mergeCell ref="C39:C40"/>
    <mergeCell ref="C42:C43"/>
    <mergeCell ref="C44:C47"/>
    <mergeCell ref="C48:C50"/>
    <mergeCell ref="C54:C55"/>
    <mergeCell ref="C56:C58"/>
    <mergeCell ref="C59:C61"/>
    <mergeCell ref="C62:C64"/>
    <mergeCell ref="C161:C163"/>
    <mergeCell ref="C164:C171"/>
    <mergeCell ref="C65:C66"/>
    <mergeCell ref="C159:C160"/>
    <mergeCell ref="W2:W3"/>
    <mergeCell ref="C4:C5"/>
    <mergeCell ref="C6:C8"/>
    <mergeCell ref="C9:C10"/>
    <mergeCell ref="C11:C13"/>
    <mergeCell ref="C14:C16"/>
    <mergeCell ref="Q2:Q3"/>
    <mergeCell ref="R2:R3"/>
    <mergeCell ref="S2:S3"/>
    <mergeCell ref="T2:T3"/>
    <mergeCell ref="U2:U3"/>
    <mergeCell ref="V2:V3"/>
    <mergeCell ref="C29:C30"/>
    <mergeCell ref="C31:C33"/>
    <mergeCell ref="C17:C19"/>
    <mergeCell ref="C20:C22"/>
    <mergeCell ref="C23:C24"/>
    <mergeCell ref="C25:C27"/>
    <mergeCell ref="F2:F3"/>
    <mergeCell ref="G2:G3"/>
    <mergeCell ref="J2:J3"/>
    <mergeCell ref="K2:K3"/>
    <mergeCell ref="L2:M2"/>
    <mergeCell ref="N2:N3"/>
    <mergeCell ref="H2:H3"/>
    <mergeCell ref="I2:I3"/>
    <mergeCell ref="O2:O3"/>
    <mergeCell ref="P2:P3"/>
    <mergeCell ref="A1:W1"/>
    <mergeCell ref="A2:A3"/>
    <mergeCell ref="B2:B3"/>
    <mergeCell ref="C2:C3"/>
    <mergeCell ref="D2:D3"/>
    <mergeCell ref="E2:E3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2"/>
  <sheetViews>
    <sheetView workbookViewId="0">
      <selection activeCell="B6" sqref="B6"/>
    </sheetView>
  </sheetViews>
  <sheetFormatPr defaultColWidth="8.85546875" defaultRowHeight="12.75"/>
  <cols>
    <col min="1" max="7" width="8.85546875" style="16"/>
    <col min="8" max="8" width="10.42578125" style="16" bestFit="1" customWidth="1"/>
    <col min="9" max="16384" width="8.85546875" style="16"/>
  </cols>
  <sheetData>
    <row r="1" spans="1:11" s="71" customFormat="1" ht="13.5">
      <c r="A1" s="68"/>
      <c r="B1" s="68" t="s">
        <v>1063</v>
      </c>
      <c r="C1" s="68" t="s">
        <v>1064</v>
      </c>
      <c r="D1" s="68" t="s">
        <v>1065</v>
      </c>
      <c r="E1" s="68" t="s">
        <v>1066</v>
      </c>
      <c r="F1" s="68" t="s">
        <v>1067</v>
      </c>
      <c r="G1" s="68" t="s">
        <v>1068</v>
      </c>
      <c r="H1" s="69" t="s">
        <v>1069</v>
      </c>
      <c r="I1" s="70" t="s">
        <v>868</v>
      </c>
    </row>
    <row r="2" spans="1:11" ht="16.5">
      <c r="B2" s="72" t="s">
        <v>744</v>
      </c>
      <c r="C2" s="73">
        <v>86</v>
      </c>
      <c r="D2" s="73">
        <v>86</v>
      </c>
      <c r="E2" s="73">
        <v>86</v>
      </c>
      <c r="F2" s="73">
        <v>86</v>
      </c>
      <c r="G2" s="73">
        <v>87</v>
      </c>
      <c r="H2" s="74">
        <f t="shared" ref="H2:H65" si="0">TRIMMEAN($C2:$G2,2/5)</f>
        <v>86</v>
      </c>
      <c r="I2" s="75">
        <f>TRUNC($H2,2)</f>
        <v>86</v>
      </c>
      <c r="J2" s="16" t="s">
        <v>1070</v>
      </c>
      <c r="K2" s="16">
        <f t="shared" ref="K2:K65" si="1">COUNTIF(B:B,B2)</f>
        <v>1</v>
      </c>
    </row>
    <row r="3" spans="1:11" ht="16.5">
      <c r="B3" s="72" t="s">
        <v>749</v>
      </c>
      <c r="C3" s="73">
        <v>86</v>
      </c>
      <c r="D3" s="73">
        <v>86</v>
      </c>
      <c r="E3" s="73">
        <v>86.5</v>
      </c>
      <c r="F3" s="73">
        <v>87</v>
      </c>
      <c r="G3" s="73">
        <v>88</v>
      </c>
      <c r="H3" s="74">
        <f t="shared" si="0"/>
        <v>86.5</v>
      </c>
      <c r="I3" s="75">
        <f t="shared" ref="I3:I66" si="2">TRUNC($H3,2)</f>
        <v>86.5</v>
      </c>
      <c r="J3" s="16" t="s">
        <v>1070</v>
      </c>
      <c r="K3" s="16">
        <f t="shared" si="1"/>
        <v>1</v>
      </c>
    </row>
    <row r="4" spans="1:11" ht="16.5">
      <c r="B4" s="72" t="s">
        <v>752</v>
      </c>
      <c r="C4" s="73">
        <v>85.5</v>
      </c>
      <c r="D4" s="73">
        <v>86</v>
      </c>
      <c r="E4" s="73">
        <v>86.5</v>
      </c>
      <c r="F4" s="73">
        <v>85.5</v>
      </c>
      <c r="G4" s="73">
        <v>86</v>
      </c>
      <c r="H4" s="74">
        <f t="shared" si="0"/>
        <v>85.833333333333329</v>
      </c>
      <c r="I4" s="75">
        <f t="shared" si="2"/>
        <v>85.83</v>
      </c>
      <c r="J4" s="16" t="s">
        <v>1070</v>
      </c>
      <c r="K4" s="16">
        <f t="shared" si="1"/>
        <v>1</v>
      </c>
    </row>
    <row r="5" spans="1:11" ht="16.5">
      <c r="B5" s="72" t="s">
        <v>756</v>
      </c>
      <c r="C5" s="73">
        <v>86.5</v>
      </c>
      <c r="D5" s="73">
        <v>87</v>
      </c>
      <c r="E5" s="73">
        <v>86.8</v>
      </c>
      <c r="F5" s="73">
        <v>86.5</v>
      </c>
      <c r="G5" s="73">
        <v>86.5</v>
      </c>
      <c r="H5" s="74">
        <f t="shared" si="0"/>
        <v>86.600000000000009</v>
      </c>
      <c r="I5" s="75">
        <f t="shared" si="2"/>
        <v>86.6</v>
      </c>
      <c r="J5" s="16" t="s">
        <v>1070</v>
      </c>
      <c r="K5" s="16">
        <f t="shared" si="1"/>
        <v>1</v>
      </c>
    </row>
    <row r="6" spans="1:11" ht="16.5">
      <c r="B6" s="72" t="s">
        <v>759</v>
      </c>
      <c r="C6" s="73">
        <v>85</v>
      </c>
      <c r="D6" s="73">
        <v>86</v>
      </c>
      <c r="E6" s="73">
        <v>85.5</v>
      </c>
      <c r="F6" s="73">
        <v>85.5</v>
      </c>
      <c r="G6" s="73">
        <v>86</v>
      </c>
      <c r="H6" s="74">
        <f t="shared" si="0"/>
        <v>85.666666666666671</v>
      </c>
      <c r="I6" s="75">
        <f t="shared" si="2"/>
        <v>85.66</v>
      </c>
      <c r="J6" s="16" t="s">
        <v>1070</v>
      </c>
      <c r="K6" s="16">
        <f t="shared" si="1"/>
        <v>1</v>
      </c>
    </row>
    <row r="7" spans="1:11" ht="16.5">
      <c r="B7" s="72" t="s">
        <v>762</v>
      </c>
      <c r="C7" s="73">
        <v>87</v>
      </c>
      <c r="D7" s="73">
        <v>86.5</v>
      </c>
      <c r="E7" s="73">
        <v>86.6</v>
      </c>
      <c r="F7" s="73">
        <v>87</v>
      </c>
      <c r="G7" s="73">
        <v>87.5</v>
      </c>
      <c r="H7" s="74">
        <f t="shared" si="0"/>
        <v>86.866666666666674</v>
      </c>
      <c r="I7" s="75">
        <f t="shared" si="2"/>
        <v>86.86</v>
      </c>
      <c r="J7" s="16" t="s">
        <v>1070</v>
      </c>
      <c r="K7" s="16">
        <f t="shared" si="1"/>
        <v>1</v>
      </c>
    </row>
    <row r="8" spans="1:11" ht="16.5">
      <c r="B8" s="72" t="s">
        <v>765</v>
      </c>
      <c r="C8" s="73">
        <v>87</v>
      </c>
      <c r="D8" s="73">
        <v>86.5</v>
      </c>
      <c r="E8" s="73">
        <v>86.6</v>
      </c>
      <c r="F8" s="73">
        <v>87.5</v>
      </c>
      <c r="G8" s="73">
        <v>87.5</v>
      </c>
      <c r="H8" s="74">
        <f t="shared" si="0"/>
        <v>87.033333333333346</v>
      </c>
      <c r="I8" s="75">
        <f t="shared" si="2"/>
        <v>87.03</v>
      </c>
      <c r="J8" s="16" t="s">
        <v>1070</v>
      </c>
      <c r="K8" s="16">
        <f t="shared" si="1"/>
        <v>1</v>
      </c>
    </row>
    <row r="9" spans="1:11" ht="16.5">
      <c r="B9" s="72" t="s">
        <v>767</v>
      </c>
      <c r="C9" s="73">
        <v>85.5</v>
      </c>
      <c r="D9" s="73">
        <v>86</v>
      </c>
      <c r="E9" s="73">
        <v>85.8</v>
      </c>
      <c r="F9" s="73">
        <v>85.7</v>
      </c>
      <c r="G9" s="73">
        <v>86</v>
      </c>
      <c r="H9" s="74">
        <f t="shared" si="0"/>
        <v>85.833333333333329</v>
      </c>
      <c r="I9" s="75">
        <f t="shared" si="2"/>
        <v>85.83</v>
      </c>
      <c r="J9" s="16" t="s">
        <v>1070</v>
      </c>
      <c r="K9" s="16">
        <f t="shared" si="1"/>
        <v>1</v>
      </c>
    </row>
    <row r="10" spans="1:11" ht="16.5">
      <c r="B10" s="72" t="s">
        <v>769</v>
      </c>
      <c r="C10" s="73">
        <v>88</v>
      </c>
      <c r="D10" s="73">
        <v>86.5</v>
      </c>
      <c r="E10" s="73">
        <v>87</v>
      </c>
      <c r="F10" s="73">
        <v>87</v>
      </c>
      <c r="G10" s="73">
        <v>86.8</v>
      </c>
      <c r="H10" s="74">
        <f t="shared" si="0"/>
        <v>86.933333333333337</v>
      </c>
      <c r="I10" s="75">
        <f t="shared" si="2"/>
        <v>86.93</v>
      </c>
      <c r="J10" s="16" t="s">
        <v>1070</v>
      </c>
      <c r="K10" s="16">
        <f t="shared" si="1"/>
        <v>1</v>
      </c>
    </row>
    <row r="11" spans="1:11" ht="16.5">
      <c r="B11" s="72" t="s">
        <v>772</v>
      </c>
      <c r="C11" s="73">
        <v>86.5</v>
      </c>
      <c r="D11" s="73">
        <v>86.5</v>
      </c>
      <c r="E11" s="73">
        <v>86.8</v>
      </c>
      <c r="F11" s="73">
        <v>86.8</v>
      </c>
      <c r="G11" s="73">
        <v>86</v>
      </c>
      <c r="H11" s="74">
        <f t="shared" si="0"/>
        <v>86.600000000000009</v>
      </c>
      <c r="I11" s="75">
        <f t="shared" si="2"/>
        <v>86.6</v>
      </c>
      <c r="J11" s="16" t="s">
        <v>1070</v>
      </c>
      <c r="K11" s="16">
        <f t="shared" si="1"/>
        <v>1</v>
      </c>
    </row>
    <row r="12" spans="1:11" ht="16.5">
      <c r="B12" s="72" t="s">
        <v>775</v>
      </c>
      <c r="C12" s="73">
        <v>85</v>
      </c>
      <c r="D12" s="73">
        <v>86</v>
      </c>
      <c r="E12" s="73">
        <v>85.2</v>
      </c>
      <c r="F12" s="73">
        <v>85</v>
      </c>
      <c r="G12" s="73">
        <v>86</v>
      </c>
      <c r="H12" s="74">
        <f t="shared" si="0"/>
        <v>85.399999999999991</v>
      </c>
      <c r="I12" s="75">
        <f t="shared" si="2"/>
        <v>85.4</v>
      </c>
      <c r="J12" s="16" t="s">
        <v>1070</v>
      </c>
      <c r="K12" s="16">
        <f t="shared" si="1"/>
        <v>1</v>
      </c>
    </row>
    <row r="13" spans="1:11" ht="16.5">
      <c r="B13" s="72" t="s">
        <v>777</v>
      </c>
      <c r="C13" s="73">
        <v>86</v>
      </c>
      <c r="D13" s="73">
        <v>86</v>
      </c>
      <c r="E13" s="73">
        <v>86.5</v>
      </c>
      <c r="F13" s="73">
        <v>86.7</v>
      </c>
      <c r="G13" s="73">
        <v>86.5</v>
      </c>
      <c r="H13" s="74">
        <f t="shared" si="0"/>
        <v>86.333333333333329</v>
      </c>
      <c r="I13" s="75">
        <f t="shared" si="2"/>
        <v>86.33</v>
      </c>
      <c r="J13" s="16" t="s">
        <v>1070</v>
      </c>
      <c r="K13" s="16">
        <f t="shared" si="1"/>
        <v>1</v>
      </c>
    </row>
    <row r="14" spans="1:11" ht="16.5">
      <c r="B14" s="72" t="s">
        <v>779</v>
      </c>
      <c r="C14" s="73">
        <v>86.5</v>
      </c>
      <c r="D14" s="73">
        <v>86.5</v>
      </c>
      <c r="E14" s="73">
        <v>86.5</v>
      </c>
      <c r="F14" s="73">
        <v>87</v>
      </c>
      <c r="G14" s="73">
        <v>86.8</v>
      </c>
      <c r="H14" s="74">
        <f t="shared" si="0"/>
        <v>86.600000000000009</v>
      </c>
      <c r="I14" s="75">
        <f t="shared" si="2"/>
        <v>86.6</v>
      </c>
      <c r="J14" s="16" t="s">
        <v>1070</v>
      </c>
      <c r="K14" s="16">
        <f t="shared" si="1"/>
        <v>1</v>
      </c>
    </row>
    <row r="15" spans="1:11" ht="16.5">
      <c r="B15" s="72" t="s">
        <v>781</v>
      </c>
      <c r="C15" s="73">
        <v>85.5</v>
      </c>
      <c r="D15" s="73">
        <v>85.5</v>
      </c>
      <c r="E15" s="73">
        <v>85.7</v>
      </c>
      <c r="F15" s="73">
        <v>85.8</v>
      </c>
      <c r="G15" s="73">
        <v>85</v>
      </c>
      <c r="H15" s="74">
        <f t="shared" si="0"/>
        <v>85.566666666666663</v>
      </c>
      <c r="I15" s="75">
        <f t="shared" si="2"/>
        <v>85.56</v>
      </c>
      <c r="J15" s="16" t="s">
        <v>1070</v>
      </c>
      <c r="K15" s="16">
        <f t="shared" si="1"/>
        <v>1</v>
      </c>
    </row>
    <row r="16" spans="1:11" ht="16.5">
      <c r="B16" s="72" t="s">
        <v>783</v>
      </c>
      <c r="C16" s="73">
        <v>87</v>
      </c>
      <c r="D16" s="73">
        <v>87</v>
      </c>
      <c r="E16" s="73">
        <v>87.2</v>
      </c>
      <c r="F16" s="73">
        <v>87.8</v>
      </c>
      <c r="G16" s="73">
        <v>87.5</v>
      </c>
      <c r="H16" s="74">
        <f t="shared" si="0"/>
        <v>87.233333333333334</v>
      </c>
      <c r="I16" s="75">
        <f t="shared" si="2"/>
        <v>87.23</v>
      </c>
      <c r="J16" s="16" t="s">
        <v>1070</v>
      </c>
      <c r="K16" s="16">
        <f t="shared" si="1"/>
        <v>1</v>
      </c>
    </row>
    <row r="17" spans="1:11" ht="16.5">
      <c r="B17" s="72" t="s">
        <v>785</v>
      </c>
      <c r="C17" s="73">
        <v>87.1</v>
      </c>
      <c r="D17" s="73">
        <v>86.7</v>
      </c>
      <c r="E17" s="73">
        <v>86.6</v>
      </c>
      <c r="F17" s="73">
        <v>86.7</v>
      </c>
      <c r="G17" s="73">
        <v>86.5</v>
      </c>
      <c r="H17" s="74">
        <f t="shared" si="0"/>
        <v>86.666666666666671</v>
      </c>
      <c r="I17" s="75">
        <f t="shared" si="2"/>
        <v>86.66</v>
      </c>
      <c r="J17" s="16" t="s">
        <v>1070</v>
      </c>
      <c r="K17" s="16">
        <f t="shared" si="1"/>
        <v>1</v>
      </c>
    </row>
    <row r="18" spans="1:11" ht="16.5">
      <c r="B18" s="72" t="s">
        <v>787</v>
      </c>
      <c r="C18" s="73">
        <v>86.4</v>
      </c>
      <c r="D18" s="73">
        <v>86</v>
      </c>
      <c r="E18" s="73">
        <v>86.6</v>
      </c>
      <c r="F18" s="73">
        <v>86.5</v>
      </c>
      <c r="G18" s="73">
        <v>86.3</v>
      </c>
      <c r="H18" s="74">
        <f t="shared" si="0"/>
        <v>86.399999999999991</v>
      </c>
      <c r="I18" s="75">
        <f t="shared" si="2"/>
        <v>86.4</v>
      </c>
      <c r="J18" s="16" t="s">
        <v>1070</v>
      </c>
      <c r="K18" s="16">
        <f t="shared" si="1"/>
        <v>1</v>
      </c>
    </row>
    <row r="19" spans="1:11" ht="16.5">
      <c r="B19" s="72" t="s">
        <v>789</v>
      </c>
      <c r="C19" s="73">
        <v>86.3</v>
      </c>
      <c r="D19" s="73">
        <v>86.2</v>
      </c>
      <c r="E19" s="73">
        <v>86.5</v>
      </c>
      <c r="F19" s="73">
        <v>85</v>
      </c>
      <c r="G19" s="73">
        <v>86.2</v>
      </c>
      <c r="H19" s="74">
        <f t="shared" si="0"/>
        <v>86.233333333333334</v>
      </c>
      <c r="I19" s="75">
        <f t="shared" si="2"/>
        <v>86.23</v>
      </c>
      <c r="J19" s="16" t="s">
        <v>1070</v>
      </c>
      <c r="K19" s="16">
        <f t="shared" si="1"/>
        <v>1</v>
      </c>
    </row>
    <row r="20" spans="1:11" ht="16.5">
      <c r="B20" s="72" t="s">
        <v>791</v>
      </c>
      <c r="C20" s="73">
        <v>86.1</v>
      </c>
      <c r="D20" s="73">
        <v>86.2</v>
      </c>
      <c r="E20" s="73">
        <v>86.7</v>
      </c>
      <c r="F20" s="73">
        <v>86.3</v>
      </c>
      <c r="G20" s="73">
        <v>86.5</v>
      </c>
      <c r="H20" s="74">
        <f t="shared" si="0"/>
        <v>86.333333333333329</v>
      </c>
      <c r="I20" s="75">
        <f t="shared" si="2"/>
        <v>86.33</v>
      </c>
      <c r="J20" s="16" t="s">
        <v>1070</v>
      </c>
      <c r="K20" s="16">
        <f t="shared" si="1"/>
        <v>1</v>
      </c>
    </row>
    <row r="21" spans="1:11" ht="16.5">
      <c r="B21" s="72" t="s">
        <v>793</v>
      </c>
      <c r="C21" s="73">
        <v>86</v>
      </c>
      <c r="D21" s="73">
        <v>85.7</v>
      </c>
      <c r="E21" s="73">
        <v>86.1</v>
      </c>
      <c r="F21" s="73">
        <v>86.9</v>
      </c>
      <c r="G21" s="73">
        <v>86.5</v>
      </c>
      <c r="H21" s="74">
        <f t="shared" si="0"/>
        <v>86.2</v>
      </c>
      <c r="I21" s="75">
        <f t="shared" si="2"/>
        <v>86.2</v>
      </c>
      <c r="J21" s="16" t="s">
        <v>1070</v>
      </c>
      <c r="K21" s="16">
        <f t="shared" si="1"/>
        <v>1</v>
      </c>
    </row>
    <row r="22" spans="1:11" ht="16.5">
      <c r="B22" s="72" t="s">
        <v>796</v>
      </c>
      <c r="C22" s="73">
        <v>86.3</v>
      </c>
      <c r="D22" s="73">
        <v>86.2</v>
      </c>
      <c r="E22" s="73">
        <v>87</v>
      </c>
      <c r="F22" s="73">
        <v>86.5</v>
      </c>
      <c r="G22" s="73">
        <v>86.5</v>
      </c>
      <c r="H22" s="74">
        <f t="shared" si="0"/>
        <v>86.433333333333337</v>
      </c>
      <c r="I22" s="75">
        <f t="shared" si="2"/>
        <v>86.43</v>
      </c>
      <c r="J22" s="16" t="s">
        <v>1070</v>
      </c>
      <c r="K22" s="16">
        <f t="shared" si="1"/>
        <v>1</v>
      </c>
    </row>
    <row r="23" spans="1:11" ht="16.5">
      <c r="B23" s="72" t="s">
        <v>798</v>
      </c>
      <c r="C23" s="73">
        <v>86.3</v>
      </c>
      <c r="D23" s="73">
        <v>86.4</v>
      </c>
      <c r="E23" s="73">
        <v>86.8</v>
      </c>
      <c r="F23" s="73">
        <v>85.8</v>
      </c>
      <c r="G23" s="73">
        <v>86.2</v>
      </c>
      <c r="H23" s="74">
        <f t="shared" si="0"/>
        <v>86.3</v>
      </c>
      <c r="I23" s="75">
        <f t="shared" si="2"/>
        <v>86.3</v>
      </c>
      <c r="J23" s="16" t="s">
        <v>1070</v>
      </c>
      <c r="K23" s="16">
        <f t="shared" si="1"/>
        <v>1</v>
      </c>
    </row>
    <row r="24" spans="1:11" ht="16.5">
      <c r="B24" s="72" t="s">
        <v>801</v>
      </c>
      <c r="C24" s="73">
        <v>86</v>
      </c>
      <c r="D24" s="73">
        <v>85.7</v>
      </c>
      <c r="E24" s="73">
        <v>85.6</v>
      </c>
      <c r="F24" s="73">
        <v>85.7</v>
      </c>
      <c r="G24" s="73">
        <v>85.9</v>
      </c>
      <c r="H24" s="74">
        <f t="shared" si="0"/>
        <v>85.766666666666666</v>
      </c>
      <c r="I24" s="75">
        <f t="shared" si="2"/>
        <v>85.76</v>
      </c>
      <c r="J24" s="16" t="s">
        <v>1070</v>
      </c>
      <c r="K24" s="16">
        <f t="shared" si="1"/>
        <v>1</v>
      </c>
    </row>
    <row r="25" spans="1:11" ht="16.5">
      <c r="B25" s="72" t="s">
        <v>803</v>
      </c>
      <c r="C25" s="73">
        <v>86.7</v>
      </c>
      <c r="D25" s="73">
        <v>86.7</v>
      </c>
      <c r="E25" s="73">
        <v>86.8</v>
      </c>
      <c r="F25" s="73">
        <v>86.7</v>
      </c>
      <c r="G25" s="73">
        <v>86.5</v>
      </c>
      <c r="H25" s="74">
        <f t="shared" si="0"/>
        <v>86.7</v>
      </c>
      <c r="I25" s="75">
        <f t="shared" si="2"/>
        <v>86.7</v>
      </c>
      <c r="J25" s="16" t="s">
        <v>1070</v>
      </c>
      <c r="K25" s="16">
        <f t="shared" si="1"/>
        <v>1</v>
      </c>
    </row>
    <row r="26" spans="1:11" s="71" customFormat="1" ht="16.5">
      <c r="A26" s="76"/>
      <c r="B26" s="72" t="s">
        <v>805</v>
      </c>
      <c r="C26" s="73">
        <v>81.900000000000006</v>
      </c>
      <c r="D26" s="73">
        <v>80.599999999999994</v>
      </c>
      <c r="E26" s="73">
        <v>82</v>
      </c>
      <c r="F26" s="73">
        <v>81</v>
      </c>
      <c r="G26" s="73">
        <v>81.3</v>
      </c>
      <c r="H26" s="74">
        <f t="shared" si="0"/>
        <v>81.399999999999991</v>
      </c>
      <c r="I26" s="75">
        <f t="shared" si="2"/>
        <v>81.400000000000006</v>
      </c>
      <c r="J26" s="71" t="s">
        <v>1071</v>
      </c>
      <c r="K26" s="16">
        <f t="shared" si="1"/>
        <v>1</v>
      </c>
    </row>
    <row r="27" spans="1:11" s="71" customFormat="1" ht="16.5">
      <c r="A27" s="77"/>
      <c r="B27" s="72" t="s">
        <v>809</v>
      </c>
      <c r="C27" s="73">
        <v>86.3</v>
      </c>
      <c r="D27" s="73">
        <v>87.1</v>
      </c>
      <c r="E27" s="73">
        <v>86.5</v>
      </c>
      <c r="F27" s="73">
        <v>86.1</v>
      </c>
      <c r="G27" s="73">
        <v>87.5</v>
      </c>
      <c r="H27" s="74">
        <f t="shared" si="0"/>
        <v>86.633333333333326</v>
      </c>
      <c r="I27" s="75">
        <f t="shared" si="2"/>
        <v>86.63</v>
      </c>
      <c r="J27" s="71" t="s">
        <v>1071</v>
      </c>
      <c r="K27" s="16">
        <f t="shared" si="1"/>
        <v>1</v>
      </c>
    </row>
    <row r="28" spans="1:11" s="71" customFormat="1" ht="16.5">
      <c r="A28" s="76"/>
      <c r="B28" s="72" t="s">
        <v>812</v>
      </c>
      <c r="C28" s="73">
        <v>86</v>
      </c>
      <c r="D28" s="73">
        <v>85.6</v>
      </c>
      <c r="E28" s="73">
        <v>85</v>
      </c>
      <c r="F28" s="73">
        <v>85</v>
      </c>
      <c r="G28" s="73">
        <v>84.9</v>
      </c>
      <c r="H28" s="74">
        <f t="shared" si="0"/>
        <v>85.2</v>
      </c>
      <c r="I28" s="75">
        <f t="shared" si="2"/>
        <v>85.2</v>
      </c>
      <c r="J28" s="71" t="s">
        <v>1071</v>
      </c>
      <c r="K28" s="16">
        <f t="shared" si="1"/>
        <v>1</v>
      </c>
    </row>
    <row r="29" spans="1:11" s="71" customFormat="1" ht="16.5">
      <c r="A29" s="77"/>
      <c r="B29" s="72" t="s">
        <v>814</v>
      </c>
      <c r="C29" s="73">
        <v>85.9</v>
      </c>
      <c r="D29" s="73">
        <v>86.1</v>
      </c>
      <c r="E29" s="73">
        <v>86.8</v>
      </c>
      <c r="F29" s="73">
        <v>85.5</v>
      </c>
      <c r="G29" s="73">
        <v>85.1</v>
      </c>
      <c r="H29" s="74">
        <f t="shared" si="0"/>
        <v>85.833333333333329</v>
      </c>
      <c r="I29" s="75">
        <f t="shared" si="2"/>
        <v>85.83</v>
      </c>
      <c r="J29" s="71" t="s">
        <v>1071</v>
      </c>
      <c r="K29" s="16">
        <f t="shared" si="1"/>
        <v>1</v>
      </c>
    </row>
    <row r="30" spans="1:11" s="71" customFormat="1" ht="16.5">
      <c r="A30" s="76"/>
      <c r="B30" s="72" t="s">
        <v>816</v>
      </c>
      <c r="C30" s="73">
        <v>85</v>
      </c>
      <c r="D30" s="73">
        <v>85.1</v>
      </c>
      <c r="E30" s="73">
        <v>85</v>
      </c>
      <c r="F30" s="73">
        <v>85.1</v>
      </c>
      <c r="G30" s="73">
        <v>85.1</v>
      </c>
      <c r="H30" s="74">
        <f t="shared" si="0"/>
        <v>85.066666666666649</v>
      </c>
      <c r="I30" s="75">
        <f t="shared" si="2"/>
        <v>85.06</v>
      </c>
      <c r="J30" s="71" t="s">
        <v>1071</v>
      </c>
      <c r="K30" s="16">
        <f t="shared" si="1"/>
        <v>1</v>
      </c>
    </row>
    <row r="31" spans="1:11" s="71" customFormat="1" ht="16.5">
      <c r="A31" s="77"/>
      <c r="B31" s="72" t="s">
        <v>818</v>
      </c>
      <c r="C31" s="73">
        <v>87.2</v>
      </c>
      <c r="D31" s="73">
        <v>87.2</v>
      </c>
      <c r="E31" s="73">
        <v>86.8</v>
      </c>
      <c r="F31" s="73">
        <v>87.5</v>
      </c>
      <c r="G31" s="73">
        <v>86.3</v>
      </c>
      <c r="H31" s="74">
        <f t="shared" si="0"/>
        <v>87.066666666666663</v>
      </c>
      <c r="I31" s="75">
        <f t="shared" si="2"/>
        <v>87.06</v>
      </c>
      <c r="J31" s="71" t="s">
        <v>1071</v>
      </c>
      <c r="K31" s="16">
        <f t="shared" si="1"/>
        <v>1</v>
      </c>
    </row>
    <row r="32" spans="1:11" s="71" customFormat="1" ht="16.5">
      <c r="A32" s="77"/>
      <c r="B32" s="72" t="s">
        <v>820</v>
      </c>
      <c r="C32" s="73">
        <v>85.1</v>
      </c>
      <c r="D32" s="73">
        <v>85.8</v>
      </c>
      <c r="E32" s="73">
        <v>85.3</v>
      </c>
      <c r="F32" s="73">
        <v>86</v>
      </c>
      <c r="G32" s="73">
        <v>85.3</v>
      </c>
      <c r="H32" s="74">
        <f t="shared" si="0"/>
        <v>85.466666666666654</v>
      </c>
      <c r="I32" s="75">
        <f t="shared" si="2"/>
        <v>85.46</v>
      </c>
      <c r="J32" s="71" t="s">
        <v>1071</v>
      </c>
      <c r="K32" s="16">
        <f t="shared" si="1"/>
        <v>1</v>
      </c>
    </row>
    <row r="33" spans="1:11" s="71" customFormat="1" ht="16.5">
      <c r="A33" s="76"/>
      <c r="B33" s="72" t="s">
        <v>821</v>
      </c>
      <c r="C33" s="73">
        <v>87.8</v>
      </c>
      <c r="D33" s="73">
        <v>87.9</v>
      </c>
      <c r="E33" s="73">
        <v>87</v>
      </c>
      <c r="F33" s="73">
        <v>87.5</v>
      </c>
      <c r="G33" s="73">
        <v>87</v>
      </c>
      <c r="H33" s="74">
        <f t="shared" si="0"/>
        <v>87.433333333333337</v>
      </c>
      <c r="I33" s="75">
        <f t="shared" si="2"/>
        <v>87.43</v>
      </c>
      <c r="J33" s="71" t="s">
        <v>1071</v>
      </c>
      <c r="K33" s="16">
        <f t="shared" si="1"/>
        <v>1</v>
      </c>
    </row>
    <row r="34" spans="1:11" s="71" customFormat="1" ht="16.5">
      <c r="A34" s="77"/>
      <c r="B34" s="72" t="s">
        <v>823</v>
      </c>
      <c r="C34" s="73">
        <v>88.3</v>
      </c>
      <c r="D34" s="73">
        <v>86.4</v>
      </c>
      <c r="E34" s="73">
        <v>87.7</v>
      </c>
      <c r="F34" s="73">
        <v>86.5</v>
      </c>
      <c r="G34" s="73">
        <v>88</v>
      </c>
      <c r="H34" s="74">
        <f t="shared" si="0"/>
        <v>87.399999999999991</v>
      </c>
      <c r="I34" s="75">
        <f t="shared" si="2"/>
        <v>87.4</v>
      </c>
      <c r="J34" s="71" t="s">
        <v>1071</v>
      </c>
      <c r="K34" s="16">
        <f t="shared" si="1"/>
        <v>1</v>
      </c>
    </row>
    <row r="35" spans="1:11" s="71" customFormat="1" ht="16.5">
      <c r="A35" s="76"/>
      <c r="B35" s="72" t="s">
        <v>825</v>
      </c>
      <c r="C35" s="73">
        <v>86.9</v>
      </c>
      <c r="D35" s="73">
        <v>85.1</v>
      </c>
      <c r="E35" s="73">
        <v>86.7</v>
      </c>
      <c r="F35" s="73">
        <v>85.3</v>
      </c>
      <c r="G35" s="73">
        <v>87</v>
      </c>
      <c r="H35" s="74">
        <f t="shared" si="0"/>
        <v>86.300000000000011</v>
      </c>
      <c r="I35" s="75">
        <f t="shared" si="2"/>
        <v>86.3</v>
      </c>
      <c r="J35" s="71" t="s">
        <v>1071</v>
      </c>
      <c r="K35" s="16">
        <f t="shared" si="1"/>
        <v>1</v>
      </c>
    </row>
    <row r="36" spans="1:11" s="71" customFormat="1" ht="16.5">
      <c r="A36" s="77"/>
      <c r="B36" s="72" t="s">
        <v>827</v>
      </c>
      <c r="C36" s="73">
        <v>86.6</v>
      </c>
      <c r="D36" s="73">
        <v>86.6</v>
      </c>
      <c r="E36" s="73">
        <v>87.4</v>
      </c>
      <c r="F36" s="73">
        <v>87.2</v>
      </c>
      <c r="G36" s="73">
        <v>87.8</v>
      </c>
      <c r="H36" s="74">
        <f t="shared" si="0"/>
        <v>87.066666666666677</v>
      </c>
      <c r="I36" s="75">
        <f t="shared" si="2"/>
        <v>87.06</v>
      </c>
      <c r="J36" s="71" t="s">
        <v>1071</v>
      </c>
      <c r="K36" s="16">
        <f t="shared" si="1"/>
        <v>1</v>
      </c>
    </row>
    <row r="37" spans="1:11" s="71" customFormat="1" ht="16.5">
      <c r="A37" s="76"/>
      <c r="B37" s="72" t="s">
        <v>829</v>
      </c>
      <c r="C37" s="73">
        <v>86.5</v>
      </c>
      <c r="D37" s="73">
        <v>88.2</v>
      </c>
      <c r="E37" s="73">
        <v>87.5</v>
      </c>
      <c r="F37" s="73">
        <v>87.8</v>
      </c>
      <c r="G37" s="73">
        <v>87.4</v>
      </c>
      <c r="H37" s="74">
        <f t="shared" si="0"/>
        <v>87.566666666666677</v>
      </c>
      <c r="I37" s="75">
        <f t="shared" si="2"/>
        <v>87.56</v>
      </c>
      <c r="J37" s="71" t="s">
        <v>1071</v>
      </c>
      <c r="K37" s="16">
        <f t="shared" si="1"/>
        <v>1</v>
      </c>
    </row>
    <row r="38" spans="1:11" s="71" customFormat="1" ht="16.5">
      <c r="A38" s="77"/>
      <c r="B38" s="72" t="s">
        <v>831</v>
      </c>
      <c r="C38" s="73">
        <v>85</v>
      </c>
      <c r="D38" s="73">
        <v>86.2</v>
      </c>
      <c r="E38" s="73">
        <v>85.9</v>
      </c>
      <c r="F38" s="73">
        <v>85.3</v>
      </c>
      <c r="G38" s="73">
        <v>85.9</v>
      </c>
      <c r="H38" s="74">
        <f t="shared" si="0"/>
        <v>85.7</v>
      </c>
      <c r="I38" s="75">
        <f t="shared" si="2"/>
        <v>85.7</v>
      </c>
      <c r="J38" s="71" t="s">
        <v>1071</v>
      </c>
      <c r="K38" s="16">
        <f t="shared" si="1"/>
        <v>1</v>
      </c>
    </row>
    <row r="39" spans="1:11" s="71" customFormat="1" ht="16.5">
      <c r="A39" s="77"/>
      <c r="B39" s="72" t="s">
        <v>833</v>
      </c>
      <c r="C39" s="73">
        <v>85</v>
      </c>
      <c r="D39" s="73">
        <v>85.4</v>
      </c>
      <c r="E39" s="73">
        <v>85</v>
      </c>
      <c r="F39" s="73">
        <v>85.1</v>
      </c>
      <c r="G39" s="73">
        <v>85</v>
      </c>
      <c r="H39" s="74">
        <f t="shared" si="0"/>
        <v>85.033333333333346</v>
      </c>
      <c r="I39" s="75">
        <f t="shared" si="2"/>
        <v>85.03</v>
      </c>
      <c r="J39" s="71" t="s">
        <v>1071</v>
      </c>
      <c r="K39" s="16">
        <f t="shared" si="1"/>
        <v>1</v>
      </c>
    </row>
    <row r="40" spans="1:11" s="71" customFormat="1" ht="16.5">
      <c r="A40" s="76"/>
      <c r="B40" s="72" t="s">
        <v>835</v>
      </c>
      <c r="C40" s="73">
        <v>87.2</v>
      </c>
      <c r="D40" s="73">
        <v>86.5</v>
      </c>
      <c r="E40" s="73">
        <v>87</v>
      </c>
      <c r="F40" s="73">
        <v>87.2</v>
      </c>
      <c r="G40" s="73">
        <v>87.7</v>
      </c>
      <c r="H40" s="74">
        <f t="shared" si="0"/>
        <v>87.133333333333326</v>
      </c>
      <c r="I40" s="75">
        <f t="shared" si="2"/>
        <v>87.13</v>
      </c>
      <c r="J40" s="71" t="s">
        <v>1071</v>
      </c>
      <c r="K40" s="16">
        <f t="shared" si="1"/>
        <v>1</v>
      </c>
    </row>
    <row r="41" spans="1:11" s="71" customFormat="1" ht="16.5">
      <c r="A41" s="77"/>
      <c r="B41" s="72" t="s">
        <v>837</v>
      </c>
      <c r="C41" s="73">
        <v>84.8</v>
      </c>
      <c r="D41" s="73">
        <v>85.1</v>
      </c>
      <c r="E41" s="73">
        <v>85</v>
      </c>
      <c r="F41" s="73">
        <v>86</v>
      </c>
      <c r="G41" s="73">
        <v>85</v>
      </c>
      <c r="H41" s="74">
        <f t="shared" si="0"/>
        <v>85.033333333333331</v>
      </c>
      <c r="I41" s="75">
        <f t="shared" si="2"/>
        <v>85.03</v>
      </c>
      <c r="J41" s="71" t="s">
        <v>1071</v>
      </c>
      <c r="K41" s="16">
        <f t="shared" si="1"/>
        <v>1</v>
      </c>
    </row>
    <row r="42" spans="1:11" s="71" customFormat="1" ht="16.5">
      <c r="A42" s="76"/>
      <c r="B42" s="72" t="s">
        <v>839</v>
      </c>
      <c r="C42" s="73">
        <v>88.4</v>
      </c>
      <c r="D42" s="73">
        <v>88.8</v>
      </c>
      <c r="E42" s="73">
        <v>87.9</v>
      </c>
      <c r="F42" s="73">
        <v>88.1</v>
      </c>
      <c r="G42" s="73">
        <v>88.3</v>
      </c>
      <c r="H42" s="74">
        <f t="shared" si="0"/>
        <v>88.266666666666666</v>
      </c>
      <c r="I42" s="75">
        <f t="shared" si="2"/>
        <v>88.26</v>
      </c>
      <c r="J42" s="71" t="s">
        <v>1071</v>
      </c>
      <c r="K42" s="16">
        <f t="shared" si="1"/>
        <v>1</v>
      </c>
    </row>
    <row r="43" spans="1:11" s="71" customFormat="1" ht="16.5">
      <c r="A43" s="77"/>
      <c r="B43" s="72" t="s">
        <v>841</v>
      </c>
      <c r="C43" s="73">
        <v>85.1</v>
      </c>
      <c r="D43" s="73">
        <v>85.1</v>
      </c>
      <c r="E43" s="73">
        <v>85</v>
      </c>
      <c r="F43" s="73">
        <v>85</v>
      </c>
      <c r="G43" s="73">
        <v>84.9</v>
      </c>
      <c r="H43" s="74">
        <f t="shared" si="0"/>
        <v>85.033333333333331</v>
      </c>
      <c r="I43" s="75">
        <f t="shared" si="2"/>
        <v>85.03</v>
      </c>
      <c r="J43" s="71" t="s">
        <v>1071</v>
      </c>
      <c r="K43" s="16">
        <f t="shared" si="1"/>
        <v>1</v>
      </c>
    </row>
    <row r="44" spans="1:11" s="71" customFormat="1" ht="16.5">
      <c r="A44" s="76"/>
      <c r="B44" s="72" t="s">
        <v>843</v>
      </c>
      <c r="C44" s="73">
        <v>85.1</v>
      </c>
      <c r="D44" s="73">
        <v>85</v>
      </c>
      <c r="E44" s="73">
        <v>85.1</v>
      </c>
      <c r="F44" s="73">
        <v>85.2</v>
      </c>
      <c r="G44" s="73">
        <v>85</v>
      </c>
      <c r="H44" s="74">
        <f t="shared" si="0"/>
        <v>85.066666666666663</v>
      </c>
      <c r="I44" s="75">
        <f t="shared" si="2"/>
        <v>85.06</v>
      </c>
      <c r="J44" s="71" t="s">
        <v>1071</v>
      </c>
      <c r="K44" s="16">
        <f t="shared" si="1"/>
        <v>1</v>
      </c>
    </row>
    <row r="45" spans="1:11" s="71" customFormat="1" ht="16.5">
      <c r="A45" s="77"/>
      <c r="B45" s="72" t="s">
        <v>845</v>
      </c>
      <c r="C45" s="73">
        <v>87.6</v>
      </c>
      <c r="D45" s="73">
        <v>86.6</v>
      </c>
      <c r="E45" s="73">
        <v>87.5</v>
      </c>
      <c r="F45" s="73">
        <v>87.5</v>
      </c>
      <c r="G45" s="73">
        <v>86</v>
      </c>
      <c r="H45" s="74">
        <f t="shared" si="0"/>
        <v>87.2</v>
      </c>
      <c r="I45" s="75">
        <f t="shared" si="2"/>
        <v>87.2</v>
      </c>
      <c r="J45" s="71" t="s">
        <v>1071</v>
      </c>
      <c r="K45" s="16">
        <f t="shared" si="1"/>
        <v>1</v>
      </c>
    </row>
    <row r="46" spans="1:11" s="71" customFormat="1" ht="16.5">
      <c r="A46" s="77"/>
      <c r="B46" s="72" t="s">
        <v>847</v>
      </c>
      <c r="C46" s="73">
        <v>87</v>
      </c>
      <c r="D46" s="73">
        <v>87</v>
      </c>
      <c r="E46" s="73">
        <v>86.9</v>
      </c>
      <c r="F46" s="73">
        <v>85.9</v>
      </c>
      <c r="G46" s="73">
        <v>86.1</v>
      </c>
      <c r="H46" s="74">
        <f t="shared" si="0"/>
        <v>86.666666666666671</v>
      </c>
      <c r="I46" s="75">
        <f t="shared" si="2"/>
        <v>86.66</v>
      </c>
      <c r="J46" s="71" t="s">
        <v>1071</v>
      </c>
      <c r="K46" s="16">
        <f t="shared" si="1"/>
        <v>1</v>
      </c>
    </row>
    <row r="47" spans="1:11" s="71" customFormat="1" ht="16.5">
      <c r="A47" s="77"/>
      <c r="B47" s="72" t="s">
        <v>849</v>
      </c>
      <c r="C47" s="73">
        <v>88.3</v>
      </c>
      <c r="D47" s="73">
        <v>88.6</v>
      </c>
      <c r="E47" s="73">
        <v>87.9</v>
      </c>
      <c r="F47" s="73">
        <v>87.5</v>
      </c>
      <c r="G47" s="73">
        <v>88.2</v>
      </c>
      <c r="H47" s="74">
        <f t="shared" si="0"/>
        <v>88.133333333333326</v>
      </c>
      <c r="I47" s="75">
        <f t="shared" si="2"/>
        <v>88.13</v>
      </c>
      <c r="J47" s="71" t="s">
        <v>1071</v>
      </c>
      <c r="K47" s="16">
        <f t="shared" si="1"/>
        <v>1</v>
      </c>
    </row>
    <row r="48" spans="1:11" s="71" customFormat="1" ht="16.5">
      <c r="A48" s="77"/>
      <c r="B48" s="72" t="s">
        <v>851</v>
      </c>
      <c r="C48" s="73">
        <v>85.3</v>
      </c>
      <c r="D48" s="73">
        <v>85.3</v>
      </c>
      <c r="E48" s="73">
        <v>85.1</v>
      </c>
      <c r="F48" s="73">
        <v>86.3</v>
      </c>
      <c r="G48" s="73">
        <v>87</v>
      </c>
      <c r="H48" s="74">
        <f t="shared" si="0"/>
        <v>85.633333333333326</v>
      </c>
      <c r="I48" s="75">
        <f t="shared" si="2"/>
        <v>85.63</v>
      </c>
      <c r="J48" s="71" t="s">
        <v>1071</v>
      </c>
      <c r="K48" s="16">
        <f t="shared" si="1"/>
        <v>1</v>
      </c>
    </row>
    <row r="49" spans="1:11" s="71" customFormat="1" ht="16.5">
      <c r="A49" s="76"/>
      <c r="B49" s="72" t="s">
        <v>492</v>
      </c>
      <c r="C49" s="73">
        <v>85.99</v>
      </c>
      <c r="D49" s="73">
        <v>86.01</v>
      </c>
      <c r="E49" s="73">
        <v>85.5</v>
      </c>
      <c r="F49" s="73">
        <v>85.93</v>
      </c>
      <c r="G49" s="73">
        <v>86.38</v>
      </c>
      <c r="H49" s="74">
        <f t="shared" si="0"/>
        <v>85.976666666666674</v>
      </c>
      <c r="I49" s="75">
        <f t="shared" si="2"/>
        <v>85.97</v>
      </c>
      <c r="J49" s="71" t="s">
        <v>1072</v>
      </c>
      <c r="K49" s="16">
        <f t="shared" si="1"/>
        <v>1</v>
      </c>
    </row>
    <row r="50" spans="1:11" s="71" customFormat="1" ht="16.5">
      <c r="A50" s="77"/>
      <c r="B50" s="72" t="s">
        <v>496</v>
      </c>
      <c r="C50" s="73">
        <v>86.19</v>
      </c>
      <c r="D50" s="73">
        <v>86.03</v>
      </c>
      <c r="E50" s="73">
        <v>86.49</v>
      </c>
      <c r="F50" s="73">
        <v>86.72</v>
      </c>
      <c r="G50" s="73">
        <v>86.62</v>
      </c>
      <c r="H50" s="74">
        <f t="shared" si="0"/>
        <v>86.433333333333337</v>
      </c>
      <c r="I50" s="75">
        <f t="shared" si="2"/>
        <v>86.43</v>
      </c>
      <c r="J50" s="71" t="s">
        <v>1072</v>
      </c>
      <c r="K50" s="16">
        <f t="shared" si="1"/>
        <v>1</v>
      </c>
    </row>
    <row r="51" spans="1:11" s="71" customFormat="1" ht="16.5">
      <c r="A51" s="76"/>
      <c r="B51" s="72" t="s">
        <v>498</v>
      </c>
      <c r="C51" s="73">
        <v>85.7</v>
      </c>
      <c r="D51" s="73">
        <v>86.33</v>
      </c>
      <c r="E51" s="73">
        <v>86.02</v>
      </c>
      <c r="F51" s="73">
        <v>86.45</v>
      </c>
      <c r="G51" s="73">
        <v>86.14</v>
      </c>
      <c r="H51" s="74">
        <f t="shared" si="0"/>
        <v>86.163333333333341</v>
      </c>
      <c r="I51" s="75">
        <f t="shared" si="2"/>
        <v>86.16</v>
      </c>
      <c r="J51" s="71" t="s">
        <v>1072</v>
      </c>
      <c r="K51" s="16">
        <f t="shared" si="1"/>
        <v>1</v>
      </c>
    </row>
    <row r="52" spans="1:11" s="71" customFormat="1" ht="16.5">
      <c r="A52" s="77"/>
      <c r="B52" s="72" t="s">
        <v>502</v>
      </c>
      <c r="C52" s="73">
        <v>86.19</v>
      </c>
      <c r="D52" s="73">
        <v>85.9</v>
      </c>
      <c r="E52" s="73">
        <v>85.84</v>
      </c>
      <c r="F52" s="73">
        <v>86.06</v>
      </c>
      <c r="G52" s="73">
        <v>85.94</v>
      </c>
      <c r="H52" s="74">
        <f t="shared" si="0"/>
        <v>85.966666666666654</v>
      </c>
      <c r="I52" s="75">
        <f t="shared" si="2"/>
        <v>85.96</v>
      </c>
      <c r="J52" s="71" t="s">
        <v>1072</v>
      </c>
      <c r="K52" s="16">
        <f t="shared" si="1"/>
        <v>1</v>
      </c>
    </row>
    <row r="53" spans="1:11" s="71" customFormat="1" ht="16.5">
      <c r="A53" s="76"/>
      <c r="B53" s="72" t="s">
        <v>504</v>
      </c>
      <c r="C53" s="73">
        <v>86.63</v>
      </c>
      <c r="D53" s="73">
        <v>86.55</v>
      </c>
      <c r="E53" s="73">
        <v>86.2</v>
      </c>
      <c r="F53" s="73">
        <v>86.64</v>
      </c>
      <c r="G53" s="73">
        <v>86.68</v>
      </c>
      <c r="H53" s="74">
        <f t="shared" si="0"/>
        <v>86.606666666666669</v>
      </c>
      <c r="I53" s="75">
        <f t="shared" si="2"/>
        <v>86.6</v>
      </c>
      <c r="J53" s="71" t="s">
        <v>1072</v>
      </c>
      <c r="K53" s="16">
        <f t="shared" si="1"/>
        <v>1</v>
      </c>
    </row>
    <row r="54" spans="1:11" s="71" customFormat="1" ht="16.5">
      <c r="A54" s="77"/>
      <c r="B54" s="72" t="s">
        <v>506</v>
      </c>
      <c r="C54" s="73">
        <v>86.11</v>
      </c>
      <c r="D54" s="73">
        <v>86.1</v>
      </c>
      <c r="E54" s="73">
        <v>86.12</v>
      </c>
      <c r="F54" s="73">
        <v>86.57</v>
      </c>
      <c r="G54" s="73">
        <v>86.32</v>
      </c>
      <c r="H54" s="74">
        <f t="shared" si="0"/>
        <v>86.183333333333337</v>
      </c>
      <c r="I54" s="75">
        <f t="shared" si="2"/>
        <v>86.18</v>
      </c>
      <c r="J54" s="71" t="s">
        <v>1072</v>
      </c>
      <c r="K54" s="16">
        <f t="shared" si="1"/>
        <v>1</v>
      </c>
    </row>
    <row r="55" spans="1:11" s="71" customFormat="1" ht="16.5">
      <c r="A55" s="76"/>
      <c r="B55" s="72" t="s">
        <v>508</v>
      </c>
      <c r="C55" s="73">
        <v>86.2</v>
      </c>
      <c r="D55" s="73">
        <v>86.01</v>
      </c>
      <c r="E55" s="73">
        <v>85.89</v>
      </c>
      <c r="F55" s="73">
        <v>86.51</v>
      </c>
      <c r="G55" s="73">
        <v>86.58</v>
      </c>
      <c r="H55" s="74">
        <f t="shared" si="0"/>
        <v>86.240000000000009</v>
      </c>
      <c r="I55" s="75">
        <f t="shared" si="2"/>
        <v>86.24</v>
      </c>
      <c r="J55" s="71" t="s">
        <v>1072</v>
      </c>
      <c r="K55" s="16">
        <f t="shared" si="1"/>
        <v>1</v>
      </c>
    </row>
    <row r="56" spans="1:11" s="71" customFormat="1" ht="16.5">
      <c r="A56" s="77"/>
      <c r="B56" s="72" t="s">
        <v>510</v>
      </c>
      <c r="C56" s="73">
        <v>86.1</v>
      </c>
      <c r="D56" s="73">
        <v>86.3</v>
      </c>
      <c r="E56" s="73">
        <v>86.12</v>
      </c>
      <c r="F56" s="73">
        <v>86.05</v>
      </c>
      <c r="G56" s="73">
        <v>86.67</v>
      </c>
      <c r="H56" s="74">
        <f t="shared" si="0"/>
        <v>86.173333333333332</v>
      </c>
      <c r="I56" s="75">
        <f t="shared" si="2"/>
        <v>86.17</v>
      </c>
      <c r="J56" s="71" t="s">
        <v>1072</v>
      </c>
      <c r="K56" s="16">
        <f t="shared" si="1"/>
        <v>1</v>
      </c>
    </row>
    <row r="57" spans="1:11" s="71" customFormat="1" ht="16.5">
      <c r="A57" s="76"/>
      <c r="B57" s="72" t="s">
        <v>512</v>
      </c>
      <c r="C57" s="73">
        <v>86.15</v>
      </c>
      <c r="D57" s="73">
        <v>86.51</v>
      </c>
      <c r="E57" s="73">
        <v>86.55</v>
      </c>
      <c r="F57" s="73">
        <v>86.68</v>
      </c>
      <c r="G57" s="73">
        <v>86.39</v>
      </c>
      <c r="H57" s="74">
        <f t="shared" si="0"/>
        <v>86.483333333333334</v>
      </c>
      <c r="I57" s="75">
        <f t="shared" si="2"/>
        <v>86.48</v>
      </c>
      <c r="J57" s="71" t="s">
        <v>1072</v>
      </c>
      <c r="K57" s="16">
        <f t="shared" si="1"/>
        <v>1</v>
      </c>
    </row>
    <row r="58" spans="1:11" s="71" customFormat="1" ht="16.5">
      <c r="A58" s="77"/>
      <c r="B58" s="72" t="s">
        <v>514</v>
      </c>
      <c r="C58" s="73">
        <v>85.94</v>
      </c>
      <c r="D58" s="73">
        <v>86</v>
      </c>
      <c r="E58" s="73">
        <v>86.39</v>
      </c>
      <c r="F58" s="73">
        <v>86.05</v>
      </c>
      <c r="G58" s="73">
        <v>86.22</v>
      </c>
      <c r="H58" s="74">
        <f t="shared" si="0"/>
        <v>86.089999999999989</v>
      </c>
      <c r="I58" s="75">
        <f t="shared" si="2"/>
        <v>86.09</v>
      </c>
      <c r="J58" s="71" t="s">
        <v>1072</v>
      </c>
      <c r="K58" s="16">
        <f t="shared" si="1"/>
        <v>1</v>
      </c>
    </row>
    <row r="59" spans="1:11" s="71" customFormat="1" ht="16.5">
      <c r="A59" s="77"/>
      <c r="B59" s="72" t="s">
        <v>516</v>
      </c>
      <c r="C59" s="73">
        <v>85.69</v>
      </c>
      <c r="D59" s="73">
        <v>85.69</v>
      </c>
      <c r="E59" s="73">
        <v>85</v>
      </c>
      <c r="F59" s="73">
        <v>85.55</v>
      </c>
      <c r="G59" s="73">
        <v>85.88</v>
      </c>
      <c r="H59" s="74">
        <f t="shared" si="0"/>
        <v>85.643333333333331</v>
      </c>
      <c r="I59" s="75">
        <f t="shared" si="2"/>
        <v>85.64</v>
      </c>
      <c r="J59" s="71" t="s">
        <v>1072</v>
      </c>
      <c r="K59" s="16">
        <f t="shared" si="1"/>
        <v>1</v>
      </c>
    </row>
    <row r="60" spans="1:11" s="71" customFormat="1" ht="16.5">
      <c r="A60" s="76"/>
      <c r="B60" s="72" t="s">
        <v>518</v>
      </c>
      <c r="C60" s="73">
        <v>86.04</v>
      </c>
      <c r="D60" s="73">
        <v>86.1</v>
      </c>
      <c r="E60" s="73">
        <v>85.79</v>
      </c>
      <c r="F60" s="73">
        <v>86.15</v>
      </c>
      <c r="G60" s="73">
        <v>86.46</v>
      </c>
      <c r="H60" s="74">
        <f t="shared" si="0"/>
        <v>86.09666666666665</v>
      </c>
      <c r="I60" s="75">
        <f t="shared" si="2"/>
        <v>86.09</v>
      </c>
      <c r="J60" s="71" t="s">
        <v>1072</v>
      </c>
      <c r="K60" s="16">
        <f t="shared" si="1"/>
        <v>1</v>
      </c>
    </row>
    <row r="61" spans="1:11" s="71" customFormat="1" ht="16.5">
      <c r="A61" s="77"/>
      <c r="B61" s="72" t="s">
        <v>520</v>
      </c>
      <c r="C61" s="73">
        <v>85.59</v>
      </c>
      <c r="D61" s="73">
        <v>86.32</v>
      </c>
      <c r="E61" s="73">
        <v>86.15</v>
      </c>
      <c r="F61" s="73">
        <v>86.09</v>
      </c>
      <c r="G61" s="73">
        <v>86</v>
      </c>
      <c r="H61" s="74">
        <f t="shared" si="0"/>
        <v>86.08</v>
      </c>
      <c r="I61" s="75">
        <f t="shared" si="2"/>
        <v>86.08</v>
      </c>
      <c r="J61" s="71" t="s">
        <v>1072</v>
      </c>
      <c r="K61" s="16">
        <f t="shared" si="1"/>
        <v>1</v>
      </c>
    </row>
    <row r="62" spans="1:11" s="71" customFormat="1" ht="16.5">
      <c r="A62" s="76"/>
      <c r="B62" s="72" t="s">
        <v>522</v>
      </c>
      <c r="C62" s="73">
        <v>85.81</v>
      </c>
      <c r="D62" s="73">
        <v>86</v>
      </c>
      <c r="E62" s="73">
        <v>86.24</v>
      </c>
      <c r="F62" s="73">
        <v>85.94</v>
      </c>
      <c r="G62" s="73">
        <v>86.2</v>
      </c>
      <c r="H62" s="74">
        <f t="shared" si="0"/>
        <v>86.046666666666667</v>
      </c>
      <c r="I62" s="75">
        <f t="shared" si="2"/>
        <v>86.04</v>
      </c>
      <c r="J62" s="71" t="s">
        <v>1072</v>
      </c>
      <c r="K62" s="16">
        <f t="shared" si="1"/>
        <v>1</v>
      </c>
    </row>
    <row r="63" spans="1:11" s="71" customFormat="1" ht="16.5">
      <c r="A63" s="77"/>
      <c r="B63" s="72" t="s">
        <v>524</v>
      </c>
      <c r="C63" s="73">
        <v>86.18</v>
      </c>
      <c r="D63" s="73">
        <v>86.21</v>
      </c>
      <c r="E63" s="73">
        <v>86.28</v>
      </c>
      <c r="F63" s="73">
        <v>86.42</v>
      </c>
      <c r="G63" s="73">
        <v>86.14</v>
      </c>
      <c r="H63" s="74">
        <f t="shared" si="0"/>
        <v>86.223333333333315</v>
      </c>
      <c r="I63" s="75">
        <f t="shared" si="2"/>
        <v>86.22</v>
      </c>
      <c r="J63" s="71" t="s">
        <v>1072</v>
      </c>
      <c r="K63" s="16">
        <f t="shared" si="1"/>
        <v>1</v>
      </c>
    </row>
    <row r="64" spans="1:11" s="71" customFormat="1" ht="16.5">
      <c r="A64" s="76"/>
      <c r="B64" s="72" t="s">
        <v>526</v>
      </c>
      <c r="C64" s="73">
        <v>85.63</v>
      </c>
      <c r="D64" s="73">
        <v>85.75</v>
      </c>
      <c r="E64" s="73">
        <v>85.58</v>
      </c>
      <c r="F64" s="73">
        <v>85.75</v>
      </c>
      <c r="G64" s="73">
        <v>86.14</v>
      </c>
      <c r="H64" s="74">
        <f t="shared" si="0"/>
        <v>85.71</v>
      </c>
      <c r="I64" s="75">
        <f t="shared" si="2"/>
        <v>85.71</v>
      </c>
      <c r="J64" s="71" t="s">
        <v>1072</v>
      </c>
      <c r="K64" s="16">
        <f t="shared" si="1"/>
        <v>1</v>
      </c>
    </row>
    <row r="65" spans="1:11" s="71" customFormat="1" ht="16.5">
      <c r="A65" s="77"/>
      <c r="B65" s="72" t="s">
        <v>528</v>
      </c>
      <c r="C65" s="73">
        <v>86.13</v>
      </c>
      <c r="D65" s="73">
        <v>86.19</v>
      </c>
      <c r="E65" s="73">
        <v>85.82</v>
      </c>
      <c r="F65" s="73">
        <v>86.06</v>
      </c>
      <c r="G65" s="73">
        <v>85.84</v>
      </c>
      <c r="H65" s="74">
        <f t="shared" si="0"/>
        <v>86.009999999999991</v>
      </c>
      <c r="I65" s="75">
        <f t="shared" si="2"/>
        <v>86.01</v>
      </c>
      <c r="J65" s="71" t="s">
        <v>1072</v>
      </c>
      <c r="K65" s="16">
        <f t="shared" si="1"/>
        <v>1</v>
      </c>
    </row>
    <row r="66" spans="1:11" s="71" customFormat="1" ht="16.5">
      <c r="A66" s="77"/>
      <c r="B66" s="72" t="s">
        <v>530</v>
      </c>
      <c r="C66" s="73">
        <v>85.92</v>
      </c>
      <c r="D66" s="73">
        <v>85.88</v>
      </c>
      <c r="E66" s="73">
        <v>85.82</v>
      </c>
      <c r="F66" s="73">
        <v>86.21</v>
      </c>
      <c r="G66" s="73">
        <v>86.03</v>
      </c>
      <c r="H66" s="74">
        <f t="shared" ref="H66:H109" si="3">TRIMMEAN($C66:$G66,2/5)</f>
        <v>85.943333333333342</v>
      </c>
      <c r="I66" s="75">
        <f t="shared" si="2"/>
        <v>85.94</v>
      </c>
      <c r="J66" s="71" t="s">
        <v>1072</v>
      </c>
      <c r="K66" s="16">
        <f t="shared" ref="K66:K129" si="4">COUNTIF(B:B,B66)</f>
        <v>1</v>
      </c>
    </row>
    <row r="67" spans="1:11" s="71" customFormat="1" ht="16.5">
      <c r="A67" s="76"/>
      <c r="B67" s="72" t="s">
        <v>532</v>
      </c>
      <c r="C67" s="78">
        <v>85.6</v>
      </c>
      <c r="D67" s="73">
        <v>86.28</v>
      </c>
      <c r="E67" s="73">
        <v>86.21</v>
      </c>
      <c r="F67" s="73">
        <v>86.24</v>
      </c>
      <c r="G67" s="73">
        <v>86.13</v>
      </c>
      <c r="H67" s="74">
        <f t="shared" si="3"/>
        <v>86.193333333333328</v>
      </c>
      <c r="I67" s="75">
        <f t="shared" ref="I67:I109" si="5">TRUNC($H67,2)</f>
        <v>86.19</v>
      </c>
      <c r="J67" s="71" t="s">
        <v>1072</v>
      </c>
      <c r="K67" s="16">
        <f t="shared" si="4"/>
        <v>1</v>
      </c>
    </row>
    <row r="68" spans="1:11" s="71" customFormat="1" ht="16.5">
      <c r="A68" s="77"/>
      <c r="B68" s="72" t="s">
        <v>534</v>
      </c>
      <c r="C68" s="73">
        <v>86.46</v>
      </c>
      <c r="D68" s="73">
        <v>86.4</v>
      </c>
      <c r="E68" s="73">
        <v>86.42</v>
      </c>
      <c r="F68" s="73">
        <v>86.39</v>
      </c>
      <c r="G68" s="73">
        <v>86.4</v>
      </c>
      <c r="H68" s="74">
        <f t="shared" si="3"/>
        <v>86.40666666666668</v>
      </c>
      <c r="I68" s="75">
        <f t="shared" si="5"/>
        <v>86.4</v>
      </c>
      <c r="J68" s="71" t="s">
        <v>1072</v>
      </c>
      <c r="K68" s="16">
        <f t="shared" si="4"/>
        <v>1</v>
      </c>
    </row>
    <row r="69" spans="1:11" s="71" customFormat="1" ht="16.5">
      <c r="A69" s="76"/>
      <c r="B69" s="72" t="s">
        <v>536</v>
      </c>
      <c r="C69" s="73">
        <v>86.23</v>
      </c>
      <c r="D69" s="73">
        <v>86.25</v>
      </c>
      <c r="E69" s="73">
        <v>86.28</v>
      </c>
      <c r="F69" s="73">
        <v>86.49</v>
      </c>
      <c r="G69" s="73">
        <v>86.46</v>
      </c>
      <c r="H69" s="74">
        <f t="shared" si="3"/>
        <v>86.33</v>
      </c>
      <c r="I69" s="75">
        <f t="shared" si="5"/>
        <v>86.33</v>
      </c>
      <c r="J69" s="71" t="s">
        <v>1072</v>
      </c>
      <c r="K69" s="16">
        <f t="shared" si="4"/>
        <v>1</v>
      </c>
    </row>
    <row r="70" spans="1:11" s="71" customFormat="1" ht="16.5">
      <c r="A70" s="77"/>
      <c r="B70" s="72" t="s">
        <v>538</v>
      </c>
      <c r="C70" s="73">
        <v>86.19</v>
      </c>
      <c r="D70" s="73">
        <v>86.32</v>
      </c>
      <c r="E70" s="73">
        <v>86</v>
      </c>
      <c r="F70" s="73">
        <v>86.2</v>
      </c>
      <c r="G70" s="73">
        <v>86.16</v>
      </c>
      <c r="H70" s="74">
        <f t="shared" si="3"/>
        <v>86.183333333333323</v>
      </c>
      <c r="I70" s="75">
        <f t="shared" si="5"/>
        <v>86.18</v>
      </c>
      <c r="J70" s="71" t="s">
        <v>1072</v>
      </c>
      <c r="K70" s="16">
        <f t="shared" si="4"/>
        <v>1</v>
      </c>
    </row>
    <row r="71" spans="1:11" s="71" customFormat="1" ht="16.5">
      <c r="A71" s="76"/>
      <c r="B71" s="72" t="s">
        <v>540</v>
      </c>
      <c r="C71" s="73">
        <v>86.19</v>
      </c>
      <c r="D71" s="73">
        <v>86.54</v>
      </c>
      <c r="E71" s="73">
        <v>86.52</v>
      </c>
      <c r="F71" s="73">
        <v>86.3</v>
      </c>
      <c r="G71" s="73">
        <v>86.26</v>
      </c>
      <c r="H71" s="74">
        <f t="shared" si="3"/>
        <v>86.36</v>
      </c>
      <c r="I71" s="75">
        <f t="shared" si="5"/>
        <v>86.36</v>
      </c>
      <c r="J71" s="71" t="s">
        <v>1072</v>
      </c>
      <c r="K71" s="16">
        <f t="shared" si="4"/>
        <v>1</v>
      </c>
    </row>
    <row r="72" spans="1:11" s="71" customFormat="1" ht="16.5">
      <c r="A72" s="77"/>
      <c r="B72" s="72" t="s">
        <v>543</v>
      </c>
      <c r="C72" s="73">
        <v>85.91</v>
      </c>
      <c r="D72" s="73">
        <v>86.11</v>
      </c>
      <c r="E72" s="73">
        <v>86.13</v>
      </c>
      <c r="F72" s="73">
        <v>85.84</v>
      </c>
      <c r="G72" s="73">
        <v>86.18</v>
      </c>
      <c r="H72" s="74">
        <f t="shared" si="3"/>
        <v>86.05</v>
      </c>
      <c r="I72" s="75">
        <f t="shared" si="5"/>
        <v>86.05</v>
      </c>
      <c r="J72" s="71" t="s">
        <v>1072</v>
      </c>
      <c r="K72" s="16">
        <f t="shared" si="4"/>
        <v>1</v>
      </c>
    </row>
    <row r="73" spans="1:11" s="71" customFormat="1" ht="16.5">
      <c r="A73" s="77"/>
      <c r="B73" s="72" t="s">
        <v>545</v>
      </c>
      <c r="C73" s="73">
        <v>86.29</v>
      </c>
      <c r="D73" s="73">
        <v>86.4</v>
      </c>
      <c r="E73" s="73">
        <v>86.48</v>
      </c>
      <c r="F73" s="73">
        <v>86.19</v>
      </c>
      <c r="G73" s="73">
        <v>86.41</v>
      </c>
      <c r="H73" s="74">
        <f t="shared" si="3"/>
        <v>86.366666666666674</v>
      </c>
      <c r="I73" s="75">
        <f t="shared" si="5"/>
        <v>86.36</v>
      </c>
      <c r="J73" s="71" t="s">
        <v>1072</v>
      </c>
      <c r="K73" s="16">
        <f t="shared" si="4"/>
        <v>1</v>
      </c>
    </row>
    <row r="74" spans="1:11" s="84" customFormat="1" ht="16.5">
      <c r="A74" s="79"/>
      <c r="B74" s="80" t="s">
        <v>615</v>
      </c>
      <c r="C74" s="81">
        <v>85</v>
      </c>
      <c r="D74" s="81">
        <v>85.2</v>
      </c>
      <c r="E74" s="81">
        <v>85.2</v>
      </c>
      <c r="F74" s="81">
        <v>85.3</v>
      </c>
      <c r="G74" s="81">
        <v>85.4</v>
      </c>
      <c r="H74" s="82">
        <f t="shared" si="3"/>
        <v>85.233333333333334</v>
      </c>
      <c r="I74" s="83">
        <f t="shared" si="5"/>
        <v>85.23</v>
      </c>
      <c r="J74" s="84" t="s">
        <v>1073</v>
      </c>
      <c r="K74" s="16">
        <f t="shared" si="4"/>
        <v>1</v>
      </c>
    </row>
    <row r="75" spans="1:11" s="84" customFormat="1" ht="16.5">
      <c r="A75" s="79"/>
      <c r="B75" s="80" t="s">
        <v>617</v>
      </c>
      <c r="C75" s="81">
        <v>86.3</v>
      </c>
      <c r="D75" s="81">
        <v>85.5</v>
      </c>
      <c r="E75" s="81">
        <v>85.6</v>
      </c>
      <c r="F75" s="81">
        <v>86.9</v>
      </c>
      <c r="G75" s="81">
        <v>86.5</v>
      </c>
      <c r="H75" s="82">
        <f t="shared" si="3"/>
        <v>86.133333333333326</v>
      </c>
      <c r="I75" s="83">
        <f t="shared" si="5"/>
        <v>86.13</v>
      </c>
      <c r="J75" s="84" t="s">
        <v>1073</v>
      </c>
      <c r="K75" s="16">
        <f t="shared" si="4"/>
        <v>1</v>
      </c>
    </row>
    <row r="76" spans="1:11" s="84" customFormat="1" ht="16.5">
      <c r="A76" s="79"/>
      <c r="B76" s="80" t="s">
        <v>619</v>
      </c>
      <c r="C76" s="81">
        <v>86.8</v>
      </c>
      <c r="D76" s="81">
        <v>86.4</v>
      </c>
      <c r="E76" s="81">
        <v>86.8</v>
      </c>
      <c r="F76" s="81">
        <v>87</v>
      </c>
      <c r="G76" s="81">
        <v>87</v>
      </c>
      <c r="H76" s="82">
        <f t="shared" si="3"/>
        <v>86.866666666666674</v>
      </c>
      <c r="I76" s="83">
        <f t="shared" si="5"/>
        <v>86.86</v>
      </c>
      <c r="J76" s="84" t="s">
        <v>1073</v>
      </c>
      <c r="K76" s="16">
        <f t="shared" si="4"/>
        <v>1</v>
      </c>
    </row>
    <row r="77" spans="1:11" s="84" customFormat="1" ht="16.5">
      <c r="A77" s="79"/>
      <c r="B77" s="80" t="s">
        <v>621</v>
      </c>
      <c r="C77" s="81">
        <v>87.7</v>
      </c>
      <c r="D77" s="81">
        <v>87</v>
      </c>
      <c r="E77" s="81">
        <v>88</v>
      </c>
      <c r="F77" s="81">
        <v>88</v>
      </c>
      <c r="G77" s="81">
        <v>88</v>
      </c>
      <c r="H77" s="82">
        <f t="shared" si="3"/>
        <v>87.899999999999991</v>
      </c>
      <c r="I77" s="83">
        <f t="shared" si="5"/>
        <v>87.9</v>
      </c>
      <c r="J77" s="84" t="s">
        <v>1073</v>
      </c>
      <c r="K77" s="16">
        <f t="shared" si="4"/>
        <v>1</v>
      </c>
    </row>
    <row r="78" spans="1:11" s="84" customFormat="1" ht="16.5">
      <c r="A78" s="79"/>
      <c r="B78" s="80" t="s">
        <v>623</v>
      </c>
      <c r="C78" s="81">
        <v>86.2</v>
      </c>
      <c r="D78" s="81">
        <v>85.9</v>
      </c>
      <c r="E78" s="81">
        <v>85.7</v>
      </c>
      <c r="F78" s="81">
        <v>86.6</v>
      </c>
      <c r="G78" s="81">
        <v>86.9</v>
      </c>
      <c r="H78" s="82">
        <f t="shared" si="3"/>
        <v>86.233333333333348</v>
      </c>
      <c r="I78" s="83">
        <f t="shared" si="5"/>
        <v>86.23</v>
      </c>
      <c r="J78" s="84" t="s">
        <v>1073</v>
      </c>
      <c r="K78" s="16">
        <f t="shared" si="4"/>
        <v>1</v>
      </c>
    </row>
    <row r="79" spans="1:11" s="84" customFormat="1" ht="16.5">
      <c r="A79" s="79"/>
      <c r="B79" s="80" t="s">
        <v>625</v>
      </c>
      <c r="C79" s="81">
        <v>85.2</v>
      </c>
      <c r="D79" s="81">
        <v>86.1</v>
      </c>
      <c r="E79" s="81">
        <v>87</v>
      </c>
      <c r="F79" s="81">
        <v>87</v>
      </c>
      <c r="G79" s="81">
        <v>85.4</v>
      </c>
      <c r="H79" s="82">
        <f t="shared" si="3"/>
        <v>86.166666666666671</v>
      </c>
      <c r="I79" s="83">
        <f t="shared" si="5"/>
        <v>86.16</v>
      </c>
      <c r="J79" s="84" t="s">
        <v>1073</v>
      </c>
      <c r="K79" s="16">
        <f t="shared" si="4"/>
        <v>1</v>
      </c>
    </row>
    <row r="80" spans="1:11" s="84" customFormat="1" ht="16.5">
      <c r="A80" s="79"/>
      <c r="B80" s="80" t="s">
        <v>627</v>
      </c>
      <c r="C80" s="81">
        <v>87</v>
      </c>
      <c r="D80" s="81">
        <v>86.5</v>
      </c>
      <c r="E80" s="81">
        <v>86.6</v>
      </c>
      <c r="F80" s="81">
        <v>86.4</v>
      </c>
      <c r="G80" s="81">
        <v>85.5</v>
      </c>
      <c r="H80" s="82">
        <f t="shared" si="3"/>
        <v>86.5</v>
      </c>
      <c r="I80" s="83">
        <f t="shared" si="5"/>
        <v>86.5</v>
      </c>
      <c r="J80" s="84" t="s">
        <v>1073</v>
      </c>
      <c r="K80" s="16">
        <f t="shared" si="4"/>
        <v>1</v>
      </c>
    </row>
    <row r="81" spans="1:11" s="84" customFormat="1" ht="16.5">
      <c r="A81" s="79"/>
      <c r="B81" s="80" t="s">
        <v>629</v>
      </c>
      <c r="C81" s="81">
        <v>85.8</v>
      </c>
      <c r="D81" s="81">
        <v>85.8</v>
      </c>
      <c r="E81" s="81">
        <v>86.2</v>
      </c>
      <c r="F81" s="81">
        <v>85</v>
      </c>
      <c r="G81" s="81">
        <v>85.5</v>
      </c>
      <c r="H81" s="82">
        <f t="shared" si="3"/>
        <v>85.7</v>
      </c>
      <c r="I81" s="83">
        <f t="shared" si="5"/>
        <v>85.7</v>
      </c>
      <c r="J81" s="84" t="s">
        <v>1073</v>
      </c>
      <c r="K81" s="16">
        <f t="shared" si="4"/>
        <v>1</v>
      </c>
    </row>
    <row r="82" spans="1:11" s="84" customFormat="1" ht="16.5">
      <c r="A82" s="79"/>
      <c r="B82" s="80" t="s">
        <v>631</v>
      </c>
      <c r="C82" s="81">
        <v>85.4</v>
      </c>
      <c r="D82" s="81">
        <v>86</v>
      </c>
      <c r="E82" s="81">
        <v>85.9</v>
      </c>
      <c r="F82" s="81">
        <v>86.3</v>
      </c>
      <c r="G82" s="81">
        <v>85.9</v>
      </c>
      <c r="H82" s="82">
        <f t="shared" si="3"/>
        <v>85.933333333333337</v>
      </c>
      <c r="I82" s="83">
        <f t="shared" si="5"/>
        <v>85.93</v>
      </c>
      <c r="J82" s="84" t="s">
        <v>1073</v>
      </c>
      <c r="K82" s="16">
        <f t="shared" si="4"/>
        <v>1</v>
      </c>
    </row>
    <row r="83" spans="1:11" s="84" customFormat="1" ht="16.5">
      <c r="A83" s="79"/>
      <c r="B83" s="80" t="s">
        <v>633</v>
      </c>
      <c r="C83" s="81">
        <v>86.8</v>
      </c>
      <c r="D83" s="81">
        <v>86.7</v>
      </c>
      <c r="E83" s="81">
        <v>87</v>
      </c>
      <c r="F83" s="81">
        <v>86.9</v>
      </c>
      <c r="G83" s="81">
        <v>86.5</v>
      </c>
      <c r="H83" s="82">
        <f t="shared" si="3"/>
        <v>86.8</v>
      </c>
      <c r="I83" s="83">
        <f t="shared" si="5"/>
        <v>86.8</v>
      </c>
      <c r="J83" s="84" t="s">
        <v>1073</v>
      </c>
      <c r="K83" s="16">
        <f t="shared" si="4"/>
        <v>1</v>
      </c>
    </row>
    <row r="84" spans="1:11" s="84" customFormat="1" ht="16.5">
      <c r="A84" s="79"/>
      <c r="B84" s="80" t="s">
        <v>635</v>
      </c>
      <c r="C84" s="81">
        <v>85.9</v>
      </c>
      <c r="D84" s="81">
        <v>85</v>
      </c>
      <c r="E84" s="81">
        <v>85.7</v>
      </c>
      <c r="F84" s="81">
        <v>85.2</v>
      </c>
      <c r="G84" s="81">
        <v>85</v>
      </c>
      <c r="H84" s="82">
        <f t="shared" si="3"/>
        <v>85.3</v>
      </c>
      <c r="I84" s="83">
        <f t="shared" si="5"/>
        <v>85.3</v>
      </c>
      <c r="J84" s="84" t="s">
        <v>1073</v>
      </c>
      <c r="K84" s="16">
        <f t="shared" si="4"/>
        <v>1</v>
      </c>
    </row>
    <row r="85" spans="1:11" s="84" customFormat="1" ht="16.5">
      <c r="A85" s="79"/>
      <c r="B85" s="80" t="s">
        <v>638</v>
      </c>
      <c r="C85" s="81">
        <v>85.7</v>
      </c>
      <c r="D85" s="81">
        <v>86.5</v>
      </c>
      <c r="E85" s="81">
        <v>86.6</v>
      </c>
      <c r="F85" s="81">
        <v>86.8</v>
      </c>
      <c r="G85" s="81">
        <v>86.2</v>
      </c>
      <c r="H85" s="82">
        <f t="shared" si="3"/>
        <v>86.433333333333337</v>
      </c>
      <c r="I85" s="83">
        <f t="shared" si="5"/>
        <v>86.43</v>
      </c>
      <c r="J85" s="84" t="s">
        <v>1073</v>
      </c>
      <c r="K85" s="16">
        <f t="shared" si="4"/>
        <v>1</v>
      </c>
    </row>
    <row r="86" spans="1:11" s="84" customFormat="1" ht="16.5">
      <c r="A86" s="79"/>
      <c r="B86" s="80" t="s">
        <v>640</v>
      </c>
      <c r="C86" s="81">
        <v>88</v>
      </c>
      <c r="D86" s="81">
        <v>86.2</v>
      </c>
      <c r="E86" s="81">
        <v>88</v>
      </c>
      <c r="F86" s="81">
        <v>87</v>
      </c>
      <c r="G86" s="81">
        <v>88</v>
      </c>
      <c r="H86" s="82">
        <f t="shared" si="3"/>
        <v>87.666666666666671</v>
      </c>
      <c r="I86" s="83">
        <f t="shared" si="5"/>
        <v>87.66</v>
      </c>
      <c r="J86" s="84" t="s">
        <v>1073</v>
      </c>
      <c r="K86" s="16">
        <f t="shared" si="4"/>
        <v>1</v>
      </c>
    </row>
    <row r="87" spans="1:11" s="84" customFormat="1" ht="16.5">
      <c r="A87" s="79"/>
      <c r="B87" s="80" t="s">
        <v>642</v>
      </c>
      <c r="C87" s="81">
        <v>85.3</v>
      </c>
      <c r="D87" s="81">
        <v>85.5</v>
      </c>
      <c r="E87" s="81">
        <v>85</v>
      </c>
      <c r="F87" s="81">
        <v>85.2</v>
      </c>
      <c r="G87" s="81">
        <v>85.6</v>
      </c>
      <c r="H87" s="82">
        <f t="shared" si="3"/>
        <v>85.333333333333329</v>
      </c>
      <c r="I87" s="83">
        <f t="shared" si="5"/>
        <v>85.33</v>
      </c>
      <c r="J87" s="84" t="s">
        <v>1073</v>
      </c>
      <c r="K87" s="16">
        <f t="shared" si="4"/>
        <v>1</v>
      </c>
    </row>
    <row r="88" spans="1:11" s="84" customFormat="1" ht="16.5">
      <c r="A88" s="79"/>
      <c r="B88" s="80" t="s">
        <v>644</v>
      </c>
      <c r="C88" s="81">
        <v>86.4</v>
      </c>
      <c r="D88" s="81">
        <v>85.6</v>
      </c>
      <c r="E88" s="81">
        <v>85.8</v>
      </c>
      <c r="F88" s="81">
        <v>86.8</v>
      </c>
      <c r="G88" s="81">
        <v>85.8</v>
      </c>
      <c r="H88" s="82">
        <f t="shared" si="3"/>
        <v>86</v>
      </c>
      <c r="I88" s="83">
        <f t="shared" si="5"/>
        <v>86</v>
      </c>
      <c r="J88" s="84" t="s">
        <v>1073</v>
      </c>
      <c r="K88" s="16">
        <f t="shared" si="4"/>
        <v>1</v>
      </c>
    </row>
    <row r="89" spans="1:11" s="84" customFormat="1" ht="16.5">
      <c r="A89" s="79"/>
      <c r="B89" s="80" t="s">
        <v>646</v>
      </c>
      <c r="C89" s="81">
        <v>86.3</v>
      </c>
      <c r="D89" s="81">
        <v>86.5</v>
      </c>
      <c r="E89" s="81">
        <v>86.3</v>
      </c>
      <c r="F89" s="81">
        <v>85.1</v>
      </c>
      <c r="G89" s="81">
        <v>86.4</v>
      </c>
      <c r="H89" s="82">
        <f t="shared" si="3"/>
        <v>86.333333333333329</v>
      </c>
      <c r="I89" s="83">
        <f t="shared" si="5"/>
        <v>86.33</v>
      </c>
      <c r="J89" s="84" t="s">
        <v>1073</v>
      </c>
      <c r="K89" s="16">
        <f t="shared" si="4"/>
        <v>1</v>
      </c>
    </row>
    <row r="90" spans="1:11" s="84" customFormat="1" ht="16.5">
      <c r="A90" s="79"/>
      <c r="B90" s="80" t="s">
        <v>648</v>
      </c>
      <c r="C90" s="81">
        <v>85.5</v>
      </c>
      <c r="D90" s="81">
        <v>86</v>
      </c>
      <c r="E90" s="81">
        <v>86.1</v>
      </c>
      <c r="F90" s="81">
        <v>86</v>
      </c>
      <c r="G90" s="81">
        <v>85.9</v>
      </c>
      <c r="H90" s="82">
        <f t="shared" si="3"/>
        <v>85.966666666666654</v>
      </c>
      <c r="I90" s="83">
        <f t="shared" si="5"/>
        <v>85.96</v>
      </c>
      <c r="J90" s="84" t="s">
        <v>1073</v>
      </c>
      <c r="K90" s="16">
        <f t="shared" si="4"/>
        <v>1</v>
      </c>
    </row>
    <row r="91" spans="1:11" s="84" customFormat="1" ht="16.5">
      <c r="A91" s="79"/>
      <c r="B91" s="80" t="s">
        <v>650</v>
      </c>
      <c r="C91" s="81">
        <v>86</v>
      </c>
      <c r="D91" s="81">
        <v>85.7</v>
      </c>
      <c r="E91" s="81">
        <v>85.2</v>
      </c>
      <c r="F91" s="81">
        <v>86</v>
      </c>
      <c r="G91" s="81">
        <v>85</v>
      </c>
      <c r="H91" s="82">
        <f t="shared" si="3"/>
        <v>85.633333333333326</v>
      </c>
      <c r="I91" s="83">
        <f t="shared" si="5"/>
        <v>85.63</v>
      </c>
      <c r="J91" s="84" t="s">
        <v>1073</v>
      </c>
      <c r="K91" s="16">
        <f t="shared" si="4"/>
        <v>1</v>
      </c>
    </row>
    <row r="92" spans="1:11" s="84" customFormat="1" ht="16.5">
      <c r="A92" s="79"/>
      <c r="B92" s="80" t="s">
        <v>709</v>
      </c>
      <c r="C92" s="81">
        <v>86</v>
      </c>
      <c r="D92" s="81">
        <v>86</v>
      </c>
      <c r="E92" s="81">
        <v>85.4</v>
      </c>
      <c r="F92" s="81">
        <v>85.4</v>
      </c>
      <c r="G92" s="81">
        <v>85.3</v>
      </c>
      <c r="H92" s="82">
        <f t="shared" si="3"/>
        <v>85.59999999999998</v>
      </c>
      <c r="I92" s="83">
        <f t="shared" si="5"/>
        <v>85.6</v>
      </c>
      <c r="J92" s="84" t="s">
        <v>1073</v>
      </c>
      <c r="K92" s="16">
        <f t="shared" si="4"/>
        <v>1</v>
      </c>
    </row>
    <row r="93" spans="1:11" s="84" customFormat="1" ht="16.5">
      <c r="A93" s="79"/>
      <c r="B93" s="80" t="s">
        <v>711</v>
      </c>
      <c r="C93" s="81">
        <v>86.4</v>
      </c>
      <c r="D93" s="81">
        <v>86.3</v>
      </c>
      <c r="E93" s="81">
        <v>86</v>
      </c>
      <c r="F93" s="81">
        <v>86.1</v>
      </c>
      <c r="G93" s="81">
        <v>85.6</v>
      </c>
      <c r="H93" s="82">
        <f t="shared" si="3"/>
        <v>86.133333333333326</v>
      </c>
      <c r="I93" s="83">
        <f t="shared" si="5"/>
        <v>86.13</v>
      </c>
      <c r="J93" s="84" t="s">
        <v>1073</v>
      </c>
      <c r="K93" s="16">
        <f t="shared" si="4"/>
        <v>1</v>
      </c>
    </row>
    <row r="94" spans="1:11" s="84" customFormat="1" ht="16.5">
      <c r="A94" s="79"/>
      <c r="B94" s="80" t="s">
        <v>713</v>
      </c>
      <c r="C94" s="81">
        <v>85.7</v>
      </c>
      <c r="D94" s="81">
        <v>86.2</v>
      </c>
      <c r="E94" s="81">
        <v>86</v>
      </c>
      <c r="F94" s="81">
        <v>85</v>
      </c>
      <c r="G94" s="81">
        <v>85</v>
      </c>
      <c r="H94" s="82">
        <f t="shared" si="3"/>
        <v>85.566666666666663</v>
      </c>
      <c r="I94" s="83">
        <f t="shared" si="5"/>
        <v>85.56</v>
      </c>
      <c r="J94" s="84" t="s">
        <v>1073</v>
      </c>
      <c r="K94" s="16">
        <f t="shared" si="4"/>
        <v>1</v>
      </c>
    </row>
    <row r="95" spans="1:11" s="84" customFormat="1" ht="16.5">
      <c r="A95" s="79"/>
      <c r="B95" s="80" t="s">
        <v>715</v>
      </c>
      <c r="C95" s="81">
        <v>86.2</v>
      </c>
      <c r="D95" s="81">
        <v>86</v>
      </c>
      <c r="E95" s="81">
        <v>86.2</v>
      </c>
      <c r="F95" s="81">
        <v>86.5</v>
      </c>
      <c r="G95" s="81">
        <v>86.9</v>
      </c>
      <c r="H95" s="82">
        <f t="shared" si="3"/>
        <v>86.3</v>
      </c>
      <c r="I95" s="83">
        <f t="shared" si="5"/>
        <v>86.3</v>
      </c>
      <c r="J95" s="84" t="s">
        <v>1073</v>
      </c>
      <c r="K95" s="16">
        <f t="shared" si="4"/>
        <v>1</v>
      </c>
    </row>
    <row r="96" spans="1:11" s="84" customFormat="1" ht="16.5">
      <c r="A96" s="79"/>
      <c r="B96" s="80" t="s">
        <v>717</v>
      </c>
      <c r="C96" s="81">
        <v>85.5</v>
      </c>
      <c r="D96" s="81">
        <v>85.6</v>
      </c>
      <c r="E96" s="81">
        <v>85.1</v>
      </c>
      <c r="F96" s="81">
        <v>85</v>
      </c>
      <c r="G96" s="81">
        <v>85</v>
      </c>
      <c r="H96" s="82">
        <f t="shared" si="3"/>
        <v>85.2</v>
      </c>
      <c r="I96" s="83">
        <f t="shared" si="5"/>
        <v>85.2</v>
      </c>
      <c r="J96" s="84" t="s">
        <v>1073</v>
      </c>
      <c r="K96" s="16">
        <f t="shared" si="4"/>
        <v>1</v>
      </c>
    </row>
    <row r="97" spans="1:11" s="84" customFormat="1" ht="16.5">
      <c r="A97" s="79"/>
      <c r="B97" s="80" t="s">
        <v>719</v>
      </c>
      <c r="C97" s="81">
        <v>85.8</v>
      </c>
      <c r="D97" s="81">
        <v>85.6</v>
      </c>
      <c r="E97" s="81">
        <v>86.3</v>
      </c>
      <c r="F97" s="81">
        <v>85.5</v>
      </c>
      <c r="G97" s="81">
        <v>85.3</v>
      </c>
      <c r="H97" s="82">
        <f t="shared" si="3"/>
        <v>85.633333333333326</v>
      </c>
      <c r="I97" s="83">
        <f t="shared" si="5"/>
        <v>85.63</v>
      </c>
      <c r="J97" s="84" t="s">
        <v>1073</v>
      </c>
      <c r="K97" s="16">
        <f t="shared" si="4"/>
        <v>1</v>
      </c>
    </row>
    <row r="98" spans="1:11" s="84" customFormat="1" ht="16.5">
      <c r="A98" s="79"/>
      <c r="B98" s="80" t="s">
        <v>721</v>
      </c>
      <c r="C98" s="81">
        <v>85.1</v>
      </c>
      <c r="D98" s="81">
        <v>84</v>
      </c>
      <c r="E98" s="81">
        <v>84</v>
      </c>
      <c r="F98" s="81">
        <v>84</v>
      </c>
      <c r="G98" s="81">
        <v>84</v>
      </c>
      <c r="H98" s="82">
        <f t="shared" si="3"/>
        <v>84</v>
      </c>
      <c r="I98" s="83">
        <f t="shared" si="5"/>
        <v>84</v>
      </c>
      <c r="J98" s="84" t="s">
        <v>1073</v>
      </c>
      <c r="K98" s="16">
        <f t="shared" si="4"/>
        <v>1</v>
      </c>
    </row>
    <row r="99" spans="1:11" s="84" customFormat="1" ht="16.5">
      <c r="A99" s="79"/>
      <c r="B99" s="80" t="s">
        <v>723</v>
      </c>
      <c r="C99" s="81">
        <v>86</v>
      </c>
      <c r="D99" s="81">
        <v>86.1</v>
      </c>
      <c r="E99" s="81">
        <v>85.2</v>
      </c>
      <c r="F99" s="81">
        <v>85.4</v>
      </c>
      <c r="G99" s="81">
        <v>85</v>
      </c>
      <c r="H99" s="82">
        <f t="shared" si="3"/>
        <v>85.533333333333346</v>
      </c>
      <c r="I99" s="83">
        <f t="shared" si="5"/>
        <v>85.53</v>
      </c>
      <c r="J99" s="84" t="s">
        <v>1073</v>
      </c>
      <c r="K99" s="16">
        <f t="shared" si="4"/>
        <v>1</v>
      </c>
    </row>
    <row r="100" spans="1:11" s="84" customFormat="1" ht="16.5">
      <c r="A100" s="79"/>
      <c r="B100" s="80" t="s">
        <v>725</v>
      </c>
      <c r="C100" s="81">
        <v>85.2</v>
      </c>
      <c r="D100" s="81">
        <v>85.3</v>
      </c>
      <c r="E100" s="81">
        <v>85.1</v>
      </c>
      <c r="F100" s="81">
        <v>85</v>
      </c>
      <c r="G100" s="81">
        <v>84.3</v>
      </c>
      <c r="H100" s="82">
        <f t="shared" si="3"/>
        <v>85.100000000000009</v>
      </c>
      <c r="I100" s="83">
        <f t="shared" si="5"/>
        <v>85.1</v>
      </c>
      <c r="J100" s="84" t="s">
        <v>1073</v>
      </c>
      <c r="K100" s="16">
        <f t="shared" si="4"/>
        <v>1</v>
      </c>
    </row>
    <row r="101" spans="1:11" s="84" customFormat="1" ht="16.5">
      <c r="A101" s="79"/>
      <c r="B101" s="80" t="s">
        <v>727</v>
      </c>
      <c r="C101" s="81" t="s">
        <v>872</v>
      </c>
      <c r="D101" s="81"/>
      <c r="E101" s="81"/>
      <c r="F101" s="81"/>
      <c r="G101" s="81"/>
      <c r="H101" s="82" t="e">
        <f t="shared" si="3"/>
        <v>#NUM!</v>
      </c>
      <c r="I101" s="83" t="e">
        <f t="shared" si="5"/>
        <v>#NUM!</v>
      </c>
      <c r="J101" s="84" t="s">
        <v>1073</v>
      </c>
      <c r="K101" s="16">
        <f t="shared" si="4"/>
        <v>1</v>
      </c>
    </row>
    <row r="102" spans="1:11" s="84" customFormat="1" ht="16.5">
      <c r="A102" s="79"/>
      <c r="B102" s="80" t="s">
        <v>729</v>
      </c>
      <c r="C102" s="81">
        <v>85.5</v>
      </c>
      <c r="D102" s="81">
        <v>85.7</v>
      </c>
      <c r="E102" s="81">
        <v>85</v>
      </c>
      <c r="F102" s="81">
        <v>85</v>
      </c>
      <c r="G102" s="81">
        <v>85</v>
      </c>
      <c r="H102" s="82">
        <f t="shared" si="3"/>
        <v>85.166666666666671</v>
      </c>
      <c r="I102" s="83">
        <f t="shared" si="5"/>
        <v>85.16</v>
      </c>
      <c r="J102" s="84" t="s">
        <v>1073</v>
      </c>
      <c r="K102" s="16">
        <f t="shared" si="4"/>
        <v>1</v>
      </c>
    </row>
    <row r="103" spans="1:11" s="84" customFormat="1" ht="16.5">
      <c r="A103" s="79"/>
      <c r="B103" s="80" t="s">
        <v>730</v>
      </c>
      <c r="C103" s="81">
        <v>86.3</v>
      </c>
      <c r="D103" s="81">
        <v>86.5</v>
      </c>
      <c r="E103" s="81">
        <v>86.3</v>
      </c>
      <c r="F103" s="81">
        <v>86.4</v>
      </c>
      <c r="G103" s="81">
        <v>86.6</v>
      </c>
      <c r="H103" s="82">
        <f t="shared" si="3"/>
        <v>86.399999999999991</v>
      </c>
      <c r="I103" s="83">
        <f t="shared" si="5"/>
        <v>86.4</v>
      </c>
      <c r="J103" s="84" t="s">
        <v>1073</v>
      </c>
      <c r="K103" s="16">
        <f t="shared" si="4"/>
        <v>1</v>
      </c>
    </row>
    <row r="104" spans="1:11" s="84" customFormat="1" ht="16.5">
      <c r="A104" s="79"/>
      <c r="B104" s="80" t="s">
        <v>732</v>
      </c>
      <c r="C104" s="81">
        <v>87</v>
      </c>
      <c r="D104" s="81">
        <v>87</v>
      </c>
      <c r="E104" s="81">
        <v>86.8</v>
      </c>
      <c r="F104" s="81">
        <v>86.4</v>
      </c>
      <c r="G104" s="81">
        <v>86.1</v>
      </c>
      <c r="H104" s="82">
        <f t="shared" si="3"/>
        <v>86.733333333333348</v>
      </c>
      <c r="I104" s="83">
        <f t="shared" si="5"/>
        <v>86.73</v>
      </c>
      <c r="J104" s="84" t="s">
        <v>1073</v>
      </c>
      <c r="K104" s="16">
        <f t="shared" si="4"/>
        <v>1</v>
      </c>
    </row>
    <row r="105" spans="1:11" s="84" customFormat="1" ht="16.5">
      <c r="A105" s="79"/>
      <c r="B105" s="80" t="s">
        <v>734</v>
      </c>
      <c r="C105" s="81">
        <v>86.2</v>
      </c>
      <c r="D105" s="81">
        <v>86.7</v>
      </c>
      <c r="E105" s="81">
        <v>86</v>
      </c>
      <c r="F105" s="81">
        <v>86.3</v>
      </c>
      <c r="G105" s="81">
        <v>86.3</v>
      </c>
      <c r="H105" s="82">
        <f t="shared" si="3"/>
        <v>86.266666666666666</v>
      </c>
      <c r="I105" s="83">
        <f t="shared" si="5"/>
        <v>86.26</v>
      </c>
      <c r="J105" s="84" t="s">
        <v>1073</v>
      </c>
      <c r="K105" s="16">
        <f t="shared" si="4"/>
        <v>1</v>
      </c>
    </row>
    <row r="106" spans="1:11" s="84" customFormat="1" ht="16.5">
      <c r="A106" s="79"/>
      <c r="B106" s="80" t="s">
        <v>736</v>
      </c>
      <c r="C106" s="81">
        <v>85.1</v>
      </c>
      <c r="D106" s="81">
        <v>85.2</v>
      </c>
      <c r="E106" s="81">
        <v>85</v>
      </c>
      <c r="F106" s="81">
        <v>84</v>
      </c>
      <c r="G106" s="81">
        <v>85</v>
      </c>
      <c r="H106" s="82">
        <f t="shared" si="3"/>
        <v>85.033333333333331</v>
      </c>
      <c r="I106" s="83">
        <f t="shared" si="5"/>
        <v>85.03</v>
      </c>
      <c r="J106" s="84" t="s">
        <v>1073</v>
      </c>
      <c r="K106" s="16">
        <f t="shared" si="4"/>
        <v>1</v>
      </c>
    </row>
    <row r="107" spans="1:11" s="84" customFormat="1" ht="16.5">
      <c r="A107" s="79"/>
      <c r="B107" s="80" t="s">
        <v>738</v>
      </c>
      <c r="C107" s="81">
        <v>86.4</v>
      </c>
      <c r="D107" s="81">
        <v>86.5</v>
      </c>
      <c r="E107" s="81">
        <v>86.4</v>
      </c>
      <c r="F107" s="81">
        <v>86.3</v>
      </c>
      <c r="G107" s="81">
        <v>86.8</v>
      </c>
      <c r="H107" s="82">
        <f t="shared" si="3"/>
        <v>86.433333333333337</v>
      </c>
      <c r="I107" s="83">
        <f t="shared" si="5"/>
        <v>86.43</v>
      </c>
      <c r="J107" s="84" t="s">
        <v>1073</v>
      </c>
      <c r="K107" s="16">
        <f t="shared" si="4"/>
        <v>1</v>
      </c>
    </row>
    <row r="108" spans="1:11" s="84" customFormat="1" ht="16.5">
      <c r="A108" s="79"/>
      <c r="B108" s="80" t="s">
        <v>740</v>
      </c>
      <c r="C108" s="81">
        <v>84</v>
      </c>
      <c r="D108" s="81">
        <v>85</v>
      </c>
      <c r="E108" s="81">
        <v>84.1</v>
      </c>
      <c r="F108" s="81">
        <v>84</v>
      </c>
      <c r="G108" s="81">
        <v>83.5</v>
      </c>
      <c r="H108" s="82">
        <f t="shared" si="3"/>
        <v>84.033333333333331</v>
      </c>
      <c r="I108" s="83">
        <f t="shared" si="5"/>
        <v>84.03</v>
      </c>
      <c r="J108" s="84" t="s">
        <v>1073</v>
      </c>
      <c r="K108" s="16">
        <f t="shared" si="4"/>
        <v>1</v>
      </c>
    </row>
    <row r="109" spans="1:11" s="84" customFormat="1" ht="16.5">
      <c r="A109" s="79"/>
      <c r="B109" s="80" t="s">
        <v>742</v>
      </c>
      <c r="C109" s="81">
        <v>85.7</v>
      </c>
      <c r="D109" s="81">
        <v>86.6</v>
      </c>
      <c r="E109" s="81">
        <v>86.2</v>
      </c>
      <c r="F109" s="81">
        <v>85.5</v>
      </c>
      <c r="G109" s="81">
        <v>86.6</v>
      </c>
      <c r="H109" s="82">
        <f t="shared" si="3"/>
        <v>86.166666666666671</v>
      </c>
      <c r="I109" s="83">
        <f t="shared" si="5"/>
        <v>86.16</v>
      </c>
      <c r="J109" s="84" t="s">
        <v>1073</v>
      </c>
      <c r="K109" s="16">
        <f t="shared" si="4"/>
        <v>1</v>
      </c>
    </row>
    <row r="110" spans="1:11" s="90" customFormat="1" ht="16.5">
      <c r="A110" s="85"/>
      <c r="B110" s="86" t="s">
        <v>876</v>
      </c>
      <c r="C110" s="87">
        <v>86.3</v>
      </c>
      <c r="D110" s="87">
        <v>86.1</v>
      </c>
      <c r="E110" s="87">
        <v>86</v>
      </c>
      <c r="F110" s="87">
        <v>86.1</v>
      </c>
      <c r="G110" s="87">
        <v>86.5</v>
      </c>
      <c r="H110" s="88">
        <v>86.166666666666671</v>
      </c>
      <c r="I110" s="89">
        <v>86.16</v>
      </c>
      <c r="J110" s="84" t="s">
        <v>1074</v>
      </c>
      <c r="K110" s="16">
        <f t="shared" si="4"/>
        <v>1</v>
      </c>
    </row>
    <row r="111" spans="1:11" s="90" customFormat="1" ht="16.5">
      <c r="A111" s="85"/>
      <c r="B111" s="86" t="s">
        <v>875</v>
      </c>
      <c r="C111" s="87">
        <v>86</v>
      </c>
      <c r="D111" s="87">
        <v>85.8</v>
      </c>
      <c r="E111" s="87">
        <v>86.1</v>
      </c>
      <c r="F111" s="87">
        <v>85.7</v>
      </c>
      <c r="G111" s="87">
        <v>86.5</v>
      </c>
      <c r="H111" s="88">
        <v>85.966666666666654</v>
      </c>
      <c r="I111" s="89">
        <v>85.96</v>
      </c>
      <c r="J111" s="84" t="s">
        <v>1074</v>
      </c>
      <c r="K111" s="16">
        <f t="shared" si="4"/>
        <v>1</v>
      </c>
    </row>
    <row r="112" spans="1:11" s="90" customFormat="1" ht="16.5">
      <c r="A112" s="85"/>
      <c r="B112" s="86" t="s">
        <v>874</v>
      </c>
      <c r="C112" s="87">
        <v>86.2</v>
      </c>
      <c r="D112" s="87">
        <v>87</v>
      </c>
      <c r="E112" s="87">
        <v>86.8</v>
      </c>
      <c r="F112" s="87">
        <v>86.4</v>
      </c>
      <c r="G112" s="87">
        <v>87</v>
      </c>
      <c r="H112" s="88">
        <v>86.733333333333348</v>
      </c>
      <c r="I112" s="89">
        <v>86.73</v>
      </c>
      <c r="J112" s="84" t="s">
        <v>1074</v>
      </c>
      <c r="K112" s="16">
        <f t="shared" si="4"/>
        <v>1</v>
      </c>
    </row>
    <row r="113" spans="1:11" s="90" customFormat="1" ht="16.5">
      <c r="A113" s="91"/>
      <c r="B113" s="86" t="s">
        <v>877</v>
      </c>
      <c r="C113" s="87">
        <v>85.9</v>
      </c>
      <c r="D113" s="87">
        <v>85.9</v>
      </c>
      <c r="E113" s="87">
        <v>85.6</v>
      </c>
      <c r="F113" s="87">
        <v>86</v>
      </c>
      <c r="G113" s="87">
        <v>86</v>
      </c>
      <c r="H113" s="88">
        <v>85.933333333333337</v>
      </c>
      <c r="I113" s="89">
        <v>85.93</v>
      </c>
      <c r="J113" s="84" t="s">
        <v>1074</v>
      </c>
      <c r="K113" s="16">
        <f t="shared" si="4"/>
        <v>1</v>
      </c>
    </row>
    <row r="114" spans="1:11" s="90" customFormat="1" ht="16.5">
      <c r="A114" s="85"/>
      <c r="B114" s="86" t="s">
        <v>878</v>
      </c>
      <c r="C114" s="87">
        <v>86.1</v>
      </c>
      <c r="D114" s="87">
        <v>86.2</v>
      </c>
      <c r="E114" s="87">
        <v>86.2</v>
      </c>
      <c r="F114" s="87">
        <v>86.6</v>
      </c>
      <c r="G114" s="87">
        <v>87</v>
      </c>
      <c r="H114" s="88">
        <v>86.333333333333329</v>
      </c>
      <c r="I114" s="89">
        <v>86.33</v>
      </c>
      <c r="J114" s="84" t="s">
        <v>1074</v>
      </c>
      <c r="K114" s="16">
        <f t="shared" si="4"/>
        <v>1</v>
      </c>
    </row>
    <row r="115" spans="1:11" s="90" customFormat="1" ht="16.5">
      <c r="A115" s="91"/>
      <c r="B115" s="86" t="s">
        <v>885</v>
      </c>
      <c r="C115" s="87">
        <v>86.7</v>
      </c>
      <c r="D115" s="87">
        <v>86.7</v>
      </c>
      <c r="E115" s="87">
        <v>86.3</v>
      </c>
      <c r="F115" s="87">
        <v>87</v>
      </c>
      <c r="G115" s="87">
        <v>87.5</v>
      </c>
      <c r="H115" s="88">
        <v>86.8</v>
      </c>
      <c r="I115" s="89">
        <v>86.8</v>
      </c>
      <c r="J115" s="84" t="s">
        <v>1074</v>
      </c>
      <c r="K115" s="16">
        <f t="shared" si="4"/>
        <v>1</v>
      </c>
    </row>
    <row r="116" spans="1:11" s="90" customFormat="1" ht="16.5">
      <c r="A116" s="85"/>
      <c r="B116" s="86" t="s">
        <v>881</v>
      </c>
      <c r="C116" s="87">
        <v>86.1</v>
      </c>
      <c r="D116" s="87">
        <v>86.3</v>
      </c>
      <c r="E116" s="87">
        <v>86.6</v>
      </c>
      <c r="F116" s="87">
        <v>87.5</v>
      </c>
      <c r="G116" s="87">
        <v>87.5</v>
      </c>
      <c r="H116" s="88">
        <v>86.8</v>
      </c>
      <c r="I116" s="89">
        <v>86.8</v>
      </c>
      <c r="J116" s="84" t="s">
        <v>1074</v>
      </c>
      <c r="K116" s="16">
        <f t="shared" si="4"/>
        <v>1</v>
      </c>
    </row>
    <row r="117" spans="1:11" s="90" customFormat="1" ht="16.5">
      <c r="A117" s="85"/>
      <c r="B117" s="86" t="s">
        <v>892</v>
      </c>
      <c r="C117" s="87">
        <v>86.2</v>
      </c>
      <c r="D117" s="87">
        <v>86.3</v>
      </c>
      <c r="E117" s="87">
        <v>86.2</v>
      </c>
      <c r="F117" s="87">
        <v>85.8</v>
      </c>
      <c r="G117" s="87">
        <v>85</v>
      </c>
      <c r="H117" s="88">
        <v>86.066666666666663</v>
      </c>
      <c r="I117" s="89">
        <v>86.06</v>
      </c>
      <c r="J117" s="84" t="s">
        <v>1074</v>
      </c>
      <c r="K117" s="16">
        <f t="shared" si="4"/>
        <v>1</v>
      </c>
    </row>
    <row r="118" spans="1:11" s="90" customFormat="1" ht="16.5">
      <c r="A118" s="91"/>
      <c r="B118" s="86" t="s">
        <v>893</v>
      </c>
      <c r="C118" s="87">
        <v>86.3</v>
      </c>
      <c r="D118" s="87">
        <v>86.1</v>
      </c>
      <c r="E118" s="87">
        <v>85.5</v>
      </c>
      <c r="F118" s="87">
        <v>85.7</v>
      </c>
      <c r="G118" s="87">
        <v>85</v>
      </c>
      <c r="H118" s="88">
        <v>85.766666666666666</v>
      </c>
      <c r="I118" s="89">
        <v>85.76</v>
      </c>
      <c r="J118" s="84" t="s">
        <v>1074</v>
      </c>
      <c r="K118" s="16">
        <f t="shared" si="4"/>
        <v>1</v>
      </c>
    </row>
    <row r="119" spans="1:11" s="90" customFormat="1" ht="16.5">
      <c r="A119" s="85"/>
      <c r="B119" s="86" t="s">
        <v>884</v>
      </c>
      <c r="C119" s="87">
        <v>86.7</v>
      </c>
      <c r="D119" s="87">
        <v>87</v>
      </c>
      <c r="E119" s="87">
        <v>86.9</v>
      </c>
      <c r="F119" s="87">
        <v>86.9</v>
      </c>
      <c r="G119" s="87">
        <v>87</v>
      </c>
      <c r="H119" s="88">
        <v>86.933333333333337</v>
      </c>
      <c r="I119" s="89">
        <v>86.93</v>
      </c>
      <c r="J119" s="84" t="s">
        <v>1074</v>
      </c>
      <c r="K119" s="16">
        <f t="shared" si="4"/>
        <v>1</v>
      </c>
    </row>
    <row r="120" spans="1:11" s="90" customFormat="1" ht="16.5">
      <c r="A120" s="91"/>
      <c r="B120" s="86" t="s">
        <v>887</v>
      </c>
      <c r="C120" s="87">
        <v>86.5</v>
      </c>
      <c r="D120" s="87">
        <v>85.5</v>
      </c>
      <c r="E120" s="87">
        <v>85.8</v>
      </c>
      <c r="F120" s="87">
        <v>85.7</v>
      </c>
      <c r="G120" s="87">
        <v>85.5</v>
      </c>
      <c r="H120" s="88">
        <v>85.666666666666671</v>
      </c>
      <c r="I120" s="89">
        <v>85.66</v>
      </c>
      <c r="J120" s="84" t="s">
        <v>1074</v>
      </c>
      <c r="K120" s="16">
        <f t="shared" si="4"/>
        <v>1</v>
      </c>
    </row>
    <row r="121" spans="1:11" s="90" customFormat="1" ht="16.5">
      <c r="A121" s="85"/>
      <c r="B121" s="86" t="s">
        <v>889</v>
      </c>
      <c r="C121" s="87">
        <v>86.4</v>
      </c>
      <c r="D121" s="87">
        <v>86.6</v>
      </c>
      <c r="E121" s="87">
        <v>86.6</v>
      </c>
      <c r="F121" s="87">
        <v>86.7</v>
      </c>
      <c r="G121" s="87">
        <v>86.5</v>
      </c>
      <c r="H121" s="88">
        <v>86.566666666666663</v>
      </c>
      <c r="I121" s="89">
        <v>86.56</v>
      </c>
      <c r="J121" s="84" t="s">
        <v>1074</v>
      </c>
      <c r="K121" s="16">
        <f t="shared" si="4"/>
        <v>1</v>
      </c>
    </row>
    <row r="122" spans="1:11" s="90" customFormat="1" ht="16.5">
      <c r="A122" s="91"/>
      <c r="B122" s="86" t="s">
        <v>890</v>
      </c>
      <c r="C122" s="87">
        <v>86.6</v>
      </c>
      <c r="D122" s="87">
        <v>86.7</v>
      </c>
      <c r="E122" s="87">
        <v>86.7</v>
      </c>
      <c r="F122" s="87">
        <v>86.8</v>
      </c>
      <c r="G122" s="87">
        <v>87.5</v>
      </c>
      <c r="H122" s="88">
        <v>86.733333333333334</v>
      </c>
      <c r="I122" s="89">
        <v>86.73</v>
      </c>
      <c r="J122" s="84" t="s">
        <v>1074</v>
      </c>
      <c r="K122" s="16">
        <f t="shared" si="4"/>
        <v>1</v>
      </c>
    </row>
    <row r="123" spans="1:11" s="90" customFormat="1" ht="16.5">
      <c r="A123" s="85"/>
      <c r="B123" s="86" t="s">
        <v>879</v>
      </c>
      <c r="C123" s="87">
        <v>85.7</v>
      </c>
      <c r="D123" s="87">
        <v>85.6</v>
      </c>
      <c r="E123" s="87">
        <v>85.9</v>
      </c>
      <c r="F123" s="87">
        <v>85.6</v>
      </c>
      <c r="G123" s="87">
        <v>86.7</v>
      </c>
      <c r="H123" s="88">
        <v>85.733333333333348</v>
      </c>
      <c r="I123" s="89">
        <v>85.73</v>
      </c>
      <c r="J123" s="84" t="s">
        <v>1074</v>
      </c>
      <c r="K123" s="16">
        <f t="shared" si="4"/>
        <v>1</v>
      </c>
    </row>
    <row r="124" spans="1:11" s="90" customFormat="1" ht="16.5">
      <c r="A124" s="85"/>
      <c r="B124" s="86" t="s">
        <v>888</v>
      </c>
      <c r="C124" s="87">
        <v>85.9</v>
      </c>
      <c r="D124" s="87">
        <v>85.5</v>
      </c>
      <c r="E124" s="87">
        <v>85.7</v>
      </c>
      <c r="F124" s="87">
        <v>85</v>
      </c>
      <c r="G124" s="87">
        <v>85.3</v>
      </c>
      <c r="H124" s="88">
        <v>85.5</v>
      </c>
      <c r="I124" s="89">
        <v>85.5</v>
      </c>
      <c r="J124" s="84" t="s">
        <v>1074</v>
      </c>
      <c r="K124" s="16">
        <f t="shared" si="4"/>
        <v>1</v>
      </c>
    </row>
    <row r="125" spans="1:11" s="90" customFormat="1" ht="16.5">
      <c r="A125" s="91"/>
      <c r="B125" s="86" t="s">
        <v>882</v>
      </c>
      <c r="C125" s="87">
        <v>86.4</v>
      </c>
      <c r="D125" s="87">
        <v>86.5</v>
      </c>
      <c r="E125" s="87">
        <v>86.5</v>
      </c>
      <c r="F125" s="87">
        <v>86.8</v>
      </c>
      <c r="G125" s="87">
        <v>86.8</v>
      </c>
      <c r="H125" s="88">
        <v>86.600000000000009</v>
      </c>
      <c r="I125" s="89">
        <v>86.6</v>
      </c>
      <c r="J125" s="84" t="s">
        <v>1074</v>
      </c>
      <c r="K125" s="16">
        <f t="shared" si="4"/>
        <v>1</v>
      </c>
    </row>
    <row r="126" spans="1:11" s="90" customFormat="1" ht="16.5">
      <c r="A126" s="85"/>
      <c r="B126" s="86" t="s">
        <v>883</v>
      </c>
      <c r="C126" s="87">
        <v>86</v>
      </c>
      <c r="D126" s="87">
        <v>86.1</v>
      </c>
      <c r="E126" s="87">
        <v>86.7</v>
      </c>
      <c r="F126" s="87">
        <v>86.7</v>
      </c>
      <c r="G126" s="87">
        <v>86.6</v>
      </c>
      <c r="H126" s="88">
        <v>86.466666666666683</v>
      </c>
      <c r="I126" s="89">
        <v>86.46</v>
      </c>
      <c r="J126" s="84" t="s">
        <v>1074</v>
      </c>
      <c r="K126" s="16">
        <f t="shared" si="4"/>
        <v>1</v>
      </c>
    </row>
    <row r="127" spans="1:11" s="90" customFormat="1" ht="16.5">
      <c r="A127" s="91"/>
      <c r="B127" s="86" t="s">
        <v>891</v>
      </c>
      <c r="C127" s="87">
        <v>86.6</v>
      </c>
      <c r="D127" s="87">
        <v>86.6</v>
      </c>
      <c r="E127" s="87">
        <v>86.9</v>
      </c>
      <c r="F127" s="87">
        <v>86.8</v>
      </c>
      <c r="G127" s="87">
        <v>86.8</v>
      </c>
      <c r="H127" s="88">
        <v>86.733333333333348</v>
      </c>
      <c r="I127" s="89">
        <v>86.73</v>
      </c>
      <c r="J127" s="84" t="s">
        <v>1074</v>
      </c>
      <c r="K127" s="16">
        <f t="shared" si="4"/>
        <v>1</v>
      </c>
    </row>
    <row r="128" spans="1:11" s="90" customFormat="1" ht="16.5">
      <c r="A128" s="85"/>
      <c r="B128" s="86" t="s">
        <v>880</v>
      </c>
      <c r="C128" s="87">
        <v>86.7</v>
      </c>
      <c r="D128" s="87">
        <v>86.8</v>
      </c>
      <c r="E128" s="87">
        <v>86.9</v>
      </c>
      <c r="F128" s="87">
        <v>86.8</v>
      </c>
      <c r="G128" s="87">
        <v>86.8</v>
      </c>
      <c r="H128" s="88">
        <v>86.8</v>
      </c>
      <c r="I128" s="89">
        <v>86.8</v>
      </c>
      <c r="J128" s="84" t="s">
        <v>1074</v>
      </c>
      <c r="K128" s="16">
        <f t="shared" si="4"/>
        <v>1</v>
      </c>
    </row>
    <row r="129" spans="1:11" s="90" customFormat="1" ht="16.5">
      <c r="A129" s="85"/>
      <c r="B129" s="86" t="s">
        <v>898</v>
      </c>
      <c r="C129" s="87">
        <v>86.1</v>
      </c>
      <c r="D129" s="87">
        <v>86.2</v>
      </c>
      <c r="E129" s="87">
        <v>86.1</v>
      </c>
      <c r="F129" s="87">
        <v>85.7</v>
      </c>
      <c r="G129" s="87">
        <v>86.2</v>
      </c>
      <c r="H129" s="88">
        <v>86.133333333333326</v>
      </c>
      <c r="I129" s="89">
        <v>86.13</v>
      </c>
      <c r="J129" s="84" t="s">
        <v>1074</v>
      </c>
      <c r="K129" s="16">
        <f t="shared" si="4"/>
        <v>1</v>
      </c>
    </row>
    <row r="130" spans="1:11" s="90" customFormat="1" ht="16.5">
      <c r="A130" s="91"/>
      <c r="B130" s="86" t="s">
        <v>896</v>
      </c>
      <c r="C130" s="87">
        <v>85.7</v>
      </c>
      <c r="D130" s="87">
        <v>85.6</v>
      </c>
      <c r="E130" s="87">
        <v>86.1</v>
      </c>
      <c r="F130" s="87">
        <v>86.3</v>
      </c>
      <c r="G130" s="87">
        <v>85.7</v>
      </c>
      <c r="H130" s="88">
        <v>85.833333333333329</v>
      </c>
      <c r="I130" s="89">
        <v>85.83</v>
      </c>
      <c r="J130" s="84" t="s">
        <v>1074</v>
      </c>
      <c r="K130" s="16">
        <f t="shared" ref="K130:K193" si="6">COUNTIF(B:B,B130)</f>
        <v>1</v>
      </c>
    </row>
    <row r="131" spans="1:11" s="90" customFormat="1" ht="16.5">
      <c r="A131" s="85"/>
      <c r="B131" s="86" t="s">
        <v>894</v>
      </c>
      <c r="C131" s="87">
        <v>86.8</v>
      </c>
      <c r="D131" s="87">
        <v>86.8</v>
      </c>
      <c r="E131" s="87">
        <v>86.8</v>
      </c>
      <c r="F131" s="87">
        <v>86.5</v>
      </c>
      <c r="G131" s="87">
        <v>86.7</v>
      </c>
      <c r="H131" s="88">
        <v>86.766666666666652</v>
      </c>
      <c r="I131" s="89">
        <v>86.76</v>
      </c>
      <c r="J131" s="84" t="s">
        <v>1074</v>
      </c>
      <c r="K131" s="16">
        <f t="shared" si="6"/>
        <v>1</v>
      </c>
    </row>
    <row r="132" spans="1:11" s="90" customFormat="1" ht="16.5">
      <c r="A132" s="91"/>
      <c r="B132" s="86" t="s">
        <v>895</v>
      </c>
      <c r="C132" s="87">
        <v>86.6</v>
      </c>
      <c r="D132" s="87">
        <v>86.4</v>
      </c>
      <c r="E132" s="87">
        <v>86.8</v>
      </c>
      <c r="F132" s="87">
        <v>86.2</v>
      </c>
      <c r="G132" s="87">
        <v>86.3</v>
      </c>
      <c r="H132" s="88">
        <v>86.433333333333337</v>
      </c>
      <c r="I132" s="89">
        <v>86.43</v>
      </c>
      <c r="J132" s="84" t="s">
        <v>1074</v>
      </c>
      <c r="K132" s="16">
        <f t="shared" si="6"/>
        <v>1</v>
      </c>
    </row>
    <row r="133" spans="1:11" s="90" customFormat="1" ht="16.5">
      <c r="A133" s="85"/>
      <c r="B133" s="86" t="s">
        <v>897</v>
      </c>
      <c r="C133" s="87">
        <v>85.7</v>
      </c>
      <c r="D133" s="87">
        <v>85.5</v>
      </c>
      <c r="E133" s="87">
        <v>85.5</v>
      </c>
      <c r="F133" s="87">
        <v>86</v>
      </c>
      <c r="G133" s="87">
        <v>86.2</v>
      </c>
      <c r="H133" s="88">
        <v>85.733333333333334</v>
      </c>
      <c r="I133" s="89">
        <v>85.73</v>
      </c>
      <c r="J133" s="84" t="s">
        <v>1074</v>
      </c>
      <c r="K133" s="16">
        <f t="shared" si="6"/>
        <v>1</v>
      </c>
    </row>
    <row r="134" spans="1:11" s="90" customFormat="1" ht="16.5">
      <c r="A134" s="91"/>
      <c r="B134" s="86" t="s">
        <v>267</v>
      </c>
      <c r="C134" s="87">
        <v>86</v>
      </c>
      <c r="D134" s="87">
        <v>86.2</v>
      </c>
      <c r="E134" s="87">
        <v>86.2</v>
      </c>
      <c r="F134" s="87">
        <v>86</v>
      </c>
      <c r="G134" s="87">
        <v>86.4</v>
      </c>
      <c r="H134" s="88">
        <v>86.133333333333326</v>
      </c>
      <c r="I134" s="89">
        <v>86.13</v>
      </c>
      <c r="J134" s="84" t="s">
        <v>1074</v>
      </c>
      <c r="K134" s="16">
        <f t="shared" si="6"/>
        <v>1</v>
      </c>
    </row>
    <row r="135" spans="1:11" s="90" customFormat="1" ht="16.5">
      <c r="A135" s="85"/>
      <c r="B135" s="86" t="s">
        <v>269</v>
      </c>
      <c r="C135" s="87">
        <v>86.1</v>
      </c>
      <c r="D135" s="87">
        <v>85.6</v>
      </c>
      <c r="E135" s="87">
        <v>86.1</v>
      </c>
      <c r="F135" s="87">
        <v>85.7</v>
      </c>
      <c r="G135" s="87">
        <v>85</v>
      </c>
      <c r="H135" s="88">
        <v>85.8</v>
      </c>
      <c r="I135" s="89">
        <v>85.8</v>
      </c>
      <c r="J135" s="84" t="s">
        <v>1074</v>
      </c>
      <c r="K135" s="16">
        <f t="shared" si="6"/>
        <v>1</v>
      </c>
    </row>
    <row r="136" spans="1:11" s="90" customFormat="1" ht="16.5">
      <c r="A136" s="85"/>
      <c r="B136" s="86" t="s">
        <v>271</v>
      </c>
      <c r="C136" s="87">
        <v>86.5</v>
      </c>
      <c r="D136" s="87">
        <v>86.6</v>
      </c>
      <c r="E136" s="87">
        <v>86.6</v>
      </c>
      <c r="F136" s="87">
        <v>86.4</v>
      </c>
      <c r="G136" s="87">
        <v>86.7</v>
      </c>
      <c r="H136" s="88">
        <v>86.566666666666663</v>
      </c>
      <c r="I136" s="89">
        <v>86.56</v>
      </c>
      <c r="J136" s="84" t="s">
        <v>1074</v>
      </c>
      <c r="K136" s="16">
        <f t="shared" si="6"/>
        <v>1</v>
      </c>
    </row>
    <row r="137" spans="1:11" s="90" customFormat="1" ht="16.5">
      <c r="A137" s="91"/>
      <c r="B137" s="86" t="s">
        <v>273</v>
      </c>
      <c r="C137" s="87">
        <v>86.2</v>
      </c>
      <c r="D137" s="87">
        <v>86.2</v>
      </c>
      <c r="E137" s="87">
        <v>86.2</v>
      </c>
      <c r="F137" s="87">
        <v>86.3</v>
      </c>
      <c r="G137" s="87">
        <v>85.5</v>
      </c>
      <c r="H137" s="88">
        <v>86.2</v>
      </c>
      <c r="I137" s="89">
        <v>86.2</v>
      </c>
      <c r="J137" s="84" t="s">
        <v>1074</v>
      </c>
      <c r="K137" s="16">
        <f t="shared" si="6"/>
        <v>1</v>
      </c>
    </row>
    <row r="138" spans="1:11" s="90" customFormat="1" ht="16.5">
      <c r="A138" s="85"/>
      <c r="B138" s="86" t="s">
        <v>275</v>
      </c>
      <c r="C138" s="87">
        <v>86.3</v>
      </c>
      <c r="D138" s="87">
        <v>86</v>
      </c>
      <c r="E138" s="87">
        <v>86</v>
      </c>
      <c r="F138" s="87">
        <v>85.8</v>
      </c>
      <c r="G138" s="87">
        <v>85.1</v>
      </c>
      <c r="H138" s="88">
        <v>85.933333333333337</v>
      </c>
      <c r="I138" s="89">
        <v>85.93</v>
      </c>
      <c r="J138" s="84" t="s">
        <v>1074</v>
      </c>
      <c r="K138" s="16">
        <f t="shared" si="6"/>
        <v>1</v>
      </c>
    </row>
    <row r="139" spans="1:11" s="90" customFormat="1" ht="16.5">
      <c r="A139" s="91"/>
      <c r="B139" s="86" t="s">
        <v>277</v>
      </c>
      <c r="C139" s="87">
        <v>85.7</v>
      </c>
      <c r="D139" s="87">
        <v>85.7</v>
      </c>
      <c r="E139" s="87">
        <v>85.3</v>
      </c>
      <c r="F139" s="87">
        <v>85.8</v>
      </c>
      <c r="G139" s="87">
        <v>85.6</v>
      </c>
      <c r="H139" s="88">
        <v>85.666666666666671</v>
      </c>
      <c r="I139" s="89">
        <v>85.66</v>
      </c>
      <c r="J139" s="84" t="s">
        <v>1074</v>
      </c>
      <c r="K139" s="16">
        <f t="shared" si="6"/>
        <v>1</v>
      </c>
    </row>
    <row r="140" spans="1:11" s="90" customFormat="1" ht="16.5">
      <c r="A140" s="85"/>
      <c r="B140" s="86" t="s">
        <v>279</v>
      </c>
      <c r="C140" s="87">
        <v>86.6</v>
      </c>
      <c r="D140" s="87">
        <v>86.3</v>
      </c>
      <c r="E140" s="87">
        <v>86.7</v>
      </c>
      <c r="F140" s="87">
        <v>85.2</v>
      </c>
      <c r="G140" s="87">
        <v>86.2</v>
      </c>
      <c r="H140" s="88">
        <v>86.36666666666666</v>
      </c>
      <c r="I140" s="89">
        <v>86.36</v>
      </c>
      <c r="J140" s="84" t="s">
        <v>1074</v>
      </c>
      <c r="K140" s="16">
        <f t="shared" si="6"/>
        <v>1</v>
      </c>
    </row>
    <row r="141" spans="1:11" s="90" customFormat="1" ht="16.5">
      <c r="A141" s="91"/>
      <c r="B141" s="86" t="s">
        <v>280</v>
      </c>
      <c r="C141" s="87">
        <v>86.4</v>
      </c>
      <c r="D141" s="87">
        <v>86.4</v>
      </c>
      <c r="E141" s="87">
        <v>86.1</v>
      </c>
      <c r="F141" s="87">
        <v>86.2</v>
      </c>
      <c r="G141" s="87">
        <v>86.8</v>
      </c>
      <c r="H141" s="88">
        <v>86.333333333333329</v>
      </c>
      <c r="I141" s="89">
        <v>86.33</v>
      </c>
      <c r="J141" s="84" t="s">
        <v>1074</v>
      </c>
      <c r="K141" s="16">
        <f t="shared" si="6"/>
        <v>1</v>
      </c>
    </row>
    <row r="142" spans="1:11" s="90" customFormat="1" ht="16.5">
      <c r="A142" s="85"/>
      <c r="B142" s="86" t="s">
        <v>282</v>
      </c>
      <c r="C142" s="87">
        <v>85.8</v>
      </c>
      <c r="D142" s="87">
        <v>85.5</v>
      </c>
      <c r="E142" s="87">
        <v>85.7</v>
      </c>
      <c r="F142" s="87">
        <v>86</v>
      </c>
      <c r="G142" s="87">
        <v>85.6</v>
      </c>
      <c r="H142" s="88">
        <v>85.7</v>
      </c>
      <c r="I142" s="89">
        <v>85.7</v>
      </c>
      <c r="J142" s="84" t="s">
        <v>1074</v>
      </c>
      <c r="K142" s="16">
        <f t="shared" si="6"/>
        <v>1</v>
      </c>
    </row>
    <row r="143" spans="1:11" s="90" customFormat="1" ht="16.5">
      <c r="A143" s="85"/>
      <c r="B143" s="86" t="s">
        <v>284</v>
      </c>
      <c r="C143" s="87">
        <v>85.5</v>
      </c>
      <c r="D143" s="87">
        <v>85.4</v>
      </c>
      <c r="E143" s="87">
        <v>85.2</v>
      </c>
      <c r="F143" s="87">
        <v>85.3</v>
      </c>
      <c r="G143" s="87">
        <v>85.4</v>
      </c>
      <c r="H143" s="88">
        <v>85.366666666666674</v>
      </c>
      <c r="I143" s="89">
        <v>85.36</v>
      </c>
      <c r="J143" s="84" t="s">
        <v>1074</v>
      </c>
      <c r="K143" s="16">
        <f t="shared" si="6"/>
        <v>1</v>
      </c>
    </row>
    <row r="144" spans="1:11" s="90" customFormat="1" ht="16.5">
      <c r="A144" s="85"/>
      <c r="B144" s="86" t="s">
        <v>288</v>
      </c>
      <c r="C144" s="87">
        <v>86.7</v>
      </c>
      <c r="D144" s="87">
        <v>86.9</v>
      </c>
      <c r="E144" s="87">
        <v>86.9</v>
      </c>
      <c r="F144" s="87">
        <v>86.9</v>
      </c>
      <c r="G144" s="87">
        <v>86.7</v>
      </c>
      <c r="H144" s="88">
        <v>86.833333333333329</v>
      </c>
      <c r="I144" s="89">
        <v>86.83</v>
      </c>
      <c r="J144" s="84" t="s">
        <v>1074</v>
      </c>
      <c r="K144" s="16">
        <f t="shared" si="6"/>
        <v>1</v>
      </c>
    </row>
    <row r="145" spans="1:11" s="71" customFormat="1" ht="16.5">
      <c r="A145" s="77"/>
      <c r="B145" s="72" t="s">
        <v>334</v>
      </c>
      <c r="C145" s="73">
        <v>85.6</v>
      </c>
      <c r="D145" s="73">
        <v>86</v>
      </c>
      <c r="E145" s="73">
        <v>85.6</v>
      </c>
      <c r="F145" s="73">
        <v>86.2</v>
      </c>
      <c r="G145" s="73">
        <v>85.3</v>
      </c>
      <c r="H145" s="74">
        <f t="shared" ref="H145:H208" si="7">TRIMMEAN($C145:$G145,2/5)</f>
        <v>85.733333333333334</v>
      </c>
      <c r="I145" s="75">
        <f t="shared" ref="I145:I208" si="8">TRUNC($H145,2)</f>
        <v>85.73</v>
      </c>
      <c r="J145" s="71" t="s">
        <v>1075</v>
      </c>
      <c r="K145" s="16">
        <f t="shared" si="6"/>
        <v>1</v>
      </c>
    </row>
    <row r="146" spans="1:11" s="71" customFormat="1" ht="16.5">
      <c r="A146" s="76"/>
      <c r="B146" s="72" t="s">
        <v>337</v>
      </c>
      <c r="C146" s="73">
        <v>85.5</v>
      </c>
      <c r="D146" s="73">
        <v>86</v>
      </c>
      <c r="E146" s="73">
        <v>86.5</v>
      </c>
      <c r="F146" s="73">
        <v>86.6</v>
      </c>
      <c r="G146" s="73">
        <v>86.6</v>
      </c>
      <c r="H146" s="74">
        <f t="shared" si="7"/>
        <v>86.366666666666674</v>
      </c>
      <c r="I146" s="75">
        <f t="shared" si="8"/>
        <v>86.36</v>
      </c>
      <c r="J146" s="71" t="s">
        <v>1075</v>
      </c>
      <c r="K146" s="16">
        <f t="shared" si="6"/>
        <v>1</v>
      </c>
    </row>
    <row r="147" spans="1:11" s="71" customFormat="1" ht="16.5">
      <c r="A147" s="77"/>
      <c r="B147" s="72" t="s">
        <v>339</v>
      </c>
      <c r="C147" s="73">
        <v>86.3</v>
      </c>
      <c r="D147" s="73">
        <v>86.1</v>
      </c>
      <c r="E147" s="73">
        <v>86.6</v>
      </c>
      <c r="F147" s="73">
        <v>86.2</v>
      </c>
      <c r="G147" s="73">
        <v>85.9</v>
      </c>
      <c r="H147" s="74">
        <f t="shared" si="7"/>
        <v>86.199999999999989</v>
      </c>
      <c r="I147" s="75">
        <f t="shared" si="8"/>
        <v>86.2</v>
      </c>
      <c r="J147" s="71" t="s">
        <v>1075</v>
      </c>
      <c r="K147" s="16">
        <f t="shared" si="6"/>
        <v>1</v>
      </c>
    </row>
    <row r="148" spans="1:11" s="71" customFormat="1" ht="16.5">
      <c r="A148" s="76"/>
      <c r="B148" s="72" t="s">
        <v>342</v>
      </c>
      <c r="C148" s="73">
        <v>85.8</v>
      </c>
      <c r="D148" s="73">
        <v>86.6</v>
      </c>
      <c r="E148" s="73">
        <v>86.4</v>
      </c>
      <c r="F148" s="73">
        <v>86.7</v>
      </c>
      <c r="G148" s="73">
        <v>86.5</v>
      </c>
      <c r="H148" s="74">
        <f t="shared" si="7"/>
        <v>86.5</v>
      </c>
      <c r="I148" s="75">
        <f t="shared" si="8"/>
        <v>86.5</v>
      </c>
      <c r="J148" s="71" t="s">
        <v>1075</v>
      </c>
      <c r="K148" s="16">
        <f t="shared" si="6"/>
        <v>1</v>
      </c>
    </row>
    <row r="149" spans="1:11" s="71" customFormat="1" ht="16.5">
      <c r="A149" s="77"/>
      <c r="B149" s="72" t="s">
        <v>345</v>
      </c>
      <c r="C149" s="73">
        <v>86.7</v>
      </c>
      <c r="D149" s="73">
        <v>86.1</v>
      </c>
      <c r="E149" s="73">
        <v>85.9</v>
      </c>
      <c r="F149" s="73">
        <v>86.5</v>
      </c>
      <c r="G149" s="73">
        <v>86.6</v>
      </c>
      <c r="H149" s="74">
        <f t="shared" si="7"/>
        <v>86.399999999999991</v>
      </c>
      <c r="I149" s="75">
        <f t="shared" si="8"/>
        <v>86.4</v>
      </c>
      <c r="J149" s="71" t="s">
        <v>1075</v>
      </c>
      <c r="K149" s="16">
        <f t="shared" si="6"/>
        <v>1</v>
      </c>
    </row>
    <row r="150" spans="1:11" s="71" customFormat="1" ht="16.5">
      <c r="A150" s="76"/>
      <c r="B150" s="72" t="s">
        <v>347</v>
      </c>
      <c r="C150" s="73">
        <v>85.9</v>
      </c>
      <c r="D150" s="73">
        <v>85.9</v>
      </c>
      <c r="E150" s="73">
        <v>86.6</v>
      </c>
      <c r="F150" s="73">
        <v>85.5</v>
      </c>
      <c r="G150" s="73">
        <v>86.5</v>
      </c>
      <c r="H150" s="74">
        <f t="shared" si="7"/>
        <v>86.100000000000009</v>
      </c>
      <c r="I150" s="75">
        <f t="shared" si="8"/>
        <v>86.1</v>
      </c>
      <c r="J150" s="71" t="s">
        <v>1075</v>
      </c>
      <c r="K150" s="16">
        <f t="shared" si="6"/>
        <v>1</v>
      </c>
    </row>
    <row r="151" spans="1:11" s="71" customFormat="1" ht="16.5">
      <c r="A151" s="77"/>
      <c r="B151" s="72" t="s">
        <v>349</v>
      </c>
      <c r="C151" s="73">
        <v>85.3</v>
      </c>
      <c r="D151" s="73">
        <v>86.1</v>
      </c>
      <c r="E151" s="73">
        <v>85.9</v>
      </c>
      <c r="F151" s="73">
        <v>85.3</v>
      </c>
      <c r="G151" s="73">
        <v>86.8</v>
      </c>
      <c r="H151" s="74">
        <f t="shared" si="7"/>
        <v>85.766666666666652</v>
      </c>
      <c r="I151" s="75">
        <f t="shared" si="8"/>
        <v>85.76</v>
      </c>
      <c r="J151" s="71" t="s">
        <v>1075</v>
      </c>
      <c r="K151" s="16">
        <f t="shared" si="6"/>
        <v>1</v>
      </c>
    </row>
    <row r="152" spans="1:11" s="71" customFormat="1" ht="16.5">
      <c r="A152" s="77"/>
      <c r="B152" s="72" t="s">
        <v>351</v>
      </c>
      <c r="C152" s="73">
        <v>85.4</v>
      </c>
      <c r="D152" s="73">
        <v>86</v>
      </c>
      <c r="E152" s="73">
        <v>85.9</v>
      </c>
      <c r="F152" s="73">
        <v>86.4</v>
      </c>
      <c r="G152" s="73">
        <v>86.5</v>
      </c>
      <c r="H152" s="74">
        <f t="shared" si="7"/>
        <v>86.100000000000009</v>
      </c>
      <c r="I152" s="75">
        <f t="shared" si="8"/>
        <v>86.1</v>
      </c>
      <c r="J152" s="71" t="s">
        <v>1075</v>
      </c>
      <c r="K152" s="16">
        <f t="shared" si="6"/>
        <v>1</v>
      </c>
    </row>
    <row r="153" spans="1:11" s="71" customFormat="1" ht="16.5">
      <c r="A153" s="76"/>
      <c r="B153" s="72" t="s">
        <v>354</v>
      </c>
      <c r="C153" s="73">
        <v>85.6</v>
      </c>
      <c r="D153" s="73">
        <v>86.6</v>
      </c>
      <c r="E153" s="73">
        <v>85.9</v>
      </c>
      <c r="F153" s="73">
        <v>86.5</v>
      </c>
      <c r="G153" s="73">
        <v>86.7</v>
      </c>
      <c r="H153" s="74">
        <f t="shared" si="7"/>
        <v>86.333333333333329</v>
      </c>
      <c r="I153" s="75">
        <f t="shared" si="8"/>
        <v>86.33</v>
      </c>
      <c r="J153" s="71" t="s">
        <v>1075</v>
      </c>
      <c r="K153" s="16">
        <f t="shared" si="6"/>
        <v>1</v>
      </c>
    </row>
    <row r="154" spans="1:11" s="71" customFormat="1" ht="16.5">
      <c r="A154" s="77"/>
      <c r="B154" s="72" t="s">
        <v>356</v>
      </c>
      <c r="C154" s="73">
        <v>86.2</v>
      </c>
      <c r="D154" s="73">
        <v>86.8</v>
      </c>
      <c r="E154" s="73">
        <v>86</v>
      </c>
      <c r="F154" s="73">
        <v>86.3</v>
      </c>
      <c r="G154" s="73">
        <v>85.6</v>
      </c>
      <c r="H154" s="74">
        <f t="shared" si="7"/>
        <v>86.166666666666671</v>
      </c>
      <c r="I154" s="75">
        <f t="shared" si="8"/>
        <v>86.16</v>
      </c>
      <c r="J154" s="71" t="s">
        <v>1075</v>
      </c>
      <c r="K154" s="16">
        <f t="shared" si="6"/>
        <v>1</v>
      </c>
    </row>
    <row r="155" spans="1:11" s="71" customFormat="1" ht="16.5">
      <c r="A155" s="76"/>
      <c r="B155" s="72" t="s">
        <v>358</v>
      </c>
      <c r="C155" s="73">
        <v>85.2</v>
      </c>
      <c r="D155" s="73">
        <v>85.9</v>
      </c>
      <c r="E155" s="73">
        <v>86</v>
      </c>
      <c r="F155" s="73">
        <v>85.5</v>
      </c>
      <c r="G155" s="73">
        <v>85.7</v>
      </c>
      <c r="H155" s="74">
        <f t="shared" si="7"/>
        <v>85.7</v>
      </c>
      <c r="I155" s="75">
        <f t="shared" si="8"/>
        <v>85.7</v>
      </c>
      <c r="J155" s="71" t="s">
        <v>1075</v>
      </c>
      <c r="K155" s="16">
        <f t="shared" si="6"/>
        <v>1</v>
      </c>
    </row>
    <row r="156" spans="1:11" s="71" customFormat="1" ht="16.5">
      <c r="A156" s="77"/>
      <c r="B156" s="72" t="s">
        <v>360</v>
      </c>
      <c r="C156" s="73">
        <v>85.7</v>
      </c>
      <c r="D156" s="73">
        <v>86.7</v>
      </c>
      <c r="E156" s="73">
        <v>86.5</v>
      </c>
      <c r="F156" s="73">
        <v>86.5</v>
      </c>
      <c r="G156" s="73">
        <v>86.3</v>
      </c>
      <c r="H156" s="74">
        <f t="shared" si="7"/>
        <v>86.433333333333337</v>
      </c>
      <c r="I156" s="75">
        <f t="shared" si="8"/>
        <v>86.43</v>
      </c>
      <c r="J156" s="71" t="s">
        <v>1075</v>
      </c>
      <c r="K156" s="16">
        <f t="shared" si="6"/>
        <v>1</v>
      </c>
    </row>
    <row r="157" spans="1:11" s="71" customFormat="1" ht="16.5">
      <c r="A157" s="76"/>
      <c r="B157" s="72" t="s">
        <v>363</v>
      </c>
      <c r="C157" s="73">
        <v>85.6</v>
      </c>
      <c r="D157" s="73">
        <v>85.5</v>
      </c>
      <c r="E157" s="73">
        <v>86</v>
      </c>
      <c r="F157" s="73">
        <v>85.7</v>
      </c>
      <c r="G157" s="73">
        <v>86.1</v>
      </c>
      <c r="H157" s="74">
        <f t="shared" si="7"/>
        <v>85.766666666666666</v>
      </c>
      <c r="I157" s="75">
        <f t="shared" si="8"/>
        <v>85.76</v>
      </c>
      <c r="J157" s="71" t="s">
        <v>1075</v>
      </c>
      <c r="K157" s="16">
        <f t="shared" si="6"/>
        <v>1</v>
      </c>
    </row>
    <row r="158" spans="1:11" s="71" customFormat="1" ht="16.5">
      <c r="A158" s="77"/>
      <c r="B158" s="72" t="s">
        <v>365</v>
      </c>
      <c r="C158" s="73">
        <v>86.2</v>
      </c>
      <c r="D158" s="73">
        <v>87</v>
      </c>
      <c r="E158" s="73">
        <v>86.9</v>
      </c>
      <c r="F158" s="73">
        <v>86.6</v>
      </c>
      <c r="G158" s="73">
        <v>86.9</v>
      </c>
      <c r="H158" s="74">
        <f t="shared" si="7"/>
        <v>86.8</v>
      </c>
      <c r="I158" s="75">
        <f t="shared" si="8"/>
        <v>86.8</v>
      </c>
      <c r="J158" s="71" t="s">
        <v>1075</v>
      </c>
      <c r="K158" s="16">
        <f t="shared" si="6"/>
        <v>1</v>
      </c>
    </row>
    <row r="159" spans="1:11" s="71" customFormat="1" ht="16.5">
      <c r="A159" s="77"/>
      <c r="B159" s="72" t="s">
        <v>367</v>
      </c>
      <c r="C159" s="73">
        <v>85.3</v>
      </c>
      <c r="D159" s="73">
        <v>85.9</v>
      </c>
      <c r="E159" s="73">
        <v>86.2</v>
      </c>
      <c r="F159" s="73">
        <v>86</v>
      </c>
      <c r="G159" s="73">
        <v>86.4</v>
      </c>
      <c r="H159" s="74">
        <f t="shared" si="7"/>
        <v>86.033333333333346</v>
      </c>
      <c r="I159" s="75">
        <f t="shared" si="8"/>
        <v>86.03</v>
      </c>
      <c r="J159" s="71" t="s">
        <v>1075</v>
      </c>
      <c r="K159" s="16">
        <f t="shared" si="6"/>
        <v>1</v>
      </c>
    </row>
    <row r="160" spans="1:11" s="71" customFormat="1" ht="16.5">
      <c r="A160" s="76"/>
      <c r="B160" s="72" t="s">
        <v>369</v>
      </c>
      <c r="C160" s="73">
        <v>85.2</v>
      </c>
      <c r="D160" s="73">
        <v>86.3</v>
      </c>
      <c r="E160" s="73">
        <v>86</v>
      </c>
      <c r="F160" s="73">
        <v>86.2</v>
      </c>
      <c r="G160" s="73">
        <v>85.8</v>
      </c>
      <c r="H160" s="74">
        <f t="shared" si="7"/>
        <v>86</v>
      </c>
      <c r="I160" s="75">
        <f t="shared" si="8"/>
        <v>86</v>
      </c>
      <c r="J160" s="71" t="s">
        <v>1075</v>
      </c>
      <c r="K160" s="16">
        <f t="shared" si="6"/>
        <v>1</v>
      </c>
    </row>
    <row r="161" spans="1:11" s="71" customFormat="1" ht="16.5">
      <c r="A161" s="77"/>
      <c r="B161" s="72" t="s">
        <v>371</v>
      </c>
      <c r="C161" s="73">
        <v>86</v>
      </c>
      <c r="D161" s="73">
        <v>86.8</v>
      </c>
      <c r="E161" s="73">
        <v>86.8</v>
      </c>
      <c r="F161" s="73">
        <v>86.2</v>
      </c>
      <c r="G161" s="73">
        <v>86.1</v>
      </c>
      <c r="H161" s="74">
        <f t="shared" si="7"/>
        <v>86.36666666666666</v>
      </c>
      <c r="I161" s="75">
        <f t="shared" si="8"/>
        <v>86.36</v>
      </c>
      <c r="J161" s="71" t="s">
        <v>1075</v>
      </c>
      <c r="K161" s="16">
        <f t="shared" si="6"/>
        <v>1</v>
      </c>
    </row>
    <row r="162" spans="1:11" s="71" customFormat="1" ht="16.5">
      <c r="A162" s="76"/>
      <c r="B162" s="72" t="s">
        <v>373</v>
      </c>
      <c r="C162" s="73">
        <v>85.5</v>
      </c>
      <c r="D162" s="73">
        <v>85.9</v>
      </c>
      <c r="E162" s="73">
        <v>85.8</v>
      </c>
      <c r="F162" s="73">
        <v>85.9</v>
      </c>
      <c r="G162" s="73">
        <v>85.9</v>
      </c>
      <c r="H162" s="74">
        <f t="shared" si="7"/>
        <v>85.866666666666674</v>
      </c>
      <c r="I162" s="75">
        <f t="shared" si="8"/>
        <v>85.86</v>
      </c>
      <c r="J162" s="71" t="s">
        <v>1075</v>
      </c>
      <c r="K162" s="16">
        <f t="shared" si="6"/>
        <v>1</v>
      </c>
    </row>
    <row r="163" spans="1:11" s="71" customFormat="1" ht="16.5">
      <c r="A163" s="77"/>
      <c r="B163" s="72" t="s">
        <v>375</v>
      </c>
      <c r="C163" s="73">
        <v>85.5</v>
      </c>
      <c r="D163" s="73">
        <v>86.8</v>
      </c>
      <c r="E163" s="73">
        <v>86.2</v>
      </c>
      <c r="F163" s="73">
        <v>86.6</v>
      </c>
      <c r="G163" s="73">
        <v>86.4</v>
      </c>
      <c r="H163" s="74">
        <f t="shared" si="7"/>
        <v>86.40000000000002</v>
      </c>
      <c r="I163" s="75">
        <f t="shared" si="8"/>
        <v>86.4</v>
      </c>
      <c r="J163" s="71" t="s">
        <v>1075</v>
      </c>
      <c r="K163" s="16">
        <f t="shared" si="6"/>
        <v>1</v>
      </c>
    </row>
    <row r="164" spans="1:11" s="71" customFormat="1" ht="16.5">
      <c r="A164" s="76"/>
      <c r="B164" s="72" t="s">
        <v>378</v>
      </c>
      <c r="C164" s="73">
        <v>85.9</v>
      </c>
      <c r="D164" s="73">
        <v>86.3</v>
      </c>
      <c r="E164" s="73">
        <v>86.4</v>
      </c>
      <c r="F164" s="73">
        <v>86.2</v>
      </c>
      <c r="G164" s="73">
        <v>85.8</v>
      </c>
      <c r="H164" s="74">
        <f t="shared" si="7"/>
        <v>86.133333333333326</v>
      </c>
      <c r="I164" s="75">
        <f t="shared" si="8"/>
        <v>86.13</v>
      </c>
      <c r="J164" s="71" t="s">
        <v>1075</v>
      </c>
      <c r="K164" s="16">
        <f t="shared" si="6"/>
        <v>1</v>
      </c>
    </row>
    <row r="165" spans="1:11" s="71" customFormat="1" ht="16.5">
      <c r="A165" s="76"/>
      <c r="B165" s="72" t="s">
        <v>418</v>
      </c>
      <c r="C165" s="73">
        <v>86.2</v>
      </c>
      <c r="D165" s="73">
        <v>86</v>
      </c>
      <c r="E165" s="73">
        <v>86.9</v>
      </c>
      <c r="F165" s="73">
        <v>86.2</v>
      </c>
      <c r="G165" s="73">
        <v>86</v>
      </c>
      <c r="H165" s="74">
        <f t="shared" si="7"/>
        <v>86.133333333333326</v>
      </c>
      <c r="I165" s="75">
        <f t="shared" si="8"/>
        <v>86.13</v>
      </c>
      <c r="J165" s="71" t="s">
        <v>1076</v>
      </c>
      <c r="K165" s="16">
        <f t="shared" si="6"/>
        <v>1</v>
      </c>
    </row>
    <row r="166" spans="1:11" s="71" customFormat="1" ht="16.5">
      <c r="A166" s="77"/>
      <c r="B166" s="72" t="s">
        <v>420</v>
      </c>
      <c r="C166" s="73">
        <v>86.6</v>
      </c>
      <c r="D166" s="73">
        <v>85.9</v>
      </c>
      <c r="E166" s="73">
        <v>85.1</v>
      </c>
      <c r="F166" s="73">
        <v>86.3</v>
      </c>
      <c r="G166" s="73">
        <v>86.1</v>
      </c>
      <c r="H166" s="74">
        <f t="shared" si="7"/>
        <v>86.09999999999998</v>
      </c>
      <c r="I166" s="75">
        <f t="shared" si="8"/>
        <v>86.1</v>
      </c>
      <c r="J166" s="71" t="s">
        <v>1076</v>
      </c>
      <c r="K166" s="16">
        <f t="shared" si="6"/>
        <v>1</v>
      </c>
    </row>
    <row r="167" spans="1:11" s="71" customFormat="1" ht="16.5">
      <c r="A167" s="76"/>
      <c r="B167" s="72" t="s">
        <v>422</v>
      </c>
      <c r="C167" s="73">
        <v>86.2</v>
      </c>
      <c r="D167" s="73">
        <v>86</v>
      </c>
      <c r="E167" s="73">
        <v>86.7</v>
      </c>
      <c r="F167" s="73">
        <v>86.5</v>
      </c>
      <c r="G167" s="73">
        <v>86.7</v>
      </c>
      <c r="H167" s="74">
        <f t="shared" si="7"/>
        <v>86.466666666666654</v>
      </c>
      <c r="I167" s="75">
        <f t="shared" si="8"/>
        <v>86.46</v>
      </c>
      <c r="J167" s="71" t="s">
        <v>1076</v>
      </c>
      <c r="K167" s="16">
        <f t="shared" si="6"/>
        <v>1</v>
      </c>
    </row>
    <row r="168" spans="1:11" s="71" customFormat="1" ht="16.5">
      <c r="A168" s="77"/>
      <c r="B168" s="72" t="s">
        <v>424</v>
      </c>
      <c r="C168" s="73">
        <v>86.4</v>
      </c>
      <c r="D168" s="73">
        <v>86.1</v>
      </c>
      <c r="E168" s="73">
        <v>86.1</v>
      </c>
      <c r="F168" s="73">
        <v>85.8</v>
      </c>
      <c r="G168" s="73">
        <v>85.5</v>
      </c>
      <c r="H168" s="74">
        <f t="shared" si="7"/>
        <v>86</v>
      </c>
      <c r="I168" s="75">
        <f t="shared" si="8"/>
        <v>86</v>
      </c>
      <c r="J168" s="71" t="s">
        <v>1076</v>
      </c>
      <c r="K168" s="16">
        <f t="shared" si="6"/>
        <v>1</v>
      </c>
    </row>
    <row r="169" spans="1:11" s="71" customFormat="1" ht="16.5">
      <c r="A169" s="77"/>
      <c r="B169" s="72" t="s">
        <v>426</v>
      </c>
      <c r="C169" s="73">
        <v>85.7</v>
      </c>
      <c r="D169" s="73">
        <v>86.3</v>
      </c>
      <c r="E169" s="73">
        <v>86.2</v>
      </c>
      <c r="F169" s="73">
        <v>86.5</v>
      </c>
      <c r="G169" s="73">
        <v>85.6</v>
      </c>
      <c r="H169" s="74">
        <f t="shared" si="7"/>
        <v>86.066666666666663</v>
      </c>
      <c r="I169" s="75">
        <f t="shared" si="8"/>
        <v>86.06</v>
      </c>
      <c r="J169" s="71" t="s">
        <v>1076</v>
      </c>
      <c r="K169" s="16">
        <f t="shared" si="6"/>
        <v>1</v>
      </c>
    </row>
    <row r="170" spans="1:11" s="71" customFormat="1" ht="16.5">
      <c r="A170" s="76"/>
      <c r="B170" s="72" t="s">
        <v>428</v>
      </c>
      <c r="C170" s="73">
        <v>86.7</v>
      </c>
      <c r="D170" s="73">
        <v>86.5</v>
      </c>
      <c r="E170" s="73">
        <v>86.2</v>
      </c>
      <c r="F170" s="73">
        <v>86.6</v>
      </c>
      <c r="G170" s="73">
        <v>86</v>
      </c>
      <c r="H170" s="74">
        <f t="shared" si="7"/>
        <v>86.433333333333323</v>
      </c>
      <c r="I170" s="75">
        <f t="shared" si="8"/>
        <v>86.43</v>
      </c>
      <c r="J170" s="71" t="s">
        <v>1076</v>
      </c>
      <c r="K170" s="16">
        <f t="shared" si="6"/>
        <v>1</v>
      </c>
    </row>
    <row r="171" spans="1:11" s="71" customFormat="1" ht="16.5">
      <c r="A171" s="77"/>
      <c r="B171" s="72" t="s">
        <v>431</v>
      </c>
      <c r="C171" s="73">
        <v>85.9</v>
      </c>
      <c r="D171" s="73">
        <v>86.2</v>
      </c>
      <c r="E171" s="73">
        <v>86.5</v>
      </c>
      <c r="F171" s="73">
        <v>85.6</v>
      </c>
      <c r="G171" s="73">
        <v>85.8</v>
      </c>
      <c r="H171" s="74">
        <f t="shared" si="7"/>
        <v>85.966666666666683</v>
      </c>
      <c r="I171" s="75">
        <f t="shared" si="8"/>
        <v>85.96</v>
      </c>
      <c r="J171" s="71" t="s">
        <v>1076</v>
      </c>
      <c r="K171" s="16">
        <f t="shared" si="6"/>
        <v>1</v>
      </c>
    </row>
    <row r="172" spans="1:11" s="71" customFormat="1" ht="16.5">
      <c r="A172" s="76"/>
      <c r="B172" s="72" t="s">
        <v>433</v>
      </c>
      <c r="C172" s="73">
        <v>86.6</v>
      </c>
      <c r="D172" s="73">
        <v>86.7</v>
      </c>
      <c r="E172" s="73">
        <v>86.8</v>
      </c>
      <c r="F172" s="73">
        <v>87</v>
      </c>
      <c r="G172" s="73">
        <v>85.5</v>
      </c>
      <c r="H172" s="74">
        <f t="shared" si="7"/>
        <v>86.7</v>
      </c>
      <c r="I172" s="75">
        <f t="shared" si="8"/>
        <v>86.7</v>
      </c>
      <c r="J172" s="71" t="s">
        <v>1076</v>
      </c>
      <c r="K172" s="16">
        <f t="shared" si="6"/>
        <v>1</v>
      </c>
    </row>
    <row r="173" spans="1:11" s="71" customFormat="1" ht="16.5">
      <c r="A173" s="77"/>
      <c r="B173" s="72" t="s">
        <v>435</v>
      </c>
      <c r="C173" s="73">
        <v>85.3</v>
      </c>
      <c r="D173" s="73">
        <v>85.4</v>
      </c>
      <c r="E173" s="73">
        <v>85.7</v>
      </c>
      <c r="F173" s="73">
        <v>85.4</v>
      </c>
      <c r="G173" s="73">
        <v>85</v>
      </c>
      <c r="H173" s="74">
        <f t="shared" si="7"/>
        <v>85.366666666666674</v>
      </c>
      <c r="I173" s="75">
        <f t="shared" si="8"/>
        <v>85.36</v>
      </c>
      <c r="J173" s="71" t="s">
        <v>1076</v>
      </c>
      <c r="K173" s="16">
        <f t="shared" si="6"/>
        <v>1</v>
      </c>
    </row>
    <row r="174" spans="1:11" s="71" customFormat="1" ht="16.5">
      <c r="A174" s="76"/>
      <c r="B174" s="72" t="s">
        <v>437</v>
      </c>
      <c r="C174" s="73">
        <v>86.3</v>
      </c>
      <c r="D174" s="73">
        <v>86</v>
      </c>
      <c r="E174" s="73">
        <v>86.5</v>
      </c>
      <c r="F174" s="73">
        <v>86.3</v>
      </c>
      <c r="G174" s="73">
        <v>86.3</v>
      </c>
      <c r="H174" s="74">
        <f t="shared" si="7"/>
        <v>86.3</v>
      </c>
      <c r="I174" s="75">
        <f t="shared" si="8"/>
        <v>86.3</v>
      </c>
      <c r="J174" s="71" t="s">
        <v>1076</v>
      </c>
      <c r="K174" s="16">
        <f t="shared" si="6"/>
        <v>1</v>
      </c>
    </row>
    <row r="175" spans="1:11" s="71" customFormat="1" ht="16.5">
      <c r="A175" s="77"/>
      <c r="B175" s="72" t="s">
        <v>439</v>
      </c>
      <c r="C175" s="73">
        <v>86.2</v>
      </c>
      <c r="D175" s="73">
        <v>86.2</v>
      </c>
      <c r="E175" s="73">
        <v>86.2</v>
      </c>
      <c r="F175" s="73">
        <v>86.1</v>
      </c>
      <c r="G175" s="73">
        <v>86.4</v>
      </c>
      <c r="H175" s="74">
        <f t="shared" si="7"/>
        <v>86.2</v>
      </c>
      <c r="I175" s="75">
        <f t="shared" si="8"/>
        <v>86.2</v>
      </c>
      <c r="J175" s="71" t="s">
        <v>1076</v>
      </c>
      <c r="K175" s="16">
        <f t="shared" si="6"/>
        <v>1</v>
      </c>
    </row>
    <row r="176" spans="1:11" s="71" customFormat="1" ht="16.5">
      <c r="A176" s="77"/>
      <c r="B176" s="72" t="s">
        <v>441</v>
      </c>
      <c r="C176" s="73">
        <v>86.7</v>
      </c>
      <c r="D176" s="73">
        <v>86.7</v>
      </c>
      <c r="E176" s="73">
        <v>86.6</v>
      </c>
      <c r="F176" s="73">
        <v>87</v>
      </c>
      <c r="G176" s="73">
        <v>86.5</v>
      </c>
      <c r="H176" s="74">
        <f t="shared" si="7"/>
        <v>86.666666666666671</v>
      </c>
      <c r="I176" s="75">
        <f t="shared" si="8"/>
        <v>86.66</v>
      </c>
      <c r="J176" s="71" t="s">
        <v>1076</v>
      </c>
      <c r="K176" s="16">
        <f t="shared" si="6"/>
        <v>1</v>
      </c>
    </row>
    <row r="177" spans="1:11" s="71" customFormat="1" ht="16.5">
      <c r="A177" s="76"/>
      <c r="B177" s="72" t="s">
        <v>443</v>
      </c>
      <c r="C177" s="73">
        <v>85.3</v>
      </c>
      <c r="D177" s="73">
        <v>85.7</v>
      </c>
      <c r="E177" s="73">
        <v>86.2</v>
      </c>
      <c r="F177" s="73">
        <v>86.6</v>
      </c>
      <c r="G177" s="73">
        <v>86.3</v>
      </c>
      <c r="H177" s="74">
        <f t="shared" si="7"/>
        <v>86.066666666666663</v>
      </c>
      <c r="I177" s="75">
        <f t="shared" si="8"/>
        <v>86.06</v>
      </c>
      <c r="J177" s="71" t="s">
        <v>1076</v>
      </c>
      <c r="K177" s="16">
        <f t="shared" si="6"/>
        <v>1</v>
      </c>
    </row>
    <row r="178" spans="1:11" s="71" customFormat="1" ht="16.5">
      <c r="A178" s="77"/>
      <c r="B178" s="72" t="s">
        <v>445</v>
      </c>
      <c r="C178" s="73">
        <v>86.2</v>
      </c>
      <c r="D178" s="73">
        <v>86.1</v>
      </c>
      <c r="E178" s="73">
        <v>85.7</v>
      </c>
      <c r="F178" s="73">
        <v>86</v>
      </c>
      <c r="G178" s="73">
        <v>85.5</v>
      </c>
      <c r="H178" s="74">
        <f t="shared" si="7"/>
        <v>85.933333333333337</v>
      </c>
      <c r="I178" s="75">
        <f t="shared" si="8"/>
        <v>85.93</v>
      </c>
      <c r="J178" s="71" t="s">
        <v>1076</v>
      </c>
      <c r="K178" s="16">
        <f t="shared" si="6"/>
        <v>1</v>
      </c>
    </row>
    <row r="179" spans="1:11" s="71" customFormat="1" ht="16.5">
      <c r="A179" s="76"/>
      <c r="B179" s="72" t="s">
        <v>447</v>
      </c>
      <c r="C179" s="73">
        <v>86.4</v>
      </c>
      <c r="D179" s="73">
        <v>86.1</v>
      </c>
      <c r="E179" s="73">
        <v>86.4</v>
      </c>
      <c r="F179" s="73">
        <v>86.6</v>
      </c>
      <c r="G179" s="73">
        <v>85.8</v>
      </c>
      <c r="H179" s="74">
        <f t="shared" si="7"/>
        <v>86.3</v>
      </c>
      <c r="I179" s="75">
        <f t="shared" si="8"/>
        <v>86.3</v>
      </c>
      <c r="J179" s="71" t="s">
        <v>1076</v>
      </c>
      <c r="K179" s="16">
        <f t="shared" si="6"/>
        <v>1</v>
      </c>
    </row>
    <row r="180" spans="1:11" s="71" customFormat="1" ht="16.5">
      <c r="A180" s="77"/>
      <c r="B180" s="72" t="s">
        <v>449</v>
      </c>
      <c r="C180" s="73">
        <v>85.4</v>
      </c>
      <c r="D180" s="73">
        <v>86</v>
      </c>
      <c r="E180" s="73">
        <v>86</v>
      </c>
      <c r="F180" s="73">
        <v>85.8</v>
      </c>
      <c r="G180" s="73">
        <v>85.2</v>
      </c>
      <c r="H180" s="74">
        <f t="shared" si="7"/>
        <v>85.733333333333334</v>
      </c>
      <c r="I180" s="75">
        <f t="shared" si="8"/>
        <v>85.73</v>
      </c>
      <c r="J180" s="71" t="s">
        <v>1076</v>
      </c>
      <c r="K180" s="16">
        <f t="shared" si="6"/>
        <v>1</v>
      </c>
    </row>
    <row r="181" spans="1:11" s="71" customFormat="1" ht="16.5">
      <c r="A181" s="76"/>
      <c r="B181" s="72" t="s">
        <v>451</v>
      </c>
      <c r="C181" s="73">
        <v>85.7</v>
      </c>
      <c r="D181" s="73">
        <v>86.4</v>
      </c>
      <c r="E181" s="73">
        <v>86.3</v>
      </c>
      <c r="F181" s="73">
        <v>85.5</v>
      </c>
      <c r="G181" s="73">
        <v>86.1</v>
      </c>
      <c r="H181" s="74">
        <f t="shared" si="7"/>
        <v>86.033333333333346</v>
      </c>
      <c r="I181" s="75">
        <f t="shared" si="8"/>
        <v>86.03</v>
      </c>
      <c r="J181" s="71" t="s">
        <v>1076</v>
      </c>
      <c r="K181" s="16">
        <f t="shared" si="6"/>
        <v>1</v>
      </c>
    </row>
    <row r="182" spans="1:11" s="71" customFormat="1" ht="16.5">
      <c r="A182" s="77"/>
      <c r="B182" s="72" t="s">
        <v>453</v>
      </c>
      <c r="C182" s="73">
        <v>86.4</v>
      </c>
      <c r="D182" s="73">
        <v>85.7</v>
      </c>
      <c r="E182" s="73">
        <v>86.8</v>
      </c>
      <c r="F182" s="73">
        <v>86.3</v>
      </c>
      <c r="G182" s="73">
        <v>85.8</v>
      </c>
      <c r="H182" s="74">
        <f t="shared" si="7"/>
        <v>86.166666666666671</v>
      </c>
      <c r="I182" s="75">
        <f t="shared" si="8"/>
        <v>86.16</v>
      </c>
      <c r="J182" s="71" t="s">
        <v>1076</v>
      </c>
      <c r="K182" s="16">
        <f t="shared" si="6"/>
        <v>1</v>
      </c>
    </row>
    <row r="183" spans="1:11" s="71" customFormat="1" ht="16.5">
      <c r="A183" s="77"/>
      <c r="B183" s="72" t="s">
        <v>455</v>
      </c>
      <c r="C183" s="73">
        <v>85.1</v>
      </c>
      <c r="D183" s="73">
        <v>85.1</v>
      </c>
      <c r="E183" s="73">
        <v>86.2</v>
      </c>
      <c r="F183" s="73">
        <v>85.8</v>
      </c>
      <c r="G183" s="73">
        <v>85.3</v>
      </c>
      <c r="H183" s="74">
        <f t="shared" si="7"/>
        <v>85.40000000000002</v>
      </c>
      <c r="I183" s="75">
        <f t="shared" si="8"/>
        <v>85.4</v>
      </c>
      <c r="J183" s="71" t="s">
        <v>1076</v>
      </c>
      <c r="K183" s="16">
        <f t="shared" si="6"/>
        <v>1</v>
      </c>
    </row>
    <row r="184" spans="1:11" s="71" customFormat="1" ht="16.5">
      <c r="A184" s="77"/>
      <c r="B184" s="72" t="s">
        <v>382</v>
      </c>
      <c r="C184" s="73">
        <v>85.7</v>
      </c>
      <c r="D184" s="73">
        <v>86.21</v>
      </c>
      <c r="E184" s="73">
        <v>87</v>
      </c>
      <c r="F184" s="73">
        <v>86</v>
      </c>
      <c r="G184" s="73">
        <v>85.6</v>
      </c>
      <c r="H184" s="74">
        <f t="shared" si="7"/>
        <v>85.969999999999985</v>
      </c>
      <c r="I184" s="75">
        <f t="shared" si="8"/>
        <v>85.97</v>
      </c>
      <c r="J184" s="71" t="s">
        <v>1077</v>
      </c>
      <c r="K184" s="16">
        <f t="shared" si="6"/>
        <v>1</v>
      </c>
    </row>
    <row r="185" spans="1:11" s="71" customFormat="1" ht="16.5">
      <c r="A185" s="76"/>
      <c r="B185" s="72" t="s">
        <v>384</v>
      </c>
      <c r="C185" s="73">
        <v>85.3</v>
      </c>
      <c r="D185" s="73">
        <v>85.15</v>
      </c>
      <c r="E185" s="73">
        <v>85.3</v>
      </c>
      <c r="F185" s="73">
        <v>85</v>
      </c>
      <c r="G185" s="73">
        <v>85.3</v>
      </c>
      <c r="H185" s="74">
        <f t="shared" si="7"/>
        <v>85.25</v>
      </c>
      <c r="I185" s="75">
        <f t="shared" si="8"/>
        <v>85.25</v>
      </c>
      <c r="J185" s="71" t="s">
        <v>1077</v>
      </c>
      <c r="K185" s="16">
        <f t="shared" si="6"/>
        <v>1</v>
      </c>
    </row>
    <row r="186" spans="1:11" s="71" customFormat="1" ht="16.5">
      <c r="A186" s="77"/>
      <c r="B186" s="72" t="s">
        <v>386</v>
      </c>
      <c r="C186" s="73">
        <v>85.5</v>
      </c>
      <c r="D186" s="73">
        <v>85.35</v>
      </c>
      <c r="E186" s="73">
        <v>87</v>
      </c>
      <c r="F186" s="73">
        <v>86</v>
      </c>
      <c r="G186" s="73">
        <v>86.1</v>
      </c>
      <c r="H186" s="74">
        <f t="shared" si="7"/>
        <v>85.866666666666674</v>
      </c>
      <c r="I186" s="75">
        <f t="shared" si="8"/>
        <v>85.86</v>
      </c>
      <c r="J186" s="71" t="s">
        <v>1077</v>
      </c>
      <c r="K186" s="16">
        <f t="shared" si="6"/>
        <v>1</v>
      </c>
    </row>
    <row r="187" spans="1:11" s="71" customFormat="1" ht="16.5">
      <c r="A187" s="76"/>
      <c r="B187" s="72" t="s">
        <v>388</v>
      </c>
      <c r="C187" s="73">
        <v>86.3</v>
      </c>
      <c r="D187" s="73">
        <v>86.8</v>
      </c>
      <c r="E187" s="73">
        <v>87</v>
      </c>
      <c r="F187" s="73">
        <v>86.5</v>
      </c>
      <c r="G187" s="73">
        <v>86.7</v>
      </c>
      <c r="H187" s="74">
        <f t="shared" si="7"/>
        <v>86.666666666666671</v>
      </c>
      <c r="I187" s="75">
        <f t="shared" si="8"/>
        <v>86.66</v>
      </c>
      <c r="J187" s="71" t="s">
        <v>1077</v>
      </c>
      <c r="K187" s="16">
        <f t="shared" si="6"/>
        <v>1</v>
      </c>
    </row>
    <row r="188" spans="1:11" s="71" customFormat="1" ht="16.5">
      <c r="A188" s="77"/>
      <c r="B188" s="72" t="s">
        <v>390</v>
      </c>
      <c r="C188" s="73">
        <v>85.45</v>
      </c>
      <c r="D188" s="73">
        <v>85.12</v>
      </c>
      <c r="E188" s="73">
        <v>85</v>
      </c>
      <c r="F188" s="73">
        <v>85.2</v>
      </c>
      <c r="G188" s="73">
        <v>85.5</v>
      </c>
      <c r="H188" s="74">
        <f t="shared" si="7"/>
        <v>85.256666666666661</v>
      </c>
      <c r="I188" s="75">
        <f t="shared" si="8"/>
        <v>85.25</v>
      </c>
      <c r="J188" s="71" t="s">
        <v>1077</v>
      </c>
      <c r="K188" s="16">
        <f t="shared" si="6"/>
        <v>1</v>
      </c>
    </row>
    <row r="189" spans="1:11" s="71" customFormat="1" ht="16.5">
      <c r="A189" s="76"/>
      <c r="B189" s="72" t="s">
        <v>392</v>
      </c>
      <c r="C189" s="73">
        <v>85.6</v>
      </c>
      <c r="D189" s="73">
        <v>85.42</v>
      </c>
      <c r="E189" s="73">
        <v>85.4</v>
      </c>
      <c r="F189" s="73">
        <v>85</v>
      </c>
      <c r="G189" s="73">
        <v>85.6</v>
      </c>
      <c r="H189" s="74">
        <f t="shared" si="7"/>
        <v>85.473333333333315</v>
      </c>
      <c r="I189" s="75">
        <f t="shared" si="8"/>
        <v>85.47</v>
      </c>
      <c r="J189" s="71" t="s">
        <v>1077</v>
      </c>
      <c r="K189" s="16">
        <f t="shared" si="6"/>
        <v>1</v>
      </c>
    </row>
    <row r="190" spans="1:11" s="71" customFormat="1" ht="16.5">
      <c r="A190" s="77"/>
      <c r="B190" s="72" t="s">
        <v>394</v>
      </c>
      <c r="C190" s="73">
        <v>86.3</v>
      </c>
      <c r="D190" s="73">
        <v>87</v>
      </c>
      <c r="E190" s="73">
        <v>87.2</v>
      </c>
      <c r="F190" s="73">
        <v>86.6</v>
      </c>
      <c r="G190" s="73">
        <v>85.3</v>
      </c>
      <c r="H190" s="74">
        <f t="shared" si="7"/>
        <v>86.633333333333326</v>
      </c>
      <c r="I190" s="75">
        <f t="shared" si="8"/>
        <v>86.63</v>
      </c>
      <c r="J190" s="71" t="s">
        <v>1077</v>
      </c>
      <c r="K190" s="16">
        <f t="shared" si="6"/>
        <v>1</v>
      </c>
    </row>
    <row r="191" spans="1:11" s="71" customFormat="1" ht="16.5">
      <c r="A191" s="77"/>
      <c r="B191" s="72" t="s">
        <v>396</v>
      </c>
      <c r="C191" s="73">
        <v>85.4</v>
      </c>
      <c r="D191" s="73">
        <v>85.4</v>
      </c>
      <c r="E191" s="73">
        <v>85.2</v>
      </c>
      <c r="F191" s="73">
        <v>86.5</v>
      </c>
      <c r="G191" s="73">
        <v>85.5</v>
      </c>
      <c r="H191" s="74">
        <f t="shared" si="7"/>
        <v>85.433333333333337</v>
      </c>
      <c r="I191" s="75">
        <f t="shared" si="8"/>
        <v>85.43</v>
      </c>
      <c r="J191" s="71" t="s">
        <v>1077</v>
      </c>
      <c r="K191" s="16">
        <f t="shared" si="6"/>
        <v>1</v>
      </c>
    </row>
    <row r="192" spans="1:11" s="71" customFormat="1" ht="16.5">
      <c r="A192" s="76"/>
      <c r="B192" s="72" t="s">
        <v>398</v>
      </c>
      <c r="C192" s="73">
        <v>85.7</v>
      </c>
      <c r="D192" s="73">
        <v>85.61</v>
      </c>
      <c r="E192" s="73">
        <v>85.2</v>
      </c>
      <c r="F192" s="73">
        <v>85.2</v>
      </c>
      <c r="G192" s="73">
        <v>85.3</v>
      </c>
      <c r="H192" s="74">
        <f t="shared" si="7"/>
        <v>85.37</v>
      </c>
      <c r="I192" s="75">
        <f t="shared" si="8"/>
        <v>85.37</v>
      </c>
      <c r="J192" s="71" t="s">
        <v>1077</v>
      </c>
      <c r="K192" s="16">
        <f t="shared" si="6"/>
        <v>1</v>
      </c>
    </row>
    <row r="193" spans="1:11" s="71" customFormat="1" ht="16.5">
      <c r="A193" s="77"/>
      <c r="B193" s="72" t="s">
        <v>400</v>
      </c>
      <c r="C193" s="73">
        <v>85.6</v>
      </c>
      <c r="D193" s="73">
        <v>86.4</v>
      </c>
      <c r="E193" s="73">
        <v>86.8</v>
      </c>
      <c r="F193" s="73">
        <v>85.5</v>
      </c>
      <c r="G193" s="73">
        <v>85.7</v>
      </c>
      <c r="H193" s="74">
        <f t="shared" si="7"/>
        <v>85.899999999999991</v>
      </c>
      <c r="I193" s="75">
        <f t="shared" si="8"/>
        <v>85.9</v>
      </c>
      <c r="J193" s="71" t="s">
        <v>1077</v>
      </c>
      <c r="K193" s="16">
        <f t="shared" si="6"/>
        <v>1</v>
      </c>
    </row>
    <row r="194" spans="1:11" s="71" customFormat="1" ht="16.5">
      <c r="A194" s="76"/>
      <c r="B194" s="72" t="s">
        <v>402</v>
      </c>
      <c r="C194" s="73">
        <v>86</v>
      </c>
      <c r="D194" s="73">
        <v>86.5</v>
      </c>
      <c r="E194" s="73">
        <v>85.5</v>
      </c>
      <c r="F194" s="73">
        <v>85.3</v>
      </c>
      <c r="G194" s="73">
        <v>85.3</v>
      </c>
      <c r="H194" s="74">
        <f t="shared" si="7"/>
        <v>85.600000000000009</v>
      </c>
      <c r="I194" s="75">
        <f t="shared" si="8"/>
        <v>85.6</v>
      </c>
      <c r="J194" s="71" t="s">
        <v>1077</v>
      </c>
      <c r="K194" s="16">
        <f t="shared" ref="K194:K257" si="9">COUNTIF(B:B,B194)</f>
        <v>1</v>
      </c>
    </row>
    <row r="195" spans="1:11" s="71" customFormat="1" ht="16.5">
      <c r="A195" s="77"/>
      <c r="B195" s="72" t="s">
        <v>405</v>
      </c>
      <c r="C195" s="73">
        <v>86.2</v>
      </c>
      <c r="D195" s="73">
        <v>87</v>
      </c>
      <c r="E195" s="73">
        <v>86</v>
      </c>
      <c r="F195" s="73">
        <v>86.6</v>
      </c>
      <c r="G195" s="73">
        <v>85.6</v>
      </c>
      <c r="H195" s="74">
        <f t="shared" si="7"/>
        <v>86.266666666666652</v>
      </c>
      <c r="I195" s="75">
        <f t="shared" si="8"/>
        <v>86.26</v>
      </c>
      <c r="J195" s="71" t="s">
        <v>1077</v>
      </c>
      <c r="K195" s="16">
        <f t="shared" si="9"/>
        <v>1</v>
      </c>
    </row>
    <row r="196" spans="1:11" s="71" customFormat="1" ht="16.5">
      <c r="A196" s="76"/>
      <c r="B196" s="72" t="s">
        <v>407</v>
      </c>
      <c r="C196" s="73">
        <v>86</v>
      </c>
      <c r="D196" s="73">
        <v>85.53</v>
      </c>
      <c r="E196" s="73">
        <v>85.8</v>
      </c>
      <c r="F196" s="73">
        <v>85.3</v>
      </c>
      <c r="G196" s="73">
        <v>86.5</v>
      </c>
      <c r="H196" s="74">
        <f t="shared" si="7"/>
        <v>85.776666666666657</v>
      </c>
      <c r="I196" s="75">
        <f t="shared" si="8"/>
        <v>85.77</v>
      </c>
      <c r="J196" s="71" t="s">
        <v>1077</v>
      </c>
      <c r="K196" s="16">
        <f t="shared" si="9"/>
        <v>1</v>
      </c>
    </row>
    <row r="197" spans="1:11" s="71" customFormat="1" ht="16.5">
      <c r="A197" s="77"/>
      <c r="B197" s="72" t="s">
        <v>409</v>
      </c>
      <c r="C197" s="73">
        <v>85.3</v>
      </c>
      <c r="D197" s="73">
        <v>85.52</v>
      </c>
      <c r="E197" s="73">
        <v>85.5</v>
      </c>
      <c r="F197" s="73">
        <v>85.2</v>
      </c>
      <c r="G197" s="73">
        <v>85.3</v>
      </c>
      <c r="H197" s="74">
        <f t="shared" si="7"/>
        <v>85.366666666666674</v>
      </c>
      <c r="I197" s="75">
        <f t="shared" si="8"/>
        <v>85.36</v>
      </c>
      <c r="J197" s="71" t="s">
        <v>1077</v>
      </c>
      <c r="K197" s="16">
        <f t="shared" si="9"/>
        <v>1</v>
      </c>
    </row>
    <row r="198" spans="1:11" s="71" customFormat="1" ht="16.5">
      <c r="A198" s="77"/>
      <c r="B198" s="72" t="s">
        <v>411</v>
      </c>
      <c r="C198" s="73">
        <v>86.9</v>
      </c>
      <c r="D198" s="73">
        <v>87</v>
      </c>
      <c r="E198" s="73">
        <v>87</v>
      </c>
      <c r="F198" s="73">
        <v>86.5</v>
      </c>
      <c r="G198" s="73">
        <v>86.5</v>
      </c>
      <c r="H198" s="74">
        <f t="shared" si="7"/>
        <v>86.8</v>
      </c>
      <c r="I198" s="75">
        <f t="shared" si="8"/>
        <v>86.8</v>
      </c>
      <c r="J198" s="71" t="s">
        <v>1077</v>
      </c>
      <c r="K198" s="16">
        <f t="shared" si="9"/>
        <v>1</v>
      </c>
    </row>
    <row r="199" spans="1:11" s="71" customFormat="1" ht="16.5">
      <c r="A199" s="76"/>
      <c r="B199" s="72" t="s">
        <v>414</v>
      </c>
      <c r="C199" s="73">
        <v>85.4</v>
      </c>
      <c r="D199" s="73">
        <v>85.7</v>
      </c>
      <c r="E199" s="73">
        <v>86.6</v>
      </c>
      <c r="F199" s="73">
        <v>85.5</v>
      </c>
      <c r="G199" s="73">
        <v>85.2</v>
      </c>
      <c r="H199" s="74">
        <f t="shared" si="7"/>
        <v>85.533333333333346</v>
      </c>
      <c r="I199" s="75">
        <f t="shared" si="8"/>
        <v>85.53</v>
      </c>
      <c r="J199" s="71" t="s">
        <v>1077</v>
      </c>
      <c r="K199" s="16">
        <f t="shared" si="9"/>
        <v>1</v>
      </c>
    </row>
    <row r="200" spans="1:11" s="71" customFormat="1" ht="16.5">
      <c r="A200" s="77"/>
      <c r="B200" s="72" t="s">
        <v>416</v>
      </c>
      <c r="C200" s="73">
        <v>85.4</v>
      </c>
      <c r="D200" s="73">
        <v>86</v>
      </c>
      <c r="E200" s="73">
        <v>86.8</v>
      </c>
      <c r="F200" s="73">
        <v>85.5</v>
      </c>
      <c r="G200" s="73">
        <v>85.5</v>
      </c>
      <c r="H200" s="74">
        <f t="shared" si="7"/>
        <v>85.666666666666671</v>
      </c>
      <c r="I200" s="75">
        <f t="shared" si="8"/>
        <v>85.66</v>
      </c>
      <c r="J200" s="71" t="s">
        <v>1077</v>
      </c>
      <c r="K200" s="16">
        <f t="shared" si="9"/>
        <v>1</v>
      </c>
    </row>
    <row r="201" spans="1:11" s="71" customFormat="1" ht="16.5">
      <c r="A201" s="76"/>
      <c r="B201" s="72" t="s">
        <v>457</v>
      </c>
      <c r="C201" s="73">
        <v>85.7</v>
      </c>
      <c r="D201" s="73">
        <v>85.7</v>
      </c>
      <c r="E201" s="73">
        <v>85.8</v>
      </c>
      <c r="F201" s="73">
        <v>85.5</v>
      </c>
      <c r="G201" s="73">
        <v>85.1</v>
      </c>
      <c r="H201" s="74">
        <f t="shared" si="7"/>
        <v>85.633333333333326</v>
      </c>
      <c r="I201" s="75">
        <f t="shared" si="8"/>
        <v>85.63</v>
      </c>
      <c r="J201" s="71" t="s">
        <v>1078</v>
      </c>
      <c r="K201" s="16">
        <f t="shared" si="9"/>
        <v>1</v>
      </c>
    </row>
    <row r="202" spans="1:11" s="71" customFormat="1" ht="16.5">
      <c r="A202" s="77"/>
      <c r="B202" s="72" t="s">
        <v>459</v>
      </c>
      <c r="C202" s="73">
        <v>86.4</v>
      </c>
      <c r="D202" s="73">
        <v>86.3</v>
      </c>
      <c r="E202" s="73">
        <v>86.9</v>
      </c>
      <c r="F202" s="73">
        <v>87</v>
      </c>
      <c r="G202" s="73">
        <v>86.4</v>
      </c>
      <c r="H202" s="74">
        <f t="shared" si="7"/>
        <v>86.566666666666677</v>
      </c>
      <c r="I202" s="75">
        <f t="shared" si="8"/>
        <v>86.56</v>
      </c>
      <c r="J202" s="71" t="s">
        <v>1078</v>
      </c>
      <c r="K202" s="16">
        <f t="shared" si="9"/>
        <v>1</v>
      </c>
    </row>
    <row r="203" spans="1:11" s="71" customFormat="1" ht="16.5">
      <c r="A203" s="76"/>
      <c r="B203" s="72" t="s">
        <v>461</v>
      </c>
      <c r="C203" s="73">
        <v>86.3</v>
      </c>
      <c r="D203" s="73">
        <v>86.1</v>
      </c>
      <c r="E203" s="73">
        <v>85.8</v>
      </c>
      <c r="F203" s="73">
        <v>86.5</v>
      </c>
      <c r="G203" s="73">
        <v>87</v>
      </c>
      <c r="H203" s="74">
        <f t="shared" si="7"/>
        <v>86.3</v>
      </c>
      <c r="I203" s="75">
        <f t="shared" si="8"/>
        <v>86.3</v>
      </c>
      <c r="J203" s="71" t="s">
        <v>1078</v>
      </c>
      <c r="K203" s="16">
        <f t="shared" si="9"/>
        <v>1</v>
      </c>
    </row>
    <row r="204" spans="1:11" s="71" customFormat="1" ht="16.5">
      <c r="A204" s="77"/>
      <c r="B204" s="72" t="s">
        <v>464</v>
      </c>
      <c r="C204" s="73">
        <v>85.6</v>
      </c>
      <c r="D204" s="73">
        <v>85.8</v>
      </c>
      <c r="E204" s="73">
        <v>85.5</v>
      </c>
      <c r="F204" s="73">
        <v>85.3</v>
      </c>
      <c r="G204" s="73">
        <v>85.1</v>
      </c>
      <c r="H204" s="74">
        <f t="shared" si="7"/>
        <v>85.466666666666654</v>
      </c>
      <c r="I204" s="75">
        <f t="shared" si="8"/>
        <v>85.46</v>
      </c>
      <c r="J204" s="71" t="s">
        <v>1078</v>
      </c>
      <c r="K204" s="16">
        <f t="shared" si="9"/>
        <v>1</v>
      </c>
    </row>
    <row r="205" spans="1:11" s="71" customFormat="1" ht="16.5">
      <c r="A205" s="76"/>
      <c r="B205" s="72" t="s">
        <v>467</v>
      </c>
      <c r="C205" s="73">
        <v>85.3</v>
      </c>
      <c r="D205" s="73">
        <v>85.9</v>
      </c>
      <c r="E205" s="73">
        <v>85.5</v>
      </c>
      <c r="F205" s="73">
        <v>86</v>
      </c>
      <c r="G205" s="73">
        <v>85.2</v>
      </c>
      <c r="H205" s="74">
        <f t="shared" si="7"/>
        <v>85.566666666666663</v>
      </c>
      <c r="I205" s="75">
        <f t="shared" si="8"/>
        <v>85.56</v>
      </c>
      <c r="J205" s="71" t="s">
        <v>1078</v>
      </c>
      <c r="K205" s="16">
        <f t="shared" si="9"/>
        <v>1</v>
      </c>
    </row>
    <row r="206" spans="1:11" s="71" customFormat="1" ht="16.5">
      <c r="A206" s="77"/>
      <c r="B206" s="72" t="s">
        <v>469</v>
      </c>
      <c r="C206" s="92">
        <v>85.9</v>
      </c>
      <c r="D206" s="73">
        <v>86.5</v>
      </c>
      <c r="E206" s="73">
        <v>86.5</v>
      </c>
      <c r="F206" s="73">
        <v>86</v>
      </c>
      <c r="G206" s="73">
        <v>85.4</v>
      </c>
      <c r="H206" s="74">
        <f t="shared" si="7"/>
        <v>86.133333333333326</v>
      </c>
      <c r="I206" s="75">
        <f t="shared" si="8"/>
        <v>86.13</v>
      </c>
      <c r="J206" s="71" t="s">
        <v>1078</v>
      </c>
      <c r="K206" s="16">
        <f t="shared" si="9"/>
        <v>1</v>
      </c>
    </row>
    <row r="207" spans="1:11" s="71" customFormat="1" ht="16.5">
      <c r="A207" s="77"/>
      <c r="B207" s="72" t="s">
        <v>472</v>
      </c>
      <c r="C207" s="73">
        <v>85.6</v>
      </c>
      <c r="D207" s="73">
        <v>85.4</v>
      </c>
      <c r="E207" s="73">
        <v>86.5</v>
      </c>
      <c r="F207" s="73">
        <v>86</v>
      </c>
      <c r="G207" s="73">
        <v>85.9</v>
      </c>
      <c r="H207" s="74">
        <f t="shared" si="7"/>
        <v>85.833333333333329</v>
      </c>
      <c r="I207" s="75">
        <f t="shared" si="8"/>
        <v>85.83</v>
      </c>
      <c r="J207" s="71" t="s">
        <v>1078</v>
      </c>
      <c r="K207" s="16">
        <f t="shared" si="9"/>
        <v>1</v>
      </c>
    </row>
    <row r="208" spans="1:11" s="71" customFormat="1" ht="16.5">
      <c r="A208" s="76"/>
      <c r="B208" s="72" t="s">
        <v>475</v>
      </c>
      <c r="C208" s="73">
        <v>86.3</v>
      </c>
      <c r="D208" s="73">
        <v>86.8</v>
      </c>
      <c r="E208" s="73">
        <v>86.8</v>
      </c>
      <c r="F208" s="73">
        <v>86.2</v>
      </c>
      <c r="G208" s="73">
        <v>86.7</v>
      </c>
      <c r="H208" s="74">
        <f t="shared" si="7"/>
        <v>86.59999999999998</v>
      </c>
      <c r="I208" s="75">
        <f t="shared" si="8"/>
        <v>86.6</v>
      </c>
      <c r="J208" s="71" t="s">
        <v>1078</v>
      </c>
      <c r="K208" s="16">
        <f t="shared" si="9"/>
        <v>1</v>
      </c>
    </row>
    <row r="209" spans="1:11" s="71" customFormat="1" ht="16.5">
      <c r="A209" s="77"/>
      <c r="B209" s="72" t="s">
        <v>476</v>
      </c>
      <c r="C209" s="73">
        <v>85.8</v>
      </c>
      <c r="D209" s="73">
        <v>85.3</v>
      </c>
      <c r="E209" s="73">
        <v>85</v>
      </c>
      <c r="F209" s="73">
        <v>85.5</v>
      </c>
      <c r="G209" s="73">
        <v>85.1</v>
      </c>
      <c r="H209" s="74">
        <f t="shared" ref="H209:H272" si="10">TRIMMEAN($C209:$G209,2/5)</f>
        <v>85.3</v>
      </c>
      <c r="I209" s="75">
        <f t="shared" ref="I209:I272" si="11">TRUNC($H209,2)</f>
        <v>85.3</v>
      </c>
      <c r="J209" s="71" t="s">
        <v>1078</v>
      </c>
      <c r="K209" s="16">
        <f t="shared" si="9"/>
        <v>1</v>
      </c>
    </row>
    <row r="210" spans="1:11" s="71" customFormat="1" ht="16.5">
      <c r="A210" s="76"/>
      <c r="B210" s="72" t="s">
        <v>478</v>
      </c>
      <c r="C210" s="73">
        <v>86.4</v>
      </c>
      <c r="D210" s="73">
        <v>86.46</v>
      </c>
      <c r="E210" s="73">
        <v>85.6</v>
      </c>
      <c r="F210" s="73">
        <v>86</v>
      </c>
      <c r="G210" s="73">
        <v>85.5</v>
      </c>
      <c r="H210" s="74">
        <f t="shared" si="10"/>
        <v>86</v>
      </c>
      <c r="I210" s="75">
        <f t="shared" si="11"/>
        <v>86</v>
      </c>
      <c r="J210" s="71" t="s">
        <v>1078</v>
      </c>
      <c r="K210" s="16">
        <f t="shared" si="9"/>
        <v>1</v>
      </c>
    </row>
    <row r="211" spans="1:11" s="71" customFormat="1" ht="16.5">
      <c r="A211" s="77"/>
      <c r="B211" s="72" t="s">
        <v>480</v>
      </c>
      <c r="C211" s="73">
        <v>86</v>
      </c>
      <c r="D211" s="73">
        <v>86.62</v>
      </c>
      <c r="E211" s="73">
        <v>87</v>
      </c>
      <c r="F211" s="73">
        <v>86.5</v>
      </c>
      <c r="G211" s="73">
        <v>86.5</v>
      </c>
      <c r="H211" s="74">
        <f t="shared" si="10"/>
        <v>86.54</v>
      </c>
      <c r="I211" s="75">
        <f t="shared" si="11"/>
        <v>86.54</v>
      </c>
      <c r="J211" s="71" t="s">
        <v>1078</v>
      </c>
      <c r="K211" s="16">
        <f t="shared" si="9"/>
        <v>1</v>
      </c>
    </row>
    <row r="212" spans="1:11" s="71" customFormat="1" ht="16.5">
      <c r="A212" s="76"/>
      <c r="B212" s="72" t="s">
        <v>482</v>
      </c>
      <c r="C212" s="73">
        <v>86.5</v>
      </c>
      <c r="D212" s="73">
        <v>86.2</v>
      </c>
      <c r="E212" s="73">
        <v>86</v>
      </c>
      <c r="F212" s="73">
        <v>86.5</v>
      </c>
      <c r="G212" s="73">
        <v>86.3</v>
      </c>
      <c r="H212" s="74">
        <f t="shared" si="10"/>
        <v>86.333333333333329</v>
      </c>
      <c r="I212" s="75">
        <f t="shared" si="11"/>
        <v>86.33</v>
      </c>
      <c r="J212" s="71" t="s">
        <v>1078</v>
      </c>
      <c r="K212" s="16">
        <f t="shared" si="9"/>
        <v>1</v>
      </c>
    </row>
    <row r="213" spans="1:11" s="71" customFormat="1" ht="16.5">
      <c r="A213" s="77"/>
      <c r="B213" s="72" t="s">
        <v>484</v>
      </c>
      <c r="C213" s="73">
        <v>85.3</v>
      </c>
      <c r="D213" s="73">
        <v>85.42</v>
      </c>
      <c r="E213" s="73">
        <v>85.7</v>
      </c>
      <c r="F213" s="73">
        <v>85.5</v>
      </c>
      <c r="G213" s="73">
        <v>86.3</v>
      </c>
      <c r="H213" s="74">
        <f t="shared" si="10"/>
        <v>85.54</v>
      </c>
      <c r="I213" s="75">
        <f t="shared" si="11"/>
        <v>85.54</v>
      </c>
      <c r="J213" s="71" t="s">
        <v>1078</v>
      </c>
      <c r="K213" s="16">
        <f t="shared" si="9"/>
        <v>1</v>
      </c>
    </row>
    <row r="214" spans="1:11" s="71" customFormat="1" ht="16.5">
      <c r="A214" s="77"/>
      <c r="B214" s="72" t="s">
        <v>485</v>
      </c>
      <c r="C214" s="73">
        <v>85.3</v>
      </c>
      <c r="D214" s="73">
        <v>85.88</v>
      </c>
      <c r="E214" s="73">
        <v>85.4</v>
      </c>
      <c r="F214" s="73">
        <v>85.5</v>
      </c>
      <c r="G214" s="73">
        <v>85.3</v>
      </c>
      <c r="H214" s="74">
        <f t="shared" si="10"/>
        <v>85.399999999999991</v>
      </c>
      <c r="I214" s="75">
        <f t="shared" si="11"/>
        <v>85.4</v>
      </c>
      <c r="J214" s="71" t="s">
        <v>1078</v>
      </c>
      <c r="K214" s="16">
        <f t="shared" si="9"/>
        <v>1</v>
      </c>
    </row>
    <row r="215" spans="1:11" s="71" customFormat="1" ht="16.5">
      <c r="A215" s="76"/>
      <c r="B215" s="72" t="s">
        <v>487</v>
      </c>
      <c r="C215" s="73">
        <v>85.8</v>
      </c>
      <c r="D215" s="73">
        <v>86.3</v>
      </c>
      <c r="E215" s="73">
        <v>85.5</v>
      </c>
      <c r="F215" s="73">
        <v>86</v>
      </c>
      <c r="G215" s="73">
        <v>86.4</v>
      </c>
      <c r="H215" s="74">
        <f t="shared" si="10"/>
        <v>86.033333333333346</v>
      </c>
      <c r="I215" s="75">
        <f t="shared" si="11"/>
        <v>86.03</v>
      </c>
      <c r="J215" s="71" t="s">
        <v>1078</v>
      </c>
      <c r="K215" s="16">
        <f t="shared" si="9"/>
        <v>1</v>
      </c>
    </row>
    <row r="216" spans="1:11" s="71" customFormat="1" ht="16.5">
      <c r="A216" s="76"/>
      <c r="B216" s="72" t="s">
        <v>1013</v>
      </c>
      <c r="C216" s="73">
        <v>86</v>
      </c>
      <c r="D216" s="73">
        <v>85.5</v>
      </c>
      <c r="E216" s="73">
        <v>86</v>
      </c>
      <c r="F216" s="73">
        <v>85.9</v>
      </c>
      <c r="G216" s="73">
        <v>86.1</v>
      </c>
      <c r="H216" s="74">
        <f t="shared" si="10"/>
        <v>85.966666666666654</v>
      </c>
      <c r="I216" s="75">
        <f t="shared" si="11"/>
        <v>85.96</v>
      </c>
      <c r="J216" s="71" t="s">
        <v>1079</v>
      </c>
      <c r="K216" s="16">
        <f t="shared" si="9"/>
        <v>1</v>
      </c>
    </row>
    <row r="217" spans="1:11" s="71" customFormat="1" ht="16.5">
      <c r="A217" s="77"/>
      <c r="B217" s="72" t="s">
        <v>1014</v>
      </c>
      <c r="C217" s="93">
        <v>86.6</v>
      </c>
      <c r="D217" s="93">
        <v>86.5</v>
      </c>
      <c r="E217" s="93">
        <v>86.8</v>
      </c>
      <c r="F217" s="93">
        <v>86.3</v>
      </c>
      <c r="G217" s="93">
        <v>86.1</v>
      </c>
      <c r="H217" s="74">
        <f t="shared" si="10"/>
        <v>86.466666666666654</v>
      </c>
      <c r="I217" s="75">
        <f t="shared" si="11"/>
        <v>86.46</v>
      </c>
      <c r="J217" s="71" t="s">
        <v>1079</v>
      </c>
      <c r="K217" s="16">
        <f t="shared" si="9"/>
        <v>1</v>
      </c>
    </row>
    <row r="218" spans="1:11" s="71" customFormat="1" ht="16.5">
      <c r="A218" s="77"/>
      <c r="B218" s="72" t="s">
        <v>1015</v>
      </c>
      <c r="C218" s="93">
        <v>85.5</v>
      </c>
      <c r="D218" s="73">
        <v>86</v>
      </c>
      <c r="E218" s="73">
        <v>86.5</v>
      </c>
      <c r="F218" s="73">
        <v>86.2</v>
      </c>
      <c r="G218" s="73">
        <v>86</v>
      </c>
      <c r="H218" s="74">
        <f t="shared" si="10"/>
        <v>86.066666666666663</v>
      </c>
      <c r="I218" s="75">
        <f t="shared" si="11"/>
        <v>86.06</v>
      </c>
      <c r="J218" s="71" t="s">
        <v>1079</v>
      </c>
      <c r="K218" s="16">
        <f t="shared" si="9"/>
        <v>1</v>
      </c>
    </row>
    <row r="219" spans="1:11" s="71" customFormat="1" ht="16.5">
      <c r="A219" s="76"/>
      <c r="B219" s="72" t="s">
        <v>1019</v>
      </c>
      <c r="C219" s="73">
        <v>85</v>
      </c>
      <c r="D219" s="73">
        <v>85.3</v>
      </c>
      <c r="E219" s="73">
        <v>86.3</v>
      </c>
      <c r="F219" s="73">
        <v>86</v>
      </c>
      <c r="G219" s="73">
        <v>85</v>
      </c>
      <c r="H219" s="74">
        <f t="shared" si="10"/>
        <v>85.433333333333337</v>
      </c>
      <c r="I219" s="75">
        <f t="shared" si="11"/>
        <v>85.43</v>
      </c>
      <c r="J219" s="71" t="s">
        <v>1079</v>
      </c>
      <c r="K219" s="16">
        <f t="shared" si="9"/>
        <v>1</v>
      </c>
    </row>
    <row r="220" spans="1:11" s="71" customFormat="1" ht="16.5">
      <c r="A220" s="77"/>
      <c r="B220" s="72" t="s">
        <v>1018</v>
      </c>
      <c r="C220" s="73">
        <v>86.8</v>
      </c>
      <c r="D220" s="73">
        <v>86.3</v>
      </c>
      <c r="E220" s="73">
        <v>86.2</v>
      </c>
      <c r="F220" s="73">
        <v>85.6</v>
      </c>
      <c r="G220" s="73">
        <v>85.5</v>
      </c>
      <c r="H220" s="74">
        <f t="shared" si="10"/>
        <v>86.033333333333346</v>
      </c>
      <c r="I220" s="75">
        <f t="shared" si="11"/>
        <v>86.03</v>
      </c>
      <c r="J220" s="71" t="s">
        <v>1079</v>
      </c>
      <c r="K220" s="16">
        <f t="shared" si="9"/>
        <v>1</v>
      </c>
    </row>
    <row r="221" spans="1:11" s="71" customFormat="1" ht="16.5">
      <c r="A221" s="76"/>
      <c r="B221" s="72" t="s">
        <v>1017</v>
      </c>
      <c r="C221" s="73">
        <v>86.5</v>
      </c>
      <c r="D221" s="73">
        <v>86.4</v>
      </c>
      <c r="E221" s="73">
        <v>87.5</v>
      </c>
      <c r="F221" s="73">
        <v>86.5</v>
      </c>
      <c r="G221" s="73">
        <v>85.8</v>
      </c>
      <c r="H221" s="74">
        <f t="shared" si="10"/>
        <v>86.466666666666654</v>
      </c>
      <c r="I221" s="75">
        <f t="shared" si="11"/>
        <v>86.46</v>
      </c>
      <c r="J221" s="71" t="s">
        <v>1079</v>
      </c>
      <c r="K221" s="16">
        <f t="shared" si="9"/>
        <v>1</v>
      </c>
    </row>
    <row r="222" spans="1:11" s="71" customFormat="1" ht="16.5">
      <c r="A222" s="77"/>
      <c r="B222" s="72" t="s">
        <v>1020</v>
      </c>
      <c r="C222" s="73">
        <v>86.3</v>
      </c>
      <c r="D222" s="73">
        <v>87.5</v>
      </c>
      <c r="E222" s="73">
        <v>86.5</v>
      </c>
      <c r="F222" s="73">
        <v>86.5</v>
      </c>
      <c r="G222" s="73">
        <v>86.7</v>
      </c>
      <c r="H222" s="74">
        <f t="shared" si="10"/>
        <v>86.566666666666663</v>
      </c>
      <c r="I222" s="75">
        <f t="shared" si="11"/>
        <v>86.56</v>
      </c>
      <c r="J222" s="71" t="s">
        <v>1079</v>
      </c>
      <c r="K222" s="16">
        <f t="shared" si="9"/>
        <v>1</v>
      </c>
    </row>
    <row r="223" spans="1:11" s="71" customFormat="1" ht="16.5">
      <c r="A223" s="76"/>
      <c r="B223" s="72" t="s">
        <v>1016</v>
      </c>
      <c r="C223" s="73">
        <v>86</v>
      </c>
      <c r="D223" s="73">
        <v>85.3</v>
      </c>
      <c r="E223" s="73">
        <v>86.2</v>
      </c>
      <c r="F223" s="73">
        <v>86.1</v>
      </c>
      <c r="G223" s="73">
        <v>85.8</v>
      </c>
      <c r="H223" s="74">
        <f t="shared" si="10"/>
        <v>85.966666666666654</v>
      </c>
      <c r="I223" s="75">
        <f t="shared" si="11"/>
        <v>85.96</v>
      </c>
      <c r="J223" s="71" t="s">
        <v>1079</v>
      </c>
      <c r="K223" s="16">
        <f t="shared" si="9"/>
        <v>1</v>
      </c>
    </row>
    <row r="224" spans="1:11" s="71" customFormat="1" ht="16.5">
      <c r="A224" s="77"/>
      <c r="B224" s="72" t="s">
        <v>1022</v>
      </c>
      <c r="C224" s="73">
        <v>85.7</v>
      </c>
      <c r="D224" s="73">
        <v>86.3</v>
      </c>
      <c r="E224" s="73">
        <v>86</v>
      </c>
      <c r="F224" s="73">
        <v>86.3</v>
      </c>
      <c r="G224" s="73">
        <v>86</v>
      </c>
      <c r="H224" s="74">
        <f t="shared" si="10"/>
        <v>86.100000000000009</v>
      </c>
      <c r="I224" s="75">
        <f t="shared" si="11"/>
        <v>86.1</v>
      </c>
      <c r="J224" s="71" t="s">
        <v>1079</v>
      </c>
      <c r="K224" s="16">
        <f t="shared" si="9"/>
        <v>1</v>
      </c>
    </row>
    <row r="225" spans="1:11" s="71" customFormat="1" ht="16.5">
      <c r="A225" s="77"/>
      <c r="B225" s="72" t="s">
        <v>1026</v>
      </c>
      <c r="C225" s="73">
        <v>86.4</v>
      </c>
      <c r="D225" s="73">
        <v>86.3</v>
      </c>
      <c r="E225" s="73">
        <v>86.2</v>
      </c>
      <c r="F225" s="73">
        <v>86.3</v>
      </c>
      <c r="G225" s="73">
        <v>86</v>
      </c>
      <c r="H225" s="74">
        <f t="shared" si="10"/>
        <v>86.266666666666666</v>
      </c>
      <c r="I225" s="75">
        <f t="shared" si="11"/>
        <v>86.26</v>
      </c>
      <c r="J225" s="71" t="s">
        <v>1079</v>
      </c>
      <c r="K225" s="16">
        <f t="shared" si="9"/>
        <v>1</v>
      </c>
    </row>
    <row r="226" spans="1:11" s="71" customFormat="1" ht="16.5">
      <c r="A226" s="76"/>
      <c r="B226" s="72" t="s">
        <v>1030</v>
      </c>
      <c r="C226" s="73">
        <v>86.8</v>
      </c>
      <c r="D226" s="73">
        <v>87</v>
      </c>
      <c r="E226" s="73">
        <v>87.5</v>
      </c>
      <c r="F226" s="73">
        <v>86.9</v>
      </c>
      <c r="G226" s="73">
        <v>86.2</v>
      </c>
      <c r="H226" s="74">
        <f t="shared" si="10"/>
        <v>86.90000000000002</v>
      </c>
      <c r="I226" s="75">
        <f t="shared" si="11"/>
        <v>86.9</v>
      </c>
      <c r="J226" s="71" t="s">
        <v>1079</v>
      </c>
      <c r="K226" s="16">
        <f t="shared" si="9"/>
        <v>1</v>
      </c>
    </row>
    <row r="227" spans="1:11" s="71" customFormat="1" ht="16.5">
      <c r="A227" s="77"/>
      <c r="B227" s="72" t="s">
        <v>1025</v>
      </c>
      <c r="C227" s="73">
        <v>86</v>
      </c>
      <c r="D227" s="73">
        <v>86.5</v>
      </c>
      <c r="E227" s="73">
        <v>86.3</v>
      </c>
      <c r="F227" s="73">
        <v>86.2</v>
      </c>
      <c r="G227" s="73">
        <v>86.4</v>
      </c>
      <c r="H227" s="74">
        <f t="shared" si="10"/>
        <v>86.3</v>
      </c>
      <c r="I227" s="75">
        <f t="shared" si="11"/>
        <v>86.3</v>
      </c>
      <c r="J227" s="71" t="s">
        <v>1079</v>
      </c>
      <c r="K227" s="16">
        <f t="shared" si="9"/>
        <v>1</v>
      </c>
    </row>
    <row r="228" spans="1:11" s="71" customFormat="1" ht="16.5">
      <c r="A228" s="76"/>
      <c r="B228" s="72" t="s">
        <v>1035</v>
      </c>
      <c r="C228" s="73">
        <v>85</v>
      </c>
      <c r="D228" s="73">
        <v>85</v>
      </c>
      <c r="E228" s="73">
        <v>86</v>
      </c>
      <c r="F228" s="73">
        <v>85.4</v>
      </c>
      <c r="G228" s="73">
        <v>85</v>
      </c>
      <c r="H228" s="74">
        <f t="shared" si="10"/>
        <v>85.133333333333326</v>
      </c>
      <c r="I228" s="75">
        <f t="shared" si="11"/>
        <v>85.13</v>
      </c>
      <c r="J228" s="71" t="s">
        <v>1079</v>
      </c>
      <c r="K228" s="16">
        <f t="shared" si="9"/>
        <v>1</v>
      </c>
    </row>
    <row r="229" spans="1:11" s="71" customFormat="1" ht="16.5">
      <c r="A229" s="77"/>
      <c r="B229" s="72" t="s">
        <v>1036</v>
      </c>
      <c r="C229" s="73">
        <v>86.1</v>
      </c>
      <c r="D229" s="73">
        <v>86</v>
      </c>
      <c r="E229" s="73">
        <v>86.2</v>
      </c>
      <c r="F229" s="73">
        <v>86.1</v>
      </c>
      <c r="G229" s="73">
        <v>86.3</v>
      </c>
      <c r="H229" s="74">
        <f t="shared" si="10"/>
        <v>86.133333333333326</v>
      </c>
      <c r="I229" s="75">
        <f t="shared" si="11"/>
        <v>86.13</v>
      </c>
      <c r="J229" s="71" t="s">
        <v>1079</v>
      </c>
      <c r="K229" s="16">
        <f t="shared" si="9"/>
        <v>1</v>
      </c>
    </row>
    <row r="230" spans="1:11" s="71" customFormat="1" ht="16.5">
      <c r="A230" s="76"/>
      <c r="B230" s="72" t="s">
        <v>1023</v>
      </c>
      <c r="C230" s="73">
        <v>86</v>
      </c>
      <c r="D230" s="73">
        <v>85.9</v>
      </c>
      <c r="E230" s="73">
        <v>86.3</v>
      </c>
      <c r="F230" s="73">
        <v>85.6</v>
      </c>
      <c r="G230" s="73">
        <v>86.1</v>
      </c>
      <c r="H230" s="74">
        <f t="shared" si="10"/>
        <v>86</v>
      </c>
      <c r="I230" s="75">
        <f t="shared" si="11"/>
        <v>86</v>
      </c>
      <c r="J230" s="71" t="s">
        <v>1079</v>
      </c>
      <c r="K230" s="16">
        <f t="shared" si="9"/>
        <v>1</v>
      </c>
    </row>
    <row r="231" spans="1:11" s="71" customFormat="1" ht="16.5">
      <c r="A231" s="77"/>
      <c r="B231" s="72" t="s">
        <v>1027</v>
      </c>
      <c r="C231" s="73">
        <v>86.4</v>
      </c>
      <c r="D231" s="73">
        <v>86.5</v>
      </c>
      <c r="E231" s="73">
        <v>86.7</v>
      </c>
      <c r="F231" s="73">
        <v>85.7</v>
      </c>
      <c r="G231" s="73">
        <v>86.5</v>
      </c>
      <c r="H231" s="74">
        <f t="shared" si="10"/>
        <v>86.466666666666654</v>
      </c>
      <c r="I231" s="75">
        <f t="shared" si="11"/>
        <v>86.46</v>
      </c>
      <c r="J231" s="71" t="s">
        <v>1079</v>
      </c>
      <c r="K231" s="16">
        <f t="shared" si="9"/>
        <v>1</v>
      </c>
    </row>
    <row r="232" spans="1:11" s="71" customFormat="1" ht="16.5">
      <c r="A232" s="77"/>
      <c r="B232" s="72" t="s">
        <v>1029</v>
      </c>
      <c r="C232" s="73">
        <v>86.5</v>
      </c>
      <c r="D232" s="73">
        <v>86</v>
      </c>
      <c r="E232" s="73">
        <v>86.2</v>
      </c>
      <c r="F232" s="73">
        <v>86.3</v>
      </c>
      <c r="G232" s="73">
        <v>86.2</v>
      </c>
      <c r="H232" s="74">
        <f t="shared" si="10"/>
        <v>86.233333333333334</v>
      </c>
      <c r="I232" s="75">
        <f t="shared" si="11"/>
        <v>86.23</v>
      </c>
      <c r="J232" s="71" t="s">
        <v>1079</v>
      </c>
      <c r="K232" s="16">
        <f t="shared" si="9"/>
        <v>1</v>
      </c>
    </row>
    <row r="233" spans="1:11" s="71" customFormat="1" ht="16.5">
      <c r="A233" s="76"/>
      <c r="B233" s="72" t="s">
        <v>1031</v>
      </c>
      <c r="C233" s="73">
        <v>86.7</v>
      </c>
      <c r="D233" s="73">
        <v>86.7</v>
      </c>
      <c r="E233" s="73">
        <v>86.3</v>
      </c>
      <c r="F233" s="73">
        <v>86.7</v>
      </c>
      <c r="G233" s="73">
        <v>86.7</v>
      </c>
      <c r="H233" s="74">
        <f t="shared" si="10"/>
        <v>86.7</v>
      </c>
      <c r="I233" s="75">
        <f t="shared" si="11"/>
        <v>86.7</v>
      </c>
      <c r="J233" s="71" t="s">
        <v>1079</v>
      </c>
      <c r="K233" s="16">
        <f t="shared" si="9"/>
        <v>1</v>
      </c>
    </row>
    <row r="234" spans="1:11" s="71" customFormat="1" ht="16.5">
      <c r="A234" s="77"/>
      <c r="B234" s="72" t="s">
        <v>1028</v>
      </c>
      <c r="C234" s="73">
        <v>86.8</v>
      </c>
      <c r="D234" s="73">
        <v>86.6</v>
      </c>
      <c r="E234" s="73">
        <v>86.3</v>
      </c>
      <c r="F234" s="73">
        <v>86.2</v>
      </c>
      <c r="G234" s="73">
        <v>86.7</v>
      </c>
      <c r="H234" s="74">
        <f t="shared" si="10"/>
        <v>86.533333333333317</v>
      </c>
      <c r="I234" s="75">
        <f t="shared" si="11"/>
        <v>86.53</v>
      </c>
      <c r="J234" s="71" t="s">
        <v>1079</v>
      </c>
      <c r="K234" s="16">
        <f t="shared" si="9"/>
        <v>1</v>
      </c>
    </row>
    <row r="235" spans="1:11" s="71" customFormat="1" ht="16.5">
      <c r="A235" s="76"/>
      <c r="B235" s="72" t="s">
        <v>1024</v>
      </c>
      <c r="C235" s="73">
        <v>86.9</v>
      </c>
      <c r="D235" s="73">
        <v>87.3</v>
      </c>
      <c r="E235" s="73">
        <v>87.8</v>
      </c>
      <c r="F235" s="73">
        <v>86.8</v>
      </c>
      <c r="G235" s="73">
        <v>86.7</v>
      </c>
      <c r="H235" s="74">
        <f t="shared" si="10"/>
        <v>87</v>
      </c>
      <c r="I235" s="75">
        <f t="shared" si="11"/>
        <v>87</v>
      </c>
      <c r="J235" s="71" t="s">
        <v>1079</v>
      </c>
      <c r="K235" s="16">
        <f t="shared" si="9"/>
        <v>1</v>
      </c>
    </row>
    <row r="236" spans="1:11" s="71" customFormat="1" ht="16.5">
      <c r="A236" s="77"/>
      <c r="B236" s="72" t="s">
        <v>1037</v>
      </c>
      <c r="C236" s="73">
        <v>86.5</v>
      </c>
      <c r="D236" s="73">
        <v>86.4</v>
      </c>
      <c r="E236" s="73">
        <v>86.6</v>
      </c>
      <c r="F236" s="73">
        <v>86.1</v>
      </c>
      <c r="G236" s="73">
        <v>86.2</v>
      </c>
      <c r="H236" s="74">
        <f t="shared" si="10"/>
        <v>86.366666666666674</v>
      </c>
      <c r="I236" s="75">
        <f t="shared" si="11"/>
        <v>86.36</v>
      </c>
      <c r="J236" s="71" t="s">
        <v>1079</v>
      </c>
      <c r="K236" s="16">
        <f t="shared" si="9"/>
        <v>1</v>
      </c>
    </row>
    <row r="237" spans="1:11" s="71" customFormat="1" ht="16.5">
      <c r="A237" s="76"/>
      <c r="B237" s="72" t="s">
        <v>1033</v>
      </c>
      <c r="C237" s="73">
        <v>86.3</v>
      </c>
      <c r="D237" s="73">
        <v>86.4</v>
      </c>
      <c r="E237" s="73">
        <v>86.3</v>
      </c>
      <c r="F237" s="73">
        <v>86.7</v>
      </c>
      <c r="G237" s="73">
        <v>85.9</v>
      </c>
      <c r="H237" s="74">
        <f t="shared" si="10"/>
        <v>86.333333333333329</v>
      </c>
      <c r="I237" s="75">
        <f t="shared" si="11"/>
        <v>86.33</v>
      </c>
      <c r="J237" s="71" t="s">
        <v>1079</v>
      </c>
      <c r="K237" s="16">
        <f t="shared" si="9"/>
        <v>1</v>
      </c>
    </row>
    <row r="238" spans="1:11" s="71" customFormat="1" ht="16.5">
      <c r="A238" s="77"/>
      <c r="B238" s="72" t="s">
        <v>1034</v>
      </c>
      <c r="C238" s="73">
        <v>86</v>
      </c>
      <c r="D238" s="73">
        <v>86</v>
      </c>
      <c r="E238" s="73">
        <v>86.2</v>
      </c>
      <c r="F238" s="73">
        <v>86.5</v>
      </c>
      <c r="G238" s="73">
        <v>86.6</v>
      </c>
      <c r="H238" s="74">
        <f t="shared" si="10"/>
        <v>86.233333333333334</v>
      </c>
      <c r="I238" s="75">
        <f t="shared" si="11"/>
        <v>86.23</v>
      </c>
      <c r="J238" s="71" t="s">
        <v>1079</v>
      </c>
      <c r="K238" s="16">
        <f t="shared" si="9"/>
        <v>1</v>
      </c>
    </row>
    <row r="239" spans="1:11" s="71" customFormat="1" ht="16.5">
      <c r="A239" s="77"/>
      <c r="B239" s="72" t="s">
        <v>1032</v>
      </c>
      <c r="C239" s="73">
        <v>86.3</v>
      </c>
      <c r="D239" s="73">
        <v>86.3</v>
      </c>
      <c r="E239" s="73">
        <v>86</v>
      </c>
      <c r="F239" s="73">
        <v>86.5</v>
      </c>
      <c r="G239" s="73">
        <v>86.3</v>
      </c>
      <c r="H239" s="74">
        <f t="shared" si="10"/>
        <v>86.3</v>
      </c>
      <c r="I239" s="75">
        <f t="shared" si="11"/>
        <v>86.3</v>
      </c>
      <c r="J239" s="71" t="s">
        <v>1079</v>
      </c>
      <c r="K239" s="16">
        <f t="shared" si="9"/>
        <v>1</v>
      </c>
    </row>
    <row r="240" spans="1:11" s="71" customFormat="1" ht="16.5">
      <c r="A240" s="76"/>
      <c r="B240" s="72" t="s">
        <v>1021</v>
      </c>
      <c r="C240" s="73">
        <v>85.6</v>
      </c>
      <c r="D240" s="73">
        <v>85</v>
      </c>
      <c r="E240" s="73">
        <v>85</v>
      </c>
      <c r="F240" s="73">
        <v>85.3</v>
      </c>
      <c r="G240" s="73">
        <v>81</v>
      </c>
      <c r="H240" s="74">
        <f t="shared" si="10"/>
        <v>85.100000000000009</v>
      </c>
      <c r="I240" s="75">
        <f t="shared" si="11"/>
        <v>85.1</v>
      </c>
      <c r="J240" s="71" t="s">
        <v>1079</v>
      </c>
      <c r="K240" s="16">
        <f t="shared" si="9"/>
        <v>1</v>
      </c>
    </row>
    <row r="241" spans="1:11" s="71" customFormat="1" ht="16.5">
      <c r="A241" s="76"/>
      <c r="B241" s="72" t="s">
        <v>290</v>
      </c>
      <c r="C241" s="73">
        <v>86</v>
      </c>
      <c r="D241" s="73">
        <v>85.8</v>
      </c>
      <c r="E241" s="73">
        <v>86.2</v>
      </c>
      <c r="F241" s="73">
        <v>85.9</v>
      </c>
      <c r="G241" s="73">
        <v>85.8</v>
      </c>
      <c r="H241" s="74">
        <f t="shared" si="10"/>
        <v>85.90000000000002</v>
      </c>
      <c r="I241" s="75">
        <f t="shared" si="11"/>
        <v>85.9</v>
      </c>
      <c r="J241" s="71" t="s">
        <v>1080</v>
      </c>
      <c r="K241" s="16">
        <f t="shared" si="9"/>
        <v>1</v>
      </c>
    </row>
    <row r="242" spans="1:11" s="71" customFormat="1" ht="16.5">
      <c r="A242" s="77"/>
      <c r="B242" s="72" t="s">
        <v>292</v>
      </c>
      <c r="C242" s="73">
        <v>86.4</v>
      </c>
      <c r="D242" s="73">
        <v>85.8</v>
      </c>
      <c r="E242" s="73">
        <v>86.5</v>
      </c>
      <c r="F242" s="73">
        <v>86</v>
      </c>
      <c r="G242" s="73">
        <v>86.3</v>
      </c>
      <c r="H242" s="74">
        <f t="shared" si="10"/>
        <v>86.233333333333334</v>
      </c>
      <c r="I242" s="75">
        <f t="shared" si="11"/>
        <v>86.23</v>
      </c>
      <c r="J242" s="71" t="s">
        <v>1080</v>
      </c>
      <c r="K242" s="16">
        <f t="shared" si="9"/>
        <v>1</v>
      </c>
    </row>
    <row r="243" spans="1:11" s="71" customFormat="1" ht="16.5">
      <c r="A243" s="76"/>
      <c r="B243" s="72" t="s">
        <v>294</v>
      </c>
      <c r="C243" s="73">
        <v>86.5</v>
      </c>
      <c r="D243" s="73">
        <v>86</v>
      </c>
      <c r="E243" s="73">
        <v>86.3</v>
      </c>
      <c r="F243" s="73">
        <v>86.4</v>
      </c>
      <c r="G243" s="73">
        <v>86.7</v>
      </c>
      <c r="H243" s="74">
        <f t="shared" si="10"/>
        <v>86.40000000000002</v>
      </c>
      <c r="I243" s="75">
        <f t="shared" si="11"/>
        <v>86.4</v>
      </c>
      <c r="J243" s="71" t="s">
        <v>1080</v>
      </c>
      <c r="K243" s="16">
        <f t="shared" si="9"/>
        <v>1</v>
      </c>
    </row>
    <row r="244" spans="1:11" s="71" customFormat="1" ht="16.5">
      <c r="A244" s="77"/>
      <c r="B244" s="72" t="s">
        <v>297</v>
      </c>
      <c r="C244" s="73">
        <v>86.7</v>
      </c>
      <c r="D244" s="73">
        <v>86.1</v>
      </c>
      <c r="E244" s="73">
        <v>87.2</v>
      </c>
      <c r="F244" s="73">
        <v>86.6</v>
      </c>
      <c r="G244" s="73">
        <v>87.5</v>
      </c>
      <c r="H244" s="74">
        <f t="shared" si="10"/>
        <v>86.833333333333329</v>
      </c>
      <c r="I244" s="75">
        <f t="shared" si="11"/>
        <v>86.83</v>
      </c>
      <c r="J244" s="71" t="s">
        <v>1080</v>
      </c>
      <c r="K244" s="16">
        <f t="shared" si="9"/>
        <v>1</v>
      </c>
    </row>
    <row r="245" spans="1:11" s="71" customFormat="1" ht="16.5">
      <c r="A245" s="77"/>
      <c r="B245" s="72" t="s">
        <v>300</v>
      </c>
      <c r="C245" s="73">
        <v>86</v>
      </c>
      <c r="D245" s="73">
        <v>86.4</v>
      </c>
      <c r="E245" s="73">
        <v>86</v>
      </c>
      <c r="F245" s="73">
        <v>86.2</v>
      </c>
      <c r="G245" s="73">
        <v>86.4</v>
      </c>
      <c r="H245" s="74">
        <f t="shared" si="10"/>
        <v>86.2</v>
      </c>
      <c r="I245" s="75">
        <f t="shared" si="11"/>
        <v>86.2</v>
      </c>
      <c r="J245" s="71" t="s">
        <v>1080</v>
      </c>
      <c r="K245" s="16">
        <f t="shared" si="9"/>
        <v>1</v>
      </c>
    </row>
    <row r="246" spans="1:11" s="71" customFormat="1" ht="16.5">
      <c r="A246" s="76"/>
      <c r="B246" s="72" t="s">
        <v>302</v>
      </c>
      <c r="C246" s="73">
        <v>85.5</v>
      </c>
      <c r="D246" s="73">
        <v>86.2</v>
      </c>
      <c r="E246" s="73">
        <v>85.5</v>
      </c>
      <c r="F246" s="73">
        <v>85.7</v>
      </c>
      <c r="G246" s="73">
        <v>86.5</v>
      </c>
      <c r="H246" s="74">
        <f t="shared" si="10"/>
        <v>85.8</v>
      </c>
      <c r="I246" s="75">
        <f t="shared" si="11"/>
        <v>85.8</v>
      </c>
      <c r="J246" s="71" t="s">
        <v>1080</v>
      </c>
      <c r="K246" s="16">
        <f t="shared" si="9"/>
        <v>1</v>
      </c>
    </row>
    <row r="247" spans="1:11" s="71" customFormat="1" ht="16.5">
      <c r="A247" s="77"/>
      <c r="B247" s="72" t="s">
        <v>305</v>
      </c>
      <c r="C247" s="73">
        <v>86.4</v>
      </c>
      <c r="D247" s="73">
        <v>86.2</v>
      </c>
      <c r="E247" s="73">
        <v>86.3</v>
      </c>
      <c r="F247" s="73">
        <v>86.1</v>
      </c>
      <c r="G247" s="73">
        <v>86.4</v>
      </c>
      <c r="H247" s="74">
        <f t="shared" si="10"/>
        <v>86.300000000000026</v>
      </c>
      <c r="I247" s="75">
        <f t="shared" si="11"/>
        <v>86.3</v>
      </c>
      <c r="J247" s="71" t="s">
        <v>1080</v>
      </c>
      <c r="K247" s="16">
        <f t="shared" si="9"/>
        <v>1</v>
      </c>
    </row>
    <row r="248" spans="1:11" s="71" customFormat="1" ht="16.5">
      <c r="A248" s="77"/>
      <c r="B248" s="72" t="s">
        <v>309</v>
      </c>
      <c r="C248" s="73">
        <v>85.8</v>
      </c>
      <c r="D248" s="73">
        <v>86.2</v>
      </c>
      <c r="E248" s="73">
        <v>86.7</v>
      </c>
      <c r="F248" s="73">
        <v>86.2</v>
      </c>
      <c r="G248" s="73">
        <v>86.5</v>
      </c>
      <c r="H248" s="74">
        <f t="shared" si="10"/>
        <v>86.3</v>
      </c>
      <c r="I248" s="75">
        <f t="shared" si="11"/>
        <v>86.3</v>
      </c>
      <c r="J248" s="71" t="s">
        <v>1080</v>
      </c>
      <c r="K248" s="16">
        <f t="shared" si="9"/>
        <v>1</v>
      </c>
    </row>
    <row r="249" spans="1:11" s="71" customFormat="1" ht="16.5">
      <c r="A249" s="77"/>
      <c r="B249" s="72" t="s">
        <v>315</v>
      </c>
      <c r="C249" s="73">
        <v>86.5</v>
      </c>
      <c r="D249" s="73">
        <v>86.3</v>
      </c>
      <c r="E249" s="73">
        <v>86.2</v>
      </c>
      <c r="F249" s="73">
        <v>86.7</v>
      </c>
      <c r="G249" s="73">
        <v>85.9</v>
      </c>
      <c r="H249" s="74">
        <f t="shared" si="10"/>
        <v>86.333333333333329</v>
      </c>
      <c r="I249" s="75">
        <f t="shared" si="11"/>
        <v>86.33</v>
      </c>
      <c r="J249" s="71" t="s">
        <v>1080</v>
      </c>
      <c r="K249" s="16">
        <f t="shared" si="9"/>
        <v>1</v>
      </c>
    </row>
    <row r="250" spans="1:11" s="71" customFormat="1" ht="16.5">
      <c r="A250" s="77"/>
      <c r="B250" s="72" t="s">
        <v>317</v>
      </c>
      <c r="C250" s="73">
        <v>86</v>
      </c>
      <c r="D250" s="73">
        <v>86.2</v>
      </c>
      <c r="E250" s="73">
        <v>86</v>
      </c>
      <c r="F250" s="73">
        <v>86</v>
      </c>
      <c r="G250" s="73">
        <v>85.8</v>
      </c>
      <c r="H250" s="74">
        <f t="shared" si="10"/>
        <v>86</v>
      </c>
      <c r="I250" s="75">
        <f t="shared" si="11"/>
        <v>86</v>
      </c>
      <c r="J250" s="71" t="s">
        <v>1080</v>
      </c>
      <c r="K250" s="16">
        <f t="shared" si="9"/>
        <v>1</v>
      </c>
    </row>
    <row r="251" spans="1:11" s="71" customFormat="1" ht="16.5">
      <c r="A251" s="76"/>
      <c r="B251" s="72" t="s">
        <v>320</v>
      </c>
      <c r="C251" s="73">
        <v>85</v>
      </c>
      <c r="D251" s="73">
        <v>85.3</v>
      </c>
      <c r="E251" s="73">
        <v>85.2</v>
      </c>
      <c r="F251" s="73">
        <v>85.9</v>
      </c>
      <c r="G251" s="73">
        <v>85.6</v>
      </c>
      <c r="H251" s="74">
        <f t="shared" si="10"/>
        <v>85.366666666666674</v>
      </c>
      <c r="I251" s="75">
        <f t="shared" si="11"/>
        <v>85.36</v>
      </c>
      <c r="J251" s="71" t="s">
        <v>1080</v>
      </c>
      <c r="K251" s="16">
        <f t="shared" si="9"/>
        <v>1</v>
      </c>
    </row>
    <row r="252" spans="1:11" s="71" customFormat="1" ht="16.5">
      <c r="A252" s="77"/>
      <c r="B252" s="72" t="s">
        <v>322</v>
      </c>
      <c r="C252" s="73">
        <v>86</v>
      </c>
      <c r="D252" s="73">
        <v>85.8</v>
      </c>
      <c r="E252" s="73">
        <v>85.7</v>
      </c>
      <c r="F252" s="73">
        <v>85.9</v>
      </c>
      <c r="G252" s="73">
        <v>85.9</v>
      </c>
      <c r="H252" s="74">
        <f t="shared" si="10"/>
        <v>85.866666666666674</v>
      </c>
      <c r="I252" s="75">
        <f t="shared" si="11"/>
        <v>85.86</v>
      </c>
      <c r="J252" s="71" t="s">
        <v>1080</v>
      </c>
      <c r="K252" s="16">
        <f t="shared" si="9"/>
        <v>1</v>
      </c>
    </row>
    <row r="253" spans="1:11" s="71" customFormat="1" ht="16.5">
      <c r="A253" s="76"/>
      <c r="B253" s="72" t="s">
        <v>324</v>
      </c>
      <c r="C253" s="73">
        <v>85.7</v>
      </c>
      <c r="D253" s="73">
        <v>85.2</v>
      </c>
      <c r="E253" s="73">
        <v>85.3</v>
      </c>
      <c r="F253" s="73">
        <v>86</v>
      </c>
      <c r="G253" s="73">
        <v>85.4</v>
      </c>
      <c r="H253" s="74">
        <f t="shared" si="10"/>
        <v>85.466666666666654</v>
      </c>
      <c r="I253" s="75">
        <f t="shared" si="11"/>
        <v>85.46</v>
      </c>
      <c r="J253" s="71" t="s">
        <v>1080</v>
      </c>
      <c r="K253" s="16">
        <f t="shared" si="9"/>
        <v>1</v>
      </c>
    </row>
    <row r="254" spans="1:11" s="71" customFormat="1" ht="16.5">
      <c r="A254" s="77"/>
      <c r="B254" s="72" t="s">
        <v>326</v>
      </c>
      <c r="C254" s="73">
        <v>85.5</v>
      </c>
      <c r="D254" s="73">
        <v>85</v>
      </c>
      <c r="E254" s="73">
        <v>85.2</v>
      </c>
      <c r="F254" s="73">
        <v>84.2</v>
      </c>
      <c r="G254" s="73">
        <v>73</v>
      </c>
      <c r="H254" s="74">
        <f t="shared" si="10"/>
        <v>84.8</v>
      </c>
      <c r="I254" s="75">
        <f t="shared" si="11"/>
        <v>84.8</v>
      </c>
      <c r="J254" s="71" t="s">
        <v>1080</v>
      </c>
      <c r="K254" s="16">
        <f t="shared" si="9"/>
        <v>1</v>
      </c>
    </row>
    <row r="255" spans="1:11" s="71" customFormat="1" ht="16.5">
      <c r="A255" s="76"/>
      <c r="B255" s="72" t="s">
        <v>328</v>
      </c>
      <c r="C255" s="73">
        <v>85.5</v>
      </c>
      <c r="D255" s="73">
        <v>85</v>
      </c>
      <c r="E255" s="73">
        <v>86.5</v>
      </c>
      <c r="F255" s="73">
        <v>86</v>
      </c>
      <c r="G255" s="73">
        <v>86</v>
      </c>
      <c r="H255" s="74">
        <f t="shared" si="10"/>
        <v>85.833333333333329</v>
      </c>
      <c r="I255" s="75">
        <f t="shared" si="11"/>
        <v>85.83</v>
      </c>
      <c r="J255" s="71" t="s">
        <v>1080</v>
      </c>
      <c r="K255" s="16">
        <f t="shared" si="9"/>
        <v>1</v>
      </c>
    </row>
    <row r="256" spans="1:11" s="71" customFormat="1" ht="16.5">
      <c r="A256" s="77"/>
      <c r="B256" s="72" t="s">
        <v>331</v>
      </c>
      <c r="C256" s="73">
        <v>85</v>
      </c>
      <c r="D256" s="73">
        <v>83</v>
      </c>
      <c r="E256" s="73">
        <v>85.2</v>
      </c>
      <c r="F256" s="73">
        <v>85.1</v>
      </c>
      <c r="G256" s="73">
        <v>82</v>
      </c>
      <c r="H256" s="74">
        <f t="shared" si="10"/>
        <v>84.36666666666666</v>
      </c>
      <c r="I256" s="75">
        <f t="shared" si="11"/>
        <v>84.36</v>
      </c>
      <c r="J256" s="71" t="s">
        <v>1080</v>
      </c>
      <c r="K256" s="16">
        <f t="shared" si="9"/>
        <v>1</v>
      </c>
    </row>
    <row r="257" spans="1:11" s="71" customFormat="1" ht="16.5">
      <c r="A257" s="76"/>
      <c r="B257" s="72" t="s">
        <v>547</v>
      </c>
      <c r="C257" s="73">
        <v>85.2</v>
      </c>
      <c r="D257" s="73">
        <v>85.15</v>
      </c>
      <c r="E257" s="73">
        <v>85</v>
      </c>
      <c r="F257" s="73">
        <v>85</v>
      </c>
      <c r="G257" s="73">
        <v>85</v>
      </c>
      <c r="H257" s="74">
        <f t="shared" si="10"/>
        <v>85.05</v>
      </c>
      <c r="I257" s="75">
        <f t="shared" si="11"/>
        <v>85.05</v>
      </c>
      <c r="J257" s="71" t="s">
        <v>1081</v>
      </c>
      <c r="K257" s="16">
        <f t="shared" si="9"/>
        <v>1</v>
      </c>
    </row>
    <row r="258" spans="1:11" s="71" customFormat="1" ht="16.5">
      <c r="A258" s="77"/>
      <c r="B258" s="72" t="s">
        <v>550</v>
      </c>
      <c r="C258" s="73">
        <v>85.2</v>
      </c>
      <c r="D258" s="73">
        <v>85</v>
      </c>
      <c r="E258" s="73">
        <v>85.3</v>
      </c>
      <c r="F258" s="73">
        <v>85.2</v>
      </c>
      <c r="G258" s="73">
        <v>86</v>
      </c>
      <c r="H258" s="74">
        <f t="shared" si="10"/>
        <v>85.233333333333334</v>
      </c>
      <c r="I258" s="75">
        <f t="shared" si="11"/>
        <v>85.23</v>
      </c>
      <c r="J258" s="71" t="s">
        <v>1081</v>
      </c>
      <c r="K258" s="16">
        <f t="shared" ref="K258:K321" si="12">COUNTIF(B:B,B258)</f>
        <v>1</v>
      </c>
    </row>
    <row r="259" spans="1:11" s="71" customFormat="1" ht="16.5">
      <c r="A259" s="76"/>
      <c r="B259" s="72" t="s">
        <v>553</v>
      </c>
      <c r="C259" s="73">
        <v>85.8</v>
      </c>
      <c r="D259" s="73">
        <v>86.3</v>
      </c>
      <c r="E259" s="73">
        <v>86.5</v>
      </c>
      <c r="F259" s="73">
        <v>85.8</v>
      </c>
      <c r="G259" s="73">
        <v>87</v>
      </c>
      <c r="H259" s="74">
        <f t="shared" si="10"/>
        <v>86.2</v>
      </c>
      <c r="I259" s="75">
        <f t="shared" si="11"/>
        <v>86.2</v>
      </c>
      <c r="J259" s="71" t="s">
        <v>1081</v>
      </c>
      <c r="K259" s="16">
        <f t="shared" si="12"/>
        <v>1</v>
      </c>
    </row>
    <row r="260" spans="1:11" s="71" customFormat="1" ht="16.5">
      <c r="A260" s="77"/>
      <c r="B260" s="72" t="s">
        <v>555</v>
      </c>
      <c r="C260" s="73">
        <v>86.8</v>
      </c>
      <c r="D260" s="73">
        <v>85.7</v>
      </c>
      <c r="E260" s="73">
        <v>86.7</v>
      </c>
      <c r="F260" s="73">
        <v>86.8</v>
      </c>
      <c r="G260" s="73">
        <v>87</v>
      </c>
      <c r="H260" s="74">
        <f t="shared" si="10"/>
        <v>86.766666666666666</v>
      </c>
      <c r="I260" s="75">
        <f t="shared" si="11"/>
        <v>86.76</v>
      </c>
      <c r="J260" s="71" t="s">
        <v>1081</v>
      </c>
      <c r="K260" s="16">
        <f t="shared" si="12"/>
        <v>1</v>
      </c>
    </row>
    <row r="261" spans="1:11" s="71" customFormat="1" ht="16.5">
      <c r="A261" s="76"/>
      <c r="B261" s="72" t="s">
        <v>557</v>
      </c>
      <c r="C261" s="73">
        <v>86.5</v>
      </c>
      <c r="D261" s="73">
        <v>86.5</v>
      </c>
      <c r="E261" s="73">
        <v>87</v>
      </c>
      <c r="F261" s="73">
        <v>85.5</v>
      </c>
      <c r="G261" s="73">
        <v>85</v>
      </c>
      <c r="H261" s="74">
        <f t="shared" si="10"/>
        <v>86.166666666666671</v>
      </c>
      <c r="I261" s="75">
        <f t="shared" si="11"/>
        <v>86.16</v>
      </c>
      <c r="J261" s="71" t="s">
        <v>1081</v>
      </c>
      <c r="K261" s="16">
        <f t="shared" si="12"/>
        <v>1</v>
      </c>
    </row>
    <row r="262" spans="1:11" s="71" customFormat="1" ht="16.5">
      <c r="A262" s="77"/>
      <c r="B262" s="72" t="s">
        <v>559</v>
      </c>
      <c r="C262" s="73">
        <v>87</v>
      </c>
      <c r="D262" s="73">
        <v>87</v>
      </c>
      <c r="E262" s="73">
        <v>87</v>
      </c>
      <c r="F262" s="73">
        <v>87</v>
      </c>
      <c r="G262" s="73">
        <v>86</v>
      </c>
      <c r="H262" s="74">
        <f t="shared" si="10"/>
        <v>87</v>
      </c>
      <c r="I262" s="75">
        <f t="shared" si="11"/>
        <v>87</v>
      </c>
      <c r="J262" s="71" t="s">
        <v>1081</v>
      </c>
      <c r="K262" s="16">
        <f t="shared" si="12"/>
        <v>1</v>
      </c>
    </row>
    <row r="263" spans="1:11" s="71" customFormat="1" ht="16.5">
      <c r="A263" s="77"/>
      <c r="B263" s="72" t="s">
        <v>563</v>
      </c>
      <c r="C263" s="73">
        <v>86.5</v>
      </c>
      <c r="D263" s="73">
        <v>86.5</v>
      </c>
      <c r="E263" s="73">
        <v>86.5</v>
      </c>
      <c r="F263" s="73">
        <v>85.5</v>
      </c>
      <c r="G263" s="73">
        <v>86.7</v>
      </c>
      <c r="H263" s="74">
        <f t="shared" si="10"/>
        <v>86.5</v>
      </c>
      <c r="I263" s="75">
        <f t="shared" si="11"/>
        <v>86.5</v>
      </c>
      <c r="J263" s="71" t="s">
        <v>1081</v>
      </c>
      <c r="K263" s="16">
        <f t="shared" si="12"/>
        <v>1</v>
      </c>
    </row>
    <row r="264" spans="1:11" s="71" customFormat="1" ht="16.5">
      <c r="A264" s="76"/>
      <c r="B264" s="72" t="s">
        <v>565</v>
      </c>
      <c r="C264" s="73">
        <v>85.7</v>
      </c>
      <c r="D264" s="73">
        <v>86</v>
      </c>
      <c r="E264" s="73">
        <v>85.5</v>
      </c>
      <c r="F264" s="73">
        <v>85.2</v>
      </c>
      <c r="G264" s="73">
        <v>86.2</v>
      </c>
      <c r="H264" s="74">
        <f t="shared" si="10"/>
        <v>85.733333333333334</v>
      </c>
      <c r="I264" s="75">
        <f t="shared" si="11"/>
        <v>85.73</v>
      </c>
      <c r="J264" s="71" t="s">
        <v>1081</v>
      </c>
      <c r="K264" s="16">
        <f t="shared" si="12"/>
        <v>1</v>
      </c>
    </row>
    <row r="265" spans="1:11" s="71" customFormat="1" ht="16.5">
      <c r="A265" s="77"/>
      <c r="B265" s="72" t="s">
        <v>567</v>
      </c>
      <c r="C265" s="73">
        <v>86.5</v>
      </c>
      <c r="D265" s="73">
        <v>86.5</v>
      </c>
      <c r="E265" s="73">
        <v>86.5</v>
      </c>
      <c r="F265" s="73">
        <v>86.3</v>
      </c>
      <c r="G265" s="73">
        <v>86.5</v>
      </c>
      <c r="H265" s="74">
        <f t="shared" si="10"/>
        <v>86.5</v>
      </c>
      <c r="I265" s="75">
        <f t="shared" si="11"/>
        <v>86.5</v>
      </c>
      <c r="J265" s="71" t="s">
        <v>1081</v>
      </c>
      <c r="K265" s="16">
        <f t="shared" si="12"/>
        <v>1</v>
      </c>
    </row>
    <row r="266" spans="1:11" s="71" customFormat="1" ht="16.5">
      <c r="A266" s="76"/>
      <c r="B266" s="72" t="s">
        <v>569</v>
      </c>
      <c r="C266" s="73">
        <v>86</v>
      </c>
      <c r="D266" s="73">
        <v>86.5</v>
      </c>
      <c r="E266" s="73">
        <v>86.8</v>
      </c>
      <c r="F266" s="73">
        <v>86.5</v>
      </c>
      <c r="G266" s="73">
        <v>85.8</v>
      </c>
      <c r="H266" s="74">
        <f t="shared" si="10"/>
        <v>86.333333333333329</v>
      </c>
      <c r="I266" s="75">
        <f t="shared" si="11"/>
        <v>86.33</v>
      </c>
      <c r="J266" s="71" t="s">
        <v>1081</v>
      </c>
      <c r="K266" s="16">
        <f t="shared" si="12"/>
        <v>1</v>
      </c>
    </row>
    <row r="267" spans="1:11" s="71" customFormat="1" ht="16.5">
      <c r="A267" s="77"/>
      <c r="B267" s="72" t="s">
        <v>571</v>
      </c>
      <c r="C267" s="73">
        <v>87</v>
      </c>
      <c r="D267" s="73">
        <v>87</v>
      </c>
      <c r="E267" s="73">
        <v>87</v>
      </c>
      <c r="F267" s="73">
        <v>86.8</v>
      </c>
      <c r="G267" s="73">
        <v>86.7</v>
      </c>
      <c r="H267" s="74">
        <f t="shared" si="10"/>
        <v>86.933333333333337</v>
      </c>
      <c r="I267" s="75">
        <f t="shared" si="11"/>
        <v>86.93</v>
      </c>
      <c r="J267" s="71" t="s">
        <v>1081</v>
      </c>
      <c r="K267" s="16">
        <f t="shared" si="12"/>
        <v>1</v>
      </c>
    </row>
    <row r="268" spans="1:11" s="71" customFormat="1" ht="16.5">
      <c r="A268" s="76"/>
      <c r="B268" s="72" t="s">
        <v>573</v>
      </c>
      <c r="C268" s="73">
        <v>86.1</v>
      </c>
      <c r="D268" s="73">
        <v>86.25</v>
      </c>
      <c r="E268" s="73">
        <v>86</v>
      </c>
      <c r="F268" s="73">
        <v>86.6</v>
      </c>
      <c r="G268" s="73">
        <v>86.5</v>
      </c>
      <c r="H268" s="74">
        <f t="shared" si="10"/>
        <v>86.283333333333346</v>
      </c>
      <c r="I268" s="75">
        <f t="shared" si="11"/>
        <v>86.28</v>
      </c>
      <c r="J268" s="71" t="s">
        <v>1081</v>
      </c>
      <c r="K268" s="16">
        <f t="shared" si="12"/>
        <v>1</v>
      </c>
    </row>
    <row r="269" spans="1:11" s="71" customFormat="1" ht="16.5">
      <c r="A269" s="77"/>
      <c r="B269" s="72" t="s">
        <v>575</v>
      </c>
      <c r="C269" s="73">
        <v>85.87</v>
      </c>
      <c r="D269" s="73">
        <v>86</v>
      </c>
      <c r="E269" s="73">
        <v>85</v>
      </c>
      <c r="F269" s="73">
        <v>86.5</v>
      </c>
      <c r="G269" s="73">
        <v>85.3</v>
      </c>
      <c r="H269" s="74">
        <f t="shared" si="10"/>
        <v>85.723333333333343</v>
      </c>
      <c r="I269" s="75">
        <f t="shared" si="11"/>
        <v>85.72</v>
      </c>
      <c r="J269" s="71" t="s">
        <v>1081</v>
      </c>
      <c r="K269" s="16">
        <f t="shared" si="12"/>
        <v>1</v>
      </c>
    </row>
    <row r="270" spans="1:11" s="71" customFormat="1" ht="16.5">
      <c r="A270" s="77"/>
      <c r="B270" s="72" t="s">
        <v>577</v>
      </c>
      <c r="C270" s="73">
        <v>86.35</v>
      </c>
      <c r="D270" s="73">
        <v>85.25</v>
      </c>
      <c r="E270" s="73">
        <v>85.3</v>
      </c>
      <c r="F270" s="73">
        <v>85.5</v>
      </c>
      <c r="G270" s="73">
        <v>85.9</v>
      </c>
      <c r="H270" s="74">
        <f t="shared" si="10"/>
        <v>85.566666666666677</v>
      </c>
      <c r="I270" s="75">
        <f t="shared" si="11"/>
        <v>85.56</v>
      </c>
      <c r="J270" s="71" t="s">
        <v>1081</v>
      </c>
      <c r="K270" s="16">
        <f t="shared" si="12"/>
        <v>1</v>
      </c>
    </row>
    <row r="271" spans="1:11" s="71" customFormat="1" ht="16.5">
      <c r="A271" s="76"/>
      <c r="B271" s="72" t="s">
        <v>579</v>
      </c>
      <c r="C271" s="73">
        <v>85.5</v>
      </c>
      <c r="D271" s="73">
        <v>85.6</v>
      </c>
      <c r="E271" s="73">
        <v>86.15</v>
      </c>
      <c r="F271" s="73">
        <v>85.4</v>
      </c>
      <c r="G271" s="73">
        <v>85.5</v>
      </c>
      <c r="H271" s="74">
        <f t="shared" si="10"/>
        <v>85.533333333333346</v>
      </c>
      <c r="I271" s="75">
        <f t="shared" si="11"/>
        <v>85.53</v>
      </c>
      <c r="J271" s="71" t="s">
        <v>1081</v>
      </c>
      <c r="K271" s="16">
        <f t="shared" si="12"/>
        <v>1</v>
      </c>
    </row>
    <row r="272" spans="1:11" s="71" customFormat="1" ht="16.5">
      <c r="A272" s="77"/>
      <c r="B272" s="72" t="s">
        <v>581</v>
      </c>
      <c r="C272" s="73">
        <v>86.4</v>
      </c>
      <c r="D272" s="73">
        <v>86.5</v>
      </c>
      <c r="E272" s="73">
        <v>86.6</v>
      </c>
      <c r="F272" s="73">
        <v>86</v>
      </c>
      <c r="G272" s="73">
        <v>87</v>
      </c>
      <c r="H272" s="74">
        <f t="shared" si="10"/>
        <v>86.5</v>
      </c>
      <c r="I272" s="75">
        <f t="shared" si="11"/>
        <v>86.5</v>
      </c>
      <c r="J272" s="71" t="s">
        <v>1081</v>
      </c>
      <c r="K272" s="16">
        <f t="shared" si="12"/>
        <v>1</v>
      </c>
    </row>
    <row r="273" spans="1:11" s="71" customFormat="1" ht="16.5">
      <c r="A273" s="76"/>
      <c r="B273" s="72" t="s">
        <v>583</v>
      </c>
      <c r="C273" s="73">
        <v>86.7</v>
      </c>
      <c r="D273" s="73">
        <v>86.4</v>
      </c>
      <c r="E273" s="73">
        <v>86.4</v>
      </c>
      <c r="F273" s="73">
        <v>87</v>
      </c>
      <c r="G273" s="73">
        <v>86.6</v>
      </c>
      <c r="H273" s="74">
        <f t="shared" ref="H273:H287" si="13">TRIMMEAN($C273:$G273,2/5)</f>
        <v>86.566666666666677</v>
      </c>
      <c r="I273" s="75">
        <f t="shared" ref="I273:I287" si="14">TRUNC($H273,2)</f>
        <v>86.56</v>
      </c>
      <c r="J273" s="71" t="s">
        <v>1081</v>
      </c>
      <c r="K273" s="16">
        <f t="shared" si="12"/>
        <v>1</v>
      </c>
    </row>
    <row r="274" spans="1:11" s="71" customFormat="1" ht="16.5">
      <c r="A274" s="77"/>
      <c r="B274" s="72" t="s">
        <v>585</v>
      </c>
      <c r="C274" s="73">
        <v>85.4</v>
      </c>
      <c r="D274" s="73">
        <v>86</v>
      </c>
      <c r="E274" s="73">
        <v>85.5</v>
      </c>
      <c r="F274" s="73">
        <v>85.6</v>
      </c>
      <c r="G274" s="73">
        <v>85.2</v>
      </c>
      <c r="H274" s="74">
        <f t="shared" si="13"/>
        <v>85.5</v>
      </c>
      <c r="I274" s="75">
        <f t="shared" si="14"/>
        <v>85.5</v>
      </c>
      <c r="J274" s="71" t="s">
        <v>1081</v>
      </c>
      <c r="K274" s="16">
        <f t="shared" si="12"/>
        <v>1</v>
      </c>
    </row>
    <row r="275" spans="1:11" s="71" customFormat="1" ht="16.5">
      <c r="A275" s="76"/>
      <c r="B275" s="72" t="s">
        <v>587</v>
      </c>
      <c r="C275" s="73">
        <v>82</v>
      </c>
      <c r="D275" s="73">
        <v>79</v>
      </c>
      <c r="E275" s="73">
        <v>84.5</v>
      </c>
      <c r="F275" s="73">
        <v>81</v>
      </c>
      <c r="G275" s="73">
        <v>83</v>
      </c>
      <c r="H275" s="74">
        <f t="shared" si="13"/>
        <v>82</v>
      </c>
      <c r="I275" s="75">
        <f t="shared" si="14"/>
        <v>82</v>
      </c>
      <c r="J275" s="71" t="s">
        <v>1081</v>
      </c>
      <c r="K275" s="16">
        <f t="shared" si="12"/>
        <v>1</v>
      </c>
    </row>
    <row r="276" spans="1:11" s="71" customFormat="1" ht="16.5">
      <c r="A276" s="76"/>
      <c r="B276" s="72" t="s">
        <v>652</v>
      </c>
      <c r="C276" s="73">
        <v>85.5</v>
      </c>
      <c r="D276" s="73">
        <v>85.3</v>
      </c>
      <c r="E276" s="73">
        <v>85.3</v>
      </c>
      <c r="F276" s="73">
        <v>85.5</v>
      </c>
      <c r="G276" s="73">
        <v>85.88</v>
      </c>
      <c r="H276" s="74">
        <f t="shared" si="13"/>
        <v>85.433333333333337</v>
      </c>
      <c r="I276" s="75">
        <f t="shared" si="14"/>
        <v>85.43</v>
      </c>
      <c r="J276" s="71" t="s">
        <v>1082</v>
      </c>
      <c r="K276" s="16">
        <f t="shared" si="12"/>
        <v>1</v>
      </c>
    </row>
    <row r="277" spans="1:11" s="71" customFormat="1" ht="16.5">
      <c r="A277" s="77"/>
      <c r="B277" s="72" t="s">
        <v>654</v>
      </c>
      <c r="C277" s="73">
        <v>85.5</v>
      </c>
      <c r="D277" s="73">
        <v>85.8</v>
      </c>
      <c r="E277" s="73">
        <v>85.85</v>
      </c>
      <c r="F277" s="73">
        <v>86.5</v>
      </c>
      <c r="G277" s="73">
        <v>85.5</v>
      </c>
      <c r="H277" s="74">
        <f t="shared" si="13"/>
        <v>85.716666666666654</v>
      </c>
      <c r="I277" s="75">
        <f t="shared" si="14"/>
        <v>85.71</v>
      </c>
      <c r="J277" s="71" t="s">
        <v>1082</v>
      </c>
      <c r="K277" s="16">
        <f t="shared" si="12"/>
        <v>1</v>
      </c>
    </row>
    <row r="278" spans="1:11" s="71" customFormat="1" ht="16.5">
      <c r="A278" s="76"/>
      <c r="B278" s="72" t="s">
        <v>656</v>
      </c>
      <c r="C278" s="73">
        <v>86.6</v>
      </c>
      <c r="D278" s="73">
        <v>87</v>
      </c>
      <c r="E278" s="73">
        <v>86.8</v>
      </c>
      <c r="F278" s="73">
        <v>86.65</v>
      </c>
      <c r="G278" s="73">
        <v>86.5</v>
      </c>
      <c r="H278" s="74">
        <f t="shared" si="13"/>
        <v>86.683333333333323</v>
      </c>
      <c r="I278" s="75">
        <f t="shared" si="14"/>
        <v>86.68</v>
      </c>
      <c r="J278" s="71" t="s">
        <v>1082</v>
      </c>
      <c r="K278" s="16">
        <f t="shared" si="12"/>
        <v>1</v>
      </c>
    </row>
    <row r="279" spans="1:11" s="71" customFormat="1" ht="16.5">
      <c r="A279" s="77"/>
      <c r="B279" s="72" t="s">
        <v>658</v>
      </c>
      <c r="C279" s="73">
        <v>86.4</v>
      </c>
      <c r="D279" s="73">
        <v>85.45</v>
      </c>
      <c r="E279" s="73">
        <v>85.5</v>
      </c>
      <c r="F279" s="73">
        <v>85.3</v>
      </c>
      <c r="G279" s="73">
        <v>85.8</v>
      </c>
      <c r="H279" s="74">
        <f t="shared" si="13"/>
        <v>85.583333333333329</v>
      </c>
      <c r="I279" s="75">
        <f t="shared" si="14"/>
        <v>85.58</v>
      </c>
      <c r="J279" s="71" t="s">
        <v>1082</v>
      </c>
      <c r="K279" s="16">
        <f t="shared" si="12"/>
        <v>1</v>
      </c>
    </row>
    <row r="280" spans="1:11" s="71" customFormat="1" ht="16.5">
      <c r="A280" s="76"/>
      <c r="B280" s="72" t="s">
        <v>660</v>
      </c>
      <c r="C280" s="73">
        <v>85.6</v>
      </c>
      <c r="D280" s="73">
        <v>86.7</v>
      </c>
      <c r="E280" s="73">
        <v>86.7</v>
      </c>
      <c r="F280" s="73">
        <v>86.5</v>
      </c>
      <c r="G280" s="73">
        <v>86.55</v>
      </c>
      <c r="H280" s="74">
        <f t="shared" si="13"/>
        <v>86.583333333333329</v>
      </c>
      <c r="I280" s="75">
        <f t="shared" si="14"/>
        <v>86.58</v>
      </c>
      <c r="J280" s="71" t="s">
        <v>1082</v>
      </c>
      <c r="K280" s="16">
        <f t="shared" si="12"/>
        <v>1</v>
      </c>
    </row>
    <row r="281" spans="1:11" s="71" customFormat="1" ht="16.5">
      <c r="A281" s="77"/>
      <c r="B281" s="72" t="s">
        <v>662</v>
      </c>
      <c r="C281" s="73">
        <v>86.01</v>
      </c>
      <c r="D281" s="73">
        <v>86.4</v>
      </c>
      <c r="E281" s="73">
        <v>86</v>
      </c>
      <c r="F281" s="73">
        <v>86.3</v>
      </c>
      <c r="G281" s="73">
        <v>87</v>
      </c>
      <c r="H281" s="74">
        <f t="shared" si="13"/>
        <v>86.236666666666679</v>
      </c>
      <c r="I281" s="75">
        <f t="shared" si="14"/>
        <v>86.23</v>
      </c>
      <c r="J281" s="71" t="s">
        <v>1082</v>
      </c>
      <c r="K281" s="16">
        <f t="shared" si="12"/>
        <v>1</v>
      </c>
    </row>
    <row r="282" spans="1:11" s="71" customFormat="1" ht="16.5">
      <c r="A282" s="77"/>
      <c r="B282" s="72" t="s">
        <v>664</v>
      </c>
      <c r="C282" s="73">
        <v>85.6</v>
      </c>
      <c r="D282" s="73">
        <v>86.75</v>
      </c>
      <c r="E282" s="73">
        <v>87</v>
      </c>
      <c r="F282" s="73">
        <v>87</v>
      </c>
      <c r="G282" s="73">
        <v>87</v>
      </c>
      <c r="H282" s="74">
        <f t="shared" si="13"/>
        <v>86.916666666666671</v>
      </c>
      <c r="I282" s="75">
        <f t="shared" si="14"/>
        <v>86.91</v>
      </c>
      <c r="J282" s="71" t="s">
        <v>1082</v>
      </c>
      <c r="K282" s="16">
        <f t="shared" si="12"/>
        <v>1</v>
      </c>
    </row>
    <row r="283" spans="1:11" s="71" customFormat="1" ht="16.5">
      <c r="A283" s="76"/>
      <c r="B283" s="72" t="s">
        <v>666</v>
      </c>
      <c r="C283" s="73">
        <v>85.8</v>
      </c>
      <c r="D283" s="73">
        <v>86.2</v>
      </c>
      <c r="E283" s="73">
        <v>85.8</v>
      </c>
      <c r="F283" s="73">
        <v>86.7</v>
      </c>
      <c r="G283" s="73">
        <v>86.4</v>
      </c>
      <c r="H283" s="74">
        <f t="shared" si="13"/>
        <v>86.13333333333334</v>
      </c>
      <c r="I283" s="75">
        <f t="shared" si="14"/>
        <v>86.13</v>
      </c>
      <c r="J283" s="71" t="s">
        <v>1082</v>
      </c>
      <c r="K283" s="16">
        <f t="shared" si="12"/>
        <v>1</v>
      </c>
    </row>
    <row r="284" spans="1:11" s="71" customFormat="1" ht="16.5">
      <c r="A284" s="77"/>
      <c r="B284" s="72" t="s">
        <v>668</v>
      </c>
      <c r="C284" s="73">
        <v>85.3</v>
      </c>
      <c r="D284" s="73">
        <v>85.5</v>
      </c>
      <c r="E284" s="73">
        <v>86.4</v>
      </c>
      <c r="F284" s="73">
        <v>86.82</v>
      </c>
      <c r="G284" s="73">
        <v>86.1</v>
      </c>
      <c r="H284" s="74">
        <f t="shared" si="13"/>
        <v>86</v>
      </c>
      <c r="I284" s="75">
        <f t="shared" si="14"/>
        <v>86</v>
      </c>
      <c r="J284" s="71" t="s">
        <v>1082</v>
      </c>
      <c r="K284" s="16">
        <f t="shared" si="12"/>
        <v>1</v>
      </c>
    </row>
    <row r="285" spans="1:11" s="71" customFormat="1" ht="16.5">
      <c r="A285" s="76"/>
      <c r="B285" s="72" t="s">
        <v>670</v>
      </c>
      <c r="C285" s="73">
        <v>89</v>
      </c>
      <c r="D285" s="73">
        <v>89</v>
      </c>
      <c r="E285" s="73">
        <v>89</v>
      </c>
      <c r="F285" s="73">
        <v>89</v>
      </c>
      <c r="G285" s="73">
        <v>89</v>
      </c>
      <c r="H285" s="74">
        <f t="shared" si="13"/>
        <v>89</v>
      </c>
      <c r="I285" s="75">
        <f t="shared" si="14"/>
        <v>89</v>
      </c>
      <c r="J285" s="71" t="s">
        <v>1082</v>
      </c>
      <c r="K285" s="16">
        <f t="shared" si="12"/>
        <v>1</v>
      </c>
    </row>
    <row r="286" spans="1:11" s="71" customFormat="1" ht="16.5">
      <c r="A286" s="77"/>
      <c r="B286" s="72" t="s">
        <v>672</v>
      </c>
      <c r="C286" s="73">
        <v>85</v>
      </c>
      <c r="D286" s="73">
        <v>85.3</v>
      </c>
      <c r="E286" s="73">
        <v>85.3</v>
      </c>
      <c r="F286" s="73">
        <v>85.3</v>
      </c>
      <c r="G286" s="73">
        <v>85.5</v>
      </c>
      <c r="H286" s="74">
        <f t="shared" si="13"/>
        <v>85.3</v>
      </c>
      <c r="I286" s="75">
        <f t="shared" si="14"/>
        <v>85.3</v>
      </c>
      <c r="J286" s="71" t="s">
        <v>1082</v>
      </c>
      <c r="K286" s="16">
        <f t="shared" si="12"/>
        <v>1</v>
      </c>
    </row>
    <row r="287" spans="1:11" s="71" customFormat="1" ht="16.5">
      <c r="A287" s="76"/>
      <c r="B287" s="72" t="s">
        <v>675</v>
      </c>
      <c r="C287" s="73">
        <v>85.5</v>
      </c>
      <c r="D287" s="73">
        <v>85.4</v>
      </c>
      <c r="E287" s="73">
        <v>85.6</v>
      </c>
      <c r="F287" s="73">
        <v>86.2</v>
      </c>
      <c r="G287" s="73">
        <v>86</v>
      </c>
      <c r="H287" s="74">
        <f t="shared" si="13"/>
        <v>85.7</v>
      </c>
      <c r="I287" s="75">
        <f t="shared" si="14"/>
        <v>85.7</v>
      </c>
      <c r="J287" s="71" t="s">
        <v>1082</v>
      </c>
      <c r="K287" s="16">
        <f t="shared" si="12"/>
        <v>1</v>
      </c>
    </row>
    <row r="288" spans="1:11" s="71" customFormat="1" ht="16.5">
      <c r="A288" s="72"/>
      <c r="B288" s="72" t="s">
        <v>994</v>
      </c>
      <c r="C288" s="94">
        <v>85.5</v>
      </c>
      <c r="D288" s="94">
        <v>86</v>
      </c>
      <c r="E288" s="94">
        <v>86.5</v>
      </c>
      <c r="F288" s="94">
        <v>86.5</v>
      </c>
      <c r="G288" s="94">
        <v>87</v>
      </c>
      <c r="H288" s="74">
        <f>TRIMMEAN($C288:$G288,2/5)</f>
        <v>86.333333333333329</v>
      </c>
      <c r="I288" s="75">
        <f>TRUNC($H288,2)</f>
        <v>86.33</v>
      </c>
      <c r="J288" s="71" t="s">
        <v>1083</v>
      </c>
      <c r="K288" s="16">
        <f t="shared" si="12"/>
        <v>1</v>
      </c>
    </row>
    <row r="289" spans="1:11" s="71" customFormat="1" ht="16.5">
      <c r="A289" s="72"/>
      <c r="B289" s="72" t="s">
        <v>990</v>
      </c>
      <c r="C289" s="94">
        <v>86.5</v>
      </c>
      <c r="D289" s="94">
        <v>86.5</v>
      </c>
      <c r="E289" s="94">
        <v>86</v>
      </c>
      <c r="F289" s="94">
        <v>87</v>
      </c>
      <c r="G289" s="94">
        <v>86</v>
      </c>
      <c r="H289" s="74">
        <f t="shared" ref="H289:H352" si="15">TRIMMEAN($C289:$G289,2/5)</f>
        <v>86.333333333333329</v>
      </c>
      <c r="I289" s="75">
        <f t="shared" ref="I289:I352" si="16">TRUNC($H289,2)</f>
        <v>86.33</v>
      </c>
      <c r="J289" s="71" t="s">
        <v>1083</v>
      </c>
      <c r="K289" s="16">
        <f t="shared" si="12"/>
        <v>1</v>
      </c>
    </row>
    <row r="290" spans="1:11" s="71" customFormat="1" ht="16.5">
      <c r="A290" s="72"/>
      <c r="B290" s="72" t="s">
        <v>991</v>
      </c>
      <c r="C290" s="94">
        <v>86.7</v>
      </c>
      <c r="D290" s="94">
        <v>86.8</v>
      </c>
      <c r="E290" s="94">
        <v>86.8</v>
      </c>
      <c r="F290" s="94">
        <v>86.8</v>
      </c>
      <c r="G290" s="94">
        <v>87.5</v>
      </c>
      <c r="H290" s="74">
        <f t="shared" si="15"/>
        <v>86.8</v>
      </c>
      <c r="I290" s="75">
        <f t="shared" si="16"/>
        <v>86.8</v>
      </c>
      <c r="J290" s="71" t="s">
        <v>1083</v>
      </c>
      <c r="K290" s="16">
        <f t="shared" si="12"/>
        <v>1</v>
      </c>
    </row>
    <row r="291" spans="1:11" s="71" customFormat="1" ht="16.5">
      <c r="A291" s="72"/>
      <c r="B291" s="72" t="s">
        <v>993</v>
      </c>
      <c r="C291" s="94">
        <v>86.3</v>
      </c>
      <c r="D291" s="94">
        <v>86.9</v>
      </c>
      <c r="E291" s="94">
        <v>86</v>
      </c>
      <c r="F291" s="94">
        <v>86.6</v>
      </c>
      <c r="G291" s="94">
        <v>86</v>
      </c>
      <c r="H291" s="74">
        <f t="shared" si="15"/>
        <v>86.3</v>
      </c>
      <c r="I291" s="75">
        <f t="shared" si="16"/>
        <v>86.3</v>
      </c>
      <c r="J291" s="71" t="s">
        <v>1083</v>
      </c>
      <c r="K291" s="16">
        <f t="shared" si="12"/>
        <v>1</v>
      </c>
    </row>
    <row r="292" spans="1:11" s="71" customFormat="1" ht="16.5">
      <c r="A292" s="72"/>
      <c r="B292" s="72" t="s">
        <v>995</v>
      </c>
      <c r="C292" s="94">
        <v>85.3</v>
      </c>
      <c r="D292" s="94">
        <v>86</v>
      </c>
      <c r="E292" s="94">
        <v>85.5</v>
      </c>
      <c r="F292" s="94">
        <v>85.8</v>
      </c>
      <c r="G292" s="94">
        <v>85.5</v>
      </c>
      <c r="H292" s="74">
        <f t="shared" si="15"/>
        <v>85.600000000000009</v>
      </c>
      <c r="I292" s="75">
        <f t="shared" si="16"/>
        <v>85.6</v>
      </c>
      <c r="J292" s="71" t="s">
        <v>1083</v>
      </c>
      <c r="K292" s="16">
        <f t="shared" si="12"/>
        <v>1</v>
      </c>
    </row>
    <row r="293" spans="1:11" s="71" customFormat="1" ht="16.5">
      <c r="A293" s="72"/>
      <c r="B293" s="72" t="s">
        <v>992</v>
      </c>
      <c r="C293" s="94">
        <v>86.6</v>
      </c>
      <c r="D293" s="94">
        <v>86.5</v>
      </c>
      <c r="E293" s="94">
        <v>86.4</v>
      </c>
      <c r="F293" s="94">
        <v>86.3</v>
      </c>
      <c r="G293" s="94">
        <v>86.5</v>
      </c>
      <c r="H293" s="74">
        <f t="shared" si="15"/>
        <v>86.466666666666654</v>
      </c>
      <c r="I293" s="75">
        <f t="shared" si="16"/>
        <v>86.46</v>
      </c>
      <c r="J293" s="71" t="s">
        <v>1083</v>
      </c>
      <c r="K293" s="16">
        <f t="shared" si="12"/>
        <v>1</v>
      </c>
    </row>
    <row r="294" spans="1:11" s="71" customFormat="1" ht="16.5">
      <c r="A294" s="72"/>
      <c r="B294" s="72" t="s">
        <v>1005</v>
      </c>
      <c r="C294" s="94">
        <v>86.6</v>
      </c>
      <c r="D294" s="94">
        <v>86.6</v>
      </c>
      <c r="E294" s="94">
        <v>85</v>
      </c>
      <c r="F294" s="94">
        <v>85.6</v>
      </c>
      <c r="G294" s="94">
        <v>86</v>
      </c>
      <c r="H294" s="74">
        <f t="shared" si="15"/>
        <v>86.066666666666649</v>
      </c>
      <c r="I294" s="75">
        <f t="shared" si="16"/>
        <v>86.06</v>
      </c>
      <c r="J294" s="71" t="s">
        <v>1083</v>
      </c>
      <c r="K294" s="16">
        <f t="shared" si="12"/>
        <v>1</v>
      </c>
    </row>
    <row r="295" spans="1:11" s="71" customFormat="1" ht="16.5">
      <c r="A295" s="72"/>
      <c r="B295" s="72" t="s">
        <v>1010</v>
      </c>
      <c r="C295" s="95">
        <v>86.9</v>
      </c>
      <c r="D295" s="95">
        <v>86.9</v>
      </c>
      <c r="E295" s="95">
        <v>86.5</v>
      </c>
      <c r="F295" s="95">
        <v>86.5</v>
      </c>
      <c r="G295" s="95">
        <v>86.8</v>
      </c>
      <c r="H295" s="74">
        <f t="shared" si="15"/>
        <v>86.733333333333348</v>
      </c>
      <c r="I295" s="75">
        <f t="shared" si="16"/>
        <v>86.73</v>
      </c>
      <c r="J295" s="71" t="s">
        <v>1083</v>
      </c>
      <c r="K295" s="16">
        <f t="shared" si="12"/>
        <v>1</v>
      </c>
    </row>
    <row r="296" spans="1:11" s="71" customFormat="1" ht="16.5">
      <c r="A296" s="72"/>
      <c r="B296" s="72" t="s">
        <v>1003</v>
      </c>
      <c r="C296" s="95">
        <v>86.7</v>
      </c>
      <c r="D296" s="95">
        <v>86.2</v>
      </c>
      <c r="E296" s="95">
        <v>86.5</v>
      </c>
      <c r="F296" s="95">
        <v>86.3</v>
      </c>
      <c r="G296" s="95">
        <v>85.8</v>
      </c>
      <c r="H296" s="74">
        <f t="shared" si="15"/>
        <v>86.333333333333329</v>
      </c>
      <c r="I296" s="75">
        <f t="shared" si="16"/>
        <v>86.33</v>
      </c>
      <c r="J296" s="71" t="s">
        <v>1083</v>
      </c>
      <c r="K296" s="16">
        <f t="shared" si="12"/>
        <v>1</v>
      </c>
    </row>
    <row r="297" spans="1:11" s="71" customFormat="1" ht="16.5">
      <c r="A297" s="72"/>
      <c r="B297" s="72" t="s">
        <v>1006</v>
      </c>
      <c r="C297" s="95">
        <v>86.5</v>
      </c>
      <c r="D297" s="95">
        <v>86</v>
      </c>
      <c r="E297" s="95">
        <v>86.3</v>
      </c>
      <c r="F297" s="95">
        <v>86.2</v>
      </c>
      <c r="G297" s="95">
        <v>86</v>
      </c>
      <c r="H297" s="74">
        <f t="shared" si="15"/>
        <v>86.166666666666671</v>
      </c>
      <c r="I297" s="75">
        <f t="shared" si="16"/>
        <v>86.16</v>
      </c>
      <c r="J297" s="71" t="s">
        <v>1083</v>
      </c>
      <c r="K297" s="16">
        <f t="shared" si="12"/>
        <v>1</v>
      </c>
    </row>
    <row r="298" spans="1:11" s="71" customFormat="1" ht="16.5">
      <c r="A298" s="77"/>
      <c r="B298" s="72" t="s">
        <v>1002</v>
      </c>
      <c r="C298" s="95">
        <v>86.8</v>
      </c>
      <c r="D298" s="95">
        <v>87</v>
      </c>
      <c r="E298" s="95">
        <v>86.7</v>
      </c>
      <c r="F298" s="95">
        <v>86.8</v>
      </c>
      <c r="G298" s="95">
        <v>87</v>
      </c>
      <c r="H298" s="74">
        <f t="shared" si="15"/>
        <v>86.866666666666674</v>
      </c>
      <c r="I298" s="75">
        <f t="shared" si="16"/>
        <v>86.86</v>
      </c>
      <c r="J298" s="71" t="s">
        <v>1083</v>
      </c>
      <c r="K298" s="16">
        <f t="shared" si="12"/>
        <v>1</v>
      </c>
    </row>
    <row r="299" spans="1:11" s="71" customFormat="1" ht="16.5">
      <c r="A299" s="76"/>
      <c r="B299" s="72" t="s">
        <v>1001</v>
      </c>
      <c r="C299" s="73">
        <v>86.5</v>
      </c>
      <c r="D299" s="73">
        <v>86.8</v>
      </c>
      <c r="E299" s="73">
        <v>86.3</v>
      </c>
      <c r="F299" s="73">
        <v>86.5</v>
      </c>
      <c r="G299" s="73">
        <v>86.8</v>
      </c>
      <c r="H299" s="74">
        <f t="shared" si="15"/>
        <v>86.600000000000009</v>
      </c>
      <c r="I299" s="75">
        <f t="shared" si="16"/>
        <v>86.6</v>
      </c>
      <c r="J299" s="71" t="s">
        <v>1083</v>
      </c>
      <c r="K299" s="16">
        <f t="shared" si="12"/>
        <v>1</v>
      </c>
    </row>
    <row r="300" spans="1:11" s="71" customFormat="1" ht="16.5">
      <c r="A300" s="77"/>
      <c r="B300" s="72" t="s">
        <v>1000</v>
      </c>
      <c r="C300" s="73">
        <v>86.5</v>
      </c>
      <c r="D300" s="73">
        <v>86.5</v>
      </c>
      <c r="E300" s="73">
        <v>86.2</v>
      </c>
      <c r="F300" s="73">
        <v>86.4</v>
      </c>
      <c r="G300" s="73">
        <v>86.5</v>
      </c>
      <c r="H300" s="74">
        <f t="shared" si="15"/>
        <v>86.466666666666654</v>
      </c>
      <c r="I300" s="75">
        <f t="shared" si="16"/>
        <v>86.46</v>
      </c>
      <c r="J300" s="71" t="s">
        <v>1083</v>
      </c>
      <c r="K300" s="16">
        <f t="shared" si="12"/>
        <v>1</v>
      </c>
    </row>
    <row r="301" spans="1:11" s="71" customFormat="1" ht="16.5">
      <c r="A301" s="76"/>
      <c r="B301" s="72" t="s">
        <v>1007</v>
      </c>
      <c r="C301" s="73">
        <v>86.4</v>
      </c>
      <c r="D301" s="73">
        <v>86.4</v>
      </c>
      <c r="E301" s="73">
        <v>86</v>
      </c>
      <c r="F301" s="73">
        <v>86.6</v>
      </c>
      <c r="G301" s="73">
        <v>86.5</v>
      </c>
      <c r="H301" s="74">
        <f t="shared" si="15"/>
        <v>86.433333333333337</v>
      </c>
      <c r="I301" s="75">
        <f t="shared" si="16"/>
        <v>86.43</v>
      </c>
      <c r="J301" s="71" t="s">
        <v>1083</v>
      </c>
      <c r="K301" s="16">
        <f t="shared" si="12"/>
        <v>1</v>
      </c>
    </row>
    <row r="302" spans="1:11" s="71" customFormat="1" ht="16.5">
      <c r="A302" s="77"/>
      <c r="B302" s="72" t="s">
        <v>997</v>
      </c>
      <c r="C302" s="73">
        <v>86.3</v>
      </c>
      <c r="D302" s="73">
        <v>86.7</v>
      </c>
      <c r="E302" s="73">
        <v>86.2</v>
      </c>
      <c r="F302" s="73">
        <v>86.4</v>
      </c>
      <c r="G302" s="73">
        <v>86.5</v>
      </c>
      <c r="H302" s="74">
        <f t="shared" si="15"/>
        <v>86.399999999999991</v>
      </c>
      <c r="I302" s="75">
        <f t="shared" si="16"/>
        <v>86.4</v>
      </c>
      <c r="J302" s="71" t="s">
        <v>1083</v>
      </c>
      <c r="K302" s="16">
        <f t="shared" si="12"/>
        <v>1</v>
      </c>
    </row>
    <row r="303" spans="1:11" s="71" customFormat="1" ht="16.5">
      <c r="A303" s="76"/>
      <c r="B303" s="72" t="s">
        <v>996</v>
      </c>
      <c r="C303" s="73">
        <v>86.3</v>
      </c>
      <c r="D303" s="73">
        <v>86.65</v>
      </c>
      <c r="E303" s="73">
        <v>86.6</v>
      </c>
      <c r="F303" s="73">
        <v>86.5</v>
      </c>
      <c r="G303" s="73">
        <v>87</v>
      </c>
      <c r="H303" s="74">
        <f t="shared" si="15"/>
        <v>86.583333333333329</v>
      </c>
      <c r="I303" s="75">
        <f t="shared" si="16"/>
        <v>86.58</v>
      </c>
      <c r="J303" s="71" t="s">
        <v>1083</v>
      </c>
      <c r="K303" s="16">
        <f t="shared" si="12"/>
        <v>1</v>
      </c>
    </row>
    <row r="304" spans="1:11" s="71" customFormat="1" ht="16.5">
      <c r="A304" s="77"/>
      <c r="B304" s="72" t="s">
        <v>998</v>
      </c>
      <c r="C304" s="73">
        <v>86.5</v>
      </c>
      <c r="D304" s="73">
        <v>86.7</v>
      </c>
      <c r="E304" s="73">
        <v>86.5</v>
      </c>
      <c r="F304" s="73">
        <v>86.6</v>
      </c>
      <c r="G304" s="73">
        <v>86.5</v>
      </c>
      <c r="H304" s="74">
        <f t="shared" si="15"/>
        <v>86.533333333333346</v>
      </c>
      <c r="I304" s="75">
        <f t="shared" si="16"/>
        <v>86.53</v>
      </c>
      <c r="J304" s="71" t="s">
        <v>1083</v>
      </c>
      <c r="K304" s="16">
        <f t="shared" si="12"/>
        <v>1</v>
      </c>
    </row>
    <row r="305" spans="1:11" s="71" customFormat="1" ht="16.5">
      <c r="A305" s="77"/>
      <c r="B305" s="72" t="s">
        <v>1011</v>
      </c>
      <c r="C305" s="73">
        <v>86.5</v>
      </c>
      <c r="D305" s="73">
        <v>86.8</v>
      </c>
      <c r="E305" s="73">
        <v>86.5</v>
      </c>
      <c r="F305" s="73">
        <v>86.5</v>
      </c>
      <c r="G305" s="96">
        <v>85.8</v>
      </c>
      <c r="H305" s="74">
        <f t="shared" si="15"/>
        <v>86.5</v>
      </c>
      <c r="I305" s="75">
        <f t="shared" si="16"/>
        <v>86.5</v>
      </c>
      <c r="J305" s="71" t="s">
        <v>1083</v>
      </c>
      <c r="K305" s="16">
        <f t="shared" si="12"/>
        <v>1</v>
      </c>
    </row>
    <row r="306" spans="1:11" s="71" customFormat="1" ht="16.5">
      <c r="A306" s="76"/>
      <c r="B306" s="72" t="s">
        <v>999</v>
      </c>
      <c r="C306" s="73">
        <v>86.7</v>
      </c>
      <c r="D306" s="73">
        <v>86.8</v>
      </c>
      <c r="E306" s="73">
        <v>87</v>
      </c>
      <c r="F306" s="73">
        <v>86.9</v>
      </c>
      <c r="G306" s="73">
        <v>87.3</v>
      </c>
      <c r="H306" s="74">
        <f>TRIMMEAN($C306:$G306,2/5)</f>
        <v>86.90000000000002</v>
      </c>
      <c r="I306" s="75">
        <f t="shared" si="16"/>
        <v>86.9</v>
      </c>
      <c r="J306" s="71" t="s">
        <v>1083</v>
      </c>
      <c r="K306" s="16">
        <f t="shared" si="12"/>
        <v>1</v>
      </c>
    </row>
    <row r="307" spans="1:11" s="71" customFormat="1" ht="16.5">
      <c r="A307" s="77"/>
      <c r="B307" s="72" t="s">
        <v>1004</v>
      </c>
      <c r="C307" s="73">
        <v>86.3</v>
      </c>
      <c r="D307" s="73">
        <v>86.5</v>
      </c>
      <c r="E307" s="73">
        <v>85.8</v>
      </c>
      <c r="F307" s="73">
        <v>86.3</v>
      </c>
      <c r="G307" s="73">
        <v>85.8</v>
      </c>
      <c r="H307" s="74">
        <f t="shared" si="15"/>
        <v>86.133333333333326</v>
      </c>
      <c r="I307" s="75">
        <f t="shared" si="16"/>
        <v>86.13</v>
      </c>
      <c r="J307" s="71" t="s">
        <v>1083</v>
      </c>
      <c r="K307" s="16">
        <f t="shared" si="12"/>
        <v>1</v>
      </c>
    </row>
    <row r="308" spans="1:11" s="71" customFormat="1" ht="16.5">
      <c r="A308" s="76"/>
      <c r="B308" s="72" t="s">
        <v>1012</v>
      </c>
      <c r="C308" s="73">
        <v>86.5</v>
      </c>
      <c r="D308" s="73">
        <v>85.4</v>
      </c>
      <c r="E308" s="73">
        <v>86</v>
      </c>
      <c r="F308" s="73">
        <v>86</v>
      </c>
      <c r="G308" s="73">
        <v>85.5</v>
      </c>
      <c r="H308" s="74">
        <f t="shared" si="15"/>
        <v>85.833333333333329</v>
      </c>
      <c r="I308" s="75">
        <f t="shared" si="16"/>
        <v>85.83</v>
      </c>
      <c r="J308" s="71" t="s">
        <v>1083</v>
      </c>
      <c r="K308" s="16">
        <f t="shared" si="12"/>
        <v>1</v>
      </c>
    </row>
    <row r="309" spans="1:11" s="71" customFormat="1" ht="16.5">
      <c r="A309" s="77"/>
      <c r="B309" s="72" t="s">
        <v>1009</v>
      </c>
      <c r="C309" s="73">
        <v>86.65</v>
      </c>
      <c r="D309" s="73">
        <v>86.4</v>
      </c>
      <c r="E309" s="73">
        <v>86.3</v>
      </c>
      <c r="F309" s="73">
        <v>86.4</v>
      </c>
      <c r="G309" s="73">
        <v>86.5</v>
      </c>
      <c r="H309" s="74">
        <f t="shared" si="15"/>
        <v>86.433333333333337</v>
      </c>
      <c r="I309" s="75">
        <f t="shared" si="16"/>
        <v>86.43</v>
      </c>
      <c r="J309" s="71" t="s">
        <v>1083</v>
      </c>
      <c r="K309" s="16">
        <f t="shared" si="12"/>
        <v>1</v>
      </c>
    </row>
    <row r="310" spans="1:11" s="71" customFormat="1" ht="16.5">
      <c r="A310" s="76"/>
      <c r="B310" s="72" t="s">
        <v>1008</v>
      </c>
      <c r="C310" s="73">
        <v>86.8</v>
      </c>
      <c r="D310" s="73">
        <v>87.5</v>
      </c>
      <c r="E310" s="73">
        <v>86.8</v>
      </c>
      <c r="F310" s="73">
        <v>86.7</v>
      </c>
      <c r="G310" s="73">
        <v>87</v>
      </c>
      <c r="H310" s="74">
        <f t="shared" si="15"/>
        <v>86.866666666666674</v>
      </c>
      <c r="I310" s="75">
        <f t="shared" si="16"/>
        <v>86.86</v>
      </c>
      <c r="J310" s="71" t="s">
        <v>1083</v>
      </c>
      <c r="K310" s="16">
        <f t="shared" si="12"/>
        <v>1</v>
      </c>
    </row>
    <row r="311" spans="1:11" s="71" customFormat="1" ht="16.5">
      <c r="A311" s="77"/>
      <c r="B311" s="72" t="s">
        <v>1051</v>
      </c>
      <c r="C311" s="73">
        <v>86</v>
      </c>
      <c r="D311" s="73">
        <v>85.7</v>
      </c>
      <c r="E311" s="73">
        <v>85.9</v>
      </c>
      <c r="F311" s="73">
        <v>86</v>
      </c>
      <c r="G311" s="73">
        <v>85.6</v>
      </c>
      <c r="H311" s="74">
        <f t="shared" si="15"/>
        <v>85.866666666666674</v>
      </c>
      <c r="I311" s="75">
        <f t="shared" si="16"/>
        <v>85.86</v>
      </c>
      <c r="J311" s="71" t="s">
        <v>1084</v>
      </c>
      <c r="K311" s="16">
        <f t="shared" si="12"/>
        <v>1</v>
      </c>
    </row>
    <row r="312" spans="1:11" s="71" customFormat="1" ht="16.5">
      <c r="A312" s="76"/>
      <c r="B312" s="72" t="s">
        <v>1055</v>
      </c>
      <c r="C312" s="73">
        <v>86.55</v>
      </c>
      <c r="D312" s="73">
        <v>86.4</v>
      </c>
      <c r="E312" s="73">
        <v>86.5</v>
      </c>
      <c r="F312" s="73">
        <v>86.7</v>
      </c>
      <c r="G312" s="73">
        <v>86.5</v>
      </c>
      <c r="H312" s="74">
        <f t="shared" si="15"/>
        <v>86.516666666666666</v>
      </c>
      <c r="I312" s="75">
        <f t="shared" si="16"/>
        <v>86.51</v>
      </c>
      <c r="J312" s="71" t="s">
        <v>1084</v>
      </c>
      <c r="K312" s="16">
        <f t="shared" si="12"/>
        <v>1</v>
      </c>
    </row>
    <row r="313" spans="1:11" s="71" customFormat="1" ht="16.5">
      <c r="A313" s="77"/>
      <c r="B313" s="72" t="s">
        <v>1052</v>
      </c>
      <c r="C313" s="73">
        <v>87</v>
      </c>
      <c r="D313" s="73">
        <v>86.5</v>
      </c>
      <c r="E313" s="73">
        <v>86.3</v>
      </c>
      <c r="F313" s="93">
        <v>86.4</v>
      </c>
      <c r="G313" s="73">
        <v>86.8</v>
      </c>
      <c r="H313" s="74">
        <f t="shared" si="15"/>
        <v>86.566666666666663</v>
      </c>
      <c r="I313" s="75">
        <f t="shared" si="16"/>
        <v>86.56</v>
      </c>
      <c r="J313" s="71" t="s">
        <v>1084</v>
      </c>
      <c r="K313" s="16">
        <f t="shared" si="12"/>
        <v>1</v>
      </c>
    </row>
    <row r="314" spans="1:11" s="71" customFormat="1" ht="16.5">
      <c r="A314" s="76"/>
      <c r="B314" s="72" t="s">
        <v>1053</v>
      </c>
      <c r="C314" s="73">
        <v>86.7</v>
      </c>
      <c r="D314" s="73">
        <v>86.4</v>
      </c>
      <c r="E314" s="73">
        <v>86</v>
      </c>
      <c r="F314" s="93">
        <v>86.4</v>
      </c>
      <c r="G314" s="73">
        <v>86.6</v>
      </c>
      <c r="H314" s="74">
        <f t="shared" si="15"/>
        <v>86.466666666666654</v>
      </c>
      <c r="I314" s="75">
        <f t="shared" si="16"/>
        <v>86.46</v>
      </c>
      <c r="J314" s="71" t="s">
        <v>1084</v>
      </c>
      <c r="K314" s="16">
        <f t="shared" si="12"/>
        <v>1</v>
      </c>
    </row>
    <row r="315" spans="1:11" s="71" customFormat="1" ht="16.5">
      <c r="A315" s="77"/>
      <c r="B315" s="72" t="s">
        <v>1050</v>
      </c>
      <c r="C315" s="73">
        <v>85.5</v>
      </c>
      <c r="D315" s="73">
        <v>86.45</v>
      </c>
      <c r="E315" s="73">
        <v>86.3</v>
      </c>
      <c r="F315" s="73">
        <v>86.3</v>
      </c>
      <c r="G315" s="73">
        <v>86.3</v>
      </c>
      <c r="H315" s="74">
        <f t="shared" si="15"/>
        <v>86.3</v>
      </c>
      <c r="I315" s="75">
        <f t="shared" si="16"/>
        <v>86.3</v>
      </c>
      <c r="J315" s="71" t="s">
        <v>1084</v>
      </c>
      <c r="K315" s="16">
        <f t="shared" si="12"/>
        <v>1</v>
      </c>
    </row>
    <row r="316" spans="1:11" s="71" customFormat="1" ht="16.5">
      <c r="A316" s="77"/>
      <c r="B316" s="72" t="s">
        <v>1054</v>
      </c>
      <c r="C316" s="73">
        <v>86.5</v>
      </c>
      <c r="D316" s="73">
        <v>86.5</v>
      </c>
      <c r="E316" s="73">
        <v>86.5</v>
      </c>
      <c r="F316" s="73">
        <v>86.6</v>
      </c>
      <c r="G316" s="73">
        <v>86.5</v>
      </c>
      <c r="H316" s="74">
        <f t="shared" si="15"/>
        <v>86.5</v>
      </c>
      <c r="I316" s="75">
        <f t="shared" si="16"/>
        <v>86.5</v>
      </c>
      <c r="J316" s="71" t="s">
        <v>1084</v>
      </c>
      <c r="K316" s="16">
        <f t="shared" si="12"/>
        <v>1</v>
      </c>
    </row>
    <row r="317" spans="1:11" s="71" customFormat="1" ht="16.5">
      <c r="A317" s="76"/>
      <c r="B317" s="72" t="s">
        <v>1056</v>
      </c>
      <c r="C317" s="73">
        <v>86.7</v>
      </c>
      <c r="D317" s="73">
        <v>86.7</v>
      </c>
      <c r="E317" s="73">
        <v>86.4</v>
      </c>
      <c r="F317" s="73">
        <v>86.5</v>
      </c>
      <c r="G317" s="73">
        <v>86.9</v>
      </c>
      <c r="H317" s="74">
        <f t="shared" si="15"/>
        <v>86.633333333333326</v>
      </c>
      <c r="I317" s="75">
        <f t="shared" si="16"/>
        <v>86.63</v>
      </c>
      <c r="J317" s="71" t="s">
        <v>1084</v>
      </c>
      <c r="K317" s="16">
        <f t="shared" si="12"/>
        <v>1</v>
      </c>
    </row>
    <row r="318" spans="1:11" s="71" customFormat="1" ht="16.5">
      <c r="A318" s="77"/>
      <c r="B318" s="72" t="s">
        <v>1060</v>
      </c>
      <c r="C318" s="73">
        <v>86.6</v>
      </c>
      <c r="D318" s="73">
        <v>86.5</v>
      </c>
      <c r="E318" s="73">
        <v>86.5</v>
      </c>
      <c r="F318" s="93">
        <v>86.7</v>
      </c>
      <c r="G318" s="73">
        <v>86.5</v>
      </c>
      <c r="H318" s="74">
        <f t="shared" si="15"/>
        <v>86.533333333333346</v>
      </c>
      <c r="I318" s="75">
        <f t="shared" si="16"/>
        <v>86.53</v>
      </c>
      <c r="J318" s="71" t="s">
        <v>1084</v>
      </c>
      <c r="K318" s="16">
        <f t="shared" si="12"/>
        <v>1</v>
      </c>
    </row>
    <row r="319" spans="1:11" s="71" customFormat="1" ht="16.5">
      <c r="A319" s="76"/>
      <c r="B319" s="72" t="s">
        <v>1059</v>
      </c>
      <c r="C319" s="73">
        <v>86.75</v>
      </c>
      <c r="D319" s="73">
        <v>86.3</v>
      </c>
      <c r="E319" s="73">
        <v>85</v>
      </c>
      <c r="F319" s="73">
        <v>86.4</v>
      </c>
      <c r="G319" s="73">
        <v>86</v>
      </c>
      <c r="H319" s="74">
        <f t="shared" si="15"/>
        <v>86.233333333333334</v>
      </c>
      <c r="I319" s="75">
        <f t="shared" si="16"/>
        <v>86.23</v>
      </c>
      <c r="J319" s="71" t="s">
        <v>1084</v>
      </c>
      <c r="K319" s="16">
        <f t="shared" si="12"/>
        <v>1</v>
      </c>
    </row>
    <row r="320" spans="1:11" s="71" customFormat="1" ht="16.5">
      <c r="A320" s="77"/>
      <c r="B320" s="72" t="s">
        <v>1058</v>
      </c>
      <c r="C320" s="73">
        <v>86.55</v>
      </c>
      <c r="D320" s="73">
        <v>86.3</v>
      </c>
      <c r="E320" s="73">
        <v>86.8</v>
      </c>
      <c r="F320" s="73">
        <v>86.4</v>
      </c>
      <c r="G320" s="73">
        <v>86.6</v>
      </c>
      <c r="H320" s="74">
        <f t="shared" si="15"/>
        <v>86.516666666666652</v>
      </c>
      <c r="I320" s="75">
        <f t="shared" si="16"/>
        <v>86.51</v>
      </c>
      <c r="J320" s="71" t="s">
        <v>1084</v>
      </c>
      <c r="K320" s="16">
        <f t="shared" si="12"/>
        <v>1</v>
      </c>
    </row>
    <row r="321" spans="1:11" s="71" customFormat="1" ht="27" customHeight="1">
      <c r="A321" s="76"/>
      <c r="B321" s="72" t="s">
        <v>1057</v>
      </c>
      <c r="C321" s="73">
        <v>86.9</v>
      </c>
      <c r="D321" s="73">
        <v>86.8</v>
      </c>
      <c r="E321" s="73">
        <v>86.5</v>
      </c>
      <c r="F321" s="73">
        <v>86.2</v>
      </c>
      <c r="G321" s="73">
        <v>86.5</v>
      </c>
      <c r="H321" s="74">
        <f t="shared" si="15"/>
        <v>86.600000000000009</v>
      </c>
      <c r="I321" s="75">
        <f t="shared" si="16"/>
        <v>86.6</v>
      </c>
      <c r="J321" s="71" t="s">
        <v>1084</v>
      </c>
      <c r="K321" s="16">
        <f t="shared" si="12"/>
        <v>1</v>
      </c>
    </row>
    <row r="322" spans="1:11" s="71" customFormat="1" ht="27" customHeight="1">
      <c r="A322" s="77"/>
      <c r="B322" s="72" t="s">
        <v>1046</v>
      </c>
      <c r="C322" s="73">
        <v>87</v>
      </c>
      <c r="D322" s="73">
        <v>86.7</v>
      </c>
      <c r="E322" s="73">
        <v>86.5</v>
      </c>
      <c r="F322" s="73">
        <v>86.7</v>
      </c>
      <c r="G322" s="73">
        <v>86.9</v>
      </c>
      <c r="H322" s="74">
        <f t="shared" si="15"/>
        <v>86.766666666666666</v>
      </c>
      <c r="I322" s="75">
        <f t="shared" si="16"/>
        <v>86.76</v>
      </c>
      <c r="J322" s="71" t="s">
        <v>1084</v>
      </c>
      <c r="K322" s="16">
        <f t="shared" ref="K322:K335" si="17">COUNTIF(B:B,B322)</f>
        <v>1</v>
      </c>
    </row>
    <row r="323" spans="1:11" s="71" customFormat="1" ht="27" customHeight="1">
      <c r="A323" s="76"/>
      <c r="B323" s="72" t="s">
        <v>1045</v>
      </c>
      <c r="C323" s="73">
        <v>86.6</v>
      </c>
      <c r="D323" s="73">
        <v>86.6</v>
      </c>
      <c r="E323" s="73">
        <v>86.4</v>
      </c>
      <c r="F323" s="73">
        <v>86.6</v>
      </c>
      <c r="G323" s="73">
        <v>86.5</v>
      </c>
      <c r="H323" s="74">
        <f t="shared" si="15"/>
        <v>86.566666666666649</v>
      </c>
      <c r="I323" s="75">
        <f t="shared" si="16"/>
        <v>86.56</v>
      </c>
      <c r="J323" s="71" t="s">
        <v>1084</v>
      </c>
      <c r="K323" s="16">
        <f t="shared" si="17"/>
        <v>1</v>
      </c>
    </row>
    <row r="324" spans="1:11" s="71" customFormat="1" ht="27" customHeight="1">
      <c r="A324" s="77"/>
      <c r="B324" s="72" t="s">
        <v>1044</v>
      </c>
      <c r="C324" s="73">
        <v>86.65</v>
      </c>
      <c r="D324" s="73">
        <v>86.6</v>
      </c>
      <c r="E324" s="73">
        <v>86.4</v>
      </c>
      <c r="F324" s="73">
        <v>86.4</v>
      </c>
      <c r="G324" s="73">
        <v>86.5</v>
      </c>
      <c r="H324" s="74">
        <f t="shared" si="15"/>
        <v>86.5</v>
      </c>
      <c r="I324" s="75">
        <f t="shared" si="16"/>
        <v>86.5</v>
      </c>
      <c r="J324" s="71" t="s">
        <v>1084</v>
      </c>
      <c r="K324" s="16">
        <f t="shared" si="17"/>
        <v>1</v>
      </c>
    </row>
    <row r="325" spans="1:11" s="71" customFormat="1" ht="27" customHeight="1">
      <c r="A325" s="76"/>
      <c r="B325" s="72" t="s">
        <v>1040</v>
      </c>
      <c r="C325" s="73">
        <v>86.4</v>
      </c>
      <c r="D325" s="73">
        <v>86.4</v>
      </c>
      <c r="E325" s="73">
        <v>86.3</v>
      </c>
      <c r="F325" s="73">
        <v>86.4</v>
      </c>
      <c r="G325" s="73">
        <v>86</v>
      </c>
      <c r="H325" s="74">
        <f t="shared" si="15"/>
        <v>86.366666666666674</v>
      </c>
      <c r="I325" s="75">
        <f t="shared" si="16"/>
        <v>86.36</v>
      </c>
      <c r="J325" s="71" t="s">
        <v>1084</v>
      </c>
      <c r="K325" s="16">
        <f t="shared" si="17"/>
        <v>1</v>
      </c>
    </row>
    <row r="326" spans="1:11" s="71" customFormat="1" ht="27" customHeight="1">
      <c r="A326" s="77"/>
      <c r="B326" s="72" t="s">
        <v>1043</v>
      </c>
      <c r="C326" s="73">
        <v>87.2</v>
      </c>
      <c r="D326" s="73">
        <v>86.9</v>
      </c>
      <c r="E326" s="73">
        <v>86.7</v>
      </c>
      <c r="F326" s="73">
        <v>86.5</v>
      </c>
      <c r="G326" s="73">
        <v>86.8</v>
      </c>
      <c r="H326" s="74">
        <f t="shared" si="15"/>
        <v>86.800000000000011</v>
      </c>
      <c r="I326" s="75">
        <f t="shared" si="16"/>
        <v>86.8</v>
      </c>
      <c r="J326" s="71" t="s">
        <v>1084</v>
      </c>
      <c r="K326" s="16">
        <f t="shared" si="17"/>
        <v>1</v>
      </c>
    </row>
    <row r="327" spans="1:11" s="71" customFormat="1" ht="27" customHeight="1">
      <c r="A327" s="76"/>
      <c r="B327" s="72" t="s">
        <v>1047</v>
      </c>
      <c r="C327" s="73">
        <v>86.2</v>
      </c>
      <c r="D327" s="73">
        <v>86.3</v>
      </c>
      <c r="E327" s="73">
        <v>86.2</v>
      </c>
      <c r="F327" s="73">
        <v>86.3</v>
      </c>
      <c r="G327" s="73">
        <v>86</v>
      </c>
      <c r="H327" s="74">
        <f t="shared" si="15"/>
        <v>86.233333333333334</v>
      </c>
      <c r="I327" s="75">
        <f t="shared" si="16"/>
        <v>86.23</v>
      </c>
      <c r="J327" s="71" t="s">
        <v>1084</v>
      </c>
      <c r="K327" s="16">
        <f t="shared" si="17"/>
        <v>1</v>
      </c>
    </row>
    <row r="328" spans="1:11" s="71" customFormat="1" ht="27" customHeight="1">
      <c r="A328" s="77"/>
      <c r="B328" s="72" t="s">
        <v>1041</v>
      </c>
      <c r="C328" s="73">
        <v>86.6</v>
      </c>
      <c r="D328" s="73">
        <v>86.6</v>
      </c>
      <c r="E328" s="73">
        <v>87</v>
      </c>
      <c r="F328" s="73">
        <v>86.6</v>
      </c>
      <c r="G328" s="73">
        <v>86.5</v>
      </c>
      <c r="H328" s="74">
        <f t="shared" si="15"/>
        <v>86.59999999999998</v>
      </c>
      <c r="I328" s="75">
        <f t="shared" si="16"/>
        <v>86.6</v>
      </c>
      <c r="J328" s="71" t="s">
        <v>1084</v>
      </c>
      <c r="K328" s="16">
        <f t="shared" si="17"/>
        <v>1</v>
      </c>
    </row>
    <row r="329" spans="1:11" s="71" customFormat="1" ht="27" customHeight="1">
      <c r="A329" s="77"/>
      <c r="B329" s="72" t="s">
        <v>1048</v>
      </c>
      <c r="C329" s="73">
        <v>86.5</v>
      </c>
      <c r="D329" s="73">
        <v>86.6</v>
      </c>
      <c r="E329" s="73">
        <v>86.5</v>
      </c>
      <c r="F329" s="73">
        <v>86.5</v>
      </c>
      <c r="G329" s="73">
        <v>86.5</v>
      </c>
      <c r="H329" s="74">
        <f t="shared" si="15"/>
        <v>86.5</v>
      </c>
      <c r="I329" s="75">
        <f t="shared" si="16"/>
        <v>86.5</v>
      </c>
      <c r="J329" s="71" t="s">
        <v>1084</v>
      </c>
      <c r="K329" s="16">
        <f t="shared" si="17"/>
        <v>1</v>
      </c>
    </row>
    <row r="330" spans="1:11" s="71" customFormat="1" ht="27" customHeight="1">
      <c r="A330" s="76"/>
      <c r="B330" s="72" t="s">
        <v>1049</v>
      </c>
      <c r="C330" s="73">
        <v>86.5</v>
      </c>
      <c r="D330" s="73">
        <v>86.4</v>
      </c>
      <c r="E330" s="73">
        <v>86.4</v>
      </c>
      <c r="F330" s="73">
        <v>86.5</v>
      </c>
      <c r="G330" s="73">
        <v>86.5</v>
      </c>
      <c r="H330" s="74">
        <f t="shared" si="15"/>
        <v>86.466666666666654</v>
      </c>
      <c r="I330" s="75">
        <f t="shared" si="16"/>
        <v>86.46</v>
      </c>
      <c r="J330" s="71" t="s">
        <v>1084</v>
      </c>
      <c r="K330" s="16">
        <f t="shared" si="17"/>
        <v>1</v>
      </c>
    </row>
    <row r="331" spans="1:11" s="71" customFormat="1" ht="27" customHeight="1">
      <c r="A331" s="77"/>
      <c r="B331" s="72" t="s">
        <v>1038</v>
      </c>
      <c r="C331" s="73">
        <v>86.45</v>
      </c>
      <c r="D331" s="73">
        <v>86.5</v>
      </c>
      <c r="E331" s="73">
        <v>86.4</v>
      </c>
      <c r="F331" s="73">
        <v>86.4</v>
      </c>
      <c r="G331" s="73">
        <v>86.5</v>
      </c>
      <c r="H331" s="74">
        <f t="shared" si="15"/>
        <v>86.45</v>
      </c>
      <c r="I331" s="75">
        <f t="shared" si="16"/>
        <v>86.45</v>
      </c>
      <c r="J331" s="71" t="s">
        <v>1084</v>
      </c>
      <c r="K331" s="16">
        <f t="shared" si="17"/>
        <v>1</v>
      </c>
    </row>
    <row r="332" spans="1:11" s="71" customFormat="1" ht="27" customHeight="1">
      <c r="A332" s="76"/>
      <c r="B332" s="72" t="s">
        <v>1042</v>
      </c>
      <c r="C332" s="73">
        <v>86.85</v>
      </c>
      <c r="D332" s="73">
        <v>87.9</v>
      </c>
      <c r="E332" s="73">
        <v>86.6</v>
      </c>
      <c r="F332" s="73">
        <v>86.8</v>
      </c>
      <c r="G332" s="73">
        <v>87.3</v>
      </c>
      <c r="H332" s="74">
        <f t="shared" si="15"/>
        <v>86.983333333333334</v>
      </c>
      <c r="I332" s="75">
        <f t="shared" si="16"/>
        <v>86.98</v>
      </c>
      <c r="J332" s="71" t="s">
        <v>1084</v>
      </c>
      <c r="K332" s="16">
        <f t="shared" si="17"/>
        <v>1</v>
      </c>
    </row>
    <row r="333" spans="1:11" s="71" customFormat="1" ht="27" customHeight="1">
      <c r="A333" s="77"/>
      <c r="B333" s="72" t="s">
        <v>1062</v>
      </c>
      <c r="C333" s="73">
        <v>86.8</v>
      </c>
      <c r="D333" s="73">
        <v>86.9</v>
      </c>
      <c r="E333" s="93">
        <v>85.7</v>
      </c>
      <c r="F333" s="73">
        <v>86.6</v>
      </c>
      <c r="G333" s="73">
        <v>86.9</v>
      </c>
      <c r="H333" s="74">
        <f t="shared" si="15"/>
        <v>86.766666666666652</v>
      </c>
      <c r="I333" s="75">
        <f t="shared" si="16"/>
        <v>86.76</v>
      </c>
      <c r="J333" s="71" t="s">
        <v>1084</v>
      </c>
      <c r="K333" s="16">
        <f t="shared" si="17"/>
        <v>1</v>
      </c>
    </row>
    <row r="334" spans="1:11" s="71" customFormat="1" ht="27" customHeight="1">
      <c r="A334" s="77"/>
      <c r="B334" s="72" t="s">
        <v>1039</v>
      </c>
      <c r="C334" s="73">
        <v>86.6</v>
      </c>
      <c r="D334" s="73">
        <v>86.3</v>
      </c>
      <c r="E334" s="73">
        <v>86.3</v>
      </c>
      <c r="F334" s="73">
        <v>86.5</v>
      </c>
      <c r="G334" s="73">
        <v>86.2</v>
      </c>
      <c r="H334" s="74">
        <f t="shared" si="15"/>
        <v>86.366666666666674</v>
      </c>
      <c r="I334" s="75">
        <f t="shared" si="16"/>
        <v>86.36</v>
      </c>
      <c r="J334" s="71" t="s">
        <v>1084</v>
      </c>
      <c r="K334" s="16">
        <f t="shared" si="17"/>
        <v>1</v>
      </c>
    </row>
    <row r="335" spans="1:11" s="71" customFormat="1" ht="27" customHeight="1">
      <c r="A335" s="76"/>
      <c r="B335" s="72" t="s">
        <v>1061</v>
      </c>
      <c r="C335" s="73">
        <v>86.6</v>
      </c>
      <c r="D335" s="73">
        <v>86.85</v>
      </c>
      <c r="E335" s="73">
        <v>86.7</v>
      </c>
      <c r="F335" s="73">
        <v>86.7</v>
      </c>
      <c r="G335" s="73">
        <v>86.6</v>
      </c>
      <c r="H335" s="74">
        <f t="shared" si="15"/>
        <v>86.666666666666671</v>
      </c>
      <c r="I335" s="75">
        <f t="shared" si="16"/>
        <v>86.66</v>
      </c>
      <c r="J335" s="71" t="s">
        <v>1084</v>
      </c>
      <c r="K335" s="16">
        <f t="shared" si="17"/>
        <v>1</v>
      </c>
    </row>
    <row r="336" spans="1:11" s="90" customFormat="1" ht="16.5">
      <c r="A336" s="85"/>
      <c r="B336" s="86" t="s">
        <v>589</v>
      </c>
      <c r="C336" s="87">
        <v>85</v>
      </c>
      <c r="D336" s="87">
        <v>85</v>
      </c>
      <c r="E336" s="87">
        <v>85</v>
      </c>
      <c r="F336" s="87">
        <v>85</v>
      </c>
      <c r="G336" s="87">
        <v>85</v>
      </c>
      <c r="H336" s="88">
        <f t="shared" si="15"/>
        <v>85</v>
      </c>
      <c r="I336" s="89">
        <f t="shared" si="16"/>
        <v>85</v>
      </c>
      <c r="J336" s="71" t="s">
        <v>1085</v>
      </c>
      <c r="K336" s="16">
        <f t="shared" ref="K336:K362" si="18">COUNTIF(B:B,B336)</f>
        <v>1</v>
      </c>
    </row>
    <row r="337" spans="1:11" s="90" customFormat="1" ht="16.5">
      <c r="A337" s="85"/>
      <c r="B337" s="86" t="s">
        <v>591</v>
      </c>
      <c r="C337" s="87">
        <v>85</v>
      </c>
      <c r="D337" s="87">
        <v>85</v>
      </c>
      <c r="E337" s="87">
        <v>85</v>
      </c>
      <c r="F337" s="87">
        <v>85</v>
      </c>
      <c r="G337" s="87">
        <v>85.5</v>
      </c>
      <c r="H337" s="88">
        <f t="shared" si="15"/>
        <v>85</v>
      </c>
      <c r="I337" s="89">
        <f t="shared" si="16"/>
        <v>85</v>
      </c>
      <c r="J337" s="71" t="s">
        <v>1085</v>
      </c>
      <c r="K337" s="16">
        <f t="shared" si="18"/>
        <v>1</v>
      </c>
    </row>
    <row r="338" spans="1:11" s="90" customFormat="1" ht="16.5">
      <c r="A338" s="91"/>
      <c r="B338" s="86" t="s">
        <v>593</v>
      </c>
      <c r="C338" s="87">
        <v>86</v>
      </c>
      <c r="D338" s="87">
        <v>86</v>
      </c>
      <c r="E338" s="87">
        <v>86</v>
      </c>
      <c r="F338" s="87">
        <v>86</v>
      </c>
      <c r="G338" s="87">
        <v>87</v>
      </c>
      <c r="H338" s="88">
        <f t="shared" si="15"/>
        <v>86</v>
      </c>
      <c r="I338" s="89">
        <f t="shared" si="16"/>
        <v>86</v>
      </c>
      <c r="J338" s="71" t="s">
        <v>1085</v>
      </c>
      <c r="K338" s="16">
        <f t="shared" si="18"/>
        <v>1</v>
      </c>
    </row>
    <row r="339" spans="1:11" s="90" customFormat="1" ht="16.5">
      <c r="A339" s="85"/>
      <c r="B339" s="86" t="s">
        <v>596</v>
      </c>
      <c r="C339" s="87">
        <v>86</v>
      </c>
      <c r="D339" s="87">
        <v>86</v>
      </c>
      <c r="E339" s="87">
        <v>86</v>
      </c>
      <c r="F339" s="87">
        <v>86</v>
      </c>
      <c r="G339" s="87">
        <v>87</v>
      </c>
      <c r="H339" s="88">
        <f t="shared" si="15"/>
        <v>86</v>
      </c>
      <c r="I339" s="89">
        <f t="shared" si="16"/>
        <v>86</v>
      </c>
      <c r="J339" s="71" t="s">
        <v>1085</v>
      </c>
      <c r="K339" s="16">
        <f t="shared" si="18"/>
        <v>1</v>
      </c>
    </row>
    <row r="340" spans="1:11" s="90" customFormat="1" ht="16.5">
      <c r="A340" s="91"/>
      <c r="B340" s="86" t="s">
        <v>598</v>
      </c>
      <c r="C340" s="87">
        <v>86</v>
      </c>
      <c r="D340" s="87">
        <v>86</v>
      </c>
      <c r="E340" s="87">
        <v>86</v>
      </c>
      <c r="F340" s="87">
        <v>85</v>
      </c>
      <c r="G340" s="87">
        <v>86.5</v>
      </c>
      <c r="H340" s="88">
        <f t="shared" si="15"/>
        <v>86</v>
      </c>
      <c r="I340" s="89">
        <f t="shared" si="16"/>
        <v>86</v>
      </c>
      <c r="J340" s="71" t="s">
        <v>1085</v>
      </c>
      <c r="K340" s="16">
        <f t="shared" si="18"/>
        <v>1</v>
      </c>
    </row>
    <row r="341" spans="1:11" s="90" customFormat="1" ht="16.5">
      <c r="A341" s="85"/>
      <c r="B341" s="86" t="s">
        <v>600</v>
      </c>
      <c r="C341" s="87">
        <v>87</v>
      </c>
      <c r="D341" s="87">
        <v>87</v>
      </c>
      <c r="E341" s="87">
        <v>87</v>
      </c>
      <c r="F341" s="87">
        <v>86</v>
      </c>
      <c r="G341" s="87">
        <v>86</v>
      </c>
      <c r="H341" s="88">
        <f t="shared" si="15"/>
        <v>86.666666666666671</v>
      </c>
      <c r="I341" s="89">
        <f t="shared" si="16"/>
        <v>86.66</v>
      </c>
      <c r="J341" s="71" t="s">
        <v>1085</v>
      </c>
      <c r="K341" s="16">
        <f t="shared" si="18"/>
        <v>1</v>
      </c>
    </row>
    <row r="342" spans="1:11" s="90" customFormat="1" ht="16.5">
      <c r="A342" s="91"/>
      <c r="B342" s="86" t="s">
        <v>602</v>
      </c>
      <c r="C342" s="87">
        <v>85</v>
      </c>
      <c r="D342" s="87">
        <v>85</v>
      </c>
      <c r="E342" s="87">
        <v>85</v>
      </c>
      <c r="F342" s="87">
        <v>85.5</v>
      </c>
      <c r="G342" s="87">
        <v>85.5</v>
      </c>
      <c r="H342" s="88">
        <f t="shared" si="15"/>
        <v>85.166666666666671</v>
      </c>
      <c r="I342" s="89">
        <f t="shared" si="16"/>
        <v>85.16</v>
      </c>
      <c r="J342" s="71" t="s">
        <v>1085</v>
      </c>
      <c r="K342" s="16">
        <f t="shared" si="18"/>
        <v>1</v>
      </c>
    </row>
    <row r="343" spans="1:11" s="90" customFormat="1" ht="16.5">
      <c r="A343" s="85"/>
      <c r="B343" s="86" t="s">
        <v>604</v>
      </c>
      <c r="C343" s="87">
        <v>85</v>
      </c>
      <c r="D343" s="87">
        <v>85</v>
      </c>
      <c r="E343" s="87">
        <v>85</v>
      </c>
      <c r="F343" s="87">
        <v>85.5</v>
      </c>
      <c r="G343" s="87">
        <v>85.5</v>
      </c>
      <c r="H343" s="88">
        <f t="shared" si="15"/>
        <v>85.166666666666671</v>
      </c>
      <c r="I343" s="89">
        <f t="shared" si="16"/>
        <v>85.16</v>
      </c>
      <c r="J343" s="71" t="s">
        <v>1085</v>
      </c>
      <c r="K343" s="16">
        <f t="shared" si="18"/>
        <v>1</v>
      </c>
    </row>
    <row r="344" spans="1:11" s="90" customFormat="1" ht="16.5">
      <c r="A344" s="85"/>
      <c r="B344" s="86" t="s">
        <v>606</v>
      </c>
      <c r="C344" s="87">
        <v>86</v>
      </c>
      <c r="D344" s="87">
        <v>86</v>
      </c>
      <c r="E344" s="87">
        <v>86</v>
      </c>
      <c r="F344" s="87">
        <v>86</v>
      </c>
      <c r="G344" s="87">
        <v>85</v>
      </c>
      <c r="H344" s="88">
        <f t="shared" si="15"/>
        <v>86</v>
      </c>
      <c r="I344" s="89">
        <f t="shared" si="16"/>
        <v>86</v>
      </c>
      <c r="J344" s="71" t="s">
        <v>1085</v>
      </c>
      <c r="K344" s="16">
        <f t="shared" si="18"/>
        <v>1</v>
      </c>
    </row>
    <row r="345" spans="1:11" s="90" customFormat="1" ht="16.5">
      <c r="A345" s="91"/>
      <c r="B345" s="86" t="s">
        <v>608</v>
      </c>
      <c r="C345" s="87">
        <v>85</v>
      </c>
      <c r="D345" s="87">
        <v>85</v>
      </c>
      <c r="E345" s="87">
        <v>85</v>
      </c>
      <c r="F345" s="87">
        <v>85</v>
      </c>
      <c r="G345" s="87">
        <v>85</v>
      </c>
      <c r="H345" s="88">
        <f t="shared" si="15"/>
        <v>85</v>
      </c>
      <c r="I345" s="89">
        <f t="shared" si="16"/>
        <v>85</v>
      </c>
      <c r="J345" s="71" t="s">
        <v>1085</v>
      </c>
      <c r="K345" s="16">
        <f t="shared" si="18"/>
        <v>1</v>
      </c>
    </row>
    <row r="346" spans="1:11" s="90" customFormat="1" ht="16.5">
      <c r="A346" s="85"/>
      <c r="B346" s="86" t="s">
        <v>610</v>
      </c>
      <c r="C346" s="87">
        <v>88</v>
      </c>
      <c r="D346" s="87">
        <v>88</v>
      </c>
      <c r="E346" s="87">
        <v>88</v>
      </c>
      <c r="F346" s="87">
        <v>87</v>
      </c>
      <c r="G346" s="87">
        <v>87.9</v>
      </c>
      <c r="H346" s="88">
        <f t="shared" si="15"/>
        <v>87.966666666666654</v>
      </c>
      <c r="I346" s="89">
        <f t="shared" si="16"/>
        <v>87.96</v>
      </c>
      <c r="J346" s="71" t="s">
        <v>1085</v>
      </c>
      <c r="K346" s="16">
        <f t="shared" si="18"/>
        <v>1</v>
      </c>
    </row>
    <row r="347" spans="1:11" s="90" customFormat="1" ht="16.5">
      <c r="A347" s="91"/>
      <c r="B347" s="86" t="s">
        <v>613</v>
      </c>
      <c r="C347" s="87">
        <v>85</v>
      </c>
      <c r="D347" s="87">
        <v>85</v>
      </c>
      <c r="E347" s="87">
        <v>85</v>
      </c>
      <c r="F347" s="87">
        <v>85</v>
      </c>
      <c r="G347" s="87">
        <v>85</v>
      </c>
      <c r="H347" s="88">
        <f t="shared" si="15"/>
        <v>85</v>
      </c>
      <c r="I347" s="89">
        <f t="shared" si="16"/>
        <v>85</v>
      </c>
      <c r="J347" s="71" t="s">
        <v>1085</v>
      </c>
      <c r="K347" s="16">
        <f t="shared" si="18"/>
        <v>1</v>
      </c>
    </row>
    <row r="348" spans="1:11" s="90" customFormat="1" ht="16.5">
      <c r="A348" s="85"/>
      <c r="B348" s="86" t="s">
        <v>677</v>
      </c>
      <c r="C348" s="87">
        <v>86</v>
      </c>
      <c r="D348" s="87">
        <v>86</v>
      </c>
      <c r="E348" s="87">
        <v>86</v>
      </c>
      <c r="F348" s="87">
        <v>87</v>
      </c>
      <c r="G348" s="87">
        <v>87</v>
      </c>
      <c r="H348" s="88">
        <f t="shared" si="15"/>
        <v>86.333333333333329</v>
      </c>
      <c r="I348" s="89">
        <f t="shared" si="16"/>
        <v>86.33</v>
      </c>
      <c r="J348" s="71" t="s">
        <v>1085</v>
      </c>
      <c r="K348" s="16">
        <f t="shared" si="18"/>
        <v>1</v>
      </c>
    </row>
    <row r="349" spans="1:11" s="90" customFormat="1" ht="16.5">
      <c r="A349" s="85"/>
      <c r="B349" s="86" t="s">
        <v>679</v>
      </c>
      <c r="C349" s="87">
        <v>86</v>
      </c>
      <c r="D349" s="87">
        <v>87.5</v>
      </c>
      <c r="E349" s="87">
        <v>85.9</v>
      </c>
      <c r="F349" s="87">
        <v>85</v>
      </c>
      <c r="G349" s="87">
        <v>85.5</v>
      </c>
      <c r="H349" s="88">
        <f t="shared" si="15"/>
        <v>85.8</v>
      </c>
      <c r="I349" s="89">
        <f t="shared" si="16"/>
        <v>85.8</v>
      </c>
      <c r="J349" s="71" t="s">
        <v>1085</v>
      </c>
      <c r="K349" s="16">
        <f t="shared" si="18"/>
        <v>1</v>
      </c>
    </row>
    <row r="350" spans="1:11" s="90" customFormat="1" ht="16.5">
      <c r="A350" s="91"/>
      <c r="B350" s="86" t="s">
        <v>681</v>
      </c>
      <c r="C350" s="87">
        <v>85</v>
      </c>
      <c r="D350" s="87">
        <v>85</v>
      </c>
      <c r="E350" s="87">
        <v>85</v>
      </c>
      <c r="F350" s="87">
        <v>85</v>
      </c>
      <c r="G350" s="87">
        <v>85</v>
      </c>
      <c r="H350" s="88">
        <f t="shared" si="15"/>
        <v>85</v>
      </c>
      <c r="I350" s="89">
        <f t="shared" si="16"/>
        <v>85</v>
      </c>
      <c r="J350" s="71" t="s">
        <v>1085</v>
      </c>
      <c r="K350" s="16">
        <f t="shared" si="18"/>
        <v>1</v>
      </c>
    </row>
    <row r="351" spans="1:11" s="90" customFormat="1" ht="16.5">
      <c r="A351" s="85"/>
      <c r="B351" s="86" t="s">
        <v>683</v>
      </c>
      <c r="C351" s="87">
        <v>87</v>
      </c>
      <c r="D351" s="87">
        <v>87</v>
      </c>
      <c r="E351" s="87">
        <v>87</v>
      </c>
      <c r="F351" s="87">
        <v>86</v>
      </c>
      <c r="G351" s="87">
        <v>87.5</v>
      </c>
      <c r="H351" s="88">
        <f t="shared" si="15"/>
        <v>87</v>
      </c>
      <c r="I351" s="89">
        <f t="shared" si="16"/>
        <v>87</v>
      </c>
      <c r="J351" s="71" t="s">
        <v>1085</v>
      </c>
      <c r="K351" s="16">
        <f t="shared" si="18"/>
        <v>1</v>
      </c>
    </row>
    <row r="352" spans="1:11" s="90" customFormat="1" ht="16.5">
      <c r="A352" s="91"/>
      <c r="B352" s="86" t="s">
        <v>685</v>
      </c>
      <c r="C352" s="87">
        <v>85</v>
      </c>
      <c r="D352" s="87">
        <v>85</v>
      </c>
      <c r="E352" s="87">
        <v>85</v>
      </c>
      <c r="F352" s="87">
        <v>85</v>
      </c>
      <c r="G352" s="87">
        <v>85</v>
      </c>
      <c r="H352" s="88">
        <f t="shared" si="15"/>
        <v>85</v>
      </c>
      <c r="I352" s="89">
        <f t="shared" si="16"/>
        <v>85</v>
      </c>
      <c r="J352" s="71" t="s">
        <v>1085</v>
      </c>
      <c r="K352" s="16">
        <f t="shared" si="18"/>
        <v>1</v>
      </c>
    </row>
    <row r="353" spans="1:11" s="90" customFormat="1" ht="16.5">
      <c r="A353" s="85"/>
      <c r="B353" s="86" t="s">
        <v>687</v>
      </c>
      <c r="C353" s="87">
        <v>85</v>
      </c>
      <c r="D353" s="87">
        <v>85</v>
      </c>
      <c r="E353" s="87">
        <v>85</v>
      </c>
      <c r="F353" s="87">
        <v>85</v>
      </c>
      <c r="G353" s="87">
        <v>85</v>
      </c>
      <c r="H353" s="88">
        <f t="shared" ref="H353:H362" si="19">TRIMMEAN($C353:$G353,2/5)</f>
        <v>85</v>
      </c>
      <c r="I353" s="89">
        <f t="shared" ref="I353:I362" si="20">TRUNC($H353,2)</f>
        <v>85</v>
      </c>
      <c r="J353" s="71" t="s">
        <v>1085</v>
      </c>
      <c r="K353" s="16">
        <f t="shared" si="18"/>
        <v>1</v>
      </c>
    </row>
    <row r="354" spans="1:11" s="90" customFormat="1" ht="16.5">
      <c r="A354" s="91"/>
      <c r="B354" s="86" t="s">
        <v>689</v>
      </c>
      <c r="C354" s="87">
        <v>86</v>
      </c>
      <c r="D354" s="87">
        <v>86</v>
      </c>
      <c r="E354" s="87">
        <v>86</v>
      </c>
      <c r="F354" s="87">
        <v>85</v>
      </c>
      <c r="G354" s="87">
        <v>86.5</v>
      </c>
      <c r="H354" s="88">
        <f t="shared" si="19"/>
        <v>86</v>
      </c>
      <c r="I354" s="89">
        <f t="shared" si="20"/>
        <v>86</v>
      </c>
      <c r="J354" s="71" t="s">
        <v>1085</v>
      </c>
      <c r="K354" s="16">
        <f t="shared" si="18"/>
        <v>1</v>
      </c>
    </row>
    <row r="355" spans="1:11" s="90" customFormat="1" ht="16.5">
      <c r="A355" s="85"/>
      <c r="B355" s="86" t="s">
        <v>691</v>
      </c>
      <c r="C355" s="87">
        <v>85</v>
      </c>
      <c r="D355" s="87">
        <v>85</v>
      </c>
      <c r="E355" s="87">
        <v>85</v>
      </c>
      <c r="F355" s="87">
        <v>85</v>
      </c>
      <c r="G355" s="87">
        <v>86</v>
      </c>
      <c r="H355" s="88">
        <f t="shared" si="19"/>
        <v>85</v>
      </c>
      <c r="I355" s="89">
        <f t="shared" si="20"/>
        <v>85</v>
      </c>
      <c r="J355" s="71" t="s">
        <v>1085</v>
      </c>
      <c r="K355" s="16">
        <f t="shared" si="18"/>
        <v>1</v>
      </c>
    </row>
    <row r="356" spans="1:11" s="90" customFormat="1" ht="16.5">
      <c r="A356" s="85"/>
      <c r="B356" s="86" t="s">
        <v>693</v>
      </c>
      <c r="C356" s="87">
        <v>86</v>
      </c>
      <c r="D356" s="87">
        <v>86</v>
      </c>
      <c r="E356" s="87">
        <v>86</v>
      </c>
      <c r="F356" s="87">
        <v>85.5</v>
      </c>
      <c r="G356" s="87">
        <v>85</v>
      </c>
      <c r="H356" s="88">
        <f t="shared" si="19"/>
        <v>85.833333333333329</v>
      </c>
      <c r="I356" s="89">
        <f t="shared" si="20"/>
        <v>85.83</v>
      </c>
      <c r="J356" s="71" t="s">
        <v>1085</v>
      </c>
      <c r="K356" s="16">
        <f t="shared" si="18"/>
        <v>1</v>
      </c>
    </row>
    <row r="357" spans="1:11" s="90" customFormat="1" ht="16.5">
      <c r="A357" s="91"/>
      <c r="B357" s="86" t="s">
        <v>695</v>
      </c>
      <c r="C357" s="87">
        <v>87</v>
      </c>
      <c r="D357" s="87">
        <v>87</v>
      </c>
      <c r="E357" s="87">
        <v>87</v>
      </c>
      <c r="F357" s="87">
        <v>87.5</v>
      </c>
      <c r="G357" s="87">
        <v>86</v>
      </c>
      <c r="H357" s="88">
        <f t="shared" si="19"/>
        <v>87</v>
      </c>
      <c r="I357" s="89">
        <f t="shared" si="20"/>
        <v>87</v>
      </c>
      <c r="J357" s="71" t="s">
        <v>1085</v>
      </c>
      <c r="K357" s="16">
        <f t="shared" si="18"/>
        <v>1</v>
      </c>
    </row>
    <row r="358" spans="1:11" s="90" customFormat="1" ht="16.5">
      <c r="A358" s="85"/>
      <c r="B358" s="86" t="s">
        <v>697</v>
      </c>
      <c r="C358" s="87">
        <v>87</v>
      </c>
      <c r="D358" s="87">
        <v>87.5</v>
      </c>
      <c r="E358" s="87">
        <v>86</v>
      </c>
      <c r="F358" s="87">
        <v>87.8</v>
      </c>
      <c r="G358" s="87">
        <v>86.5</v>
      </c>
      <c r="H358" s="88">
        <f t="shared" si="19"/>
        <v>87</v>
      </c>
      <c r="I358" s="89">
        <f t="shared" si="20"/>
        <v>87</v>
      </c>
      <c r="J358" s="71" t="s">
        <v>1085</v>
      </c>
      <c r="K358" s="16">
        <f t="shared" si="18"/>
        <v>1</v>
      </c>
    </row>
    <row r="359" spans="1:11" s="90" customFormat="1" ht="16.5">
      <c r="A359" s="91"/>
      <c r="B359" s="86" t="s">
        <v>699</v>
      </c>
      <c r="C359" s="87">
        <v>86.5</v>
      </c>
      <c r="D359" s="87">
        <v>86.5</v>
      </c>
      <c r="E359" s="87">
        <v>85.5</v>
      </c>
      <c r="F359" s="87">
        <v>85.5</v>
      </c>
      <c r="G359" s="87">
        <v>86.8</v>
      </c>
      <c r="H359" s="88">
        <f t="shared" si="19"/>
        <v>86.166666666666671</v>
      </c>
      <c r="I359" s="89">
        <f t="shared" si="20"/>
        <v>86.16</v>
      </c>
      <c r="J359" s="71" t="s">
        <v>1085</v>
      </c>
      <c r="K359" s="16">
        <f t="shared" si="18"/>
        <v>1</v>
      </c>
    </row>
    <row r="360" spans="1:11" s="90" customFormat="1" ht="16.5">
      <c r="A360" s="85"/>
      <c r="B360" s="86" t="s">
        <v>701</v>
      </c>
      <c r="C360" s="87">
        <v>86</v>
      </c>
      <c r="D360" s="87">
        <v>86</v>
      </c>
      <c r="E360" s="87">
        <v>86</v>
      </c>
      <c r="F360" s="87">
        <v>86</v>
      </c>
      <c r="G360" s="87">
        <v>85</v>
      </c>
      <c r="H360" s="88">
        <f t="shared" si="19"/>
        <v>86</v>
      </c>
      <c r="I360" s="89">
        <f t="shared" si="20"/>
        <v>86</v>
      </c>
      <c r="J360" s="71" t="s">
        <v>1085</v>
      </c>
      <c r="K360" s="16">
        <f t="shared" si="18"/>
        <v>1</v>
      </c>
    </row>
    <row r="361" spans="1:11" s="90" customFormat="1" ht="16.5">
      <c r="A361" s="91"/>
      <c r="B361" s="86" t="s">
        <v>703</v>
      </c>
      <c r="C361" s="87">
        <v>87</v>
      </c>
      <c r="D361" s="87">
        <v>87</v>
      </c>
      <c r="E361" s="87">
        <v>87.5</v>
      </c>
      <c r="F361" s="87">
        <v>87.5</v>
      </c>
      <c r="G361" s="87">
        <v>87.8</v>
      </c>
      <c r="H361" s="88">
        <f t="shared" si="19"/>
        <v>87.333333333333329</v>
      </c>
      <c r="I361" s="89">
        <f t="shared" si="20"/>
        <v>87.33</v>
      </c>
      <c r="J361" s="71" t="s">
        <v>1085</v>
      </c>
      <c r="K361" s="16">
        <f t="shared" si="18"/>
        <v>1</v>
      </c>
    </row>
    <row r="362" spans="1:11" s="90" customFormat="1" ht="16.5">
      <c r="A362" s="85"/>
      <c r="B362" s="86" t="s">
        <v>707</v>
      </c>
      <c r="C362" s="87">
        <v>85</v>
      </c>
      <c r="D362" s="87">
        <v>85</v>
      </c>
      <c r="E362" s="87">
        <v>85</v>
      </c>
      <c r="F362" s="87">
        <v>85.5</v>
      </c>
      <c r="G362" s="87">
        <v>85.5</v>
      </c>
      <c r="H362" s="88">
        <f t="shared" si="19"/>
        <v>85.166666666666671</v>
      </c>
      <c r="I362" s="89">
        <f t="shared" si="20"/>
        <v>85.16</v>
      </c>
      <c r="J362" s="71" t="s">
        <v>1085</v>
      </c>
      <c r="K362" s="16">
        <f t="shared" si="18"/>
        <v>1</v>
      </c>
    </row>
  </sheetData>
  <sheetCalcPr fullCalcOnLoad="1"/>
  <protectedRanges>
    <protectedRange password="CF7A" sqref="C2:G25" name="区域1"/>
    <protectedRange password="CF7A" sqref="C26:G48" name="区域1_1"/>
    <protectedRange password="CF7A" sqref="C49:G73" name="区域1_2"/>
    <protectedRange sqref="C74:G91" name="区域1_3"/>
    <protectedRange sqref="C92:G109" name="区域1_4"/>
    <protectedRange password="CF7A" sqref="C145:G164" name="区域1_5"/>
    <protectedRange password="CF7A" sqref="C165:G183" name="区域1_6"/>
    <protectedRange password="CF7A" sqref="C184:G200" name="区域1_7"/>
    <protectedRange password="CF7A" sqref="C201:G215" name="区域1_8"/>
    <protectedRange password="CF7A" sqref="C216:G240" name="区域1_9"/>
    <protectedRange password="CF7A" sqref="C241:G247" name="区域1_10"/>
    <protectedRange password="CF7A" sqref="C248:G248" name="区域1_11"/>
    <protectedRange password="CF7A" sqref="C249:G256" name="区域1_12"/>
    <protectedRange password="CF7A" sqref="C257:G275" name="区域1_13"/>
    <protectedRange password="CF7A" sqref="C276:G287" name="区域1_14"/>
    <protectedRange password="CF7A" sqref="C288:F310 G288:G304 G306:G310" name="区域1_15"/>
    <protectedRange password="CF7A" sqref="C311:G321" name="区域1_16"/>
    <protectedRange password="CF7A" sqref="C322:G330" name="区域1_17"/>
    <protectedRange password="CF7A" sqref="C331:G335" name="区域1_18"/>
  </protectedRange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revision>1</cp:revision>
  <cp:lastPrinted>2003-12-31T22:58:08Z</cp:lastPrinted>
  <dcterms:created xsi:type="dcterms:W3CDTF">2015-11-23T08:12:40Z</dcterms:created>
  <dcterms:modified xsi:type="dcterms:W3CDTF">2003-12-31T23:00:25Z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