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12" activeTab="1"/>
  </bookViews>
  <sheets>
    <sheet name="其他学科成绩汇总" sheetId="1" r:id="rId1"/>
    <sheet name="语文汇总成绩" sheetId="2" r:id="rId2"/>
  </sheets>
  <externalReferences>
    <externalReference r:id="rId5"/>
  </externalReferences>
  <definedNames>
    <definedName name="?">#REF!</definedName>
    <definedName name="??????">#REF!</definedName>
    <definedName name="_xlnm.Print_Titles" localSheetId="0">'其他学科成绩汇总'!$1:$3</definedName>
    <definedName name="_xlnm.Print_Titles" localSheetId="1">'语文汇总成绩'!$1:$3</definedName>
  </definedNames>
  <calcPr fullCalcOnLoad="1"/>
</workbook>
</file>

<file path=xl/sharedStrings.xml><?xml version="1.0" encoding="utf-8"?>
<sst xmlns="http://schemas.openxmlformats.org/spreadsheetml/2006/main" count="2104" uniqueCount="983">
  <si>
    <t>榆林市定边县2020年农村特岗教师招聘成绩汇总表</t>
  </si>
  <si>
    <t>序号</t>
  </si>
  <si>
    <t>姓名</t>
  </si>
  <si>
    <t>性别</t>
  </si>
  <si>
    <t>准考证号</t>
  </si>
  <si>
    <t>报考科目</t>
  </si>
  <si>
    <t>笔试成绩</t>
  </si>
  <si>
    <t>面试成绩</t>
  </si>
  <si>
    <t>考试
总成绩</t>
  </si>
  <si>
    <t>是否进
入体检</t>
  </si>
  <si>
    <t>原成绩</t>
  </si>
  <si>
    <t>百分制</t>
  </si>
  <si>
    <t>60%成绩</t>
  </si>
  <si>
    <t>原始成绩</t>
  </si>
  <si>
    <t>40%成绩</t>
  </si>
  <si>
    <t>陈巧红</t>
  </si>
  <si>
    <t>女</t>
  </si>
  <si>
    <t>67011070031</t>
  </si>
  <si>
    <t>初中道德与法治</t>
  </si>
  <si>
    <t>段婧婧</t>
  </si>
  <si>
    <t>67011070022</t>
  </si>
  <si>
    <t>是</t>
  </si>
  <si>
    <t>蒋丹</t>
  </si>
  <si>
    <t>67011070024</t>
  </si>
  <si>
    <t>李秀</t>
  </si>
  <si>
    <t>67011070007</t>
  </si>
  <si>
    <t>刘亚宏</t>
  </si>
  <si>
    <t>67011070028</t>
  </si>
  <si>
    <t>刘莹</t>
  </si>
  <si>
    <t>67011070036</t>
  </si>
  <si>
    <t>马咪咪</t>
  </si>
  <si>
    <t>67011070005</t>
  </si>
  <si>
    <t>马妮</t>
  </si>
  <si>
    <t>67011070032</t>
  </si>
  <si>
    <t>田娇</t>
  </si>
  <si>
    <t>67011070046</t>
  </si>
  <si>
    <t>王爱花</t>
  </si>
  <si>
    <t>67011070010</t>
  </si>
  <si>
    <t>王小艳</t>
  </si>
  <si>
    <t>67011070051</t>
  </si>
  <si>
    <t>张志玲</t>
  </si>
  <si>
    <t>67011070030</t>
  </si>
  <si>
    <t>赵慧</t>
  </si>
  <si>
    <t>67011070035</t>
  </si>
  <si>
    <t>赵宁宁</t>
  </si>
  <si>
    <t>67011070016</t>
  </si>
  <si>
    <t>郑伟琴</t>
  </si>
  <si>
    <t>67011070045</t>
  </si>
  <si>
    <t>贺敏</t>
  </si>
  <si>
    <t>67011090092</t>
  </si>
  <si>
    <t>初中地理</t>
  </si>
  <si>
    <t>李庆科</t>
  </si>
  <si>
    <t>男</t>
  </si>
  <si>
    <t>67011090095</t>
  </si>
  <si>
    <t>刘永丽</t>
  </si>
  <si>
    <t>67011090098</t>
  </si>
  <si>
    <t>吕娜</t>
  </si>
  <si>
    <t>67011090093</t>
  </si>
  <si>
    <t>王晓琴</t>
  </si>
  <si>
    <t>67011090103</t>
  </si>
  <si>
    <t>王亚亚</t>
  </si>
  <si>
    <t>67011090100</t>
  </si>
  <si>
    <t>王意如</t>
  </si>
  <si>
    <t>67011090091</t>
  </si>
  <si>
    <t>武洋洋</t>
  </si>
  <si>
    <t>67011090099</t>
  </si>
  <si>
    <t>薛德宁</t>
  </si>
  <si>
    <t>67011090094</t>
  </si>
  <si>
    <t>白拖</t>
  </si>
  <si>
    <t>67011110179</t>
  </si>
  <si>
    <t>初中化学</t>
  </si>
  <si>
    <t>杜亚妮</t>
  </si>
  <si>
    <t>67011110182</t>
  </si>
  <si>
    <t>康润花</t>
  </si>
  <si>
    <t>67011110153</t>
  </si>
  <si>
    <t>李华</t>
  </si>
  <si>
    <t>67011110183</t>
  </si>
  <si>
    <t>李姣</t>
  </si>
  <si>
    <t>67011110154</t>
  </si>
  <si>
    <t>李兰娇</t>
  </si>
  <si>
    <t>67011110171</t>
  </si>
  <si>
    <t>刘亚宁</t>
  </si>
  <si>
    <t>67011110181</t>
  </si>
  <si>
    <t>刘亚瑞</t>
  </si>
  <si>
    <t>67011110147</t>
  </si>
  <si>
    <t>王靖</t>
  </si>
  <si>
    <t>67011110176</t>
  </si>
  <si>
    <t>徐丫雅</t>
  </si>
  <si>
    <t>67011110152</t>
  </si>
  <si>
    <t>杨宏莉</t>
  </si>
  <si>
    <t>67011110145</t>
  </si>
  <si>
    <t>余瑞</t>
  </si>
  <si>
    <t>67011110157</t>
  </si>
  <si>
    <t>陈慧慧</t>
  </si>
  <si>
    <t>67011080082</t>
  </si>
  <si>
    <t>初中历史</t>
  </si>
  <si>
    <t>党巧莉</t>
  </si>
  <si>
    <t>67011080074</t>
  </si>
  <si>
    <t>丁宇辰</t>
  </si>
  <si>
    <t>67011080080</t>
  </si>
  <si>
    <t>高海茹</t>
  </si>
  <si>
    <t>67011080057</t>
  </si>
  <si>
    <t>高艳茹</t>
  </si>
  <si>
    <t>67011080071</t>
  </si>
  <si>
    <t>郭春妮</t>
  </si>
  <si>
    <t>67011080073</t>
  </si>
  <si>
    <t>姬婷婷</t>
  </si>
  <si>
    <t>67011080055</t>
  </si>
  <si>
    <t>李艳宁</t>
  </si>
  <si>
    <t>67011080087</t>
  </si>
  <si>
    <t>潘海涛</t>
  </si>
  <si>
    <t>67011080081</t>
  </si>
  <si>
    <t>杨丹</t>
  </si>
  <si>
    <t>67011080083</t>
  </si>
  <si>
    <t>杨瑞莉</t>
  </si>
  <si>
    <t>67011080060</t>
  </si>
  <si>
    <t>杨烔</t>
  </si>
  <si>
    <t>67011080088</t>
  </si>
  <si>
    <t>岳刚</t>
  </si>
  <si>
    <t>67011080058</t>
  </si>
  <si>
    <t>赵纯玉</t>
  </si>
  <si>
    <t>67011080076</t>
  </si>
  <si>
    <t>赵晓云</t>
  </si>
  <si>
    <t>67011080067</t>
  </si>
  <si>
    <t>崔露露</t>
  </si>
  <si>
    <t>67011120231</t>
  </si>
  <si>
    <t>初中生物</t>
  </si>
  <si>
    <t>胡倩芸</t>
  </si>
  <si>
    <t>67011120224</t>
  </si>
  <si>
    <t>李旺莉</t>
  </si>
  <si>
    <t>67011120221</t>
  </si>
  <si>
    <t>李秀秀</t>
  </si>
  <si>
    <t>67011120213</t>
  </si>
  <si>
    <t>刘雅玲</t>
  </si>
  <si>
    <t>67011120228</t>
  </si>
  <si>
    <t>潘昱伶</t>
  </si>
  <si>
    <t>67011120215</t>
  </si>
  <si>
    <t>苏圆圆</t>
  </si>
  <si>
    <t>67011120217</t>
  </si>
  <si>
    <t>王飞</t>
  </si>
  <si>
    <t>67011120220</t>
  </si>
  <si>
    <t>王晓利</t>
  </si>
  <si>
    <t>67011120216</t>
  </si>
  <si>
    <t>王新程</t>
  </si>
  <si>
    <t>67011120210</t>
  </si>
  <si>
    <t>杨汇轩</t>
  </si>
  <si>
    <t>67011120214</t>
  </si>
  <si>
    <t>张凤凤</t>
  </si>
  <si>
    <t>67011120207</t>
  </si>
  <si>
    <t>李娜</t>
  </si>
  <si>
    <t>67011100110</t>
  </si>
  <si>
    <t>初中物理</t>
  </si>
  <si>
    <t>李倩</t>
  </si>
  <si>
    <t>67011100117</t>
  </si>
  <si>
    <t>李婷</t>
  </si>
  <si>
    <t>67011100115</t>
  </si>
  <si>
    <t>刘晓晓</t>
  </si>
  <si>
    <t>67011100133</t>
  </si>
  <si>
    <t>马明阳</t>
  </si>
  <si>
    <t>67011100126</t>
  </si>
  <si>
    <t>滕雅欣</t>
  </si>
  <si>
    <t>67011100125</t>
  </si>
  <si>
    <t>王丹</t>
  </si>
  <si>
    <t>67011100127</t>
  </si>
  <si>
    <t>王咪咪</t>
  </si>
  <si>
    <t>67011100113</t>
  </si>
  <si>
    <t>杨婷婷</t>
  </si>
  <si>
    <t>67011100128</t>
  </si>
  <si>
    <t>张宏德</t>
  </si>
  <si>
    <t>67011100111</t>
  </si>
  <si>
    <t>赵明星</t>
  </si>
  <si>
    <t>67011100114</t>
  </si>
  <si>
    <t>白雲凯</t>
  </si>
  <si>
    <t>67012150856</t>
  </si>
  <si>
    <t>小学美术</t>
  </si>
  <si>
    <t>曹喜梅</t>
  </si>
  <si>
    <t>67012150845</t>
  </si>
  <si>
    <t>常瑞</t>
  </si>
  <si>
    <t>67012150821</t>
  </si>
  <si>
    <t>陈欢欢</t>
  </si>
  <si>
    <t>67012150805</t>
  </si>
  <si>
    <t>陈淑鎔</t>
  </si>
  <si>
    <t>67012150859</t>
  </si>
  <si>
    <t>陈效帆</t>
  </si>
  <si>
    <t>67012150888</t>
  </si>
  <si>
    <t>付婕妤</t>
  </si>
  <si>
    <t>67012150881</t>
  </si>
  <si>
    <t>高玉花</t>
  </si>
  <si>
    <t>67012150835</t>
  </si>
  <si>
    <t>郭海露</t>
  </si>
  <si>
    <t>67012150825</t>
  </si>
  <si>
    <t>何昱佼</t>
  </si>
  <si>
    <t>67012150871</t>
  </si>
  <si>
    <t>贺一涵</t>
  </si>
  <si>
    <t>67012150853</t>
  </si>
  <si>
    <t>李敏</t>
  </si>
  <si>
    <t>67012150875</t>
  </si>
  <si>
    <t>李芃</t>
  </si>
  <si>
    <t>67012150812</t>
  </si>
  <si>
    <t>李亚亚</t>
  </si>
  <si>
    <t>67012150866</t>
  </si>
  <si>
    <t>李昱晓</t>
  </si>
  <si>
    <t>67012150879</t>
  </si>
  <si>
    <t>刘佳瑶</t>
  </si>
  <si>
    <t>67012150806</t>
  </si>
  <si>
    <t>刘益彤</t>
  </si>
  <si>
    <t>67012150807</t>
  </si>
  <si>
    <t>牛玉玺</t>
  </si>
  <si>
    <t>67012150872</t>
  </si>
  <si>
    <t>拓峰跃</t>
  </si>
  <si>
    <t>67012150841</t>
  </si>
  <si>
    <t>汪苗苗</t>
  </si>
  <si>
    <t>67012150851</t>
  </si>
  <si>
    <t>王丹丹</t>
  </si>
  <si>
    <t>67012150870</t>
  </si>
  <si>
    <t>王皓田</t>
  </si>
  <si>
    <t>67012150869</t>
  </si>
  <si>
    <t>王娜</t>
  </si>
  <si>
    <t>67012150803</t>
  </si>
  <si>
    <t>王茸</t>
  </si>
  <si>
    <t>67012150824</t>
  </si>
  <si>
    <t>王天</t>
  </si>
  <si>
    <t>67012150819</t>
  </si>
  <si>
    <t>王童童</t>
  </si>
  <si>
    <t>67012150831</t>
  </si>
  <si>
    <t>魏招</t>
  </si>
  <si>
    <t>67012150886</t>
  </si>
  <si>
    <t>吴晓雅</t>
  </si>
  <si>
    <t>67012150820</t>
  </si>
  <si>
    <t>薛佳琪</t>
  </si>
  <si>
    <t>67012150808</t>
  </si>
  <si>
    <t>薛雨彤</t>
  </si>
  <si>
    <t>67012150837</t>
  </si>
  <si>
    <t>杨青梅</t>
  </si>
  <si>
    <t>67012150804</t>
  </si>
  <si>
    <t>张卉洁</t>
  </si>
  <si>
    <t>67012150817</t>
  </si>
  <si>
    <t>张路楠</t>
  </si>
  <si>
    <t>67012150810</t>
  </si>
  <si>
    <t>张璐</t>
  </si>
  <si>
    <t>67012150867</t>
  </si>
  <si>
    <t>张楠楠</t>
  </si>
  <si>
    <t>67012150852</t>
  </si>
  <si>
    <t>张亚芬</t>
  </si>
  <si>
    <t>67012150873</t>
  </si>
  <si>
    <t>陈润桔</t>
  </si>
  <si>
    <t>67012050562</t>
  </si>
  <si>
    <t>小学数学</t>
  </si>
  <si>
    <t>崔海瑞</t>
  </si>
  <si>
    <t>67012050552</t>
  </si>
  <si>
    <t>窦媛媛</t>
  </si>
  <si>
    <t>67012050580</t>
  </si>
  <si>
    <t>高芳芳</t>
  </si>
  <si>
    <t>67012050588</t>
  </si>
  <si>
    <t>高璐</t>
  </si>
  <si>
    <t>67012050501</t>
  </si>
  <si>
    <t>高楠</t>
  </si>
  <si>
    <t>67012050601</t>
  </si>
  <si>
    <t>顾继旭</t>
  </si>
  <si>
    <t>67012050514</t>
  </si>
  <si>
    <t>韩玲玲</t>
  </si>
  <si>
    <t>67012050526</t>
  </si>
  <si>
    <t>何佳</t>
  </si>
  <si>
    <t>67012050566</t>
  </si>
  <si>
    <t>贺怡</t>
  </si>
  <si>
    <t>67012050491</t>
  </si>
  <si>
    <t>胡然</t>
  </si>
  <si>
    <t>67012050530</t>
  </si>
  <si>
    <t>李建花</t>
  </si>
  <si>
    <t>67012050479</t>
  </si>
  <si>
    <t>李岚清</t>
  </si>
  <si>
    <t>67012050543</t>
  </si>
  <si>
    <t>李晓彤</t>
  </si>
  <si>
    <t>67012050633</t>
  </si>
  <si>
    <t>李勇</t>
  </si>
  <si>
    <t>67012050598</t>
  </si>
  <si>
    <t>李志鹏</t>
  </si>
  <si>
    <t>67012050513</t>
  </si>
  <si>
    <t>缺考</t>
  </si>
  <si>
    <t>梁芬</t>
  </si>
  <si>
    <t>67012050591</t>
  </si>
  <si>
    <t>梁瑞瑞</t>
  </si>
  <si>
    <t>67012050636</t>
  </si>
  <si>
    <t>梁艳蓉</t>
  </si>
  <si>
    <t>67012050616</t>
  </si>
  <si>
    <t>刘嘉欣</t>
  </si>
  <si>
    <t>67012050547</t>
  </si>
  <si>
    <t>刘启瑞</t>
  </si>
  <si>
    <t>67012050525</t>
  </si>
  <si>
    <t>刘瑞飞</t>
  </si>
  <si>
    <t>67012050553</t>
  </si>
  <si>
    <t>刘亚亚</t>
  </si>
  <si>
    <t>67012050579</t>
  </si>
  <si>
    <t>卢思瑞</t>
  </si>
  <si>
    <t>67012050577</t>
  </si>
  <si>
    <t>马德荣</t>
  </si>
  <si>
    <t>67012050550</t>
  </si>
  <si>
    <t>马雨晴</t>
  </si>
  <si>
    <t>67012050561</t>
  </si>
  <si>
    <t>齐涛涛</t>
  </si>
  <si>
    <t>67012050500</t>
  </si>
  <si>
    <t>任佳敏</t>
  </si>
  <si>
    <t>67012050573</t>
  </si>
  <si>
    <t>盛红荣</t>
  </si>
  <si>
    <t>67012050528</t>
  </si>
  <si>
    <t>苏虎</t>
  </si>
  <si>
    <t>67012050557</t>
  </si>
  <si>
    <t>王毛毛</t>
  </si>
  <si>
    <t>67012050519</t>
  </si>
  <si>
    <t>王秋燕</t>
  </si>
  <si>
    <t>67012050599</t>
  </si>
  <si>
    <t>王晓</t>
  </si>
  <si>
    <t>67012050571</t>
  </si>
  <si>
    <t>武启鹏</t>
  </si>
  <si>
    <t>67012050581</t>
  </si>
  <si>
    <t>辛尚珍</t>
  </si>
  <si>
    <t>67012050626</t>
  </si>
  <si>
    <t>许俊鹏</t>
  </si>
  <si>
    <t>67012050629</t>
  </si>
  <si>
    <t>闫秀云</t>
  </si>
  <si>
    <t>67012050634</t>
  </si>
  <si>
    <t>杨添添</t>
  </si>
  <si>
    <t>67012050612</t>
  </si>
  <si>
    <t>杨昱慧</t>
  </si>
  <si>
    <t>67012050540</t>
  </si>
  <si>
    <t>张慧</t>
  </si>
  <si>
    <t>67012050632</t>
  </si>
  <si>
    <t>张引娣</t>
  </si>
  <si>
    <t>67012050499</t>
  </si>
  <si>
    <t>赵楠</t>
  </si>
  <si>
    <t>67012050630</t>
  </si>
  <si>
    <t>郑彩霞</t>
  </si>
  <si>
    <t>67012050594</t>
  </si>
  <si>
    <t>钟浩蓉</t>
  </si>
  <si>
    <t>67012050625</t>
  </si>
  <si>
    <t>朱琳</t>
  </si>
  <si>
    <t>67012050503</t>
  </si>
  <si>
    <t>白金莉</t>
  </si>
  <si>
    <t>67012130739</t>
  </si>
  <si>
    <t>小学体育</t>
  </si>
  <si>
    <t>白晶晶</t>
  </si>
  <si>
    <t>67012130744</t>
  </si>
  <si>
    <t>曹娜</t>
  </si>
  <si>
    <t>67012130728</t>
  </si>
  <si>
    <t>曹兴民</t>
  </si>
  <si>
    <t>67012130733</t>
  </si>
  <si>
    <t>陈顺才</t>
  </si>
  <si>
    <t>67012130725</t>
  </si>
  <si>
    <t>樊虹志</t>
  </si>
  <si>
    <t>67012130749</t>
  </si>
  <si>
    <t>高荣</t>
  </si>
  <si>
    <t>67012130720</t>
  </si>
  <si>
    <t>高占鹏</t>
  </si>
  <si>
    <t>67012130727</t>
  </si>
  <si>
    <t>黄娜</t>
  </si>
  <si>
    <t>67012130758</t>
  </si>
  <si>
    <t>李建兵</t>
  </si>
  <si>
    <t>67012130730</t>
  </si>
  <si>
    <t>李建树</t>
  </si>
  <si>
    <t>67012130747</t>
  </si>
  <si>
    <t>67012130723</t>
  </si>
  <si>
    <t>李鑫</t>
  </si>
  <si>
    <t>67012130760</t>
  </si>
  <si>
    <t>梁少雄</t>
  </si>
  <si>
    <t>67012130729</t>
  </si>
  <si>
    <t>吕栓金</t>
  </si>
  <si>
    <t>67012130754</t>
  </si>
  <si>
    <t>钱辉</t>
  </si>
  <si>
    <t>67012130719</t>
  </si>
  <si>
    <t>孙娟</t>
  </si>
  <si>
    <t>67012130734</t>
  </si>
  <si>
    <t>王凯</t>
  </si>
  <si>
    <t>67012130740</t>
  </si>
  <si>
    <t>王彦亮</t>
  </si>
  <si>
    <t>67012130726</t>
  </si>
  <si>
    <t>王云</t>
  </si>
  <si>
    <t>67012130748</t>
  </si>
  <si>
    <t>武亚宁</t>
  </si>
  <si>
    <t>67012130731</t>
  </si>
  <si>
    <t>夏仲科</t>
  </si>
  <si>
    <t>67012130722</t>
  </si>
  <si>
    <t>杨海玉</t>
  </si>
  <si>
    <t>67012130751</t>
  </si>
  <si>
    <t>杨敏</t>
  </si>
  <si>
    <t>67012130759</t>
  </si>
  <si>
    <t>杨小龙</t>
  </si>
  <si>
    <t>67012130753</t>
  </si>
  <si>
    <t>袁海龙</t>
  </si>
  <si>
    <t>67012130738</t>
  </si>
  <si>
    <t>张菲东</t>
  </si>
  <si>
    <t>67012130746</t>
  </si>
  <si>
    <t>张靖辉</t>
  </si>
  <si>
    <t>67012130742</t>
  </si>
  <si>
    <t>郑翔</t>
  </si>
  <si>
    <t>67012130757</t>
  </si>
  <si>
    <t>钟东升</t>
  </si>
  <si>
    <t>67012130724</t>
  </si>
  <si>
    <t>朱婷婷</t>
  </si>
  <si>
    <t>67012130721</t>
  </si>
  <si>
    <t>白浩楠</t>
  </si>
  <si>
    <t>67012170944</t>
  </si>
  <si>
    <t>小学信息技术</t>
  </si>
  <si>
    <t>曹佳宇</t>
  </si>
  <si>
    <t>67012170926</t>
  </si>
  <si>
    <t>郭威</t>
  </si>
  <si>
    <t>67012170919</t>
  </si>
  <si>
    <t>韩如雪</t>
  </si>
  <si>
    <t>67012170939</t>
  </si>
  <si>
    <t>韩晓莉</t>
  </si>
  <si>
    <t>67012170909</t>
  </si>
  <si>
    <t>侯改宁</t>
  </si>
  <si>
    <t>67012170920</t>
  </si>
  <si>
    <t>刘彩娥</t>
  </si>
  <si>
    <t>67012170946</t>
  </si>
  <si>
    <t>钱燕琴</t>
  </si>
  <si>
    <t>67012170914</t>
  </si>
  <si>
    <t>屈昕昕</t>
  </si>
  <si>
    <t>67012170907</t>
  </si>
  <si>
    <t>王威杰</t>
  </si>
  <si>
    <t>67012170940</t>
  </si>
  <si>
    <t>王一凡</t>
  </si>
  <si>
    <t>67012170892</t>
  </si>
  <si>
    <t>武文</t>
  </si>
  <si>
    <t>67012170897</t>
  </si>
  <si>
    <t>武肖肖</t>
  </si>
  <si>
    <t>67012170924</t>
  </si>
  <si>
    <t>闫景玺</t>
  </si>
  <si>
    <t>67012170918</t>
  </si>
  <si>
    <t>赵艳琴</t>
  </si>
  <si>
    <t>67012170947</t>
  </si>
  <si>
    <t>蔡青</t>
  </si>
  <si>
    <t>67012140784</t>
  </si>
  <si>
    <t>小学音乐</t>
  </si>
  <si>
    <t>陈俞儒</t>
  </si>
  <si>
    <t>67012140781</t>
  </si>
  <si>
    <t>樊楠</t>
  </si>
  <si>
    <t>67012140776</t>
  </si>
  <si>
    <t>冯波波</t>
  </si>
  <si>
    <t>67012140765</t>
  </si>
  <si>
    <t>冯欢欢</t>
  </si>
  <si>
    <t>67012140766</t>
  </si>
  <si>
    <t>高乐</t>
  </si>
  <si>
    <t>67012140779</t>
  </si>
  <si>
    <t>郭娇娇</t>
  </si>
  <si>
    <t>67012140770</t>
  </si>
  <si>
    <t>郭柯</t>
  </si>
  <si>
    <t>67012140782</t>
  </si>
  <si>
    <t>韩媛媛</t>
  </si>
  <si>
    <t>67012140800</t>
  </si>
  <si>
    <t>惠慧</t>
  </si>
  <si>
    <t>67012140777</t>
  </si>
  <si>
    <t>刘怀琴</t>
  </si>
  <si>
    <t>67012140788</t>
  </si>
  <si>
    <t>刘亚蓉</t>
  </si>
  <si>
    <t>67012140763</t>
  </si>
  <si>
    <t>刘妍秀</t>
  </si>
  <si>
    <t>67012140798</t>
  </si>
  <si>
    <t>马佳玲</t>
  </si>
  <si>
    <t>67012140797</t>
  </si>
  <si>
    <t>马瑞男</t>
  </si>
  <si>
    <t>67012140799</t>
  </si>
  <si>
    <t>牛瑞峰</t>
  </si>
  <si>
    <t>67012140775</t>
  </si>
  <si>
    <t>佘家谊</t>
  </si>
  <si>
    <t>67012140791</t>
  </si>
  <si>
    <t>田青云</t>
  </si>
  <si>
    <t>67012140790</t>
  </si>
  <si>
    <t>王慧</t>
  </si>
  <si>
    <t>67012140795</t>
  </si>
  <si>
    <t>王敏</t>
  </si>
  <si>
    <t>67012140796</t>
  </si>
  <si>
    <t>王姝懿</t>
  </si>
  <si>
    <t>67012140768</t>
  </si>
  <si>
    <t>王雅迪</t>
  </si>
  <si>
    <t>67012140772</t>
  </si>
  <si>
    <t>武博</t>
  </si>
  <si>
    <t>67012140783</t>
  </si>
  <si>
    <t>武敏</t>
  </si>
  <si>
    <t>67012140792</t>
  </si>
  <si>
    <t>夏翠岩</t>
  </si>
  <si>
    <t>67012140789</t>
  </si>
  <si>
    <t>夏雅馨</t>
  </si>
  <si>
    <t>67012140794</t>
  </si>
  <si>
    <t>薛霖</t>
  </si>
  <si>
    <t>67012140793</t>
  </si>
  <si>
    <t>杨景涛</t>
  </si>
  <si>
    <t>67012140761</t>
  </si>
  <si>
    <t>张婷婷</t>
  </si>
  <si>
    <t>67012140778</t>
  </si>
  <si>
    <t>67012140774</t>
  </si>
  <si>
    <t>周润霞</t>
  </si>
  <si>
    <t>67012140771</t>
  </si>
  <si>
    <t>祝萧</t>
  </si>
  <si>
    <t>67012140780</t>
  </si>
  <si>
    <t>褚晓倩</t>
  </si>
  <si>
    <t>67012060674</t>
  </si>
  <si>
    <t>小学英语</t>
  </si>
  <si>
    <t>冯有月</t>
  </si>
  <si>
    <t>67012060709</t>
  </si>
  <si>
    <t>高利尼</t>
  </si>
  <si>
    <t>67012060648</t>
  </si>
  <si>
    <t>郭俐宏</t>
  </si>
  <si>
    <t>67012060675</t>
  </si>
  <si>
    <t>贺臻馨</t>
  </si>
  <si>
    <t>67012060676</t>
  </si>
  <si>
    <t>李双佘</t>
  </si>
  <si>
    <t>67012060668</t>
  </si>
  <si>
    <t>刘永香</t>
  </si>
  <si>
    <t>67012060696</t>
  </si>
  <si>
    <t>马莹</t>
  </si>
  <si>
    <t>67012060689</t>
  </si>
  <si>
    <t>脱佳妮</t>
  </si>
  <si>
    <t>67012060641</t>
  </si>
  <si>
    <t>汪婷婷</t>
  </si>
  <si>
    <t>67012060699</t>
  </si>
  <si>
    <t>王睿睿</t>
  </si>
  <si>
    <t>67012060651</t>
  </si>
  <si>
    <t>王润梅</t>
  </si>
  <si>
    <t>67012060670</t>
  </si>
  <si>
    <t>赵小艳</t>
  </si>
  <si>
    <t>67012060717</t>
  </si>
  <si>
    <t>周晓静</t>
  </si>
  <si>
    <t>67012060671</t>
  </si>
  <si>
    <t>朱雨欣</t>
  </si>
  <si>
    <t>67012060662</t>
  </si>
  <si>
    <t>白淑毓</t>
  </si>
  <si>
    <t>67013161010</t>
  </si>
  <si>
    <t>学前教育</t>
  </si>
  <si>
    <t>白洋</t>
  </si>
  <si>
    <t>67013160966</t>
  </si>
  <si>
    <t>曹丹丹</t>
  </si>
  <si>
    <t>67013161017</t>
  </si>
  <si>
    <t>陈佳</t>
  </si>
  <si>
    <t>67013161021</t>
  </si>
  <si>
    <t>冯娟娟</t>
  </si>
  <si>
    <t>67013160950</t>
  </si>
  <si>
    <t>高陈丽</t>
  </si>
  <si>
    <t>67013161006</t>
  </si>
  <si>
    <t>黄蓉</t>
  </si>
  <si>
    <t>67013161001</t>
  </si>
  <si>
    <t>贾玉梅</t>
  </si>
  <si>
    <t>67013160999</t>
  </si>
  <si>
    <t>雷艳</t>
  </si>
  <si>
    <t>67013160979</t>
  </si>
  <si>
    <t>梁继尹</t>
  </si>
  <si>
    <t>67013161029</t>
  </si>
  <si>
    <t>刘毛毛</t>
  </si>
  <si>
    <t>67013161019</t>
  </si>
  <si>
    <t>刘小娟</t>
  </si>
  <si>
    <t>67013161009</t>
  </si>
  <si>
    <t>刘亚玲</t>
  </si>
  <si>
    <t>67013160952</t>
  </si>
  <si>
    <t>马巧莉</t>
  </si>
  <si>
    <t>67013160994</t>
  </si>
  <si>
    <t>毛志芬</t>
  </si>
  <si>
    <t>67013160989</t>
  </si>
  <si>
    <t>牛南南</t>
  </si>
  <si>
    <t>67013161027</t>
  </si>
  <si>
    <t>万小梅</t>
  </si>
  <si>
    <t>67013160967</t>
  </si>
  <si>
    <t>王姣姣</t>
  </si>
  <si>
    <t>67013160993</t>
  </si>
  <si>
    <t>王巧莱</t>
  </si>
  <si>
    <t>67013161008</t>
  </si>
  <si>
    <t>王彤</t>
  </si>
  <si>
    <t>67013161015</t>
  </si>
  <si>
    <t>王亚兰</t>
  </si>
  <si>
    <t>67013160987</t>
  </si>
  <si>
    <t>王媛</t>
  </si>
  <si>
    <t>67013160956</t>
  </si>
  <si>
    <t>魏馥檑</t>
  </si>
  <si>
    <t>67013160962</t>
  </si>
  <si>
    <t>杨欢</t>
  </si>
  <si>
    <t>67013161020</t>
  </si>
  <si>
    <t>67013160976</t>
  </si>
  <si>
    <t>张雨恬</t>
  </si>
  <si>
    <t>67013160975</t>
  </si>
  <si>
    <t>赵丹</t>
  </si>
  <si>
    <t>67013160978</t>
  </si>
  <si>
    <t>赵舫</t>
  </si>
  <si>
    <t>67013161000</t>
  </si>
  <si>
    <t>赵娇娇</t>
  </si>
  <si>
    <t>67013161003</t>
  </si>
  <si>
    <t>赵嬣</t>
  </si>
  <si>
    <t>67013160998</t>
  </si>
  <si>
    <t>榆林市定边县2020年农村特岗教师招聘语文学科成绩汇总表</t>
  </si>
  <si>
    <t>组别</t>
  </si>
  <si>
    <t>加权系数</t>
  </si>
  <si>
    <t>加权后面试成绩</t>
  </si>
  <si>
    <t>艾丹</t>
  </si>
  <si>
    <t>67012040420</t>
  </si>
  <si>
    <t>小学语文</t>
  </si>
  <si>
    <t>第二组</t>
  </si>
  <si>
    <t>1.0033038969</t>
  </si>
  <si>
    <t>79.92</t>
  </si>
  <si>
    <t>31.96</t>
  </si>
  <si>
    <t>76.51</t>
  </si>
  <si>
    <t>白光翠</t>
  </si>
  <si>
    <t>67012040303</t>
  </si>
  <si>
    <t>第三组</t>
  </si>
  <si>
    <t>0.9862871990</t>
  </si>
  <si>
    <t>82.84</t>
  </si>
  <si>
    <t>33.13</t>
  </si>
  <si>
    <t>82.63</t>
  </si>
  <si>
    <t>白丽丽</t>
  </si>
  <si>
    <t>67012040340</t>
  </si>
  <si>
    <t>86.13</t>
  </si>
  <si>
    <t>34.45</t>
  </si>
  <si>
    <t>82.45</t>
  </si>
  <si>
    <t>白四女</t>
  </si>
  <si>
    <t>67012040244</t>
  </si>
  <si>
    <t>81.20</t>
  </si>
  <si>
    <t>32.48</t>
  </si>
  <si>
    <t>78.98</t>
  </si>
  <si>
    <t>白亚容</t>
  </si>
  <si>
    <t>67012040401</t>
  </si>
  <si>
    <t>83.49</t>
  </si>
  <si>
    <t>33.39</t>
  </si>
  <si>
    <t>78.09</t>
  </si>
  <si>
    <t>暴文蕾</t>
  </si>
  <si>
    <t>67012040255</t>
  </si>
  <si>
    <t>90.62</t>
  </si>
  <si>
    <t>36.24</t>
  </si>
  <si>
    <t>86.04</t>
  </si>
  <si>
    <t>边佳</t>
  </si>
  <si>
    <t>67012040431</t>
  </si>
  <si>
    <t>87.44</t>
  </si>
  <si>
    <t>34.97</t>
  </si>
  <si>
    <t>83.42</t>
  </si>
  <si>
    <t>蔡雨彤</t>
  </si>
  <si>
    <t>67012040397</t>
  </si>
  <si>
    <t>86.94</t>
  </si>
  <si>
    <t>34.77</t>
  </si>
  <si>
    <t>78.87</t>
  </si>
  <si>
    <t>陈菊</t>
  </si>
  <si>
    <t>67012040287</t>
  </si>
  <si>
    <t>88.62</t>
  </si>
  <si>
    <t>35.44</t>
  </si>
  <si>
    <t>79.84</t>
  </si>
  <si>
    <t>陈苗苗</t>
  </si>
  <si>
    <t>67012040324</t>
  </si>
  <si>
    <t>84.60</t>
  </si>
  <si>
    <t>33.84</t>
  </si>
  <si>
    <t>79.14</t>
  </si>
  <si>
    <t>陈娜</t>
  </si>
  <si>
    <t>67012040233</t>
  </si>
  <si>
    <t>89.62</t>
  </si>
  <si>
    <t>35.84</t>
  </si>
  <si>
    <t>83.69</t>
  </si>
  <si>
    <t>陈亭亭</t>
  </si>
  <si>
    <t>67012040449</t>
  </si>
  <si>
    <t>82.93</t>
  </si>
  <si>
    <t>33.17</t>
  </si>
  <si>
    <t>77.57</t>
  </si>
  <si>
    <t>陈园园</t>
  </si>
  <si>
    <t>67012040359</t>
  </si>
  <si>
    <t>88.10</t>
  </si>
  <si>
    <t>35.24</t>
  </si>
  <si>
    <t>80.99</t>
  </si>
  <si>
    <t>陈子茹</t>
  </si>
  <si>
    <t>67012040349</t>
  </si>
  <si>
    <t>第一组</t>
  </si>
  <si>
    <t>1.0102510075</t>
  </si>
  <si>
    <t>86.88</t>
  </si>
  <si>
    <t>34.75</t>
  </si>
  <si>
    <t>81.55</t>
  </si>
  <si>
    <t>丁艳梅</t>
  </si>
  <si>
    <t>67012040424</t>
  </si>
  <si>
    <t>83.85</t>
  </si>
  <si>
    <t>33.54</t>
  </si>
  <si>
    <t>78.84</t>
  </si>
  <si>
    <t>杜茸茸</t>
  </si>
  <si>
    <t>67012040439</t>
  </si>
  <si>
    <t>88.90</t>
  </si>
  <si>
    <t>35.56</t>
  </si>
  <si>
    <t>81.16</t>
  </si>
  <si>
    <t>方欣茹</t>
  </si>
  <si>
    <t>67012040345</t>
  </si>
  <si>
    <t>84.54</t>
  </si>
  <si>
    <t>冯慧慧</t>
  </si>
  <si>
    <t>67012040399</t>
  </si>
  <si>
    <t>84.43</t>
  </si>
  <si>
    <t>冯娜</t>
  </si>
  <si>
    <t>67012040426</t>
  </si>
  <si>
    <t>86.61</t>
  </si>
  <si>
    <t>34.64</t>
  </si>
  <si>
    <t>82.94</t>
  </si>
  <si>
    <t>冯晓春</t>
  </si>
  <si>
    <t>67012040237</t>
  </si>
  <si>
    <t>85.80</t>
  </si>
  <si>
    <t>34.32</t>
  </si>
  <si>
    <t>80.37</t>
  </si>
  <si>
    <t>付爱茹</t>
  </si>
  <si>
    <t>67012040325</t>
  </si>
  <si>
    <t>86.20</t>
  </si>
  <si>
    <t>34.48</t>
  </si>
  <si>
    <t>82.18</t>
  </si>
  <si>
    <t>高东艳</t>
  </si>
  <si>
    <t>67012040379</t>
  </si>
  <si>
    <t>87.21</t>
  </si>
  <si>
    <t>34.88</t>
  </si>
  <si>
    <t>82.43</t>
  </si>
  <si>
    <t>高慧</t>
  </si>
  <si>
    <t>67012040429</t>
  </si>
  <si>
    <t>85.87</t>
  </si>
  <si>
    <t>34.34</t>
  </si>
  <si>
    <t>郭格</t>
  </si>
  <si>
    <t>67012040293</t>
  </si>
  <si>
    <t>86.28</t>
  </si>
  <si>
    <t>34.51</t>
  </si>
  <si>
    <t>78.46</t>
  </si>
  <si>
    <t>67012040470</t>
  </si>
  <si>
    <t>82.89</t>
  </si>
  <si>
    <t>韩瑞霞</t>
  </si>
  <si>
    <t>67012040315</t>
  </si>
  <si>
    <t>87.28</t>
  </si>
  <si>
    <t>34.91</t>
  </si>
  <si>
    <t>80.51</t>
  </si>
  <si>
    <t>杭殿芬</t>
  </si>
  <si>
    <t>67012040467</t>
  </si>
  <si>
    <t>86.53</t>
  </si>
  <si>
    <t>34.61</t>
  </si>
  <si>
    <t>80.36</t>
  </si>
  <si>
    <t>贺靖</t>
  </si>
  <si>
    <t>67012040368</t>
  </si>
  <si>
    <t>82.60</t>
  </si>
  <si>
    <t>33.04</t>
  </si>
  <si>
    <t>贺静</t>
  </si>
  <si>
    <t>67012040428</t>
  </si>
  <si>
    <t>83.50</t>
  </si>
  <si>
    <t>33.4</t>
  </si>
  <si>
    <t>80.5</t>
  </si>
  <si>
    <t>康婧</t>
  </si>
  <si>
    <t>67012040447</t>
  </si>
  <si>
    <t>78.54</t>
  </si>
  <si>
    <t>李春玲</t>
  </si>
  <si>
    <t>67012040252</t>
  </si>
  <si>
    <t>90.07</t>
  </si>
  <si>
    <t>36.02</t>
  </si>
  <si>
    <t>79.52</t>
  </si>
  <si>
    <t>李帆</t>
  </si>
  <si>
    <t>67012040305</t>
  </si>
  <si>
    <t>90.40</t>
  </si>
  <si>
    <t>36.16</t>
  </si>
  <si>
    <t>80.56</t>
  </si>
  <si>
    <t>李金蓉</t>
  </si>
  <si>
    <t>67012040299</t>
  </si>
  <si>
    <t>88.43</t>
  </si>
  <si>
    <t>35.37</t>
  </si>
  <si>
    <t>80.97</t>
  </si>
  <si>
    <t>李玲芳</t>
  </si>
  <si>
    <t>67012040295</t>
  </si>
  <si>
    <t>83.37</t>
  </si>
  <si>
    <t>67012040398</t>
  </si>
  <si>
    <t>86.45</t>
  </si>
  <si>
    <t>34.58</t>
  </si>
  <si>
    <t>李婷婷</t>
  </si>
  <si>
    <t>67012040457</t>
  </si>
  <si>
    <t>89.91</t>
  </si>
  <si>
    <t>35.96</t>
  </si>
  <si>
    <t>82.91</t>
  </si>
  <si>
    <t>李旺琴</t>
  </si>
  <si>
    <t>67012040334</t>
  </si>
  <si>
    <t>79.61</t>
  </si>
  <si>
    <t>李芸芸</t>
  </si>
  <si>
    <t>67012040371</t>
  </si>
  <si>
    <t>80.21</t>
  </si>
  <si>
    <t>32.08</t>
  </si>
  <si>
    <t>77.68</t>
  </si>
  <si>
    <t>梁环</t>
  </si>
  <si>
    <t>67012040477</t>
  </si>
  <si>
    <t>87.77</t>
  </si>
  <si>
    <t>35.10</t>
  </si>
  <si>
    <t>84.9</t>
  </si>
  <si>
    <t>林春花</t>
  </si>
  <si>
    <t>67012040421</t>
  </si>
  <si>
    <t>0</t>
  </si>
  <si>
    <t>44.7</t>
  </si>
  <si>
    <t>刘炳利</t>
  </si>
  <si>
    <t>67012040367</t>
  </si>
  <si>
    <t>78.68</t>
  </si>
  <si>
    <t>刘丹</t>
  </si>
  <si>
    <t>67012040363</t>
  </si>
  <si>
    <t>81.38</t>
  </si>
  <si>
    <t>刘芳</t>
  </si>
  <si>
    <t>67012040266</t>
  </si>
  <si>
    <t>87.11</t>
  </si>
  <si>
    <t>34.84</t>
  </si>
  <si>
    <t>78.94</t>
  </si>
  <si>
    <t>刘宁宁</t>
  </si>
  <si>
    <t>67012040432</t>
  </si>
  <si>
    <t>80.74</t>
  </si>
  <si>
    <t>刘婷</t>
  </si>
  <si>
    <t>67012040438</t>
  </si>
  <si>
    <t>84.27</t>
  </si>
  <si>
    <t>33.70</t>
  </si>
  <si>
    <t>79</t>
  </si>
  <si>
    <t>刘小晰</t>
  </si>
  <si>
    <t>67012040469</t>
  </si>
  <si>
    <t>83.17</t>
  </si>
  <si>
    <t>33.26</t>
  </si>
  <si>
    <t>78.26</t>
  </si>
  <si>
    <t>刘媛媛</t>
  </si>
  <si>
    <t>67012040248</t>
  </si>
  <si>
    <t>79.01</t>
  </si>
  <si>
    <t>马意荣</t>
  </si>
  <si>
    <t>67012040451</t>
  </si>
  <si>
    <t>84.86</t>
  </si>
  <si>
    <t>33.94</t>
  </si>
  <si>
    <t>81.34</t>
  </si>
  <si>
    <t>毛蓉</t>
  </si>
  <si>
    <t>67012040286</t>
  </si>
  <si>
    <t>89.23</t>
  </si>
  <si>
    <t>35.69</t>
  </si>
  <si>
    <t>79.94</t>
  </si>
  <si>
    <t>齐珍贤</t>
  </si>
  <si>
    <t>67012040313</t>
  </si>
  <si>
    <t>89.95</t>
  </si>
  <si>
    <t>35.98</t>
  </si>
  <si>
    <t>80.68</t>
  </si>
  <si>
    <t>孙荣荣</t>
  </si>
  <si>
    <t>67012040311</t>
  </si>
  <si>
    <t>88.22</t>
  </si>
  <si>
    <t>35.28</t>
  </si>
  <si>
    <t>80.28</t>
  </si>
  <si>
    <t>王春丽</t>
  </si>
  <si>
    <t>67012040461</t>
  </si>
  <si>
    <t>王国倩</t>
  </si>
  <si>
    <t>67012040232</t>
  </si>
  <si>
    <t>80.53</t>
  </si>
  <si>
    <t>王嘉</t>
  </si>
  <si>
    <t>67012040388</t>
  </si>
  <si>
    <t>78.69</t>
  </si>
  <si>
    <t>王岭子</t>
  </si>
  <si>
    <t>67012040372</t>
  </si>
  <si>
    <t>80.54</t>
  </si>
  <si>
    <t>王蓉</t>
  </si>
  <si>
    <t>67012040362</t>
  </si>
  <si>
    <t>45.3</t>
  </si>
  <si>
    <t>王蓉蓉</t>
  </si>
  <si>
    <t>67012040304</t>
  </si>
  <si>
    <t>82.73</t>
  </si>
  <si>
    <t>王瑞瑞</t>
  </si>
  <si>
    <t>67012040260</t>
  </si>
  <si>
    <t>83.08</t>
  </si>
  <si>
    <t>王婷</t>
  </si>
  <si>
    <t>67012040277</t>
  </si>
  <si>
    <t>91.58</t>
  </si>
  <si>
    <t>36.63</t>
  </si>
  <si>
    <t>80.58</t>
  </si>
  <si>
    <t>王婷婷</t>
  </si>
  <si>
    <t>67012040419</t>
  </si>
  <si>
    <t>87.54</t>
  </si>
  <si>
    <t>35.01</t>
  </si>
  <si>
    <t>81.51</t>
  </si>
  <si>
    <t>67012040394</t>
  </si>
  <si>
    <t>90.57</t>
  </si>
  <si>
    <t>36.22</t>
  </si>
  <si>
    <t>82.27</t>
  </si>
  <si>
    <t>王英</t>
  </si>
  <si>
    <t>67012040458</t>
  </si>
  <si>
    <t>82.49</t>
  </si>
  <si>
    <t>王裕</t>
  </si>
  <si>
    <t>67012040404</t>
  </si>
  <si>
    <t>87.89</t>
  </si>
  <si>
    <t>35.15</t>
  </si>
  <si>
    <t>80.75</t>
  </si>
  <si>
    <t>许娜娜</t>
  </si>
  <si>
    <t>67012040337</t>
  </si>
  <si>
    <t>81.48</t>
  </si>
  <si>
    <t>薛佳妮</t>
  </si>
  <si>
    <t>67012040347</t>
  </si>
  <si>
    <t>46.2</t>
  </si>
  <si>
    <t>薛昕</t>
  </si>
  <si>
    <t>67012040294</t>
  </si>
  <si>
    <t>85.52</t>
  </si>
  <si>
    <t>34.20</t>
  </si>
  <si>
    <t>82.2</t>
  </si>
  <si>
    <t>薛亚婷</t>
  </si>
  <si>
    <t>67012040298</t>
  </si>
  <si>
    <t>77.98</t>
  </si>
  <si>
    <t>杨静</t>
  </si>
  <si>
    <t>67012040314</t>
  </si>
  <si>
    <t>90.24</t>
  </si>
  <si>
    <t>36.09</t>
  </si>
  <si>
    <t>杨文慧</t>
  </si>
  <si>
    <t>67012040454</t>
  </si>
  <si>
    <t>81.59</t>
  </si>
  <si>
    <t>32.63</t>
  </si>
  <si>
    <t>80.03</t>
  </si>
  <si>
    <t>姚亚利</t>
  </si>
  <si>
    <t>67012040434</t>
  </si>
  <si>
    <t>88.29</t>
  </si>
  <si>
    <t>35.31</t>
  </si>
  <si>
    <t>79.56</t>
  </si>
  <si>
    <t>尹彩霞</t>
  </si>
  <si>
    <t>67012040344</t>
  </si>
  <si>
    <t>89.09</t>
  </si>
  <si>
    <t>35.63</t>
  </si>
  <si>
    <t>80.93</t>
  </si>
  <si>
    <t>翟丹瑞</t>
  </si>
  <si>
    <t>67012040460</t>
  </si>
  <si>
    <t>84.6</t>
  </si>
  <si>
    <t>张晶晶</t>
  </si>
  <si>
    <t>67012040234</t>
  </si>
  <si>
    <t>81.83</t>
  </si>
  <si>
    <t>32.73</t>
  </si>
  <si>
    <t>77.13</t>
  </si>
  <si>
    <t>张莉</t>
  </si>
  <si>
    <t>67012040433</t>
  </si>
  <si>
    <t>90.73</t>
  </si>
  <si>
    <t>36.29</t>
  </si>
  <si>
    <t>83.39</t>
  </si>
  <si>
    <t>张梅茹</t>
  </si>
  <si>
    <t>67012040377</t>
  </si>
  <si>
    <t>32.99</t>
  </si>
  <si>
    <t>80.39</t>
  </si>
  <si>
    <t>张巧莉</t>
  </si>
  <si>
    <t>67012040384</t>
  </si>
  <si>
    <t>80.59</t>
  </si>
  <si>
    <t>32.23</t>
  </si>
  <si>
    <t>76.18</t>
  </si>
  <si>
    <t>张蕊</t>
  </si>
  <si>
    <t>67012040321</t>
  </si>
  <si>
    <t>90.45</t>
  </si>
  <si>
    <t>36.18</t>
  </si>
  <si>
    <t>84.63</t>
  </si>
  <si>
    <t>张瑞</t>
  </si>
  <si>
    <t>67012040364</t>
  </si>
  <si>
    <t>82.77</t>
  </si>
  <si>
    <t>张欣欣</t>
  </si>
  <si>
    <t>67012040338</t>
  </si>
  <si>
    <t>81.88</t>
  </si>
  <si>
    <t>张钊蓉</t>
  </si>
  <si>
    <t>67012040383</t>
  </si>
  <si>
    <t>87.94</t>
  </si>
  <si>
    <t>35.17</t>
  </si>
  <si>
    <t>79.27</t>
  </si>
  <si>
    <t>赵彩霞</t>
  </si>
  <si>
    <t>67012040357</t>
  </si>
  <si>
    <t>85.61</t>
  </si>
  <si>
    <t>34.24</t>
  </si>
  <si>
    <t>81.19</t>
  </si>
  <si>
    <t>67012040462</t>
  </si>
  <si>
    <t>80.67</t>
  </si>
  <si>
    <t>赵瑾</t>
  </si>
  <si>
    <t>67012040238</t>
  </si>
  <si>
    <t>80.87</t>
  </si>
  <si>
    <t>32.34</t>
  </si>
  <si>
    <t>76.44</t>
  </si>
  <si>
    <t>赵璐</t>
  </si>
  <si>
    <t>67012040453</t>
  </si>
  <si>
    <t>83.60</t>
  </si>
  <si>
    <t>33.44</t>
  </si>
  <si>
    <t>77.24</t>
  </si>
  <si>
    <t>赵莎莎</t>
  </si>
  <si>
    <t>67012040247</t>
  </si>
  <si>
    <t>78.27</t>
  </si>
  <si>
    <t>郑雅琴</t>
  </si>
  <si>
    <t>67012040459</t>
  </si>
  <si>
    <t>80.76</t>
  </si>
  <si>
    <t>郑钰蓉</t>
  </si>
  <si>
    <t>67012040407</t>
  </si>
  <si>
    <t>82.09</t>
  </si>
  <si>
    <t>朱艳</t>
  </si>
  <si>
    <t>67012040302</t>
  </si>
  <si>
    <t>85.06</t>
  </si>
  <si>
    <t>庄静</t>
  </si>
  <si>
    <t>67012040417</t>
  </si>
  <si>
    <t>80.84</t>
  </si>
  <si>
    <t>訾林谕</t>
  </si>
  <si>
    <t>67012040430</t>
  </si>
  <si>
    <t>92.71</t>
  </si>
  <si>
    <t>37.08</t>
  </si>
  <si>
    <t>81.93</t>
  </si>
  <si>
    <t>邹岚</t>
  </si>
  <si>
    <t>67012040274</t>
  </si>
  <si>
    <t>81.44</t>
  </si>
  <si>
    <t>左艳芬</t>
  </si>
  <si>
    <t>67012040386</t>
  </si>
  <si>
    <t>88.55</t>
  </si>
  <si>
    <t>35.42</t>
  </si>
  <si>
    <t>83.87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</si>
</sst>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  <numFmt numFmtId="180" formatCode="0.00_ "/>
    <numFmt numFmtId="181" formatCode="0.00000_ "/>
    <numFmt numFmtId="182" formatCode="0.000000_ "/>
    <numFmt numFmtId="183" formatCode="0.0_ "/>
    <numFmt numFmtId="184" formatCode="0_);[Red]\(0\)"/>
  </numFmts>
  <fonts count="33">
    <font>
      <sz val="12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0"/>
      <color indexed="8"/>
      <name val="黑体"/>
      <family val="3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8"/>
      <name val="Arial"/>
      <family val="2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i/>
      <sz val="16"/>
      <name val="Helv"/>
      <family val="2"/>
    </font>
    <font>
      <b/>
      <sz val="20"/>
      <color indexed="8"/>
      <name val="黑体"/>
      <family val="3"/>
    </font>
    <font>
      <sz val="11"/>
      <name val="蹈框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3" fillId="2" borderId="1" applyNumberFormat="0" applyBorder="0" applyAlignment="0" applyProtection="0"/>
    <xf numFmtId="42" fontId="0" fillId="0" borderId="0" applyFont="0" applyFill="0" applyBorder="0" applyAlignment="0" applyProtection="0"/>
    <xf numFmtId="49" fontId="8" fillId="2" borderId="0">
      <alignment horizontal="center" vertical="center"/>
      <protection/>
    </xf>
    <xf numFmtId="0" fontId="6" fillId="3" borderId="0" applyNumberFormat="0" applyBorder="0" applyAlignment="0" applyProtection="0"/>
    <xf numFmtId="0" fontId="22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26" fillId="6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>
      <alignment/>
      <protection/>
    </xf>
    <xf numFmtId="0" fontId="14" fillId="7" borderId="3" applyNumberFormat="0" applyFont="0" applyAlignment="0" applyProtection="0"/>
    <xf numFmtId="0" fontId="11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>
      <alignment/>
      <protection/>
    </xf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9" fillId="0" borderId="5" applyNumberFormat="0" applyFill="0" applyAlignment="0" applyProtection="0"/>
    <xf numFmtId="0" fontId="11" fillId="9" borderId="0" applyNumberFormat="0" applyBorder="0" applyAlignment="0" applyProtection="0"/>
    <xf numFmtId="0" fontId="18" fillId="0" borderId="6" applyNumberFormat="0" applyFill="0" applyAlignment="0" applyProtection="0"/>
    <xf numFmtId="0" fontId="11" fillId="10" borderId="0" applyNumberFormat="0" applyBorder="0" applyAlignment="0" applyProtection="0"/>
    <xf numFmtId="0" fontId="10" fillId="11" borderId="7" applyNumberFormat="0" applyAlignment="0" applyProtection="0"/>
    <xf numFmtId="0" fontId="24" fillId="11" borderId="2" applyNumberFormat="0" applyAlignment="0" applyProtection="0"/>
    <xf numFmtId="0" fontId="5" fillId="12" borderId="8" applyNumberFormat="0" applyAlignment="0" applyProtection="0"/>
    <xf numFmtId="49" fontId="21" fillId="2" borderId="0">
      <alignment horizontal="right" vertical="center"/>
      <protection/>
    </xf>
    <xf numFmtId="0" fontId="6" fillId="4" borderId="0" applyNumberFormat="0" applyBorder="0" applyAlignment="0" applyProtection="0"/>
    <xf numFmtId="0" fontId="11" fillId="13" borderId="0" applyNumberFormat="0" applyBorder="0" applyAlignment="0" applyProtection="0"/>
    <xf numFmtId="0" fontId="28" fillId="0" borderId="9" applyNumberFormat="0" applyFill="0" applyAlignment="0" applyProtection="0"/>
    <xf numFmtId="0" fontId="16" fillId="0" borderId="10" applyNumberFormat="0" applyFill="0" applyAlignment="0" applyProtection="0"/>
    <xf numFmtId="0" fontId="29" fillId="3" borderId="0" applyNumberFormat="0" applyBorder="0" applyAlignment="0" applyProtection="0"/>
    <xf numFmtId="0" fontId="20" fillId="14" borderId="0" applyNumberFormat="0" applyBorder="0" applyAlignment="0" applyProtection="0"/>
    <xf numFmtId="49" fontId="21" fillId="2" borderId="0">
      <alignment horizontal="left" vertical="center"/>
      <protection/>
    </xf>
    <xf numFmtId="0" fontId="6" fillId="15" borderId="0" applyNumberFormat="0" applyBorder="0" applyAlignment="0" applyProtection="0"/>
    <xf numFmtId="0" fontId="11" fillId="16" borderId="0" applyNumberFormat="0" applyBorder="0" applyAlignment="0" applyProtection="0"/>
    <xf numFmtId="49" fontId="21" fillId="2" borderId="0">
      <alignment horizontal="left" vertical="top"/>
      <protection/>
    </xf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49" fontId="21" fillId="2" borderId="0">
      <alignment horizontal="right" vertical="top"/>
      <protection/>
    </xf>
    <xf numFmtId="10" fontId="12" fillId="0" borderId="0" applyFont="0" applyFill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1" fillId="19" borderId="0" applyNumberFormat="0" applyBorder="0" applyAlignment="0" applyProtection="0"/>
    <xf numFmtId="0" fontId="11" fillId="10" borderId="0" applyNumberFormat="0" applyBorder="0" applyAlignment="0" applyProtection="0"/>
    <xf numFmtId="0" fontId="7" fillId="0" borderId="0">
      <alignment/>
      <protection/>
    </xf>
    <xf numFmtId="49" fontId="21" fillId="2" borderId="0">
      <alignment horizontal="center" vertical="center"/>
      <protection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1" fillId="21" borderId="0" applyNumberFormat="0" applyBorder="0" applyAlignment="0" applyProtection="0"/>
    <xf numFmtId="0" fontId="6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6" fillId="23" borderId="0" applyNumberFormat="0" applyBorder="0" applyAlignment="0" applyProtection="0"/>
    <xf numFmtId="0" fontId="15" fillId="0" borderId="0">
      <alignment/>
      <protection/>
    </xf>
    <xf numFmtId="0" fontId="11" fillId="24" borderId="0" applyNumberFormat="0" applyBorder="0" applyAlignment="0" applyProtection="0"/>
    <xf numFmtId="0" fontId="12" fillId="0" borderId="0">
      <alignment/>
      <protection/>
    </xf>
    <xf numFmtId="38" fontId="23" fillId="11" borderId="0" applyNumberFormat="0" applyBorder="0" applyAlignment="0" applyProtection="0"/>
    <xf numFmtId="0" fontId="30" fillId="0" borderId="0">
      <alignment/>
      <protection/>
    </xf>
    <xf numFmtId="49" fontId="31" fillId="2" borderId="0">
      <alignment horizontal="center" vertical="center"/>
      <protection/>
    </xf>
    <xf numFmtId="0" fontId="26" fillId="25" borderId="0" applyNumberFormat="0" applyBorder="0" applyAlignment="0" applyProtection="0"/>
    <xf numFmtId="0" fontId="2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" borderId="0" applyNumberFormat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>
      <alignment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2" fillId="0" borderId="0">
      <alignment/>
      <protection/>
    </xf>
    <xf numFmtId="0" fontId="14" fillId="0" borderId="0">
      <alignment/>
      <protection/>
    </xf>
  </cellStyleXfs>
  <cellXfs count="4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26" borderId="0" xfId="0" applyFill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181" fontId="0" fillId="0" borderId="0" xfId="0" applyNumberFormat="1" applyFill="1" applyAlignment="1">
      <alignment horizontal="center" vertical="center"/>
    </xf>
    <xf numFmtId="182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183" fontId="1" fillId="0" borderId="1" xfId="0" applyNumberFormat="1" applyFont="1" applyFill="1" applyBorder="1" applyAlignment="1">
      <alignment horizontal="center"/>
    </xf>
    <xf numFmtId="180" fontId="1" fillId="0" borderId="1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 wrapText="1"/>
    </xf>
    <xf numFmtId="181" fontId="2" fillId="0" borderId="0" xfId="0" applyNumberFormat="1" applyFont="1" applyFill="1" applyAlignment="1">
      <alignment horizontal="center" vertical="center" wrapText="1"/>
    </xf>
    <xf numFmtId="182" fontId="2" fillId="0" borderId="0" xfId="0" applyNumberFormat="1" applyFont="1" applyFill="1" applyAlignment="1">
      <alignment horizontal="center" vertical="center" wrapText="1"/>
    </xf>
    <xf numFmtId="181" fontId="1" fillId="0" borderId="1" xfId="0" applyNumberFormat="1" applyFont="1" applyFill="1" applyBorder="1" applyAlignment="1">
      <alignment horizontal="center" vertical="center"/>
    </xf>
    <xf numFmtId="18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82" fontId="1" fillId="0" borderId="1" xfId="0" applyNumberFormat="1" applyFont="1" applyFill="1" applyBorder="1" applyAlignment="1">
      <alignment horizontal="center" vertical="center"/>
    </xf>
    <xf numFmtId="184" fontId="1" fillId="0" borderId="1" xfId="0" applyNumberFormat="1" applyFont="1" applyFill="1" applyBorder="1" applyAlignment="1">
      <alignment horizontal="center" vertical="center" wrapText="1"/>
    </xf>
    <xf numFmtId="184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/>
    </xf>
    <xf numFmtId="184" fontId="1" fillId="0" borderId="1" xfId="0" applyNumberFormat="1" applyFont="1" applyFill="1" applyBorder="1" applyAlignment="1">
      <alignment horizontal="center" vertical="center" wrapText="1"/>
    </xf>
    <xf numFmtId="184" fontId="1" fillId="0" borderId="1" xfId="0" applyNumberFormat="1" applyFont="1" applyFill="1" applyBorder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181" fontId="0" fillId="0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/>
    </xf>
    <xf numFmtId="49" fontId="1" fillId="26" borderId="1" xfId="0" applyNumberFormat="1" applyFont="1" applyFill="1" applyBorder="1" applyAlignment="1">
      <alignment horizontal="center" vertical="center"/>
    </xf>
    <xf numFmtId="49" fontId="1" fillId="26" borderId="11" xfId="0" applyNumberFormat="1" applyFont="1" applyFill="1" applyBorder="1" applyAlignment="1">
      <alignment horizontal="center" vertical="center"/>
    </xf>
    <xf numFmtId="183" fontId="1" fillId="26" borderId="1" xfId="0" applyNumberFormat="1" applyFont="1" applyFill="1" applyBorder="1" applyAlignment="1">
      <alignment horizontal="center"/>
    </xf>
    <xf numFmtId="49" fontId="1" fillId="26" borderId="12" xfId="0" applyNumberFormat="1" applyFont="1" applyFill="1" applyBorder="1" applyAlignment="1">
      <alignment horizontal="center" vertical="center"/>
    </xf>
    <xf numFmtId="181" fontId="1" fillId="0" borderId="1" xfId="0" applyNumberFormat="1" applyFont="1" applyFill="1" applyBorder="1" applyAlignment="1">
      <alignment horizontal="center" vertical="center" wrapText="1"/>
    </xf>
    <xf numFmtId="49" fontId="1" fillId="26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</cellXfs>
  <cellStyles count="81">
    <cellStyle name="Normal" xfId="0"/>
    <cellStyle name="Input [yellow]" xfId="15"/>
    <cellStyle name="Currency [0]" xfId="16"/>
    <cellStyle name="S1-3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_ET_STYLE_NoName_00__Book1" xfId="29"/>
    <cellStyle name="注释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S1-6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S1-5" xfId="52"/>
    <cellStyle name="20% - 强调文字颜色 5" xfId="53"/>
    <cellStyle name="强调文字颜色 1" xfId="54"/>
    <cellStyle name="S1-1" xfId="55"/>
    <cellStyle name="20% - 强调文字颜色 1" xfId="56"/>
    <cellStyle name="40% - 强调文字颜色 1" xfId="57"/>
    <cellStyle name="S1-2" xfId="58"/>
    <cellStyle name="Percent [2]" xfId="59"/>
    <cellStyle name="20% - 强调文字颜色 2" xfId="60"/>
    <cellStyle name="40% - 强调文字颜色 2" xfId="61"/>
    <cellStyle name="强调文字颜色 3" xfId="62"/>
    <cellStyle name="强调文字颜色 4" xfId="63"/>
    <cellStyle name="Normal_0105第二套审计报表定稿" xfId="64"/>
    <cellStyle name="S1-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0,0&#13;&#10;NA&#13;&#10;" xfId="73"/>
    <cellStyle name="60% - 强调文字颜色 6" xfId="74"/>
    <cellStyle name="?鹎%U龡&amp;H?_x0008_e_x0005_9_x0006__x0007__x0001__x0001_" xfId="75"/>
    <cellStyle name="Grey" xfId="76"/>
    <cellStyle name="Normal - Style1" xfId="77"/>
    <cellStyle name="S1-0" xfId="78"/>
    <cellStyle name="差_Book1" xfId="79"/>
    <cellStyle name="差_Book1_1" xfId="80"/>
    <cellStyle name="常规 2" xfId="81"/>
    <cellStyle name="常规 4" xfId="82"/>
    <cellStyle name="好_Book1" xfId="83"/>
    <cellStyle name="霓付 [0]_97MBO" xfId="84"/>
    <cellStyle name="霓付_97MBO" xfId="85"/>
    <cellStyle name="烹拳 [0]_97MBO" xfId="86"/>
    <cellStyle name="烹拳_97MBO" xfId="87"/>
    <cellStyle name="普通_ 白土" xfId="88"/>
    <cellStyle name="千分位[0]_ 白土" xfId="89"/>
    <cellStyle name="千分位_ 白土" xfId="90"/>
    <cellStyle name="千位[0]_laroux" xfId="91"/>
    <cellStyle name="千位_laroux" xfId="92"/>
    <cellStyle name="钎霖_laroux" xfId="93"/>
    <cellStyle name="样式 1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海总汇总"/>
      <sheetName val="中央国有汇总"/>
      <sheetName val="数据业务汇总"/>
      <sheetName val="01东区"/>
      <sheetName val="02南区"/>
      <sheetName val="03西区"/>
      <sheetName val="04北区"/>
      <sheetName val="05中区"/>
      <sheetName val="06浦东"/>
      <sheetName val="07莘闵"/>
      <sheetName val="08宝山"/>
      <sheetName val="09南汇"/>
      <sheetName val="10金山"/>
      <sheetName val="11松江"/>
      <sheetName val="12崇明"/>
      <sheetName val="13奉贤"/>
      <sheetName val="14青浦"/>
      <sheetName val="15嘉定"/>
      <sheetName val="16机关财务"/>
      <sheetName val="18卫星公司"/>
      <sheetName val="20研究所"/>
      <sheetName val="21号簿公司"/>
      <sheetName val="22帐务中心"/>
      <sheetName val="23专用局"/>
      <sheetName val="24公司财务部"/>
      <sheetName val="25长信事业部"/>
      <sheetName val="26大客户"/>
      <sheetName val="27工程管理部"/>
      <sheetName val="28海缆公司"/>
      <sheetName val="29运行维护部"/>
      <sheetName val="30信产"/>
      <sheetName val="17数据事业部"/>
      <sheetName val="19信息产业数据"/>
      <sheetName val="10南汇"/>
      <sheetName val="11金山"/>
      <sheetName val="12松江"/>
      <sheetName val="13崇明"/>
      <sheetName val="14奉贤"/>
      <sheetName val="15青浦"/>
      <sheetName val="16嘉定"/>
      <sheetName val="17机关财务"/>
      <sheetName val="19卫星公司"/>
      <sheetName val="21研究所"/>
      <sheetName val="22号簿公司"/>
      <sheetName val="23帐务中心"/>
      <sheetName val="24专用局"/>
      <sheetName val="25公司财务部"/>
      <sheetName val="26长信事业部"/>
      <sheetName val="27大客户"/>
      <sheetName val="28工程管理部"/>
      <sheetName val="29海缆公司"/>
      <sheetName val="30运行维护部"/>
      <sheetName val="31信产"/>
      <sheetName val="18数据事业部"/>
      <sheetName val="20信息产业数据"/>
      <sheetName val="09机动局"/>
      <sheetName val="19卫星"/>
      <sheetName val="22号簿"/>
      <sheetName val="26长信"/>
      <sheetName val="29海底电缆"/>
      <sheetName val="上海长投汇总"/>
      <sheetName val="31信贸"/>
      <sheetName val="32信息世界"/>
      <sheetName val="33大西洋贝尔"/>
      <sheetName val="34上外网校"/>
      <sheetName val="35凯讯"/>
      <sheetName val="36依地埃"/>
      <sheetName val="31信息世界"/>
      <sheetName val="32大西洋贝尔"/>
      <sheetName val="33上外网校"/>
      <sheetName val="34凯讯"/>
      <sheetName val="35依地埃"/>
      <sheetName val="评估固定资产"/>
      <sheetName val="总汇总"/>
      <sheetName val="话音汇总"/>
      <sheetName val="固定资产汇总表"/>
      <sheetName val="房屋建筑物"/>
      <sheetName val="构筑物"/>
      <sheetName val="土建工程"/>
      <sheetName val="租赁外单位"/>
      <sheetName val="批销"/>
      <sheetName val="补机"/>
      <sheetName val="跌价3－1"/>
      <sheetName val="跌价3－2"/>
      <sheetName val="跌价3－3"/>
      <sheetName val="跌价6－1"/>
      <sheetName val="跌价10-1"/>
      <sheetName val="跌价10-2"/>
      <sheetName val="跌价10-3"/>
      <sheetName val="跌价10-4"/>
      <sheetName val="跌价10-5"/>
      <sheetName val="跌价10－6"/>
      <sheetName val="跌价10-7"/>
      <sheetName val="跌价12-1"/>
      <sheetName val="跌价12-2"/>
      <sheetName val="跌价12-3"/>
      <sheetName val="国信01.06"/>
      <sheetName val="国信01.06新"/>
      <sheetName val="Sheet1"/>
      <sheetName val=""/>
      <sheetName val="      "/>
      <sheetName val="基本情况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利润"/>
      <sheetName val="流动资产--利息"/>
      <sheetName val="流动资产--应收"/>
      <sheetName val="流动资产--其他应收"/>
      <sheetName val="流动资产--预付"/>
      <sheetName val="流动资产--补贴"/>
      <sheetName val="流动资产--存货"/>
      <sheetName val="流动资产-材料采购"/>
      <sheetName val="流动资产-库存材料"/>
      <sheetName val="流动资产-在库低值"/>
      <sheetName val="流动资产-库存商品"/>
      <sheetName val="流动资产-出租商品"/>
      <sheetName val="流动资产-委托代销商品"/>
      <sheetName val="流动资产-受托代销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机器设备"/>
      <sheetName val="车辆"/>
      <sheetName val="电子设备"/>
      <sheetName val="工程物资"/>
      <sheetName val="固定_土地"/>
      <sheetName val="设备安装 (已)"/>
      <sheetName val="设备安装（未）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"/>
      <sheetName val="流动负债汇总表"/>
      <sheetName val="短期借款"/>
      <sheetName val="应付票据"/>
      <sheetName val="应付帐款"/>
      <sheetName val="预收帐款"/>
      <sheetName val="代销商品款"/>
      <sheetName val="应付工资"/>
      <sheetName val="应付福利费"/>
      <sheetName val="应付利润"/>
      <sheetName val="应交税金"/>
      <sheetName val="其它应交款"/>
      <sheetName val="其他应付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款"/>
      <sheetName val="综合影响（中）"/>
      <sheetName val="综合影响（地方）"/>
      <sheetName val="计费单元调整影响(中）"/>
      <sheetName val="计费单元调整影响(地方）"/>
      <sheetName val="营业区域调整影响（中）"/>
      <sheetName val="营业区域调整影响（地方）"/>
      <sheetName val="控制表"/>
      <sheetName val="______"/>
      <sheetName val="xxxxxx"/>
      <sheetName val="省级固定资产汇总"/>
      <sheetName val="地级固定资产汇总"/>
      <sheetName val="房屋建筑"/>
      <sheetName val="构筑物 "/>
      <sheetName val="在建土建 "/>
      <sheetName val="剥离及调整"/>
      <sheetName val="租赁电信公司"/>
      <sheetName val="租赁移动服务公司"/>
      <sheetName val="laroux"/>
      <sheetName val="应收股利"/>
      <sheetName val="应收利息"/>
      <sheetName val="流动资产--备用金"/>
      <sheetName val="流动资产-其他存货"/>
      <sheetName val="通信系统设备"/>
      <sheetName val="线路设备"/>
      <sheetName val="运输设备"/>
      <sheetName val="通用设备"/>
      <sheetName val="未付利润"/>
      <sheetName val="未交上级收支差额"/>
      <sheetName val="未交税金"/>
      <sheetName val="其它未交款"/>
      <sheetName val="zj"/>
      <sheetName val="rate"/>
      <sheetName val="潜江"/>
      <sheetName val="恩施"/>
      <sheetName val="工程公司"/>
      <sheetName val="黄冈"/>
      <sheetName val="黄石"/>
      <sheetName val="荆门"/>
      <sheetName val="科研院"/>
      <sheetName val="器材公司"/>
      <sheetName val="鄂州"/>
      <sheetName val="设备厂"/>
      <sheetName val="十堰"/>
      <sheetName val="随州"/>
      <sheetName val="天门"/>
      <sheetName val="网络部"/>
      <sheetName val="仙桃"/>
      <sheetName val="咸宁"/>
      <sheetName val="襄樊"/>
      <sheetName val="孝感"/>
      <sheetName val="宜昌"/>
      <sheetName val="营销中心"/>
      <sheetName val="荆州"/>
      <sheetName val="省公司"/>
      <sheetName val="Locas"/>
      <sheetName val="在建土建"/>
      <sheetName val="01省机关"/>
      <sheetName val="02营销中心"/>
      <sheetName val="04网络部"/>
      <sheetName val="06科研院"/>
      <sheetName val="07荆州"/>
      <sheetName val="08恩施"/>
      <sheetName val="09黄冈"/>
      <sheetName val="10黄石"/>
      <sheetName val="11荆门"/>
      <sheetName val="12鄂州"/>
      <sheetName val="13潜江"/>
      <sheetName val="14十堰"/>
      <sheetName val="15随州"/>
      <sheetName val="16天门"/>
      <sheetName val="17仙桃"/>
      <sheetName val="18咸宁"/>
      <sheetName val="19襄樊"/>
      <sheetName val="20孝感"/>
      <sheetName val="21宜昌"/>
      <sheetName val="22鸿信工程公司"/>
      <sheetName val="23设备厂"/>
      <sheetName val="24器材公司"/>
      <sheetName val="22红信工程公司"/>
      <sheetName val="25培训中心"/>
      <sheetName val="9.30"/>
      <sheetName val="10月(1)"/>
      <sheetName val="10月(2)"/>
      <sheetName val="10月(3)"/>
      <sheetName val="10月(4)"/>
      <sheetName val="10月(5)"/>
      <sheetName val="10月(6)"/>
      <sheetName val="10月(7)"/>
      <sheetName val="10月(8)"/>
      <sheetName val="10月(9)"/>
      <sheetName val="10月(10)"/>
      <sheetName val="10月(11)"/>
      <sheetName val="10月(12)"/>
      <sheetName val="10月(13)"/>
      <sheetName val="10月(14)"/>
      <sheetName val="10月(15)"/>
      <sheetName val="10月(16)"/>
      <sheetName val="10月(17)"/>
      <sheetName val="10月(18)"/>
      <sheetName val="10月(19)"/>
      <sheetName val="10月(20)"/>
      <sheetName val="10月(21)"/>
      <sheetName val="10月(22)"/>
      <sheetName val="10月(23)"/>
      <sheetName val="10月(24)"/>
      <sheetName val="10月(25)"/>
      <sheetName val="10月(26)"/>
      <sheetName val="10月(27)"/>
      <sheetName val="10月(28)"/>
      <sheetName val="10月(29)"/>
      <sheetName val="10月(30)"/>
      <sheetName val="10月(31)"/>
      <sheetName val="封面"/>
      <sheetName val="目录"/>
      <sheetName val="表1 货币资金"/>
      <sheetName val="表1-1 银行存款明细表"/>
      <sheetName val="表2 短期投资"/>
      <sheetName val="表3 应收帐款"/>
      <sheetName val="表4 应收票据"/>
      <sheetName val="表5 存货"/>
      <sheetName val="表5-1 存货跌价损失准备计算表"/>
      <sheetName val="表5-2 存货倒推表"/>
      <sheetName val="表6 预付帐款"/>
      <sheetName val="表6-1 其他应收款"/>
      <sheetName val="表6-2 待摊费用"/>
      <sheetName val="表6-3 预付及其他流动资产 "/>
      <sheetName val="表7 固定资产变动表"/>
      <sheetName val="表7-1 固定资产折旧表（上市） "/>
      <sheetName val="表7-1-1 固定资产折旧表  (非上市)"/>
      <sheetName val="表7-2 待处理财产损溢"/>
      <sheetName val="表7-3 固定资产有关资料"/>
      <sheetName val="表8-1 移动"/>
      <sheetName val="表8-2-1 数据"/>
      <sheetName val="表8-2-2 互联网"/>
      <sheetName val="表8-3 长途"/>
      <sheetName val="表8-4 寻呼"/>
      <sheetName val="表8-5 市话"/>
      <sheetName val="表8-6 在建工程明细表"/>
      <sheetName val="表8-7 工程合同汇总表(移动) NEW"/>
      <sheetName val="表8-7 工程合同汇总表(移动) (2)"/>
      <sheetName val="表8-8 在建工程有关资料"/>
      <sheetName val="表9 长期待摊费用"/>
      <sheetName val="表9-1 租赁合同汇总表"/>
      <sheetName val="表10 无形资产变动表"/>
      <sheetName val="表11 长期投资"/>
      <sheetName val="表11-1 长期股票投资"/>
      <sheetName val="表11-2 长期股权投资－未合并子公司"/>
      <sheetName val="表11-3 长期股权投资 － 合营公司"/>
      <sheetName val="表11-4 长期股权投资－联营公司"/>
      <sheetName val="表11-5 长期股权投资－参股公司"/>
      <sheetName val="表11-6 长期债权投资"/>
      <sheetName val="表11-7 其他债权投资"/>
      <sheetName val="表12 关联公司交易"/>
      <sheetName val="表12-1 与总部对帐"/>
      <sheetName val="表8-7 工程合同汇总表(移动) (5)"/>
      <sheetName val="公  "/>
      <sheetName val="表7-1固定资产折旧表 "/>
      <sheetName val="表头备用"/>
      <sheetName val="表头"/>
      <sheetName val="0基本情况"/>
      <sheetName val="1评估结果汇总表"/>
      <sheetName val="2评估结果分类汇总表"/>
      <sheetName val="3流动资产汇总表"/>
      <sheetName val="4流动资产--货币"/>
      <sheetName val="5流动资产--货币 (2)"/>
      <sheetName val="6流动资产--货币 (3)"/>
      <sheetName val="7短投汇总表"/>
      <sheetName val="8短投"/>
      <sheetName val="9短投 (2)"/>
      <sheetName val="10流动资产--票据"/>
      <sheetName val="11流动资产--利润"/>
      <sheetName val="12流动资产--利息"/>
      <sheetName val="13流动资产--应收"/>
      <sheetName val="14流动资产--其他应收"/>
      <sheetName val="15流动资产--预付"/>
      <sheetName val="16流动资产--补贴"/>
      <sheetName val="17流动资产--存货"/>
      <sheetName val="18流动资产-库存材料（原材料）"/>
      <sheetName val="19流动资产-在库低值易耗品"/>
      <sheetName val="20流动资产-在用低值易耗品"/>
      <sheetName val="21流动资产-库存商品"/>
      <sheetName val="22流动资产-出租商品"/>
      <sheetName val="23流动资产-存货其他"/>
      <sheetName val="24流动资产--待摊"/>
      <sheetName val="25一年到期长期债权投资"/>
      <sheetName val="26其他流动资产"/>
      <sheetName val="27长期投资汇总表"/>
      <sheetName val="28长期投资--股票"/>
      <sheetName val="29长期投资--债券"/>
      <sheetName val="30长期投资--其他投资"/>
      <sheetName val="31固定资产汇总表"/>
      <sheetName val="32房屋建筑物"/>
      <sheetName val="33构筑物"/>
      <sheetName val="34机械及电子设备"/>
      <sheetName val="35客服中心设备"/>
      <sheetName val="36车辆"/>
      <sheetName val="37线路设备"/>
      <sheetName val="38工程物资"/>
      <sheetName val="39土建工程"/>
      <sheetName val="40设备安装"/>
      <sheetName val="41固定资产清理"/>
      <sheetName val="42土地使用权"/>
      <sheetName val="43其他无形资产"/>
      <sheetName val="44长期待摊费用"/>
      <sheetName val="45其他长期资产"/>
      <sheetName val="46递延税款"/>
      <sheetName val="47流动负债汇总表"/>
      <sheetName val="48短期借款"/>
      <sheetName val="49应付票据"/>
      <sheetName val="50应付账款"/>
      <sheetName val="51预收账款"/>
      <sheetName val="52应付工资"/>
      <sheetName val="53应付福利费"/>
      <sheetName val="54应付利润"/>
      <sheetName val="55未交上级收支差额"/>
      <sheetName val="56应交税金"/>
      <sheetName val="57其它应交款"/>
      <sheetName val="58其他应付款"/>
      <sheetName val="59预提费用"/>
      <sheetName val="60预计负债"/>
      <sheetName val="61一年内到期长期负债"/>
      <sheetName val="62其他流动负债"/>
      <sheetName val="63长期负债汇总表"/>
      <sheetName val="64长期借款"/>
      <sheetName val="65应付债券"/>
      <sheetName val="66长期应付款"/>
      <sheetName val="67其他长期负债"/>
      <sheetName val="68递延税款贷项"/>
      <sheetName val="在建工程"/>
      <sheetName val="固定资产汇总"/>
      <sheetName val="新增--房屋建筑"/>
      <sheetName val="新增--构筑物"/>
      <sheetName val="新基准日在建土建"/>
      <sheetName val="租赁电信管理局"/>
      <sheetName val="租赁移动公司"/>
      <sheetName val="租赁邮政局"/>
      <sheetName val="租赁电信实业公司"/>
      <sheetName val="租赁电信非上市"/>
      <sheetName val="租赁联通寻呼"/>
      <sheetName val="汇总"/>
      <sheetName val="响水"/>
      <sheetName val="建湖"/>
      <sheetName val="大丰"/>
      <sheetName val="交换设备"/>
      <sheetName val="铁塔设备"/>
      <sheetName val="基站设备"/>
      <sheetName val="电源设备"/>
      <sheetName val="空调设备"/>
      <sheetName val="传输设备"/>
      <sheetName val="#REF"/>
      <sheetName val="K1资产负债表"/>
      <sheetName val="K1.1審計数据調节表"/>
      <sheetName val="1评估结果分类汇总表"/>
      <sheetName val="2流动资产汇总表"/>
      <sheetName val="3流动资产--货币"/>
      <sheetName val="4流动资产--货币 (2)"/>
      <sheetName val="5流动资产--货币 (3)"/>
      <sheetName val="6短投汇总表"/>
      <sheetName val="7短投"/>
      <sheetName val="8短投 (2)"/>
      <sheetName val="9流动资产--票据"/>
      <sheetName val="10流动资产--应收"/>
      <sheetName val="K2应收帐款"/>
      <sheetName val="K3坏帐准备"/>
      <sheetName val="11流动资产--备用金"/>
      <sheetName val="12流动资产--其他应收"/>
      <sheetName val="K4其他应收款"/>
      <sheetName val="13流动资产--存货"/>
      <sheetName val="14流动资产-库存材料"/>
      <sheetName val="15流动资产-材料采购"/>
      <sheetName val="16流动资产-在库低值"/>
      <sheetName val="17流动资产-商品采购"/>
      <sheetName val="18流动资产-委托加工材料"/>
      <sheetName val="19流动资产-库存商品"/>
      <sheetName val="20流动资产-附属生产"/>
      <sheetName val="21流动资产-出租商品"/>
      <sheetName val="22流动资产-在用低值"/>
      <sheetName val="K5待摊费用"/>
      <sheetName val="23流动资产--待摊"/>
      <sheetName val="24流动资产--待处理"/>
      <sheetName val="25一年到期长期债券"/>
      <sheetName val="K6其他长期投资"/>
      <sheetName val="K7固定资产"/>
      <sheetName val="K8融资租入固定资产"/>
      <sheetName val="K9全國一級干綫資產(固定資產)"/>
      <sheetName val="K10在建工程"/>
      <sheetName val="K11全國一級干綫資產(在建工程)"/>
      <sheetName val="31土地使用权"/>
      <sheetName val="32其他无形资产"/>
      <sheetName val="33开办费"/>
      <sheetName val="34长期待摊费用"/>
      <sheetName val="K12无形资产及递延资产"/>
      <sheetName val="35其他长期资产"/>
      <sheetName val="36递延税款借项"/>
      <sheetName val="37流动负债汇总表"/>
      <sheetName val="38短期借款"/>
      <sheetName val="39应付票据"/>
      <sheetName val="40应付帐款"/>
      <sheetName val="K13应付帐款"/>
      <sheetName val="41预收帐款"/>
      <sheetName val="K14預收电话卡销售资料调查表"/>
      <sheetName val="42其他应付款"/>
      <sheetName val="K15其他应付款"/>
      <sheetName val="43应付工资"/>
      <sheetName val="44应付福利费"/>
      <sheetName val="K16应付工資及福利费"/>
      <sheetName val="45未交税金"/>
      <sheetName val="46收支差额"/>
      <sheetName val="47未付利润"/>
      <sheetName val="48其它未交款"/>
      <sheetName val="K17未交税金、应上交款项及其他未交款"/>
      <sheetName val="49预提费用"/>
      <sheetName val="K18預提費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1"/>
  <sheetViews>
    <sheetView zoomScale="115" zoomScaleNormal="115" workbookViewId="0" topLeftCell="A1">
      <pane ySplit="3" topLeftCell="A56" activePane="bottomLeft" state="frozen"/>
      <selection pane="bottomLeft" activeCell="F63" sqref="F63"/>
    </sheetView>
  </sheetViews>
  <sheetFormatPr defaultColWidth="9.00390625" defaultRowHeight="14.25"/>
  <cols>
    <col min="1" max="1" width="3.875" style="21" customWidth="1"/>
    <col min="2" max="2" width="6.00390625" style="21" customWidth="1"/>
    <col min="3" max="3" width="3.50390625" style="21" customWidth="1"/>
    <col min="4" max="4" width="10.875" style="21" customWidth="1"/>
    <col min="5" max="5" width="12.875" style="33" customWidth="1"/>
    <col min="6" max="6" width="6.625" style="21" customWidth="1"/>
    <col min="7" max="7" width="6.875" style="21" customWidth="1"/>
    <col min="8" max="8" width="6.625" style="21" customWidth="1"/>
    <col min="9" max="9" width="7.50390625" style="21" customWidth="1"/>
    <col min="10" max="10" width="8.125" style="34" customWidth="1"/>
    <col min="11" max="11" width="7.625" style="34" customWidth="1"/>
    <col min="12" max="12" width="6.00390625" style="21" customWidth="1"/>
    <col min="13" max="16384" width="9.00390625" style="21" customWidth="1"/>
  </cols>
  <sheetData>
    <row r="1" spans="1:12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16"/>
      <c r="K1" s="16"/>
      <c r="L1" s="8"/>
    </row>
    <row r="2" spans="1:12" s="2" customFormat="1" ht="14.25" customHeight="1">
      <c r="A2" s="9" t="s">
        <v>1</v>
      </c>
      <c r="B2" s="35" t="s">
        <v>2</v>
      </c>
      <c r="C2" s="35" t="s">
        <v>3</v>
      </c>
      <c r="D2" s="9" t="s">
        <v>4</v>
      </c>
      <c r="E2" s="36" t="s">
        <v>5</v>
      </c>
      <c r="F2" s="9" t="s">
        <v>6</v>
      </c>
      <c r="G2" s="9"/>
      <c r="H2" s="9"/>
      <c r="I2" s="9" t="s">
        <v>7</v>
      </c>
      <c r="J2" s="18"/>
      <c r="K2" s="41" t="s">
        <v>8</v>
      </c>
      <c r="L2" s="20" t="s">
        <v>9</v>
      </c>
    </row>
    <row r="3" spans="1:12" s="2" customFormat="1" ht="13.5" customHeight="1">
      <c r="A3" s="9"/>
      <c r="B3" s="35"/>
      <c r="C3" s="35"/>
      <c r="D3" s="9"/>
      <c r="E3" s="36"/>
      <c r="F3" s="9" t="s">
        <v>10</v>
      </c>
      <c r="G3" s="9" t="s">
        <v>11</v>
      </c>
      <c r="H3" s="9" t="s">
        <v>12</v>
      </c>
      <c r="I3" s="9" t="s">
        <v>13</v>
      </c>
      <c r="J3" s="18" t="s">
        <v>14</v>
      </c>
      <c r="K3" s="18"/>
      <c r="L3" s="9"/>
    </row>
    <row r="4" spans="1:12" s="2" customFormat="1" ht="18" customHeight="1">
      <c r="A4" s="9">
        <v>1</v>
      </c>
      <c r="B4" s="37" t="s">
        <v>15</v>
      </c>
      <c r="C4" s="37" t="s">
        <v>16</v>
      </c>
      <c r="D4" s="38" t="s">
        <v>17</v>
      </c>
      <c r="E4" s="37" t="s">
        <v>18</v>
      </c>
      <c r="F4" s="39">
        <v>173</v>
      </c>
      <c r="G4" s="14">
        <f aca="true" t="shared" si="0" ref="G4:G67">F4/2</f>
        <v>86.5</v>
      </c>
      <c r="H4" s="14">
        <f aca="true" t="shared" si="1" ref="H4:H67">G4*0.6</f>
        <v>51.9</v>
      </c>
      <c r="I4" s="14">
        <v>83.4</v>
      </c>
      <c r="J4" s="14">
        <v>33.36</v>
      </c>
      <c r="K4" s="14">
        <v>85.26</v>
      </c>
      <c r="L4" s="24"/>
    </row>
    <row r="5" spans="1:12" s="2" customFormat="1" ht="18" customHeight="1">
      <c r="A5" s="9">
        <v>2</v>
      </c>
      <c r="B5" s="37" t="s">
        <v>19</v>
      </c>
      <c r="C5" s="37" t="s">
        <v>16</v>
      </c>
      <c r="D5" s="38" t="s">
        <v>20</v>
      </c>
      <c r="E5" s="37" t="s">
        <v>18</v>
      </c>
      <c r="F5" s="39">
        <v>180</v>
      </c>
      <c r="G5" s="14">
        <f t="shared" si="0"/>
        <v>90</v>
      </c>
      <c r="H5" s="14">
        <f t="shared" si="1"/>
        <v>54</v>
      </c>
      <c r="I5" s="14">
        <v>89.8</v>
      </c>
      <c r="J5" s="14">
        <v>35.92</v>
      </c>
      <c r="K5" s="14">
        <v>89.92</v>
      </c>
      <c r="L5" s="24" t="s">
        <v>21</v>
      </c>
    </row>
    <row r="6" spans="1:12" s="2" customFormat="1" ht="18" customHeight="1">
      <c r="A6" s="9">
        <v>3</v>
      </c>
      <c r="B6" s="37" t="s">
        <v>22</v>
      </c>
      <c r="C6" s="37" t="s">
        <v>16</v>
      </c>
      <c r="D6" s="38" t="s">
        <v>23</v>
      </c>
      <c r="E6" s="37" t="s">
        <v>18</v>
      </c>
      <c r="F6" s="39">
        <v>172.5</v>
      </c>
      <c r="G6" s="14">
        <f t="shared" si="0"/>
        <v>86.25</v>
      </c>
      <c r="H6" s="14">
        <f t="shared" si="1"/>
        <v>51.75</v>
      </c>
      <c r="I6" s="14">
        <v>89</v>
      </c>
      <c r="J6" s="14">
        <v>35.6</v>
      </c>
      <c r="K6" s="14">
        <v>87.35</v>
      </c>
      <c r="L6" s="24"/>
    </row>
    <row r="7" spans="1:12" s="2" customFormat="1" ht="18" customHeight="1">
      <c r="A7" s="9">
        <v>4</v>
      </c>
      <c r="B7" s="37" t="s">
        <v>24</v>
      </c>
      <c r="C7" s="37" t="s">
        <v>16</v>
      </c>
      <c r="D7" s="38" t="s">
        <v>25</v>
      </c>
      <c r="E7" s="37" t="s">
        <v>18</v>
      </c>
      <c r="F7" s="39">
        <v>175.5</v>
      </c>
      <c r="G7" s="14">
        <f t="shared" si="0"/>
        <v>87.75</v>
      </c>
      <c r="H7" s="14">
        <f t="shared" si="1"/>
        <v>52.65</v>
      </c>
      <c r="I7" s="14">
        <v>87.3</v>
      </c>
      <c r="J7" s="14">
        <v>34.92</v>
      </c>
      <c r="K7" s="14">
        <v>87.57</v>
      </c>
      <c r="L7" s="9"/>
    </row>
    <row r="8" spans="1:12" s="2" customFormat="1" ht="18" customHeight="1">
      <c r="A8" s="9">
        <v>5</v>
      </c>
      <c r="B8" s="37" t="s">
        <v>26</v>
      </c>
      <c r="C8" s="37" t="s">
        <v>16</v>
      </c>
      <c r="D8" s="38" t="s">
        <v>27</v>
      </c>
      <c r="E8" s="37" t="s">
        <v>18</v>
      </c>
      <c r="F8" s="39">
        <v>170</v>
      </c>
      <c r="G8" s="14">
        <f t="shared" si="0"/>
        <v>85</v>
      </c>
      <c r="H8" s="14">
        <f t="shared" si="1"/>
        <v>51</v>
      </c>
      <c r="I8" s="14">
        <v>82.4</v>
      </c>
      <c r="J8" s="14">
        <v>32.96</v>
      </c>
      <c r="K8" s="14">
        <v>83.96</v>
      </c>
      <c r="L8" s="24"/>
    </row>
    <row r="9" spans="1:12" s="2" customFormat="1" ht="18" customHeight="1">
      <c r="A9" s="9">
        <v>6</v>
      </c>
      <c r="B9" s="37" t="s">
        <v>28</v>
      </c>
      <c r="C9" s="37" t="s">
        <v>16</v>
      </c>
      <c r="D9" s="38" t="s">
        <v>29</v>
      </c>
      <c r="E9" s="37" t="s">
        <v>18</v>
      </c>
      <c r="F9" s="39">
        <v>181.5</v>
      </c>
      <c r="G9" s="14">
        <f t="shared" si="0"/>
        <v>90.75</v>
      </c>
      <c r="H9" s="14">
        <f t="shared" si="1"/>
        <v>54.449999999999996</v>
      </c>
      <c r="I9" s="14">
        <v>83.8</v>
      </c>
      <c r="J9" s="14">
        <v>33.52</v>
      </c>
      <c r="K9" s="14">
        <v>87.97</v>
      </c>
      <c r="L9" s="24"/>
    </row>
    <row r="10" spans="1:12" s="2" customFormat="1" ht="18" customHeight="1">
      <c r="A10" s="9">
        <v>7</v>
      </c>
      <c r="B10" s="37" t="s">
        <v>30</v>
      </c>
      <c r="C10" s="37" t="s">
        <v>16</v>
      </c>
      <c r="D10" s="38" t="s">
        <v>31</v>
      </c>
      <c r="E10" s="37" t="s">
        <v>18</v>
      </c>
      <c r="F10" s="39">
        <v>179</v>
      </c>
      <c r="G10" s="14">
        <f t="shared" si="0"/>
        <v>89.5</v>
      </c>
      <c r="H10" s="14">
        <f t="shared" si="1"/>
        <v>53.699999999999996</v>
      </c>
      <c r="I10" s="14">
        <v>82.2</v>
      </c>
      <c r="J10" s="14">
        <v>32.88</v>
      </c>
      <c r="K10" s="14">
        <v>86.58</v>
      </c>
      <c r="L10" s="9"/>
    </row>
    <row r="11" spans="1:12" s="2" customFormat="1" ht="18" customHeight="1">
      <c r="A11" s="9">
        <v>8</v>
      </c>
      <c r="B11" s="37" t="s">
        <v>32</v>
      </c>
      <c r="C11" s="37" t="s">
        <v>16</v>
      </c>
      <c r="D11" s="40" t="s">
        <v>33</v>
      </c>
      <c r="E11" s="37" t="s">
        <v>18</v>
      </c>
      <c r="F11" s="39">
        <v>183</v>
      </c>
      <c r="G11" s="14">
        <f t="shared" si="0"/>
        <v>91.5</v>
      </c>
      <c r="H11" s="14">
        <f t="shared" si="1"/>
        <v>54.9</v>
      </c>
      <c r="I11" s="14">
        <v>86.4</v>
      </c>
      <c r="J11" s="14">
        <v>34.56</v>
      </c>
      <c r="K11" s="14">
        <v>89.46</v>
      </c>
      <c r="L11" s="24" t="s">
        <v>21</v>
      </c>
    </row>
    <row r="12" spans="1:12" s="2" customFormat="1" ht="18" customHeight="1">
      <c r="A12" s="9">
        <v>9</v>
      </c>
      <c r="B12" s="37" t="s">
        <v>34</v>
      </c>
      <c r="C12" s="37" t="s">
        <v>16</v>
      </c>
      <c r="D12" s="38" t="s">
        <v>35</v>
      </c>
      <c r="E12" s="37" t="s">
        <v>18</v>
      </c>
      <c r="F12" s="39">
        <v>181.5</v>
      </c>
      <c r="G12" s="14">
        <f t="shared" si="0"/>
        <v>90.75</v>
      </c>
      <c r="H12" s="14">
        <f t="shared" si="1"/>
        <v>54.449999999999996</v>
      </c>
      <c r="I12" s="14">
        <v>89</v>
      </c>
      <c r="J12" s="14">
        <v>35.6</v>
      </c>
      <c r="K12" s="14">
        <v>90.05</v>
      </c>
      <c r="L12" s="24" t="s">
        <v>21</v>
      </c>
    </row>
    <row r="13" spans="1:12" s="2" customFormat="1" ht="18" customHeight="1">
      <c r="A13" s="9">
        <v>10</v>
      </c>
      <c r="B13" s="37" t="s">
        <v>36</v>
      </c>
      <c r="C13" s="37" t="s">
        <v>16</v>
      </c>
      <c r="D13" s="38" t="s">
        <v>37</v>
      </c>
      <c r="E13" s="37" t="s">
        <v>18</v>
      </c>
      <c r="F13" s="39">
        <v>173</v>
      </c>
      <c r="G13" s="14">
        <f t="shared" si="0"/>
        <v>86.5</v>
      </c>
      <c r="H13" s="14">
        <f t="shared" si="1"/>
        <v>51.9</v>
      </c>
      <c r="I13" s="14">
        <v>88.2</v>
      </c>
      <c r="J13" s="14">
        <v>35.28</v>
      </c>
      <c r="K13" s="14">
        <v>87.18</v>
      </c>
      <c r="L13" s="9"/>
    </row>
    <row r="14" spans="1:12" s="2" customFormat="1" ht="18" customHeight="1">
      <c r="A14" s="9">
        <v>11</v>
      </c>
      <c r="B14" s="37" t="s">
        <v>38</v>
      </c>
      <c r="C14" s="37" t="s">
        <v>16</v>
      </c>
      <c r="D14" s="38" t="s">
        <v>39</v>
      </c>
      <c r="E14" s="37" t="s">
        <v>18</v>
      </c>
      <c r="F14" s="39">
        <v>178</v>
      </c>
      <c r="G14" s="14">
        <f t="shared" si="0"/>
        <v>89</v>
      </c>
      <c r="H14" s="14">
        <f t="shared" si="1"/>
        <v>53.4</v>
      </c>
      <c r="I14" s="14">
        <v>87.8</v>
      </c>
      <c r="J14" s="14">
        <v>35.12</v>
      </c>
      <c r="K14" s="14">
        <v>88.52</v>
      </c>
      <c r="L14" s="24" t="s">
        <v>21</v>
      </c>
    </row>
    <row r="15" spans="1:12" s="2" customFormat="1" ht="18" customHeight="1">
      <c r="A15" s="9">
        <v>12</v>
      </c>
      <c r="B15" s="37" t="s">
        <v>40</v>
      </c>
      <c r="C15" s="37" t="s">
        <v>16</v>
      </c>
      <c r="D15" s="38" t="s">
        <v>41</v>
      </c>
      <c r="E15" s="37" t="s">
        <v>18</v>
      </c>
      <c r="F15" s="39">
        <v>181</v>
      </c>
      <c r="G15" s="14">
        <f t="shared" si="0"/>
        <v>90.5</v>
      </c>
      <c r="H15" s="14">
        <f t="shared" si="1"/>
        <v>54.3</v>
      </c>
      <c r="I15" s="14">
        <v>84.4</v>
      </c>
      <c r="J15" s="14">
        <v>33.76</v>
      </c>
      <c r="K15" s="14">
        <v>88.06</v>
      </c>
      <c r="L15" s="24" t="s">
        <v>21</v>
      </c>
    </row>
    <row r="16" spans="1:12" s="2" customFormat="1" ht="18" customHeight="1">
      <c r="A16" s="9">
        <v>13</v>
      </c>
      <c r="B16" s="37" t="s">
        <v>42</v>
      </c>
      <c r="C16" s="37" t="s">
        <v>16</v>
      </c>
      <c r="D16" s="38" t="s">
        <v>43</v>
      </c>
      <c r="E16" s="37" t="s">
        <v>18</v>
      </c>
      <c r="F16" s="39">
        <v>175.5</v>
      </c>
      <c r="G16" s="14">
        <f t="shared" si="0"/>
        <v>87.75</v>
      </c>
      <c r="H16" s="14">
        <f t="shared" si="1"/>
        <v>52.65</v>
      </c>
      <c r="I16" s="14">
        <v>78.6</v>
      </c>
      <c r="J16" s="14">
        <v>31.44</v>
      </c>
      <c r="K16" s="14">
        <v>84.09</v>
      </c>
      <c r="L16" s="24"/>
    </row>
    <row r="17" spans="1:12" s="2" customFormat="1" ht="18" customHeight="1">
      <c r="A17" s="9">
        <v>14</v>
      </c>
      <c r="B17" s="37" t="s">
        <v>44</v>
      </c>
      <c r="C17" s="37" t="s">
        <v>16</v>
      </c>
      <c r="D17" s="38" t="s">
        <v>45</v>
      </c>
      <c r="E17" s="37" t="s">
        <v>18</v>
      </c>
      <c r="F17" s="39">
        <v>177.5</v>
      </c>
      <c r="G17" s="14">
        <f t="shared" si="0"/>
        <v>88.75</v>
      </c>
      <c r="H17" s="14">
        <f t="shared" si="1"/>
        <v>53.25</v>
      </c>
      <c r="I17" s="14">
        <v>85.6</v>
      </c>
      <c r="J17" s="14">
        <v>34.24</v>
      </c>
      <c r="K17" s="14">
        <v>87.49</v>
      </c>
      <c r="L17" s="24"/>
    </row>
    <row r="18" spans="1:12" s="2" customFormat="1" ht="18" customHeight="1">
      <c r="A18" s="9">
        <v>15</v>
      </c>
      <c r="B18" s="37" t="s">
        <v>46</v>
      </c>
      <c r="C18" s="37" t="s">
        <v>16</v>
      </c>
      <c r="D18" s="38" t="s">
        <v>47</v>
      </c>
      <c r="E18" s="37" t="s">
        <v>18</v>
      </c>
      <c r="F18" s="39">
        <v>175</v>
      </c>
      <c r="G18" s="14">
        <f t="shared" si="0"/>
        <v>87.5</v>
      </c>
      <c r="H18" s="14">
        <f t="shared" si="1"/>
        <v>52.5</v>
      </c>
      <c r="I18" s="14">
        <v>84.8</v>
      </c>
      <c r="J18" s="14">
        <v>33.92</v>
      </c>
      <c r="K18" s="14">
        <v>86.42</v>
      </c>
      <c r="L18" s="24"/>
    </row>
    <row r="19" spans="1:12" s="2" customFormat="1" ht="18" customHeight="1">
      <c r="A19" s="9">
        <v>16</v>
      </c>
      <c r="B19" s="37" t="s">
        <v>48</v>
      </c>
      <c r="C19" s="37" t="s">
        <v>16</v>
      </c>
      <c r="D19" s="38" t="s">
        <v>49</v>
      </c>
      <c r="E19" s="37" t="s">
        <v>50</v>
      </c>
      <c r="F19" s="39">
        <v>141.5</v>
      </c>
      <c r="G19" s="14">
        <f t="shared" si="0"/>
        <v>70.75</v>
      </c>
      <c r="H19" s="14">
        <f t="shared" si="1"/>
        <v>42.449999999999996</v>
      </c>
      <c r="I19" s="14">
        <v>81.3</v>
      </c>
      <c r="J19" s="14">
        <v>32.52</v>
      </c>
      <c r="K19" s="14">
        <v>74.97</v>
      </c>
      <c r="L19" s="24"/>
    </row>
    <row r="20" spans="1:12" s="2" customFormat="1" ht="18" customHeight="1">
      <c r="A20" s="9">
        <v>17</v>
      </c>
      <c r="B20" s="37" t="s">
        <v>51</v>
      </c>
      <c r="C20" s="37" t="s">
        <v>52</v>
      </c>
      <c r="D20" s="38" t="s">
        <v>53</v>
      </c>
      <c r="E20" s="37" t="s">
        <v>50</v>
      </c>
      <c r="F20" s="39">
        <v>171</v>
      </c>
      <c r="G20" s="14">
        <f t="shared" si="0"/>
        <v>85.5</v>
      </c>
      <c r="H20" s="14">
        <f t="shared" si="1"/>
        <v>51.3</v>
      </c>
      <c r="I20" s="14">
        <v>85.4</v>
      </c>
      <c r="J20" s="14">
        <v>34.16</v>
      </c>
      <c r="K20" s="14">
        <v>85.46</v>
      </c>
      <c r="L20" s="24" t="s">
        <v>21</v>
      </c>
    </row>
    <row r="21" spans="1:12" s="2" customFormat="1" ht="18" customHeight="1">
      <c r="A21" s="9">
        <v>18</v>
      </c>
      <c r="B21" s="37" t="s">
        <v>54</v>
      </c>
      <c r="C21" s="37" t="s">
        <v>16</v>
      </c>
      <c r="D21" s="38" t="s">
        <v>55</v>
      </c>
      <c r="E21" s="37" t="s">
        <v>50</v>
      </c>
      <c r="F21" s="39">
        <v>152</v>
      </c>
      <c r="G21" s="14">
        <f t="shared" si="0"/>
        <v>76</v>
      </c>
      <c r="H21" s="14">
        <f t="shared" si="1"/>
        <v>45.6</v>
      </c>
      <c r="I21" s="14">
        <v>86.6</v>
      </c>
      <c r="J21" s="14">
        <v>34.64</v>
      </c>
      <c r="K21" s="14">
        <v>80.24</v>
      </c>
      <c r="L21" s="24"/>
    </row>
    <row r="22" spans="1:12" s="2" customFormat="1" ht="18" customHeight="1">
      <c r="A22" s="9">
        <v>19</v>
      </c>
      <c r="B22" s="37" t="s">
        <v>56</v>
      </c>
      <c r="C22" s="37" t="s">
        <v>16</v>
      </c>
      <c r="D22" s="38" t="s">
        <v>57</v>
      </c>
      <c r="E22" s="37" t="s">
        <v>50</v>
      </c>
      <c r="F22" s="39">
        <v>155</v>
      </c>
      <c r="G22" s="14">
        <f t="shared" si="0"/>
        <v>77.5</v>
      </c>
      <c r="H22" s="14">
        <f t="shared" si="1"/>
        <v>46.5</v>
      </c>
      <c r="I22" s="14">
        <v>83</v>
      </c>
      <c r="J22" s="14">
        <v>33.2</v>
      </c>
      <c r="K22" s="14">
        <v>79.7</v>
      </c>
      <c r="L22" s="24"/>
    </row>
    <row r="23" spans="1:12" s="2" customFormat="1" ht="18" customHeight="1">
      <c r="A23" s="9">
        <v>20</v>
      </c>
      <c r="B23" s="37" t="s">
        <v>58</v>
      </c>
      <c r="C23" s="37" t="s">
        <v>16</v>
      </c>
      <c r="D23" s="38" t="s">
        <v>59</v>
      </c>
      <c r="E23" s="37" t="s">
        <v>50</v>
      </c>
      <c r="F23" s="39">
        <v>142.5</v>
      </c>
      <c r="G23" s="14">
        <f t="shared" si="0"/>
        <v>71.25</v>
      </c>
      <c r="H23" s="14">
        <f t="shared" si="1"/>
        <v>42.75</v>
      </c>
      <c r="I23" s="14">
        <v>86</v>
      </c>
      <c r="J23" s="14">
        <v>34.4</v>
      </c>
      <c r="K23" s="14">
        <v>77.15</v>
      </c>
      <c r="L23" s="24"/>
    </row>
    <row r="24" spans="1:12" s="2" customFormat="1" ht="18" customHeight="1">
      <c r="A24" s="9">
        <v>21</v>
      </c>
      <c r="B24" s="37" t="s">
        <v>60</v>
      </c>
      <c r="C24" s="37" t="s">
        <v>16</v>
      </c>
      <c r="D24" s="38" t="s">
        <v>61</v>
      </c>
      <c r="E24" s="37" t="s">
        <v>50</v>
      </c>
      <c r="F24" s="39">
        <v>156</v>
      </c>
      <c r="G24" s="14">
        <f t="shared" si="0"/>
        <v>78</v>
      </c>
      <c r="H24" s="14">
        <f t="shared" si="1"/>
        <v>46.8</v>
      </c>
      <c r="I24" s="14">
        <v>85.3</v>
      </c>
      <c r="J24" s="14">
        <v>34.12</v>
      </c>
      <c r="K24" s="14">
        <v>80.92</v>
      </c>
      <c r="L24" s="24"/>
    </row>
    <row r="25" spans="1:12" s="2" customFormat="1" ht="18" customHeight="1">
      <c r="A25" s="9">
        <v>22</v>
      </c>
      <c r="B25" s="37" t="s">
        <v>62</v>
      </c>
      <c r="C25" s="37" t="s">
        <v>16</v>
      </c>
      <c r="D25" s="38" t="s">
        <v>63</v>
      </c>
      <c r="E25" s="37" t="s">
        <v>50</v>
      </c>
      <c r="F25" s="39">
        <v>150</v>
      </c>
      <c r="G25" s="14">
        <f t="shared" si="0"/>
        <v>75</v>
      </c>
      <c r="H25" s="14">
        <f t="shared" si="1"/>
        <v>45</v>
      </c>
      <c r="I25" s="14">
        <v>86.5</v>
      </c>
      <c r="J25" s="14">
        <v>34.6</v>
      </c>
      <c r="K25" s="14">
        <v>79.6</v>
      </c>
      <c r="L25" s="24"/>
    </row>
    <row r="26" spans="1:12" s="2" customFormat="1" ht="18" customHeight="1">
      <c r="A26" s="9">
        <v>23</v>
      </c>
      <c r="B26" s="37" t="s">
        <v>64</v>
      </c>
      <c r="C26" s="37" t="s">
        <v>16</v>
      </c>
      <c r="D26" s="38" t="s">
        <v>65</v>
      </c>
      <c r="E26" s="37" t="s">
        <v>50</v>
      </c>
      <c r="F26" s="39">
        <v>159.5</v>
      </c>
      <c r="G26" s="14">
        <f t="shared" si="0"/>
        <v>79.75</v>
      </c>
      <c r="H26" s="14">
        <f t="shared" si="1"/>
        <v>47.85</v>
      </c>
      <c r="I26" s="14">
        <v>87.4</v>
      </c>
      <c r="J26" s="14">
        <v>34.96</v>
      </c>
      <c r="K26" s="14">
        <v>82.81</v>
      </c>
      <c r="L26" s="24" t="s">
        <v>21</v>
      </c>
    </row>
    <row r="27" spans="1:12" s="2" customFormat="1" ht="18" customHeight="1">
      <c r="A27" s="9">
        <v>24</v>
      </c>
      <c r="B27" s="37" t="s">
        <v>66</v>
      </c>
      <c r="C27" s="37" t="s">
        <v>52</v>
      </c>
      <c r="D27" s="38" t="s">
        <v>67</v>
      </c>
      <c r="E27" s="37" t="s">
        <v>50</v>
      </c>
      <c r="F27" s="39">
        <v>162.5</v>
      </c>
      <c r="G27" s="14">
        <f t="shared" si="0"/>
        <v>81.25</v>
      </c>
      <c r="H27" s="14">
        <f t="shared" si="1"/>
        <v>48.75</v>
      </c>
      <c r="I27" s="14">
        <v>85.4</v>
      </c>
      <c r="J27" s="14">
        <v>34.16</v>
      </c>
      <c r="K27" s="14">
        <v>82.91</v>
      </c>
      <c r="L27" s="24" t="s">
        <v>21</v>
      </c>
    </row>
    <row r="28" spans="1:12" s="2" customFormat="1" ht="18" customHeight="1">
      <c r="A28" s="9">
        <v>25</v>
      </c>
      <c r="B28" s="37" t="s">
        <v>68</v>
      </c>
      <c r="C28" s="37" t="s">
        <v>16</v>
      </c>
      <c r="D28" s="38" t="s">
        <v>69</v>
      </c>
      <c r="E28" s="37" t="s">
        <v>70</v>
      </c>
      <c r="F28" s="39">
        <v>179</v>
      </c>
      <c r="G28" s="14">
        <f t="shared" si="0"/>
        <v>89.5</v>
      </c>
      <c r="H28" s="14">
        <f t="shared" si="1"/>
        <v>53.699999999999996</v>
      </c>
      <c r="I28" s="14">
        <v>81.4</v>
      </c>
      <c r="J28" s="14">
        <v>32.56</v>
      </c>
      <c r="K28" s="14">
        <v>86.26</v>
      </c>
      <c r="L28" s="24"/>
    </row>
    <row r="29" spans="1:12" s="2" customFormat="1" ht="18" customHeight="1">
      <c r="A29" s="9">
        <v>26</v>
      </c>
      <c r="B29" s="37" t="s">
        <v>71</v>
      </c>
      <c r="C29" s="37" t="s">
        <v>16</v>
      </c>
      <c r="D29" s="38" t="s">
        <v>72</v>
      </c>
      <c r="E29" s="37" t="s">
        <v>70</v>
      </c>
      <c r="F29" s="39">
        <v>175</v>
      </c>
      <c r="G29" s="14">
        <f t="shared" si="0"/>
        <v>87.5</v>
      </c>
      <c r="H29" s="14">
        <f t="shared" si="1"/>
        <v>52.5</v>
      </c>
      <c r="I29" s="14">
        <v>80</v>
      </c>
      <c r="J29" s="14">
        <v>32</v>
      </c>
      <c r="K29" s="14">
        <v>84.5</v>
      </c>
      <c r="L29" s="24"/>
    </row>
    <row r="30" spans="1:12" s="2" customFormat="1" ht="18" customHeight="1">
      <c r="A30" s="9">
        <v>27</v>
      </c>
      <c r="B30" s="37" t="s">
        <v>73</v>
      </c>
      <c r="C30" s="37" t="s">
        <v>16</v>
      </c>
      <c r="D30" s="38" t="s">
        <v>74</v>
      </c>
      <c r="E30" s="37" t="s">
        <v>70</v>
      </c>
      <c r="F30" s="39">
        <v>175</v>
      </c>
      <c r="G30" s="14">
        <f t="shared" si="0"/>
        <v>87.5</v>
      </c>
      <c r="H30" s="14">
        <f t="shared" si="1"/>
        <v>52.5</v>
      </c>
      <c r="I30" s="14">
        <v>85</v>
      </c>
      <c r="J30" s="14">
        <v>34</v>
      </c>
      <c r="K30" s="14">
        <v>86.5</v>
      </c>
      <c r="L30" s="24"/>
    </row>
    <row r="31" spans="1:12" s="2" customFormat="1" ht="18" customHeight="1">
      <c r="A31" s="9">
        <v>28</v>
      </c>
      <c r="B31" s="37" t="s">
        <v>75</v>
      </c>
      <c r="C31" s="37" t="s">
        <v>16</v>
      </c>
      <c r="D31" s="38" t="s">
        <v>76</v>
      </c>
      <c r="E31" s="37" t="s">
        <v>70</v>
      </c>
      <c r="F31" s="39">
        <v>177.5</v>
      </c>
      <c r="G31" s="14">
        <f t="shared" si="0"/>
        <v>88.75</v>
      </c>
      <c r="H31" s="14">
        <f t="shared" si="1"/>
        <v>53.25</v>
      </c>
      <c r="I31" s="14">
        <v>85.2</v>
      </c>
      <c r="J31" s="14">
        <v>34.08</v>
      </c>
      <c r="K31" s="14">
        <v>87.33</v>
      </c>
      <c r="L31" s="24"/>
    </row>
    <row r="32" spans="1:12" s="2" customFormat="1" ht="18" customHeight="1">
      <c r="A32" s="9">
        <v>29</v>
      </c>
      <c r="B32" s="37" t="s">
        <v>77</v>
      </c>
      <c r="C32" s="37" t="s">
        <v>16</v>
      </c>
      <c r="D32" s="40" t="s">
        <v>78</v>
      </c>
      <c r="E32" s="37" t="s">
        <v>70</v>
      </c>
      <c r="F32" s="39">
        <v>183.5</v>
      </c>
      <c r="G32" s="14">
        <f t="shared" si="0"/>
        <v>91.75</v>
      </c>
      <c r="H32" s="14">
        <f t="shared" si="1"/>
        <v>55.05</v>
      </c>
      <c r="I32" s="14">
        <v>85.6</v>
      </c>
      <c r="J32" s="14">
        <v>34.24</v>
      </c>
      <c r="K32" s="14">
        <v>89.29</v>
      </c>
      <c r="L32" s="24" t="s">
        <v>21</v>
      </c>
    </row>
    <row r="33" spans="1:12" s="2" customFormat="1" ht="18" customHeight="1">
      <c r="A33" s="9">
        <v>30</v>
      </c>
      <c r="B33" s="37" t="s">
        <v>79</v>
      </c>
      <c r="C33" s="37" t="s">
        <v>16</v>
      </c>
      <c r="D33" s="38" t="s">
        <v>80</v>
      </c>
      <c r="E33" s="37" t="s">
        <v>70</v>
      </c>
      <c r="F33" s="39">
        <v>183</v>
      </c>
      <c r="G33" s="14">
        <f t="shared" si="0"/>
        <v>91.5</v>
      </c>
      <c r="H33" s="14">
        <f t="shared" si="1"/>
        <v>54.9</v>
      </c>
      <c r="I33" s="14">
        <v>84.2</v>
      </c>
      <c r="J33" s="14">
        <v>33.68</v>
      </c>
      <c r="K33" s="14">
        <v>88.58</v>
      </c>
      <c r="L33" s="24" t="s">
        <v>21</v>
      </c>
    </row>
    <row r="34" spans="1:12" s="2" customFormat="1" ht="18" customHeight="1">
      <c r="A34" s="9">
        <v>31</v>
      </c>
      <c r="B34" s="37" t="s">
        <v>81</v>
      </c>
      <c r="C34" s="37" t="s">
        <v>16</v>
      </c>
      <c r="D34" s="40" t="s">
        <v>82</v>
      </c>
      <c r="E34" s="37" t="s">
        <v>70</v>
      </c>
      <c r="F34" s="39">
        <v>177.5</v>
      </c>
      <c r="G34" s="14">
        <f t="shared" si="0"/>
        <v>88.75</v>
      </c>
      <c r="H34" s="14">
        <f t="shared" si="1"/>
        <v>53.25</v>
      </c>
      <c r="I34" s="14">
        <v>77</v>
      </c>
      <c r="J34" s="14">
        <v>30.8</v>
      </c>
      <c r="K34" s="14">
        <v>84.05</v>
      </c>
      <c r="L34" s="24"/>
    </row>
    <row r="35" spans="1:12" s="2" customFormat="1" ht="18" customHeight="1">
      <c r="A35" s="9">
        <v>32</v>
      </c>
      <c r="B35" s="37" t="s">
        <v>83</v>
      </c>
      <c r="C35" s="37" t="s">
        <v>16</v>
      </c>
      <c r="D35" s="38" t="s">
        <v>84</v>
      </c>
      <c r="E35" s="37" t="s">
        <v>70</v>
      </c>
      <c r="F35" s="39">
        <v>180.5</v>
      </c>
      <c r="G35" s="14">
        <f t="shared" si="0"/>
        <v>90.25</v>
      </c>
      <c r="H35" s="14">
        <f t="shared" si="1"/>
        <v>54.15</v>
      </c>
      <c r="I35" s="14">
        <v>86.2</v>
      </c>
      <c r="J35" s="14">
        <v>34.48</v>
      </c>
      <c r="K35" s="14">
        <v>88.63</v>
      </c>
      <c r="L35" s="24" t="s">
        <v>21</v>
      </c>
    </row>
    <row r="36" spans="1:12" s="2" customFormat="1" ht="18" customHeight="1">
      <c r="A36" s="9">
        <v>33</v>
      </c>
      <c r="B36" s="37" t="s">
        <v>85</v>
      </c>
      <c r="C36" s="37" t="s">
        <v>16</v>
      </c>
      <c r="D36" s="38" t="s">
        <v>86</v>
      </c>
      <c r="E36" s="37" t="s">
        <v>70</v>
      </c>
      <c r="F36" s="39">
        <v>176.5</v>
      </c>
      <c r="G36" s="14">
        <f t="shared" si="0"/>
        <v>88.25</v>
      </c>
      <c r="H36" s="14">
        <f t="shared" si="1"/>
        <v>52.949999999999996</v>
      </c>
      <c r="I36" s="14">
        <v>84</v>
      </c>
      <c r="J36" s="14">
        <v>33.6</v>
      </c>
      <c r="K36" s="14">
        <v>86.55</v>
      </c>
      <c r="L36" s="24"/>
    </row>
    <row r="37" spans="1:12" s="2" customFormat="1" ht="18" customHeight="1">
      <c r="A37" s="9">
        <v>34</v>
      </c>
      <c r="B37" s="37" t="s">
        <v>87</v>
      </c>
      <c r="C37" s="37" t="s">
        <v>16</v>
      </c>
      <c r="D37" s="38" t="s">
        <v>88</v>
      </c>
      <c r="E37" s="37" t="s">
        <v>70</v>
      </c>
      <c r="F37" s="39">
        <v>178</v>
      </c>
      <c r="G37" s="14">
        <f t="shared" si="0"/>
        <v>89</v>
      </c>
      <c r="H37" s="14">
        <f t="shared" si="1"/>
        <v>53.4</v>
      </c>
      <c r="I37" s="14">
        <v>83.2</v>
      </c>
      <c r="J37" s="14">
        <v>33.28</v>
      </c>
      <c r="K37" s="14">
        <v>86.68</v>
      </c>
      <c r="L37" s="24"/>
    </row>
    <row r="38" spans="1:12" s="2" customFormat="1" ht="18" customHeight="1">
      <c r="A38" s="9">
        <v>35</v>
      </c>
      <c r="B38" s="37" t="s">
        <v>89</v>
      </c>
      <c r="C38" s="37" t="s">
        <v>16</v>
      </c>
      <c r="D38" s="40" t="s">
        <v>90</v>
      </c>
      <c r="E38" s="37" t="s">
        <v>70</v>
      </c>
      <c r="F38" s="39">
        <v>179</v>
      </c>
      <c r="G38" s="14">
        <f t="shared" si="0"/>
        <v>89.5</v>
      </c>
      <c r="H38" s="14">
        <f t="shared" si="1"/>
        <v>53.699999999999996</v>
      </c>
      <c r="I38" s="14">
        <v>86.2</v>
      </c>
      <c r="J38" s="14">
        <v>34.48</v>
      </c>
      <c r="K38" s="14">
        <v>88.18</v>
      </c>
      <c r="L38" s="24"/>
    </row>
    <row r="39" spans="1:12" s="2" customFormat="1" ht="18" customHeight="1">
      <c r="A39" s="9">
        <v>36</v>
      </c>
      <c r="B39" s="37" t="s">
        <v>91</v>
      </c>
      <c r="C39" s="37" t="s">
        <v>16</v>
      </c>
      <c r="D39" s="38" t="s">
        <v>92</v>
      </c>
      <c r="E39" s="37" t="s">
        <v>70</v>
      </c>
      <c r="F39" s="39">
        <v>189</v>
      </c>
      <c r="G39" s="14">
        <f t="shared" si="0"/>
        <v>94.5</v>
      </c>
      <c r="H39" s="14">
        <f t="shared" si="1"/>
        <v>56.699999999999996</v>
      </c>
      <c r="I39" s="14">
        <v>80.6</v>
      </c>
      <c r="J39" s="14">
        <v>32.24</v>
      </c>
      <c r="K39" s="14">
        <v>88.94</v>
      </c>
      <c r="L39" s="24" t="s">
        <v>21</v>
      </c>
    </row>
    <row r="40" spans="1:12" s="2" customFormat="1" ht="18" customHeight="1">
      <c r="A40" s="9">
        <v>37</v>
      </c>
      <c r="B40" s="37" t="s">
        <v>93</v>
      </c>
      <c r="C40" s="37" t="s">
        <v>16</v>
      </c>
      <c r="D40" s="38" t="s">
        <v>94</v>
      </c>
      <c r="E40" s="37" t="s">
        <v>95</v>
      </c>
      <c r="F40" s="39">
        <v>174</v>
      </c>
      <c r="G40" s="14">
        <f t="shared" si="0"/>
        <v>87</v>
      </c>
      <c r="H40" s="14">
        <f t="shared" si="1"/>
        <v>52.199999999999996</v>
      </c>
      <c r="I40" s="14">
        <v>86.1</v>
      </c>
      <c r="J40" s="14">
        <v>34.44</v>
      </c>
      <c r="K40" s="14">
        <v>86.64</v>
      </c>
      <c r="L40" s="24" t="s">
        <v>21</v>
      </c>
    </row>
    <row r="41" spans="1:12" s="2" customFormat="1" ht="18" customHeight="1">
      <c r="A41" s="9">
        <v>38</v>
      </c>
      <c r="B41" s="37" t="s">
        <v>96</v>
      </c>
      <c r="C41" s="37" t="s">
        <v>16</v>
      </c>
      <c r="D41" s="38" t="s">
        <v>97</v>
      </c>
      <c r="E41" s="37" t="s">
        <v>95</v>
      </c>
      <c r="F41" s="39">
        <v>164</v>
      </c>
      <c r="G41" s="14">
        <f t="shared" si="0"/>
        <v>82</v>
      </c>
      <c r="H41" s="14">
        <f t="shared" si="1"/>
        <v>49.199999999999996</v>
      </c>
      <c r="I41" s="14">
        <v>84.5</v>
      </c>
      <c r="J41" s="14">
        <v>33.8</v>
      </c>
      <c r="K41" s="14">
        <v>83</v>
      </c>
      <c r="L41" s="24"/>
    </row>
    <row r="42" spans="1:12" s="2" customFormat="1" ht="18" customHeight="1">
      <c r="A42" s="9">
        <v>39</v>
      </c>
      <c r="B42" s="37" t="s">
        <v>98</v>
      </c>
      <c r="C42" s="37" t="s">
        <v>16</v>
      </c>
      <c r="D42" s="38" t="s">
        <v>99</v>
      </c>
      <c r="E42" s="37" t="s">
        <v>95</v>
      </c>
      <c r="F42" s="39">
        <v>178</v>
      </c>
      <c r="G42" s="14">
        <f t="shared" si="0"/>
        <v>89</v>
      </c>
      <c r="H42" s="14">
        <f t="shared" si="1"/>
        <v>53.4</v>
      </c>
      <c r="I42" s="14">
        <v>86.4</v>
      </c>
      <c r="J42" s="14">
        <v>34.56</v>
      </c>
      <c r="K42" s="14">
        <v>87.96</v>
      </c>
      <c r="L42" s="24" t="s">
        <v>21</v>
      </c>
    </row>
    <row r="43" spans="1:12" s="2" customFormat="1" ht="18" customHeight="1">
      <c r="A43" s="9">
        <v>40</v>
      </c>
      <c r="B43" s="37" t="s">
        <v>100</v>
      </c>
      <c r="C43" s="37" t="s">
        <v>16</v>
      </c>
      <c r="D43" s="38" t="s">
        <v>101</v>
      </c>
      <c r="E43" s="37" t="s">
        <v>95</v>
      </c>
      <c r="F43" s="39">
        <v>164</v>
      </c>
      <c r="G43" s="14">
        <f t="shared" si="0"/>
        <v>82</v>
      </c>
      <c r="H43" s="14">
        <f t="shared" si="1"/>
        <v>49.199999999999996</v>
      </c>
      <c r="I43" s="14">
        <v>84.9</v>
      </c>
      <c r="J43" s="14">
        <v>33.96</v>
      </c>
      <c r="K43" s="14">
        <v>83.16</v>
      </c>
      <c r="L43" s="24"/>
    </row>
    <row r="44" spans="1:12" s="2" customFormat="1" ht="18" customHeight="1">
      <c r="A44" s="9">
        <v>41</v>
      </c>
      <c r="B44" s="37" t="s">
        <v>102</v>
      </c>
      <c r="C44" s="37" t="s">
        <v>16</v>
      </c>
      <c r="D44" s="38" t="s">
        <v>103</v>
      </c>
      <c r="E44" s="37" t="s">
        <v>95</v>
      </c>
      <c r="F44" s="39">
        <v>151</v>
      </c>
      <c r="G44" s="14">
        <f t="shared" si="0"/>
        <v>75.5</v>
      </c>
      <c r="H44" s="14">
        <f t="shared" si="1"/>
        <v>45.3</v>
      </c>
      <c r="I44" s="14">
        <v>88.8</v>
      </c>
      <c r="J44" s="14">
        <v>35.52</v>
      </c>
      <c r="K44" s="14">
        <v>80.82</v>
      </c>
      <c r="L44" s="24"/>
    </row>
    <row r="45" spans="1:12" s="2" customFormat="1" ht="18" customHeight="1">
      <c r="A45" s="9">
        <v>42</v>
      </c>
      <c r="B45" s="37" t="s">
        <v>104</v>
      </c>
      <c r="C45" s="37" t="s">
        <v>16</v>
      </c>
      <c r="D45" s="38" t="s">
        <v>105</v>
      </c>
      <c r="E45" s="37" t="s">
        <v>95</v>
      </c>
      <c r="F45" s="39">
        <v>151.5</v>
      </c>
      <c r="G45" s="14">
        <f t="shared" si="0"/>
        <v>75.75</v>
      </c>
      <c r="H45" s="14">
        <f t="shared" si="1"/>
        <v>45.449999999999996</v>
      </c>
      <c r="I45" s="14">
        <v>81.8</v>
      </c>
      <c r="J45" s="14">
        <v>32.72</v>
      </c>
      <c r="K45" s="14">
        <v>78.17</v>
      </c>
      <c r="L45" s="24"/>
    </row>
    <row r="46" spans="1:12" s="2" customFormat="1" ht="18" customHeight="1">
      <c r="A46" s="9">
        <v>43</v>
      </c>
      <c r="B46" s="37" t="s">
        <v>106</v>
      </c>
      <c r="C46" s="37" t="s">
        <v>16</v>
      </c>
      <c r="D46" s="38" t="s">
        <v>107</v>
      </c>
      <c r="E46" s="37" t="s">
        <v>95</v>
      </c>
      <c r="F46" s="39">
        <v>169</v>
      </c>
      <c r="G46" s="14">
        <f t="shared" si="0"/>
        <v>84.5</v>
      </c>
      <c r="H46" s="14">
        <f t="shared" si="1"/>
        <v>50.699999999999996</v>
      </c>
      <c r="I46" s="14">
        <v>86</v>
      </c>
      <c r="J46" s="14">
        <v>34.4</v>
      </c>
      <c r="K46" s="14">
        <v>85.1</v>
      </c>
      <c r="L46" s="24" t="s">
        <v>21</v>
      </c>
    </row>
    <row r="47" spans="1:12" s="2" customFormat="1" ht="18" customHeight="1">
      <c r="A47" s="9">
        <v>44</v>
      </c>
      <c r="B47" s="37" t="s">
        <v>108</v>
      </c>
      <c r="C47" s="37" t="s">
        <v>16</v>
      </c>
      <c r="D47" s="40" t="s">
        <v>109</v>
      </c>
      <c r="E47" s="37" t="s">
        <v>95</v>
      </c>
      <c r="F47" s="39">
        <v>169</v>
      </c>
      <c r="G47" s="14">
        <f t="shared" si="0"/>
        <v>84.5</v>
      </c>
      <c r="H47" s="14">
        <f t="shared" si="1"/>
        <v>50.699999999999996</v>
      </c>
      <c r="I47" s="14">
        <v>85.8</v>
      </c>
      <c r="J47" s="14">
        <v>34.32</v>
      </c>
      <c r="K47" s="14">
        <v>85.02</v>
      </c>
      <c r="L47" s="24" t="s">
        <v>21</v>
      </c>
    </row>
    <row r="48" spans="1:12" s="2" customFormat="1" ht="18" customHeight="1">
      <c r="A48" s="9">
        <v>45</v>
      </c>
      <c r="B48" s="37" t="s">
        <v>110</v>
      </c>
      <c r="C48" s="37" t="s">
        <v>16</v>
      </c>
      <c r="D48" s="38" t="s">
        <v>111</v>
      </c>
      <c r="E48" s="37" t="s">
        <v>95</v>
      </c>
      <c r="F48" s="39">
        <v>160</v>
      </c>
      <c r="G48" s="14">
        <f t="shared" si="0"/>
        <v>80</v>
      </c>
      <c r="H48" s="14">
        <f t="shared" si="1"/>
        <v>48</v>
      </c>
      <c r="I48" s="14">
        <v>87</v>
      </c>
      <c r="J48" s="14">
        <v>34.8</v>
      </c>
      <c r="K48" s="14">
        <v>82.8</v>
      </c>
      <c r="L48" s="24"/>
    </row>
    <row r="49" spans="1:12" s="2" customFormat="1" ht="18" customHeight="1">
      <c r="A49" s="9">
        <v>46</v>
      </c>
      <c r="B49" s="37" t="s">
        <v>112</v>
      </c>
      <c r="C49" s="37" t="s">
        <v>16</v>
      </c>
      <c r="D49" s="38" t="s">
        <v>113</v>
      </c>
      <c r="E49" s="37" t="s">
        <v>95</v>
      </c>
      <c r="F49" s="39">
        <v>168</v>
      </c>
      <c r="G49" s="14">
        <f t="shared" si="0"/>
        <v>84</v>
      </c>
      <c r="H49" s="14">
        <f t="shared" si="1"/>
        <v>50.4</v>
      </c>
      <c r="I49" s="14">
        <v>87.2</v>
      </c>
      <c r="J49" s="14">
        <v>34.88</v>
      </c>
      <c r="K49" s="14">
        <v>85.28</v>
      </c>
      <c r="L49" s="24" t="s">
        <v>21</v>
      </c>
    </row>
    <row r="50" spans="1:12" s="2" customFormat="1" ht="18" customHeight="1">
      <c r="A50" s="9">
        <v>47</v>
      </c>
      <c r="B50" s="37" t="s">
        <v>114</v>
      </c>
      <c r="C50" s="37" t="s">
        <v>16</v>
      </c>
      <c r="D50" s="38" t="s">
        <v>115</v>
      </c>
      <c r="E50" s="37" t="s">
        <v>95</v>
      </c>
      <c r="F50" s="39">
        <v>162</v>
      </c>
      <c r="G50" s="14">
        <f t="shared" si="0"/>
        <v>81</v>
      </c>
      <c r="H50" s="14">
        <f t="shared" si="1"/>
        <v>48.6</v>
      </c>
      <c r="I50" s="14">
        <v>85.5</v>
      </c>
      <c r="J50" s="14">
        <v>34.2</v>
      </c>
      <c r="K50" s="14">
        <v>82.8</v>
      </c>
      <c r="L50" s="24"/>
    </row>
    <row r="51" spans="1:12" s="2" customFormat="1" ht="18" customHeight="1">
      <c r="A51" s="9">
        <v>48</v>
      </c>
      <c r="B51" s="37" t="s">
        <v>116</v>
      </c>
      <c r="C51" s="37" t="s">
        <v>52</v>
      </c>
      <c r="D51" s="38" t="s">
        <v>117</v>
      </c>
      <c r="E51" s="37" t="s">
        <v>95</v>
      </c>
      <c r="F51" s="39">
        <v>167</v>
      </c>
      <c r="G51" s="14">
        <f t="shared" si="0"/>
        <v>83.5</v>
      </c>
      <c r="H51" s="14">
        <f t="shared" si="1"/>
        <v>50.1</v>
      </c>
      <c r="I51" s="14">
        <v>84.6</v>
      </c>
      <c r="J51" s="14">
        <v>33.84</v>
      </c>
      <c r="K51" s="14">
        <v>83.94</v>
      </c>
      <c r="L51" s="24"/>
    </row>
    <row r="52" spans="1:12" s="2" customFormat="1" ht="18" customHeight="1">
      <c r="A52" s="9">
        <v>49</v>
      </c>
      <c r="B52" s="37" t="s">
        <v>118</v>
      </c>
      <c r="C52" s="37" t="s">
        <v>52</v>
      </c>
      <c r="D52" s="38" t="s">
        <v>119</v>
      </c>
      <c r="E52" s="37" t="s">
        <v>95</v>
      </c>
      <c r="F52" s="39">
        <v>151.5</v>
      </c>
      <c r="G52" s="14">
        <f t="shared" si="0"/>
        <v>75.75</v>
      </c>
      <c r="H52" s="14">
        <f t="shared" si="1"/>
        <v>45.449999999999996</v>
      </c>
      <c r="I52" s="14">
        <v>82</v>
      </c>
      <c r="J52" s="14">
        <v>32.8</v>
      </c>
      <c r="K52" s="14">
        <v>78.25</v>
      </c>
      <c r="L52" s="24"/>
    </row>
    <row r="53" spans="1:12" s="2" customFormat="1" ht="18" customHeight="1">
      <c r="A53" s="9">
        <v>50</v>
      </c>
      <c r="B53" s="37" t="s">
        <v>120</v>
      </c>
      <c r="C53" s="37" t="s">
        <v>16</v>
      </c>
      <c r="D53" s="38" t="s">
        <v>121</v>
      </c>
      <c r="E53" s="37" t="s">
        <v>95</v>
      </c>
      <c r="F53" s="39">
        <v>159</v>
      </c>
      <c r="G53" s="14">
        <f t="shared" si="0"/>
        <v>79.5</v>
      </c>
      <c r="H53" s="14">
        <f t="shared" si="1"/>
        <v>47.699999999999996</v>
      </c>
      <c r="I53" s="14">
        <v>87.3</v>
      </c>
      <c r="J53" s="14">
        <v>34.92</v>
      </c>
      <c r="K53" s="14">
        <v>82.62</v>
      </c>
      <c r="L53" s="24"/>
    </row>
    <row r="54" spans="1:12" s="2" customFormat="1" ht="18" customHeight="1">
      <c r="A54" s="9">
        <v>51</v>
      </c>
      <c r="B54" s="37" t="s">
        <v>122</v>
      </c>
      <c r="C54" s="37" t="s">
        <v>16</v>
      </c>
      <c r="D54" s="38" t="s">
        <v>123</v>
      </c>
      <c r="E54" s="37" t="s">
        <v>95</v>
      </c>
      <c r="F54" s="39">
        <v>166</v>
      </c>
      <c r="G54" s="14">
        <f t="shared" si="0"/>
        <v>83</v>
      </c>
      <c r="H54" s="14">
        <f t="shared" si="1"/>
        <v>49.8</v>
      </c>
      <c r="I54" s="14">
        <v>85</v>
      </c>
      <c r="J54" s="14">
        <v>34</v>
      </c>
      <c r="K54" s="14">
        <v>83.8</v>
      </c>
      <c r="L54" s="24"/>
    </row>
    <row r="55" spans="1:12" s="2" customFormat="1" ht="18" customHeight="1">
      <c r="A55" s="9">
        <v>52</v>
      </c>
      <c r="B55" s="37" t="s">
        <v>124</v>
      </c>
      <c r="C55" s="37" t="s">
        <v>52</v>
      </c>
      <c r="D55" s="38" t="s">
        <v>125</v>
      </c>
      <c r="E55" s="37" t="s">
        <v>126</v>
      </c>
      <c r="F55" s="39">
        <v>172</v>
      </c>
      <c r="G55" s="14">
        <f t="shared" si="0"/>
        <v>86</v>
      </c>
      <c r="H55" s="14">
        <f t="shared" si="1"/>
        <v>51.6</v>
      </c>
      <c r="I55" s="14">
        <v>83.4</v>
      </c>
      <c r="J55" s="14">
        <f aca="true" t="shared" si="2" ref="J55:J77">I55*0.4</f>
        <v>33.36000000000001</v>
      </c>
      <c r="K55" s="14">
        <f aca="true" t="shared" si="3" ref="K55:K77">J55+H55</f>
        <v>84.96000000000001</v>
      </c>
      <c r="L55" s="24"/>
    </row>
    <row r="56" spans="1:12" s="2" customFormat="1" ht="18" customHeight="1">
      <c r="A56" s="9">
        <v>53</v>
      </c>
      <c r="B56" s="37" t="s">
        <v>127</v>
      </c>
      <c r="C56" s="37" t="s">
        <v>16</v>
      </c>
      <c r="D56" s="38" t="s">
        <v>128</v>
      </c>
      <c r="E56" s="37" t="s">
        <v>126</v>
      </c>
      <c r="F56" s="39">
        <v>162</v>
      </c>
      <c r="G56" s="14">
        <f t="shared" si="0"/>
        <v>81</v>
      </c>
      <c r="H56" s="14">
        <f t="shared" si="1"/>
        <v>48.6</v>
      </c>
      <c r="I56" s="14">
        <v>89.4</v>
      </c>
      <c r="J56" s="14">
        <f t="shared" si="2"/>
        <v>35.760000000000005</v>
      </c>
      <c r="K56" s="14">
        <f t="shared" si="3"/>
        <v>84.36000000000001</v>
      </c>
      <c r="L56" s="24"/>
    </row>
    <row r="57" spans="1:12" s="2" customFormat="1" ht="18" customHeight="1">
      <c r="A57" s="9">
        <v>54</v>
      </c>
      <c r="B57" s="37" t="s">
        <v>129</v>
      </c>
      <c r="C57" s="37" t="s">
        <v>16</v>
      </c>
      <c r="D57" s="40" t="s">
        <v>130</v>
      </c>
      <c r="E57" s="37" t="s">
        <v>126</v>
      </c>
      <c r="F57" s="39">
        <v>160.5</v>
      </c>
      <c r="G57" s="14">
        <f t="shared" si="0"/>
        <v>80.25</v>
      </c>
      <c r="H57" s="14">
        <f t="shared" si="1"/>
        <v>48.15</v>
      </c>
      <c r="I57" s="14">
        <v>83.6</v>
      </c>
      <c r="J57" s="14">
        <f t="shared" si="2"/>
        <v>33.44</v>
      </c>
      <c r="K57" s="14">
        <f t="shared" si="3"/>
        <v>81.59</v>
      </c>
      <c r="L57" s="24"/>
    </row>
    <row r="58" spans="1:12" s="2" customFormat="1" ht="18" customHeight="1">
      <c r="A58" s="9">
        <v>55</v>
      </c>
      <c r="B58" s="37" t="s">
        <v>131</v>
      </c>
      <c r="C58" s="37" t="s">
        <v>16</v>
      </c>
      <c r="D58" s="40" t="s">
        <v>132</v>
      </c>
      <c r="E58" s="37" t="s">
        <v>126</v>
      </c>
      <c r="F58" s="39">
        <v>167</v>
      </c>
      <c r="G58" s="14">
        <f t="shared" si="0"/>
        <v>83.5</v>
      </c>
      <c r="H58" s="14">
        <f t="shared" si="1"/>
        <v>50.1</v>
      </c>
      <c r="I58" s="14">
        <v>87.6</v>
      </c>
      <c r="J58" s="14">
        <f t="shared" si="2"/>
        <v>35.04</v>
      </c>
      <c r="K58" s="14">
        <f t="shared" si="3"/>
        <v>85.14</v>
      </c>
      <c r="L58" s="24" t="s">
        <v>21</v>
      </c>
    </row>
    <row r="59" spans="1:12" s="2" customFormat="1" ht="18" customHeight="1">
      <c r="A59" s="9">
        <v>56</v>
      </c>
      <c r="B59" s="37" t="s">
        <v>133</v>
      </c>
      <c r="C59" s="37" t="s">
        <v>16</v>
      </c>
      <c r="D59" s="38" t="s">
        <v>134</v>
      </c>
      <c r="E59" s="37" t="s">
        <v>126</v>
      </c>
      <c r="F59" s="39">
        <v>166.5</v>
      </c>
      <c r="G59" s="14">
        <f t="shared" si="0"/>
        <v>83.25</v>
      </c>
      <c r="H59" s="14">
        <f t="shared" si="1"/>
        <v>49.949999999999996</v>
      </c>
      <c r="I59" s="14">
        <v>87.4</v>
      </c>
      <c r="J59" s="14">
        <f t="shared" si="2"/>
        <v>34.96</v>
      </c>
      <c r="K59" s="14">
        <f t="shared" si="3"/>
        <v>84.91</v>
      </c>
      <c r="L59" s="24"/>
    </row>
    <row r="60" spans="1:12" s="2" customFormat="1" ht="18" customHeight="1">
      <c r="A60" s="9">
        <v>57</v>
      </c>
      <c r="B60" s="37" t="s">
        <v>135</v>
      </c>
      <c r="C60" s="37" t="s">
        <v>16</v>
      </c>
      <c r="D60" s="40" t="s">
        <v>136</v>
      </c>
      <c r="E60" s="37" t="s">
        <v>126</v>
      </c>
      <c r="F60" s="39">
        <v>161</v>
      </c>
      <c r="G60" s="14">
        <f t="shared" si="0"/>
        <v>80.5</v>
      </c>
      <c r="H60" s="14">
        <f t="shared" si="1"/>
        <v>48.3</v>
      </c>
      <c r="I60" s="14">
        <v>80</v>
      </c>
      <c r="J60" s="14">
        <f t="shared" si="2"/>
        <v>32</v>
      </c>
      <c r="K60" s="14">
        <f t="shared" si="3"/>
        <v>80.3</v>
      </c>
      <c r="L60" s="24"/>
    </row>
    <row r="61" spans="1:12" s="2" customFormat="1" ht="18" customHeight="1">
      <c r="A61" s="9">
        <v>58</v>
      </c>
      <c r="B61" s="37" t="s">
        <v>137</v>
      </c>
      <c r="C61" s="37" t="s">
        <v>16</v>
      </c>
      <c r="D61" s="38" t="s">
        <v>138</v>
      </c>
      <c r="E61" s="37" t="s">
        <v>126</v>
      </c>
      <c r="F61" s="39">
        <v>154.5</v>
      </c>
      <c r="G61" s="14">
        <f t="shared" si="0"/>
        <v>77.25</v>
      </c>
      <c r="H61" s="14">
        <f t="shared" si="1"/>
        <v>46.35</v>
      </c>
      <c r="I61" s="14">
        <v>85.6</v>
      </c>
      <c r="J61" s="14">
        <f t="shared" si="2"/>
        <v>34.24</v>
      </c>
      <c r="K61" s="14">
        <f t="shared" si="3"/>
        <v>80.59</v>
      </c>
      <c r="L61" s="24"/>
    </row>
    <row r="62" spans="1:12" s="2" customFormat="1" ht="18" customHeight="1">
      <c r="A62" s="9">
        <v>59</v>
      </c>
      <c r="B62" s="37" t="s">
        <v>139</v>
      </c>
      <c r="C62" s="37" t="s">
        <v>52</v>
      </c>
      <c r="D62" s="38" t="s">
        <v>140</v>
      </c>
      <c r="E62" s="37" t="s">
        <v>126</v>
      </c>
      <c r="F62" s="39">
        <v>167.5</v>
      </c>
      <c r="G62" s="14">
        <f t="shared" si="0"/>
        <v>83.75</v>
      </c>
      <c r="H62" s="14">
        <f t="shared" si="1"/>
        <v>50.25</v>
      </c>
      <c r="I62" s="14">
        <v>88</v>
      </c>
      <c r="J62" s="14">
        <f t="shared" si="2"/>
        <v>35.2</v>
      </c>
      <c r="K62" s="14">
        <f t="shared" si="3"/>
        <v>85.45</v>
      </c>
      <c r="L62" s="24" t="s">
        <v>21</v>
      </c>
    </row>
    <row r="63" spans="1:12" s="2" customFormat="1" ht="18" customHeight="1">
      <c r="A63" s="9">
        <v>60</v>
      </c>
      <c r="B63" s="37" t="s">
        <v>141</v>
      </c>
      <c r="C63" s="37" t="s">
        <v>16</v>
      </c>
      <c r="D63" s="38" t="s">
        <v>142</v>
      </c>
      <c r="E63" s="37" t="s">
        <v>126</v>
      </c>
      <c r="F63" s="39">
        <v>166</v>
      </c>
      <c r="G63" s="14">
        <f t="shared" si="0"/>
        <v>83</v>
      </c>
      <c r="H63" s="14">
        <f t="shared" si="1"/>
        <v>49.8</v>
      </c>
      <c r="I63" s="14">
        <v>86</v>
      </c>
      <c r="J63" s="14">
        <f t="shared" si="2"/>
        <v>34.4</v>
      </c>
      <c r="K63" s="14">
        <f t="shared" si="3"/>
        <v>84.19999999999999</v>
      </c>
      <c r="L63" s="24"/>
    </row>
    <row r="64" spans="1:12" s="2" customFormat="1" ht="18" customHeight="1">
      <c r="A64" s="9">
        <v>61</v>
      </c>
      <c r="B64" s="37" t="s">
        <v>143</v>
      </c>
      <c r="C64" s="37" t="s">
        <v>52</v>
      </c>
      <c r="D64" s="38" t="s">
        <v>144</v>
      </c>
      <c r="E64" s="37" t="s">
        <v>126</v>
      </c>
      <c r="F64" s="39">
        <v>170.5</v>
      </c>
      <c r="G64" s="14">
        <f t="shared" si="0"/>
        <v>85.25</v>
      </c>
      <c r="H64" s="14">
        <f t="shared" si="1"/>
        <v>51.15</v>
      </c>
      <c r="I64" s="14">
        <v>86.8</v>
      </c>
      <c r="J64" s="14">
        <f t="shared" si="2"/>
        <v>34.72</v>
      </c>
      <c r="K64" s="14">
        <f t="shared" si="3"/>
        <v>85.87</v>
      </c>
      <c r="L64" s="24" t="s">
        <v>21</v>
      </c>
    </row>
    <row r="65" spans="1:12" s="2" customFormat="1" ht="18" customHeight="1">
      <c r="A65" s="9">
        <v>62</v>
      </c>
      <c r="B65" s="37" t="s">
        <v>145</v>
      </c>
      <c r="C65" s="37" t="s">
        <v>52</v>
      </c>
      <c r="D65" s="38" t="s">
        <v>146</v>
      </c>
      <c r="E65" s="37" t="s">
        <v>126</v>
      </c>
      <c r="F65" s="39">
        <v>168</v>
      </c>
      <c r="G65" s="14">
        <f t="shared" si="0"/>
        <v>84</v>
      </c>
      <c r="H65" s="14">
        <f t="shared" si="1"/>
        <v>50.4</v>
      </c>
      <c r="I65" s="14">
        <v>87.2</v>
      </c>
      <c r="J65" s="14">
        <f t="shared" si="2"/>
        <v>34.88</v>
      </c>
      <c r="K65" s="14">
        <f t="shared" si="3"/>
        <v>85.28</v>
      </c>
      <c r="L65" s="24" t="s">
        <v>21</v>
      </c>
    </row>
    <row r="66" spans="1:12" s="2" customFormat="1" ht="18" customHeight="1">
      <c r="A66" s="9">
        <v>63</v>
      </c>
      <c r="B66" s="37" t="s">
        <v>147</v>
      </c>
      <c r="C66" s="37" t="s">
        <v>16</v>
      </c>
      <c r="D66" s="38" t="s">
        <v>148</v>
      </c>
      <c r="E66" s="37" t="s">
        <v>126</v>
      </c>
      <c r="F66" s="39">
        <v>163.5</v>
      </c>
      <c r="G66" s="14">
        <f t="shared" si="0"/>
        <v>81.75</v>
      </c>
      <c r="H66" s="14">
        <f t="shared" si="1"/>
        <v>49.05</v>
      </c>
      <c r="I66" s="14">
        <v>81.2</v>
      </c>
      <c r="J66" s="14">
        <f t="shared" si="2"/>
        <v>32.480000000000004</v>
      </c>
      <c r="K66" s="14">
        <f t="shared" si="3"/>
        <v>81.53</v>
      </c>
      <c r="L66" s="24"/>
    </row>
    <row r="67" spans="1:12" s="2" customFormat="1" ht="18" customHeight="1">
      <c r="A67" s="9">
        <v>64</v>
      </c>
      <c r="B67" s="37" t="s">
        <v>149</v>
      </c>
      <c r="C67" s="37" t="s">
        <v>16</v>
      </c>
      <c r="D67" s="40" t="s">
        <v>150</v>
      </c>
      <c r="E67" s="37" t="s">
        <v>151</v>
      </c>
      <c r="F67" s="39">
        <v>148</v>
      </c>
      <c r="G67" s="14">
        <f t="shared" si="0"/>
        <v>74</v>
      </c>
      <c r="H67" s="14">
        <f t="shared" si="1"/>
        <v>44.4</v>
      </c>
      <c r="I67" s="14">
        <v>85.6</v>
      </c>
      <c r="J67" s="14">
        <f t="shared" si="2"/>
        <v>34.24</v>
      </c>
      <c r="K67" s="14">
        <f t="shared" si="3"/>
        <v>78.64</v>
      </c>
      <c r="L67" s="24" t="s">
        <v>21</v>
      </c>
    </row>
    <row r="68" spans="1:12" s="2" customFormat="1" ht="18" customHeight="1">
      <c r="A68" s="9">
        <v>65</v>
      </c>
      <c r="B68" s="37" t="s">
        <v>152</v>
      </c>
      <c r="C68" s="37" t="s">
        <v>16</v>
      </c>
      <c r="D68" s="38" t="s">
        <v>153</v>
      </c>
      <c r="E68" s="37" t="s">
        <v>151</v>
      </c>
      <c r="F68" s="39">
        <v>158</v>
      </c>
      <c r="G68" s="14">
        <f aca="true" t="shared" si="4" ref="G68:G131">F68/2</f>
        <v>79</v>
      </c>
      <c r="H68" s="14">
        <f aca="true" t="shared" si="5" ref="H68:H131">G68*0.6</f>
        <v>47.4</v>
      </c>
      <c r="I68" s="14">
        <v>87.4</v>
      </c>
      <c r="J68" s="14">
        <f t="shared" si="2"/>
        <v>34.96</v>
      </c>
      <c r="K68" s="14">
        <f t="shared" si="3"/>
        <v>82.36</v>
      </c>
      <c r="L68" s="24" t="s">
        <v>21</v>
      </c>
    </row>
    <row r="69" spans="1:12" s="2" customFormat="1" ht="18" customHeight="1">
      <c r="A69" s="9">
        <v>66</v>
      </c>
      <c r="B69" s="37" t="s">
        <v>154</v>
      </c>
      <c r="C69" s="37" t="s">
        <v>16</v>
      </c>
      <c r="D69" s="38" t="s">
        <v>155</v>
      </c>
      <c r="E69" s="37" t="s">
        <v>151</v>
      </c>
      <c r="F69" s="39">
        <v>128</v>
      </c>
      <c r="G69" s="14">
        <f t="shared" si="4"/>
        <v>64</v>
      </c>
      <c r="H69" s="14">
        <f t="shared" si="5"/>
        <v>38.4</v>
      </c>
      <c r="I69" s="14">
        <v>82.2</v>
      </c>
      <c r="J69" s="14">
        <f t="shared" si="2"/>
        <v>32.88</v>
      </c>
      <c r="K69" s="14">
        <f t="shared" si="3"/>
        <v>71.28</v>
      </c>
      <c r="L69" s="24"/>
    </row>
    <row r="70" spans="1:12" s="2" customFormat="1" ht="18" customHeight="1">
      <c r="A70" s="9">
        <v>67</v>
      </c>
      <c r="B70" s="37" t="s">
        <v>156</v>
      </c>
      <c r="C70" s="37" t="s">
        <v>16</v>
      </c>
      <c r="D70" s="38" t="s">
        <v>157</v>
      </c>
      <c r="E70" s="37" t="s">
        <v>151</v>
      </c>
      <c r="F70" s="39">
        <v>132</v>
      </c>
      <c r="G70" s="14">
        <f t="shared" si="4"/>
        <v>66</v>
      </c>
      <c r="H70" s="14">
        <f t="shared" si="5"/>
        <v>39.6</v>
      </c>
      <c r="I70" s="14">
        <v>78.4</v>
      </c>
      <c r="J70" s="14">
        <f t="shared" si="2"/>
        <v>31.360000000000003</v>
      </c>
      <c r="K70" s="14">
        <f t="shared" si="3"/>
        <v>70.96000000000001</v>
      </c>
      <c r="L70" s="24"/>
    </row>
    <row r="71" spans="1:12" s="2" customFormat="1" ht="18" customHeight="1">
      <c r="A71" s="9">
        <v>68</v>
      </c>
      <c r="B71" s="37" t="s">
        <v>158</v>
      </c>
      <c r="C71" s="37" t="s">
        <v>52</v>
      </c>
      <c r="D71" s="40" t="s">
        <v>159</v>
      </c>
      <c r="E71" s="37" t="s">
        <v>151</v>
      </c>
      <c r="F71" s="39">
        <v>136</v>
      </c>
      <c r="G71" s="14">
        <f t="shared" si="4"/>
        <v>68</v>
      </c>
      <c r="H71" s="14">
        <f t="shared" si="5"/>
        <v>40.8</v>
      </c>
      <c r="I71" s="14">
        <v>84.8</v>
      </c>
      <c r="J71" s="14">
        <f t="shared" si="2"/>
        <v>33.92</v>
      </c>
      <c r="K71" s="14">
        <f t="shared" si="3"/>
        <v>74.72</v>
      </c>
      <c r="L71" s="24"/>
    </row>
    <row r="72" spans="1:12" s="2" customFormat="1" ht="18" customHeight="1">
      <c r="A72" s="9">
        <v>69</v>
      </c>
      <c r="B72" s="37" t="s">
        <v>160</v>
      </c>
      <c r="C72" s="37" t="s">
        <v>16</v>
      </c>
      <c r="D72" s="40" t="s">
        <v>161</v>
      </c>
      <c r="E72" s="37" t="s">
        <v>151</v>
      </c>
      <c r="F72" s="39">
        <v>150.5</v>
      </c>
      <c r="G72" s="14">
        <f t="shared" si="4"/>
        <v>75.25</v>
      </c>
      <c r="H72" s="14">
        <f t="shared" si="5"/>
        <v>45.15</v>
      </c>
      <c r="I72" s="14">
        <v>83.2</v>
      </c>
      <c r="J72" s="14">
        <f t="shared" si="2"/>
        <v>33.28</v>
      </c>
      <c r="K72" s="14">
        <f t="shared" si="3"/>
        <v>78.43</v>
      </c>
      <c r="L72" s="24" t="s">
        <v>21</v>
      </c>
    </row>
    <row r="73" spans="1:12" s="2" customFormat="1" ht="18" customHeight="1">
      <c r="A73" s="9">
        <v>70</v>
      </c>
      <c r="B73" s="37" t="s">
        <v>162</v>
      </c>
      <c r="C73" s="37" t="s">
        <v>16</v>
      </c>
      <c r="D73" s="38" t="s">
        <v>163</v>
      </c>
      <c r="E73" s="37" t="s">
        <v>151</v>
      </c>
      <c r="F73" s="39">
        <v>147.5</v>
      </c>
      <c r="G73" s="14">
        <f t="shared" si="4"/>
        <v>73.75</v>
      </c>
      <c r="H73" s="14">
        <f t="shared" si="5"/>
        <v>44.25</v>
      </c>
      <c r="I73" s="14">
        <v>84</v>
      </c>
      <c r="J73" s="14">
        <f t="shared" si="2"/>
        <v>33.6</v>
      </c>
      <c r="K73" s="14">
        <f t="shared" si="3"/>
        <v>77.85</v>
      </c>
      <c r="L73" s="24"/>
    </row>
    <row r="74" spans="1:12" s="2" customFormat="1" ht="18" customHeight="1">
      <c r="A74" s="9">
        <v>71</v>
      </c>
      <c r="B74" s="37" t="s">
        <v>164</v>
      </c>
      <c r="C74" s="37" t="s">
        <v>16</v>
      </c>
      <c r="D74" s="38" t="s">
        <v>165</v>
      </c>
      <c r="E74" s="37" t="s">
        <v>151</v>
      </c>
      <c r="F74" s="39">
        <v>115</v>
      </c>
      <c r="G74" s="14">
        <f t="shared" si="4"/>
        <v>57.5</v>
      </c>
      <c r="H74" s="14">
        <f t="shared" si="5"/>
        <v>34.5</v>
      </c>
      <c r="I74" s="14">
        <v>77.8</v>
      </c>
      <c r="J74" s="14">
        <f t="shared" si="2"/>
        <v>31.12</v>
      </c>
      <c r="K74" s="14">
        <f t="shared" si="3"/>
        <v>65.62</v>
      </c>
      <c r="L74" s="24"/>
    </row>
    <row r="75" spans="1:12" s="2" customFormat="1" ht="18" customHeight="1">
      <c r="A75" s="9">
        <v>72</v>
      </c>
      <c r="B75" s="37" t="s">
        <v>166</v>
      </c>
      <c r="C75" s="37" t="s">
        <v>16</v>
      </c>
      <c r="D75" s="38" t="s">
        <v>167</v>
      </c>
      <c r="E75" s="37" t="s">
        <v>151</v>
      </c>
      <c r="F75" s="39">
        <v>148.5</v>
      </c>
      <c r="G75" s="14">
        <f t="shared" si="4"/>
        <v>74.25</v>
      </c>
      <c r="H75" s="14">
        <f t="shared" si="5"/>
        <v>44.55</v>
      </c>
      <c r="I75" s="14">
        <v>87.8</v>
      </c>
      <c r="J75" s="14">
        <f t="shared" si="2"/>
        <v>35.12</v>
      </c>
      <c r="K75" s="14">
        <f t="shared" si="3"/>
        <v>79.66999999999999</v>
      </c>
      <c r="L75" s="24" t="s">
        <v>21</v>
      </c>
    </row>
    <row r="76" spans="1:12" s="2" customFormat="1" ht="18" customHeight="1">
      <c r="A76" s="9">
        <v>73</v>
      </c>
      <c r="B76" s="37" t="s">
        <v>168</v>
      </c>
      <c r="C76" s="37" t="s">
        <v>52</v>
      </c>
      <c r="D76" s="40" t="s">
        <v>169</v>
      </c>
      <c r="E76" s="37" t="s">
        <v>151</v>
      </c>
      <c r="F76" s="39">
        <v>130</v>
      </c>
      <c r="G76" s="14">
        <f t="shared" si="4"/>
        <v>65</v>
      </c>
      <c r="H76" s="14">
        <f t="shared" si="5"/>
        <v>39</v>
      </c>
      <c r="I76" s="14">
        <v>82.4</v>
      </c>
      <c r="J76" s="14">
        <f t="shared" si="2"/>
        <v>32.96</v>
      </c>
      <c r="K76" s="14">
        <f t="shared" si="3"/>
        <v>71.96000000000001</v>
      </c>
      <c r="L76" s="24"/>
    </row>
    <row r="77" spans="1:12" s="2" customFormat="1" ht="18" customHeight="1">
      <c r="A77" s="9">
        <v>74</v>
      </c>
      <c r="B77" s="37" t="s">
        <v>170</v>
      </c>
      <c r="C77" s="37" t="s">
        <v>52</v>
      </c>
      <c r="D77" s="40" t="s">
        <v>171</v>
      </c>
      <c r="E77" s="37" t="s">
        <v>151</v>
      </c>
      <c r="F77" s="39">
        <v>119.5</v>
      </c>
      <c r="G77" s="14">
        <f t="shared" si="4"/>
        <v>59.75</v>
      </c>
      <c r="H77" s="14">
        <f t="shared" si="5"/>
        <v>35.85</v>
      </c>
      <c r="I77" s="14">
        <v>87</v>
      </c>
      <c r="J77" s="14">
        <f t="shared" si="2"/>
        <v>34.800000000000004</v>
      </c>
      <c r="K77" s="14">
        <f t="shared" si="3"/>
        <v>70.65</v>
      </c>
      <c r="L77" s="24"/>
    </row>
    <row r="78" spans="1:12" s="2" customFormat="1" ht="18" customHeight="1">
      <c r="A78" s="9">
        <v>75</v>
      </c>
      <c r="B78" s="37" t="s">
        <v>172</v>
      </c>
      <c r="C78" s="37" t="s">
        <v>52</v>
      </c>
      <c r="D78" s="38" t="s">
        <v>173</v>
      </c>
      <c r="E78" s="37" t="s">
        <v>174</v>
      </c>
      <c r="F78" s="39">
        <v>147</v>
      </c>
      <c r="G78" s="14">
        <f t="shared" si="4"/>
        <v>73.5</v>
      </c>
      <c r="H78" s="14">
        <f t="shared" si="5"/>
        <v>44.1</v>
      </c>
      <c r="I78" s="14">
        <v>81.83</v>
      </c>
      <c r="J78" s="14">
        <v>32.73</v>
      </c>
      <c r="K78" s="14">
        <v>76.83</v>
      </c>
      <c r="L78" s="24"/>
    </row>
    <row r="79" spans="1:12" s="2" customFormat="1" ht="18" customHeight="1">
      <c r="A79" s="9">
        <v>76</v>
      </c>
      <c r="B79" s="37" t="s">
        <v>175</v>
      </c>
      <c r="C79" s="37" t="s">
        <v>16</v>
      </c>
      <c r="D79" s="38" t="s">
        <v>176</v>
      </c>
      <c r="E79" s="37" t="s">
        <v>174</v>
      </c>
      <c r="F79" s="39">
        <v>160.5</v>
      </c>
      <c r="G79" s="14">
        <f t="shared" si="4"/>
        <v>80.25</v>
      </c>
      <c r="H79" s="14">
        <f t="shared" si="5"/>
        <v>48.15</v>
      </c>
      <c r="I79" s="14">
        <v>82.66</v>
      </c>
      <c r="J79" s="14">
        <v>33.06</v>
      </c>
      <c r="K79" s="14">
        <v>81.21</v>
      </c>
      <c r="L79" s="24"/>
    </row>
    <row r="80" spans="1:12" s="2" customFormat="1" ht="18" customHeight="1">
      <c r="A80" s="9">
        <v>77</v>
      </c>
      <c r="B80" s="37" t="s">
        <v>177</v>
      </c>
      <c r="C80" s="37" t="s">
        <v>16</v>
      </c>
      <c r="D80" s="38" t="s">
        <v>178</v>
      </c>
      <c r="E80" s="37" t="s">
        <v>174</v>
      </c>
      <c r="F80" s="39">
        <v>150.5</v>
      </c>
      <c r="G80" s="14">
        <f t="shared" si="4"/>
        <v>75.25</v>
      </c>
      <c r="H80" s="14">
        <f t="shared" si="5"/>
        <v>45.15</v>
      </c>
      <c r="I80" s="14">
        <v>80.53</v>
      </c>
      <c r="J80" s="14">
        <v>32.21</v>
      </c>
      <c r="K80" s="14">
        <v>77.36</v>
      </c>
      <c r="L80" s="24"/>
    </row>
    <row r="81" spans="1:12" s="2" customFormat="1" ht="18" customHeight="1">
      <c r="A81" s="9">
        <v>78</v>
      </c>
      <c r="B81" s="37" t="s">
        <v>179</v>
      </c>
      <c r="C81" s="37" t="s">
        <v>16</v>
      </c>
      <c r="D81" s="38" t="s">
        <v>180</v>
      </c>
      <c r="E81" s="37" t="s">
        <v>174</v>
      </c>
      <c r="F81" s="39">
        <v>153</v>
      </c>
      <c r="G81" s="14">
        <f t="shared" si="4"/>
        <v>76.5</v>
      </c>
      <c r="H81" s="14">
        <f t="shared" si="5"/>
        <v>45.9</v>
      </c>
      <c r="I81" s="14">
        <v>85.83</v>
      </c>
      <c r="J81" s="14">
        <v>34.33</v>
      </c>
      <c r="K81" s="14">
        <v>80.23</v>
      </c>
      <c r="L81" s="24"/>
    </row>
    <row r="82" spans="1:12" s="2" customFormat="1" ht="18" customHeight="1">
      <c r="A82" s="9">
        <v>79</v>
      </c>
      <c r="B82" s="37" t="s">
        <v>181</v>
      </c>
      <c r="C82" s="37" t="s">
        <v>16</v>
      </c>
      <c r="D82" s="38" t="s">
        <v>182</v>
      </c>
      <c r="E82" s="37" t="s">
        <v>174</v>
      </c>
      <c r="F82" s="39">
        <v>152</v>
      </c>
      <c r="G82" s="14">
        <f t="shared" si="4"/>
        <v>76</v>
      </c>
      <c r="H82" s="14">
        <f t="shared" si="5"/>
        <v>45.6</v>
      </c>
      <c r="I82" s="14">
        <v>90.33</v>
      </c>
      <c r="J82" s="14">
        <v>36.13</v>
      </c>
      <c r="K82" s="14">
        <v>81.73</v>
      </c>
      <c r="L82" s="24"/>
    </row>
    <row r="83" spans="1:12" s="2" customFormat="1" ht="18" customHeight="1">
      <c r="A83" s="9">
        <v>80</v>
      </c>
      <c r="B83" s="37" t="s">
        <v>183</v>
      </c>
      <c r="C83" s="37" t="s">
        <v>16</v>
      </c>
      <c r="D83" s="38" t="s">
        <v>184</v>
      </c>
      <c r="E83" s="37" t="s">
        <v>174</v>
      </c>
      <c r="F83" s="39">
        <v>164.5</v>
      </c>
      <c r="G83" s="14">
        <f t="shared" si="4"/>
        <v>82.25</v>
      </c>
      <c r="H83" s="14">
        <f t="shared" si="5"/>
        <v>49.35</v>
      </c>
      <c r="I83" s="14">
        <v>83.4</v>
      </c>
      <c r="J83" s="14">
        <v>33.36</v>
      </c>
      <c r="K83" s="14">
        <v>82.71</v>
      </c>
      <c r="L83" s="24" t="s">
        <v>21</v>
      </c>
    </row>
    <row r="84" spans="1:12" s="2" customFormat="1" ht="18" customHeight="1">
      <c r="A84" s="9">
        <v>81</v>
      </c>
      <c r="B84" s="37" t="s">
        <v>185</v>
      </c>
      <c r="C84" s="37" t="s">
        <v>16</v>
      </c>
      <c r="D84" s="40" t="s">
        <v>186</v>
      </c>
      <c r="E84" s="37" t="s">
        <v>174</v>
      </c>
      <c r="F84" s="39">
        <v>169.5</v>
      </c>
      <c r="G84" s="14">
        <f t="shared" si="4"/>
        <v>84.75</v>
      </c>
      <c r="H84" s="14">
        <f t="shared" si="5"/>
        <v>50.85</v>
      </c>
      <c r="I84" s="14">
        <v>82.2</v>
      </c>
      <c r="J84" s="14">
        <v>32.88</v>
      </c>
      <c r="K84" s="14">
        <v>83.73</v>
      </c>
      <c r="L84" s="24" t="s">
        <v>21</v>
      </c>
    </row>
    <row r="85" spans="1:12" s="2" customFormat="1" ht="18" customHeight="1">
      <c r="A85" s="9">
        <v>82</v>
      </c>
      <c r="B85" s="37" t="s">
        <v>187</v>
      </c>
      <c r="C85" s="37" t="s">
        <v>16</v>
      </c>
      <c r="D85" s="38" t="s">
        <v>188</v>
      </c>
      <c r="E85" s="37" t="s">
        <v>174</v>
      </c>
      <c r="F85" s="39">
        <v>166</v>
      </c>
      <c r="G85" s="14">
        <f t="shared" si="4"/>
        <v>83</v>
      </c>
      <c r="H85" s="14">
        <f t="shared" si="5"/>
        <v>49.8</v>
      </c>
      <c r="I85" s="14">
        <v>85</v>
      </c>
      <c r="J85" s="14">
        <v>34</v>
      </c>
      <c r="K85" s="14">
        <v>83.8</v>
      </c>
      <c r="L85" s="24" t="s">
        <v>21</v>
      </c>
    </row>
    <row r="86" spans="1:12" s="2" customFormat="1" ht="18" customHeight="1">
      <c r="A86" s="9">
        <v>83</v>
      </c>
      <c r="B86" s="37" t="s">
        <v>189</v>
      </c>
      <c r="C86" s="37" t="s">
        <v>52</v>
      </c>
      <c r="D86" s="40" t="s">
        <v>190</v>
      </c>
      <c r="E86" s="37" t="s">
        <v>174</v>
      </c>
      <c r="F86" s="39">
        <v>152.5</v>
      </c>
      <c r="G86" s="14">
        <f t="shared" si="4"/>
        <v>76.25</v>
      </c>
      <c r="H86" s="14">
        <f t="shared" si="5"/>
        <v>45.75</v>
      </c>
      <c r="I86" s="14">
        <v>84.33</v>
      </c>
      <c r="J86" s="14">
        <v>33.73</v>
      </c>
      <c r="K86" s="14">
        <v>79.48</v>
      </c>
      <c r="L86" s="24"/>
    </row>
    <row r="87" spans="1:12" s="2" customFormat="1" ht="18" customHeight="1">
      <c r="A87" s="9">
        <v>84</v>
      </c>
      <c r="B87" s="37" t="s">
        <v>191</v>
      </c>
      <c r="C87" s="37" t="s">
        <v>16</v>
      </c>
      <c r="D87" s="38" t="s">
        <v>192</v>
      </c>
      <c r="E87" s="37" t="s">
        <v>174</v>
      </c>
      <c r="F87" s="39">
        <v>162.5</v>
      </c>
      <c r="G87" s="14">
        <f t="shared" si="4"/>
        <v>81.25</v>
      </c>
      <c r="H87" s="14">
        <f t="shared" si="5"/>
        <v>48.75</v>
      </c>
      <c r="I87" s="14">
        <v>80.83</v>
      </c>
      <c r="J87" s="14">
        <v>32.33</v>
      </c>
      <c r="K87" s="14">
        <v>81.08</v>
      </c>
      <c r="L87" s="24"/>
    </row>
    <row r="88" spans="1:12" s="2" customFormat="1" ht="18" customHeight="1">
      <c r="A88" s="9">
        <v>85</v>
      </c>
      <c r="B88" s="37" t="s">
        <v>193</v>
      </c>
      <c r="C88" s="37" t="s">
        <v>16</v>
      </c>
      <c r="D88" s="38" t="s">
        <v>194</v>
      </c>
      <c r="E88" s="37" t="s">
        <v>174</v>
      </c>
      <c r="F88" s="39">
        <v>156.5</v>
      </c>
      <c r="G88" s="14">
        <f t="shared" si="4"/>
        <v>78.25</v>
      </c>
      <c r="H88" s="14">
        <f t="shared" si="5"/>
        <v>46.949999999999996</v>
      </c>
      <c r="I88" s="14">
        <v>85</v>
      </c>
      <c r="J88" s="14">
        <v>34</v>
      </c>
      <c r="K88" s="14">
        <v>80.95</v>
      </c>
      <c r="L88" s="24"/>
    </row>
    <row r="89" spans="1:12" s="2" customFormat="1" ht="18" customHeight="1">
      <c r="A89" s="9">
        <v>86</v>
      </c>
      <c r="B89" s="37" t="s">
        <v>195</v>
      </c>
      <c r="C89" s="37" t="s">
        <v>16</v>
      </c>
      <c r="D89" s="38" t="s">
        <v>196</v>
      </c>
      <c r="E89" s="37" t="s">
        <v>174</v>
      </c>
      <c r="F89" s="39">
        <v>170</v>
      </c>
      <c r="G89" s="14">
        <f t="shared" si="4"/>
        <v>85</v>
      </c>
      <c r="H89" s="14">
        <f t="shared" si="5"/>
        <v>51</v>
      </c>
      <c r="I89" s="14">
        <v>87.83</v>
      </c>
      <c r="J89" s="14">
        <v>35.13</v>
      </c>
      <c r="K89" s="14">
        <v>86.13</v>
      </c>
      <c r="L89" s="24" t="s">
        <v>21</v>
      </c>
    </row>
    <row r="90" spans="1:12" s="2" customFormat="1" ht="18" customHeight="1">
      <c r="A90" s="9">
        <v>87</v>
      </c>
      <c r="B90" s="37" t="s">
        <v>197</v>
      </c>
      <c r="C90" s="37" t="s">
        <v>52</v>
      </c>
      <c r="D90" s="40" t="s">
        <v>198</v>
      </c>
      <c r="E90" s="37" t="s">
        <v>174</v>
      </c>
      <c r="F90" s="39">
        <v>151</v>
      </c>
      <c r="G90" s="14">
        <f t="shared" si="4"/>
        <v>75.5</v>
      </c>
      <c r="H90" s="14">
        <f t="shared" si="5"/>
        <v>45.3</v>
      </c>
      <c r="I90" s="14">
        <v>84</v>
      </c>
      <c r="J90" s="14">
        <v>33.6</v>
      </c>
      <c r="K90" s="14">
        <v>78.9</v>
      </c>
      <c r="L90" s="24"/>
    </row>
    <row r="91" spans="1:12" s="2" customFormat="1" ht="18" customHeight="1">
      <c r="A91" s="9">
        <v>88</v>
      </c>
      <c r="B91" s="37" t="s">
        <v>199</v>
      </c>
      <c r="C91" s="37" t="s">
        <v>16</v>
      </c>
      <c r="D91" s="40" t="s">
        <v>200</v>
      </c>
      <c r="E91" s="37" t="s">
        <v>174</v>
      </c>
      <c r="F91" s="39">
        <v>163.5</v>
      </c>
      <c r="G91" s="14">
        <f t="shared" si="4"/>
        <v>81.75</v>
      </c>
      <c r="H91" s="14">
        <f t="shared" si="5"/>
        <v>49.05</v>
      </c>
      <c r="I91" s="14">
        <v>83.16</v>
      </c>
      <c r="J91" s="14">
        <v>33.26</v>
      </c>
      <c r="K91" s="14">
        <v>82.31</v>
      </c>
      <c r="L91" s="24" t="s">
        <v>21</v>
      </c>
    </row>
    <row r="92" spans="1:12" s="2" customFormat="1" ht="18" customHeight="1">
      <c r="A92" s="9">
        <v>89</v>
      </c>
      <c r="B92" s="37" t="s">
        <v>201</v>
      </c>
      <c r="C92" s="37" t="s">
        <v>16</v>
      </c>
      <c r="D92" s="38" t="s">
        <v>202</v>
      </c>
      <c r="E92" s="37" t="s">
        <v>174</v>
      </c>
      <c r="F92" s="39">
        <v>162.5</v>
      </c>
      <c r="G92" s="14">
        <f t="shared" si="4"/>
        <v>81.25</v>
      </c>
      <c r="H92" s="14">
        <f t="shared" si="5"/>
        <v>48.75</v>
      </c>
      <c r="I92" s="14">
        <v>83.2</v>
      </c>
      <c r="J92" s="14">
        <v>33.28</v>
      </c>
      <c r="K92" s="14">
        <v>82.03</v>
      </c>
      <c r="L92" s="24"/>
    </row>
    <row r="93" spans="1:12" s="2" customFormat="1" ht="18" customHeight="1">
      <c r="A93" s="9">
        <v>90</v>
      </c>
      <c r="B93" s="37" t="s">
        <v>203</v>
      </c>
      <c r="C93" s="37" t="s">
        <v>16</v>
      </c>
      <c r="D93" s="38" t="s">
        <v>204</v>
      </c>
      <c r="E93" s="37" t="s">
        <v>174</v>
      </c>
      <c r="F93" s="39">
        <v>149</v>
      </c>
      <c r="G93" s="14">
        <f t="shared" si="4"/>
        <v>74.5</v>
      </c>
      <c r="H93" s="14">
        <f t="shared" si="5"/>
        <v>44.699999999999996</v>
      </c>
      <c r="I93" s="14">
        <v>83.66</v>
      </c>
      <c r="J93" s="14">
        <v>33.46</v>
      </c>
      <c r="K93" s="14">
        <v>78.16</v>
      </c>
      <c r="L93" s="24"/>
    </row>
    <row r="94" spans="1:12" s="2" customFormat="1" ht="18" customHeight="1">
      <c r="A94" s="9">
        <v>91</v>
      </c>
      <c r="B94" s="37" t="s">
        <v>205</v>
      </c>
      <c r="C94" s="37" t="s">
        <v>16</v>
      </c>
      <c r="D94" s="38" t="s">
        <v>206</v>
      </c>
      <c r="E94" s="37" t="s">
        <v>174</v>
      </c>
      <c r="F94" s="39">
        <v>153</v>
      </c>
      <c r="G94" s="14">
        <f t="shared" si="4"/>
        <v>76.5</v>
      </c>
      <c r="H94" s="14">
        <f t="shared" si="5"/>
        <v>45.9</v>
      </c>
      <c r="I94" s="14">
        <v>85.66</v>
      </c>
      <c r="J94" s="14">
        <v>34.26</v>
      </c>
      <c r="K94" s="14">
        <v>80.16</v>
      </c>
      <c r="L94" s="24"/>
    </row>
    <row r="95" spans="1:12" s="2" customFormat="1" ht="18" customHeight="1">
      <c r="A95" s="9">
        <v>92</v>
      </c>
      <c r="B95" s="37" t="s">
        <v>207</v>
      </c>
      <c r="C95" s="37" t="s">
        <v>16</v>
      </c>
      <c r="D95" s="38" t="s">
        <v>208</v>
      </c>
      <c r="E95" s="37" t="s">
        <v>174</v>
      </c>
      <c r="F95" s="39">
        <v>153</v>
      </c>
      <c r="G95" s="14">
        <f t="shared" si="4"/>
        <v>76.5</v>
      </c>
      <c r="H95" s="14">
        <f t="shared" si="5"/>
        <v>45.9</v>
      </c>
      <c r="I95" s="14">
        <v>83.5</v>
      </c>
      <c r="J95" s="14">
        <v>33.4</v>
      </c>
      <c r="K95" s="14">
        <v>79.3</v>
      </c>
      <c r="L95" s="24"/>
    </row>
    <row r="96" spans="1:12" s="2" customFormat="1" ht="18" customHeight="1">
      <c r="A96" s="9">
        <v>93</v>
      </c>
      <c r="B96" s="37" t="s">
        <v>209</v>
      </c>
      <c r="C96" s="37" t="s">
        <v>52</v>
      </c>
      <c r="D96" s="40" t="s">
        <v>210</v>
      </c>
      <c r="E96" s="37" t="s">
        <v>174</v>
      </c>
      <c r="F96" s="39">
        <v>146.5</v>
      </c>
      <c r="G96" s="14">
        <f t="shared" si="4"/>
        <v>73.25</v>
      </c>
      <c r="H96" s="14">
        <f t="shared" si="5"/>
        <v>43.949999999999996</v>
      </c>
      <c r="I96" s="14">
        <v>89.2</v>
      </c>
      <c r="J96" s="14">
        <v>35.68</v>
      </c>
      <c r="K96" s="14">
        <v>79.63</v>
      </c>
      <c r="L96" s="24"/>
    </row>
    <row r="97" spans="1:12" s="2" customFormat="1" ht="18" customHeight="1">
      <c r="A97" s="9">
        <v>94</v>
      </c>
      <c r="B97" s="37" t="s">
        <v>211</v>
      </c>
      <c r="C97" s="37" t="s">
        <v>16</v>
      </c>
      <c r="D97" s="38" t="s">
        <v>212</v>
      </c>
      <c r="E97" s="37" t="s">
        <v>174</v>
      </c>
      <c r="F97" s="39">
        <v>169</v>
      </c>
      <c r="G97" s="14">
        <f t="shared" si="4"/>
        <v>84.5</v>
      </c>
      <c r="H97" s="14">
        <f t="shared" si="5"/>
        <v>50.699999999999996</v>
      </c>
      <c r="I97" s="14">
        <v>88.83</v>
      </c>
      <c r="J97" s="14">
        <v>35.53</v>
      </c>
      <c r="K97" s="14">
        <v>86.23</v>
      </c>
      <c r="L97" s="24" t="s">
        <v>21</v>
      </c>
    </row>
    <row r="98" spans="1:12" s="2" customFormat="1" ht="18" customHeight="1">
      <c r="A98" s="9">
        <v>95</v>
      </c>
      <c r="B98" s="37" t="s">
        <v>213</v>
      </c>
      <c r="C98" s="37" t="s">
        <v>16</v>
      </c>
      <c r="D98" s="40" t="s">
        <v>214</v>
      </c>
      <c r="E98" s="37" t="s">
        <v>174</v>
      </c>
      <c r="F98" s="39">
        <v>163.5</v>
      </c>
      <c r="G98" s="14">
        <f t="shared" si="4"/>
        <v>81.75</v>
      </c>
      <c r="H98" s="14">
        <f t="shared" si="5"/>
        <v>49.05</v>
      </c>
      <c r="I98" s="14">
        <v>83</v>
      </c>
      <c r="J98" s="14">
        <v>33.2</v>
      </c>
      <c r="K98" s="14">
        <v>82.25</v>
      </c>
      <c r="L98" s="24" t="s">
        <v>21</v>
      </c>
    </row>
    <row r="99" spans="1:12" s="2" customFormat="1" ht="18" customHeight="1">
      <c r="A99" s="9">
        <v>96</v>
      </c>
      <c r="B99" s="37" t="s">
        <v>215</v>
      </c>
      <c r="C99" s="37" t="s">
        <v>52</v>
      </c>
      <c r="D99" s="38" t="s">
        <v>216</v>
      </c>
      <c r="E99" s="37" t="s">
        <v>174</v>
      </c>
      <c r="F99" s="39">
        <v>145</v>
      </c>
      <c r="G99" s="14">
        <f t="shared" si="4"/>
        <v>72.5</v>
      </c>
      <c r="H99" s="14">
        <f t="shared" si="5"/>
        <v>43.5</v>
      </c>
      <c r="I99" s="14">
        <v>80.83</v>
      </c>
      <c r="J99" s="14">
        <v>32.33</v>
      </c>
      <c r="K99" s="14">
        <v>75.83</v>
      </c>
      <c r="L99" s="24"/>
    </row>
    <row r="100" spans="1:12" s="2" customFormat="1" ht="18" customHeight="1">
      <c r="A100" s="9">
        <v>97</v>
      </c>
      <c r="B100" s="37" t="s">
        <v>217</v>
      </c>
      <c r="C100" s="37" t="s">
        <v>16</v>
      </c>
      <c r="D100" s="38" t="s">
        <v>218</v>
      </c>
      <c r="E100" s="37" t="s">
        <v>174</v>
      </c>
      <c r="F100" s="39">
        <v>158</v>
      </c>
      <c r="G100" s="14">
        <f t="shared" si="4"/>
        <v>79</v>
      </c>
      <c r="H100" s="14">
        <f t="shared" si="5"/>
        <v>47.4</v>
      </c>
      <c r="I100" s="14">
        <v>85.66</v>
      </c>
      <c r="J100" s="14">
        <v>34.26</v>
      </c>
      <c r="K100" s="14">
        <v>81.66</v>
      </c>
      <c r="L100" s="24"/>
    </row>
    <row r="101" spans="1:12" s="2" customFormat="1" ht="18" customHeight="1">
      <c r="A101" s="9">
        <v>98</v>
      </c>
      <c r="B101" s="37" t="s">
        <v>219</v>
      </c>
      <c r="C101" s="37" t="s">
        <v>16</v>
      </c>
      <c r="D101" s="38" t="s">
        <v>220</v>
      </c>
      <c r="E101" s="37" t="s">
        <v>174</v>
      </c>
      <c r="F101" s="39">
        <v>158</v>
      </c>
      <c r="G101" s="14">
        <f t="shared" si="4"/>
        <v>79</v>
      </c>
      <c r="H101" s="14">
        <f t="shared" si="5"/>
        <v>47.4</v>
      </c>
      <c r="I101" s="14">
        <v>82.83</v>
      </c>
      <c r="J101" s="14">
        <v>33.13</v>
      </c>
      <c r="K101" s="14">
        <v>80.53</v>
      </c>
      <c r="L101" s="24"/>
    </row>
    <row r="102" spans="1:12" s="2" customFormat="1" ht="18" customHeight="1">
      <c r="A102" s="9">
        <v>99</v>
      </c>
      <c r="B102" s="37" t="s">
        <v>221</v>
      </c>
      <c r="C102" s="37" t="s">
        <v>52</v>
      </c>
      <c r="D102" s="38" t="s">
        <v>222</v>
      </c>
      <c r="E102" s="37" t="s">
        <v>174</v>
      </c>
      <c r="F102" s="39">
        <v>153.5</v>
      </c>
      <c r="G102" s="14">
        <f t="shared" si="4"/>
        <v>76.75</v>
      </c>
      <c r="H102" s="14">
        <f t="shared" si="5"/>
        <v>46.05</v>
      </c>
      <c r="I102" s="14">
        <v>85.33</v>
      </c>
      <c r="J102" s="14">
        <v>34.13</v>
      </c>
      <c r="K102" s="14">
        <v>80.18</v>
      </c>
      <c r="L102" s="24"/>
    </row>
    <row r="103" spans="1:12" s="2" customFormat="1" ht="18" customHeight="1">
      <c r="A103" s="9">
        <v>100</v>
      </c>
      <c r="B103" s="37" t="s">
        <v>223</v>
      </c>
      <c r="C103" s="37" t="s">
        <v>16</v>
      </c>
      <c r="D103" s="38" t="s">
        <v>224</v>
      </c>
      <c r="E103" s="37" t="s">
        <v>174</v>
      </c>
      <c r="F103" s="39">
        <v>143.5</v>
      </c>
      <c r="G103" s="14">
        <f t="shared" si="4"/>
        <v>71.75</v>
      </c>
      <c r="H103" s="14">
        <f t="shared" si="5"/>
        <v>43.05</v>
      </c>
      <c r="I103" s="14">
        <v>82.23</v>
      </c>
      <c r="J103" s="14">
        <v>32.89</v>
      </c>
      <c r="K103" s="14">
        <v>75.94</v>
      </c>
      <c r="L103" s="24"/>
    </row>
    <row r="104" spans="1:12" s="2" customFormat="1" ht="18" customHeight="1">
      <c r="A104" s="9">
        <v>101</v>
      </c>
      <c r="B104" s="37" t="s">
        <v>225</v>
      </c>
      <c r="C104" s="37" t="s">
        <v>16</v>
      </c>
      <c r="D104" s="38" t="s">
        <v>226</v>
      </c>
      <c r="E104" s="37" t="s">
        <v>174</v>
      </c>
      <c r="F104" s="39">
        <v>162.5</v>
      </c>
      <c r="G104" s="14">
        <f t="shared" si="4"/>
        <v>81.25</v>
      </c>
      <c r="H104" s="14">
        <f t="shared" si="5"/>
        <v>48.75</v>
      </c>
      <c r="I104" s="14">
        <v>82.83</v>
      </c>
      <c r="J104" s="14">
        <v>33.13</v>
      </c>
      <c r="K104" s="14">
        <v>81.88</v>
      </c>
      <c r="L104" s="24"/>
    </row>
    <row r="105" spans="1:12" s="2" customFormat="1" ht="18" customHeight="1">
      <c r="A105" s="9">
        <v>102</v>
      </c>
      <c r="B105" s="37" t="s">
        <v>227</v>
      </c>
      <c r="C105" s="37" t="s">
        <v>16</v>
      </c>
      <c r="D105" s="38" t="s">
        <v>228</v>
      </c>
      <c r="E105" s="37" t="s">
        <v>174</v>
      </c>
      <c r="F105" s="39">
        <v>170.5</v>
      </c>
      <c r="G105" s="14">
        <f t="shared" si="4"/>
        <v>85.25</v>
      </c>
      <c r="H105" s="14">
        <f t="shared" si="5"/>
        <v>51.15</v>
      </c>
      <c r="I105" s="14">
        <v>81.2</v>
      </c>
      <c r="J105" s="14">
        <v>32.48</v>
      </c>
      <c r="K105" s="14">
        <v>83.63</v>
      </c>
      <c r="L105" s="24" t="s">
        <v>21</v>
      </c>
    </row>
    <row r="106" spans="1:12" s="2" customFormat="1" ht="18" customHeight="1">
      <c r="A106" s="9">
        <v>103</v>
      </c>
      <c r="B106" s="37" t="s">
        <v>229</v>
      </c>
      <c r="C106" s="37" t="s">
        <v>16</v>
      </c>
      <c r="D106" s="38" t="s">
        <v>230</v>
      </c>
      <c r="E106" s="37" t="s">
        <v>174</v>
      </c>
      <c r="F106" s="39">
        <v>149.5</v>
      </c>
      <c r="G106" s="14">
        <f t="shared" si="4"/>
        <v>74.75</v>
      </c>
      <c r="H106" s="14">
        <f t="shared" si="5"/>
        <v>44.85</v>
      </c>
      <c r="I106" s="14">
        <v>86.33</v>
      </c>
      <c r="J106" s="14">
        <v>34.53</v>
      </c>
      <c r="K106" s="14">
        <v>79.38</v>
      </c>
      <c r="L106" s="24"/>
    </row>
    <row r="107" spans="1:12" s="2" customFormat="1" ht="18" customHeight="1">
      <c r="A107" s="9">
        <v>104</v>
      </c>
      <c r="B107" s="37" t="s">
        <v>231</v>
      </c>
      <c r="C107" s="37" t="s">
        <v>16</v>
      </c>
      <c r="D107" s="38" t="s">
        <v>232</v>
      </c>
      <c r="E107" s="37" t="s">
        <v>174</v>
      </c>
      <c r="F107" s="39">
        <v>145</v>
      </c>
      <c r="G107" s="14">
        <f t="shared" si="4"/>
        <v>72.5</v>
      </c>
      <c r="H107" s="14">
        <f t="shared" si="5"/>
        <v>43.5</v>
      </c>
      <c r="I107" s="14">
        <v>83.6</v>
      </c>
      <c r="J107" s="14">
        <v>33.44</v>
      </c>
      <c r="K107" s="14">
        <v>76.94</v>
      </c>
      <c r="L107" s="24"/>
    </row>
    <row r="108" spans="1:12" s="2" customFormat="1" ht="18" customHeight="1">
      <c r="A108" s="9">
        <v>105</v>
      </c>
      <c r="B108" s="37" t="s">
        <v>233</v>
      </c>
      <c r="C108" s="37" t="s">
        <v>16</v>
      </c>
      <c r="D108" s="38" t="s">
        <v>234</v>
      </c>
      <c r="E108" s="37" t="s">
        <v>174</v>
      </c>
      <c r="F108" s="39">
        <v>167.5</v>
      </c>
      <c r="G108" s="14">
        <f t="shared" si="4"/>
        <v>83.75</v>
      </c>
      <c r="H108" s="14">
        <f t="shared" si="5"/>
        <v>50.25</v>
      </c>
      <c r="I108" s="14">
        <v>86.16</v>
      </c>
      <c r="J108" s="14">
        <v>34.46</v>
      </c>
      <c r="K108" s="14">
        <v>84.71</v>
      </c>
      <c r="L108" s="24" t="s">
        <v>21</v>
      </c>
    </row>
    <row r="109" spans="1:12" s="2" customFormat="1" ht="18" customHeight="1">
      <c r="A109" s="9">
        <v>106</v>
      </c>
      <c r="B109" s="37" t="s">
        <v>235</v>
      </c>
      <c r="C109" s="37" t="s">
        <v>16</v>
      </c>
      <c r="D109" s="38" t="s">
        <v>236</v>
      </c>
      <c r="E109" s="37" t="s">
        <v>174</v>
      </c>
      <c r="F109" s="39">
        <v>145</v>
      </c>
      <c r="G109" s="14">
        <f t="shared" si="4"/>
        <v>72.5</v>
      </c>
      <c r="H109" s="14">
        <f t="shared" si="5"/>
        <v>43.5</v>
      </c>
      <c r="I109" s="14">
        <v>85.83</v>
      </c>
      <c r="J109" s="14">
        <v>34.33</v>
      </c>
      <c r="K109" s="14">
        <v>77.83</v>
      </c>
      <c r="L109" s="24"/>
    </row>
    <row r="110" spans="1:12" s="2" customFormat="1" ht="18" customHeight="1">
      <c r="A110" s="9">
        <v>107</v>
      </c>
      <c r="B110" s="37" t="s">
        <v>237</v>
      </c>
      <c r="C110" s="37" t="s">
        <v>16</v>
      </c>
      <c r="D110" s="38" t="s">
        <v>238</v>
      </c>
      <c r="E110" s="37" t="s">
        <v>174</v>
      </c>
      <c r="F110" s="39">
        <v>169</v>
      </c>
      <c r="G110" s="14">
        <f t="shared" si="4"/>
        <v>84.5</v>
      </c>
      <c r="H110" s="14">
        <f t="shared" si="5"/>
        <v>50.699999999999996</v>
      </c>
      <c r="I110" s="14">
        <v>89.83</v>
      </c>
      <c r="J110" s="14">
        <v>35.93</v>
      </c>
      <c r="K110" s="14">
        <v>86.63</v>
      </c>
      <c r="L110" s="24" t="s">
        <v>21</v>
      </c>
    </row>
    <row r="111" spans="1:12" s="2" customFormat="1" ht="18" customHeight="1">
      <c r="A111" s="9">
        <v>108</v>
      </c>
      <c r="B111" s="37" t="s">
        <v>239</v>
      </c>
      <c r="C111" s="37" t="s">
        <v>16</v>
      </c>
      <c r="D111" s="38" t="s">
        <v>240</v>
      </c>
      <c r="E111" s="37" t="s">
        <v>174</v>
      </c>
      <c r="F111" s="39">
        <v>168</v>
      </c>
      <c r="G111" s="14">
        <f t="shared" si="4"/>
        <v>84</v>
      </c>
      <c r="H111" s="14">
        <f t="shared" si="5"/>
        <v>50.4</v>
      </c>
      <c r="I111" s="14">
        <v>87.66</v>
      </c>
      <c r="J111" s="14">
        <v>35.06</v>
      </c>
      <c r="K111" s="14">
        <v>85.46</v>
      </c>
      <c r="L111" s="24" t="s">
        <v>21</v>
      </c>
    </row>
    <row r="112" spans="1:12" s="2" customFormat="1" ht="18" customHeight="1">
      <c r="A112" s="9">
        <v>109</v>
      </c>
      <c r="B112" s="37" t="s">
        <v>241</v>
      </c>
      <c r="C112" s="37" t="s">
        <v>16</v>
      </c>
      <c r="D112" s="38" t="s">
        <v>242</v>
      </c>
      <c r="E112" s="37" t="s">
        <v>174</v>
      </c>
      <c r="F112" s="39">
        <v>161</v>
      </c>
      <c r="G112" s="14">
        <f t="shared" si="4"/>
        <v>80.5</v>
      </c>
      <c r="H112" s="14">
        <f t="shared" si="5"/>
        <v>48.3</v>
      </c>
      <c r="I112" s="14">
        <v>85.33</v>
      </c>
      <c r="J112" s="14">
        <v>34.13</v>
      </c>
      <c r="K112" s="14">
        <v>82.43</v>
      </c>
      <c r="L112" s="24" t="s">
        <v>21</v>
      </c>
    </row>
    <row r="113" spans="1:12" s="2" customFormat="1" ht="18" customHeight="1">
      <c r="A113" s="9">
        <v>110</v>
      </c>
      <c r="B113" s="37" t="s">
        <v>243</v>
      </c>
      <c r="C113" s="37" t="s">
        <v>16</v>
      </c>
      <c r="D113" s="38" t="s">
        <v>244</v>
      </c>
      <c r="E113" s="37" t="s">
        <v>174</v>
      </c>
      <c r="F113" s="39">
        <v>149.5</v>
      </c>
      <c r="G113" s="14">
        <f t="shared" si="4"/>
        <v>74.75</v>
      </c>
      <c r="H113" s="14">
        <f t="shared" si="5"/>
        <v>44.85</v>
      </c>
      <c r="I113" s="14">
        <v>82.33</v>
      </c>
      <c r="J113" s="14">
        <v>32.93</v>
      </c>
      <c r="K113" s="14">
        <v>77.78</v>
      </c>
      <c r="L113" s="24"/>
    </row>
    <row r="114" spans="1:12" s="2" customFormat="1" ht="18" customHeight="1">
      <c r="A114" s="9">
        <v>111</v>
      </c>
      <c r="B114" s="37" t="s">
        <v>245</v>
      </c>
      <c r="C114" s="37" t="s">
        <v>16</v>
      </c>
      <c r="D114" s="40" t="s">
        <v>246</v>
      </c>
      <c r="E114" s="37" t="s">
        <v>247</v>
      </c>
      <c r="F114" s="39">
        <v>125</v>
      </c>
      <c r="G114" s="14">
        <f t="shared" si="4"/>
        <v>62.5</v>
      </c>
      <c r="H114" s="14">
        <f t="shared" si="5"/>
        <v>37.5</v>
      </c>
      <c r="I114" s="14">
        <v>79.33</v>
      </c>
      <c r="J114" s="14">
        <v>31.73</v>
      </c>
      <c r="K114" s="14">
        <v>69.23</v>
      </c>
      <c r="L114" s="24"/>
    </row>
    <row r="115" spans="1:12" s="2" customFormat="1" ht="18" customHeight="1">
      <c r="A115" s="9">
        <v>112</v>
      </c>
      <c r="B115" s="37" t="s">
        <v>248</v>
      </c>
      <c r="C115" s="37" t="s">
        <v>16</v>
      </c>
      <c r="D115" s="40" t="s">
        <v>249</v>
      </c>
      <c r="E115" s="37" t="s">
        <v>247</v>
      </c>
      <c r="F115" s="39">
        <v>134</v>
      </c>
      <c r="G115" s="14">
        <f t="shared" si="4"/>
        <v>67</v>
      </c>
      <c r="H115" s="14">
        <f t="shared" si="5"/>
        <v>40.199999999999996</v>
      </c>
      <c r="I115" s="14">
        <v>83.66</v>
      </c>
      <c r="J115" s="14">
        <v>33.46</v>
      </c>
      <c r="K115" s="14">
        <v>73.66</v>
      </c>
      <c r="L115" s="24"/>
    </row>
    <row r="116" spans="1:12" s="2" customFormat="1" ht="18" customHeight="1">
      <c r="A116" s="9">
        <v>113</v>
      </c>
      <c r="B116" s="37" t="s">
        <v>250</v>
      </c>
      <c r="C116" s="37" t="s">
        <v>16</v>
      </c>
      <c r="D116" s="38" t="s">
        <v>251</v>
      </c>
      <c r="E116" s="37" t="s">
        <v>247</v>
      </c>
      <c r="F116" s="39">
        <v>126.5</v>
      </c>
      <c r="G116" s="14">
        <f t="shared" si="4"/>
        <v>63.25</v>
      </c>
      <c r="H116" s="14">
        <f t="shared" si="5"/>
        <v>37.949999999999996</v>
      </c>
      <c r="I116" s="14">
        <v>90.66</v>
      </c>
      <c r="J116" s="14">
        <v>36.26</v>
      </c>
      <c r="K116" s="14">
        <v>74.21</v>
      </c>
      <c r="L116" s="24" t="s">
        <v>21</v>
      </c>
    </row>
    <row r="117" spans="1:12" s="2" customFormat="1" ht="18" customHeight="1">
      <c r="A117" s="9">
        <v>114</v>
      </c>
      <c r="B117" s="37" t="s">
        <v>252</v>
      </c>
      <c r="C117" s="37" t="s">
        <v>16</v>
      </c>
      <c r="D117" s="38" t="s">
        <v>253</v>
      </c>
      <c r="E117" s="37" t="s">
        <v>247</v>
      </c>
      <c r="F117" s="39">
        <v>120</v>
      </c>
      <c r="G117" s="14">
        <f t="shared" si="4"/>
        <v>60</v>
      </c>
      <c r="H117" s="14">
        <f t="shared" si="5"/>
        <v>36</v>
      </c>
      <c r="I117" s="14">
        <v>88</v>
      </c>
      <c r="J117" s="14">
        <v>35.2</v>
      </c>
      <c r="K117" s="14">
        <v>71.2</v>
      </c>
      <c r="L117" s="24"/>
    </row>
    <row r="118" spans="1:12" s="2" customFormat="1" ht="18" customHeight="1">
      <c r="A118" s="9">
        <v>115</v>
      </c>
      <c r="B118" s="37" t="s">
        <v>254</v>
      </c>
      <c r="C118" s="37" t="s">
        <v>16</v>
      </c>
      <c r="D118" s="38" t="s">
        <v>255</v>
      </c>
      <c r="E118" s="37" t="s">
        <v>247</v>
      </c>
      <c r="F118" s="39">
        <v>119.5</v>
      </c>
      <c r="G118" s="14">
        <f t="shared" si="4"/>
        <v>59.75</v>
      </c>
      <c r="H118" s="14">
        <f t="shared" si="5"/>
        <v>35.85</v>
      </c>
      <c r="I118" s="14">
        <v>84</v>
      </c>
      <c r="J118" s="14">
        <v>33.6</v>
      </c>
      <c r="K118" s="14">
        <v>69.45</v>
      </c>
      <c r="L118" s="24"/>
    </row>
    <row r="119" spans="1:12" s="2" customFormat="1" ht="18" customHeight="1">
      <c r="A119" s="9">
        <v>116</v>
      </c>
      <c r="B119" s="37" t="s">
        <v>256</v>
      </c>
      <c r="C119" s="37" t="s">
        <v>16</v>
      </c>
      <c r="D119" s="38" t="s">
        <v>257</v>
      </c>
      <c r="E119" s="37" t="s">
        <v>247</v>
      </c>
      <c r="F119" s="39">
        <v>140</v>
      </c>
      <c r="G119" s="14">
        <f t="shared" si="4"/>
        <v>70</v>
      </c>
      <c r="H119" s="14">
        <f t="shared" si="5"/>
        <v>42</v>
      </c>
      <c r="I119" s="14">
        <v>78</v>
      </c>
      <c r="J119" s="14">
        <v>31.2</v>
      </c>
      <c r="K119" s="14">
        <v>73.2</v>
      </c>
      <c r="L119" s="24"/>
    </row>
    <row r="120" spans="1:12" s="2" customFormat="1" ht="18" customHeight="1">
      <c r="A120" s="9">
        <v>117</v>
      </c>
      <c r="B120" s="37" t="s">
        <v>258</v>
      </c>
      <c r="C120" s="37" t="s">
        <v>52</v>
      </c>
      <c r="D120" s="38" t="s">
        <v>259</v>
      </c>
      <c r="E120" s="37" t="s">
        <v>247</v>
      </c>
      <c r="F120" s="39">
        <v>136</v>
      </c>
      <c r="G120" s="14">
        <f t="shared" si="4"/>
        <v>68</v>
      </c>
      <c r="H120" s="14">
        <f t="shared" si="5"/>
        <v>40.8</v>
      </c>
      <c r="I120" s="14">
        <v>82.66</v>
      </c>
      <c r="J120" s="14">
        <v>33.06</v>
      </c>
      <c r="K120" s="14">
        <v>73.86</v>
      </c>
      <c r="L120" s="24"/>
    </row>
    <row r="121" spans="1:12" s="2" customFormat="1" ht="18" customHeight="1">
      <c r="A121" s="9">
        <v>118</v>
      </c>
      <c r="B121" s="37" t="s">
        <v>260</v>
      </c>
      <c r="C121" s="37" t="s">
        <v>16</v>
      </c>
      <c r="D121" s="38" t="s">
        <v>261</v>
      </c>
      <c r="E121" s="37" t="s">
        <v>247</v>
      </c>
      <c r="F121" s="39">
        <v>132.5</v>
      </c>
      <c r="G121" s="14">
        <f t="shared" si="4"/>
        <v>66.25</v>
      </c>
      <c r="H121" s="14">
        <f t="shared" si="5"/>
        <v>39.75</v>
      </c>
      <c r="I121" s="14">
        <v>77.33</v>
      </c>
      <c r="J121" s="14">
        <v>30.93</v>
      </c>
      <c r="K121" s="14">
        <v>70.68</v>
      </c>
      <c r="L121" s="24"/>
    </row>
    <row r="122" spans="1:12" s="2" customFormat="1" ht="18" customHeight="1">
      <c r="A122" s="9">
        <v>119</v>
      </c>
      <c r="B122" s="37" t="s">
        <v>262</v>
      </c>
      <c r="C122" s="37" t="s">
        <v>16</v>
      </c>
      <c r="D122" s="38" t="s">
        <v>263</v>
      </c>
      <c r="E122" s="37" t="s">
        <v>247</v>
      </c>
      <c r="F122" s="39">
        <v>141.5</v>
      </c>
      <c r="G122" s="14">
        <f t="shared" si="4"/>
        <v>70.75</v>
      </c>
      <c r="H122" s="14">
        <f t="shared" si="5"/>
        <v>42.449999999999996</v>
      </c>
      <c r="I122" s="14">
        <v>90.33</v>
      </c>
      <c r="J122" s="14">
        <v>36.13</v>
      </c>
      <c r="K122" s="14">
        <v>78.58</v>
      </c>
      <c r="L122" s="24" t="s">
        <v>21</v>
      </c>
    </row>
    <row r="123" spans="1:12" s="2" customFormat="1" ht="18" customHeight="1">
      <c r="A123" s="9">
        <v>120</v>
      </c>
      <c r="B123" s="37" t="s">
        <v>264</v>
      </c>
      <c r="C123" s="37" t="s">
        <v>16</v>
      </c>
      <c r="D123" s="38" t="s">
        <v>265</v>
      </c>
      <c r="E123" s="37" t="s">
        <v>247</v>
      </c>
      <c r="F123" s="39">
        <v>140.5</v>
      </c>
      <c r="G123" s="14">
        <f t="shared" si="4"/>
        <v>70.25</v>
      </c>
      <c r="H123" s="14">
        <f t="shared" si="5"/>
        <v>42.15</v>
      </c>
      <c r="I123" s="14">
        <v>86.66</v>
      </c>
      <c r="J123" s="14">
        <v>34.66</v>
      </c>
      <c r="K123" s="14">
        <v>76.81</v>
      </c>
      <c r="L123" s="24" t="s">
        <v>21</v>
      </c>
    </row>
    <row r="124" spans="1:12" s="2" customFormat="1" ht="18" customHeight="1">
      <c r="A124" s="9">
        <v>121</v>
      </c>
      <c r="B124" s="37" t="s">
        <v>266</v>
      </c>
      <c r="C124" s="37" t="s">
        <v>16</v>
      </c>
      <c r="D124" s="38" t="s">
        <v>267</v>
      </c>
      <c r="E124" s="37" t="s">
        <v>247</v>
      </c>
      <c r="F124" s="39">
        <v>129</v>
      </c>
      <c r="G124" s="14">
        <f t="shared" si="4"/>
        <v>64.5</v>
      </c>
      <c r="H124" s="14">
        <f t="shared" si="5"/>
        <v>38.699999999999996</v>
      </c>
      <c r="I124" s="14">
        <v>88</v>
      </c>
      <c r="J124" s="14">
        <v>35.2</v>
      </c>
      <c r="K124" s="14">
        <v>73.9</v>
      </c>
      <c r="L124" s="24" t="s">
        <v>21</v>
      </c>
    </row>
    <row r="125" spans="1:12" s="2" customFormat="1" ht="18" customHeight="1">
      <c r="A125" s="9">
        <v>122</v>
      </c>
      <c r="B125" s="37" t="s">
        <v>268</v>
      </c>
      <c r="C125" s="37" t="s">
        <v>16</v>
      </c>
      <c r="D125" s="38" t="s">
        <v>269</v>
      </c>
      <c r="E125" s="37" t="s">
        <v>247</v>
      </c>
      <c r="F125" s="39">
        <v>112.5</v>
      </c>
      <c r="G125" s="14">
        <f t="shared" si="4"/>
        <v>56.25</v>
      </c>
      <c r="H125" s="14">
        <f t="shared" si="5"/>
        <v>33.75</v>
      </c>
      <c r="I125" s="14">
        <v>81.33</v>
      </c>
      <c r="J125" s="14">
        <v>32.53</v>
      </c>
      <c r="K125" s="14">
        <v>66.28</v>
      </c>
      <c r="L125" s="24"/>
    </row>
    <row r="126" spans="1:12" s="2" customFormat="1" ht="18" customHeight="1">
      <c r="A126" s="9">
        <v>123</v>
      </c>
      <c r="B126" s="37" t="s">
        <v>270</v>
      </c>
      <c r="C126" s="37" t="s">
        <v>16</v>
      </c>
      <c r="D126" s="40" t="s">
        <v>271</v>
      </c>
      <c r="E126" s="37" t="s">
        <v>247</v>
      </c>
      <c r="F126" s="39">
        <v>141</v>
      </c>
      <c r="G126" s="14">
        <f t="shared" si="4"/>
        <v>70.5</v>
      </c>
      <c r="H126" s="14">
        <f t="shared" si="5"/>
        <v>42.3</v>
      </c>
      <c r="I126" s="14">
        <v>81</v>
      </c>
      <c r="J126" s="14">
        <v>32.4</v>
      </c>
      <c r="K126" s="14">
        <v>74.7</v>
      </c>
      <c r="L126" s="24" t="s">
        <v>21</v>
      </c>
    </row>
    <row r="127" spans="1:12" s="2" customFormat="1" ht="18" customHeight="1">
      <c r="A127" s="9">
        <v>124</v>
      </c>
      <c r="B127" s="37" t="s">
        <v>272</v>
      </c>
      <c r="C127" s="37" t="s">
        <v>16</v>
      </c>
      <c r="D127" s="38" t="s">
        <v>273</v>
      </c>
      <c r="E127" s="37" t="s">
        <v>247</v>
      </c>
      <c r="F127" s="39">
        <v>149</v>
      </c>
      <c r="G127" s="14">
        <f t="shared" si="4"/>
        <v>74.5</v>
      </c>
      <c r="H127" s="14">
        <f t="shared" si="5"/>
        <v>44.699999999999996</v>
      </c>
      <c r="I127" s="14">
        <v>87.66</v>
      </c>
      <c r="J127" s="14">
        <v>35.06</v>
      </c>
      <c r="K127" s="14">
        <v>79.76</v>
      </c>
      <c r="L127" s="24" t="s">
        <v>21</v>
      </c>
    </row>
    <row r="128" spans="1:12" s="2" customFormat="1" ht="18" customHeight="1">
      <c r="A128" s="9">
        <v>125</v>
      </c>
      <c r="B128" s="37" t="s">
        <v>274</v>
      </c>
      <c r="C128" s="37" t="s">
        <v>52</v>
      </c>
      <c r="D128" s="38" t="s">
        <v>275</v>
      </c>
      <c r="E128" s="37" t="s">
        <v>247</v>
      </c>
      <c r="F128" s="39">
        <v>112</v>
      </c>
      <c r="G128" s="14">
        <f t="shared" si="4"/>
        <v>56</v>
      </c>
      <c r="H128" s="14">
        <f t="shared" si="5"/>
        <v>33.6</v>
      </c>
      <c r="I128" s="14">
        <v>76</v>
      </c>
      <c r="J128" s="14">
        <v>30.4</v>
      </c>
      <c r="K128" s="14">
        <v>64</v>
      </c>
      <c r="L128" s="24"/>
    </row>
    <row r="129" spans="1:12" s="2" customFormat="1" ht="18" customHeight="1">
      <c r="A129" s="9">
        <v>126</v>
      </c>
      <c r="B129" s="37" t="s">
        <v>276</v>
      </c>
      <c r="C129" s="37" t="s">
        <v>52</v>
      </c>
      <c r="D129" s="38" t="s">
        <v>277</v>
      </c>
      <c r="E129" s="37" t="s">
        <v>247</v>
      </c>
      <c r="F129" s="39">
        <v>109.5</v>
      </c>
      <c r="G129" s="14">
        <f t="shared" si="4"/>
        <v>54.75</v>
      </c>
      <c r="H129" s="14">
        <f t="shared" si="5"/>
        <v>32.85</v>
      </c>
      <c r="I129" s="14"/>
      <c r="J129" s="14">
        <v>0</v>
      </c>
      <c r="K129" s="14">
        <v>32.85</v>
      </c>
      <c r="L129" s="24" t="s">
        <v>278</v>
      </c>
    </row>
    <row r="130" spans="1:12" s="2" customFormat="1" ht="18" customHeight="1">
      <c r="A130" s="9">
        <v>127</v>
      </c>
      <c r="B130" s="37" t="s">
        <v>279</v>
      </c>
      <c r="C130" s="37" t="s">
        <v>16</v>
      </c>
      <c r="D130" s="38" t="s">
        <v>280</v>
      </c>
      <c r="E130" s="37" t="s">
        <v>247</v>
      </c>
      <c r="F130" s="39">
        <v>135</v>
      </c>
      <c r="G130" s="14">
        <f t="shared" si="4"/>
        <v>67.5</v>
      </c>
      <c r="H130" s="14">
        <f t="shared" si="5"/>
        <v>40.5</v>
      </c>
      <c r="I130" s="14">
        <v>81.66</v>
      </c>
      <c r="J130" s="14">
        <v>32.66</v>
      </c>
      <c r="K130" s="14">
        <v>73.16</v>
      </c>
      <c r="L130" s="24"/>
    </row>
    <row r="131" spans="1:12" s="2" customFormat="1" ht="18.75" customHeight="1">
      <c r="A131" s="9">
        <v>128</v>
      </c>
      <c r="B131" s="37" t="s">
        <v>281</v>
      </c>
      <c r="C131" s="37" t="s">
        <v>16</v>
      </c>
      <c r="D131" s="38" t="s">
        <v>282</v>
      </c>
      <c r="E131" s="37" t="s">
        <v>247</v>
      </c>
      <c r="F131" s="39">
        <v>113.5</v>
      </c>
      <c r="G131" s="14">
        <f t="shared" si="4"/>
        <v>56.75</v>
      </c>
      <c r="H131" s="14">
        <f t="shared" si="5"/>
        <v>34.05</v>
      </c>
      <c r="I131" s="14">
        <v>90.66</v>
      </c>
      <c r="J131" s="14">
        <v>36.26</v>
      </c>
      <c r="K131" s="14">
        <v>70.31</v>
      </c>
      <c r="L131" s="24"/>
    </row>
    <row r="132" spans="1:12" s="2" customFormat="1" ht="18" customHeight="1">
      <c r="A132" s="9">
        <v>129</v>
      </c>
      <c r="B132" s="37" t="s">
        <v>283</v>
      </c>
      <c r="C132" s="37" t="s">
        <v>16</v>
      </c>
      <c r="D132" s="38" t="s">
        <v>284</v>
      </c>
      <c r="E132" s="37" t="s">
        <v>247</v>
      </c>
      <c r="F132" s="39">
        <v>116</v>
      </c>
      <c r="G132" s="14">
        <f aca="true" t="shared" si="6" ref="G132:G195">F132/2</f>
        <v>58</v>
      </c>
      <c r="H132" s="14">
        <f aca="true" t="shared" si="7" ref="H132:H195">G132*0.6</f>
        <v>34.8</v>
      </c>
      <c r="I132" s="14">
        <v>89.66</v>
      </c>
      <c r="J132" s="14">
        <v>35.86</v>
      </c>
      <c r="K132" s="14">
        <v>70.66</v>
      </c>
      <c r="L132" s="24"/>
    </row>
    <row r="133" spans="1:12" s="2" customFormat="1" ht="18" customHeight="1">
      <c r="A133" s="9">
        <v>130</v>
      </c>
      <c r="B133" s="37" t="s">
        <v>285</v>
      </c>
      <c r="C133" s="37" t="s">
        <v>16</v>
      </c>
      <c r="D133" s="38" t="s">
        <v>286</v>
      </c>
      <c r="E133" s="37" t="s">
        <v>247</v>
      </c>
      <c r="F133" s="39">
        <v>118.5</v>
      </c>
      <c r="G133" s="14">
        <f t="shared" si="6"/>
        <v>59.25</v>
      </c>
      <c r="H133" s="14">
        <f t="shared" si="7"/>
        <v>35.55</v>
      </c>
      <c r="I133" s="14">
        <v>87.66</v>
      </c>
      <c r="J133" s="14">
        <v>35.06</v>
      </c>
      <c r="K133" s="14">
        <v>70.61</v>
      </c>
      <c r="L133" s="24"/>
    </row>
    <row r="134" spans="1:12" s="2" customFormat="1" ht="18" customHeight="1">
      <c r="A134" s="9">
        <v>131</v>
      </c>
      <c r="B134" s="37" t="s">
        <v>287</v>
      </c>
      <c r="C134" s="37" t="s">
        <v>16</v>
      </c>
      <c r="D134" s="40" t="s">
        <v>288</v>
      </c>
      <c r="E134" s="37" t="s">
        <v>247</v>
      </c>
      <c r="F134" s="39">
        <v>128</v>
      </c>
      <c r="G134" s="14">
        <f t="shared" si="6"/>
        <v>64</v>
      </c>
      <c r="H134" s="14">
        <f t="shared" si="7"/>
        <v>38.4</v>
      </c>
      <c r="I134" s="14">
        <v>87.66</v>
      </c>
      <c r="J134" s="14">
        <v>35.06</v>
      </c>
      <c r="K134" s="14">
        <v>73.46</v>
      </c>
      <c r="L134" s="24"/>
    </row>
    <row r="135" spans="1:12" s="2" customFormat="1" ht="18" customHeight="1">
      <c r="A135" s="9">
        <v>132</v>
      </c>
      <c r="B135" s="37" t="s">
        <v>289</v>
      </c>
      <c r="C135" s="37" t="s">
        <v>16</v>
      </c>
      <c r="D135" s="38" t="s">
        <v>290</v>
      </c>
      <c r="E135" s="37" t="s">
        <v>247</v>
      </c>
      <c r="F135" s="39">
        <v>108</v>
      </c>
      <c r="G135" s="14">
        <f t="shared" si="6"/>
        <v>54</v>
      </c>
      <c r="H135" s="14">
        <f t="shared" si="7"/>
        <v>32.4</v>
      </c>
      <c r="I135" s="14">
        <v>84.33</v>
      </c>
      <c r="J135" s="14">
        <v>33.73</v>
      </c>
      <c r="K135" s="14">
        <v>66.13</v>
      </c>
      <c r="L135" s="24"/>
    </row>
    <row r="136" spans="1:12" s="2" customFormat="1" ht="18" customHeight="1">
      <c r="A136" s="9">
        <v>133</v>
      </c>
      <c r="B136" s="37" t="s">
        <v>291</v>
      </c>
      <c r="C136" s="37" t="s">
        <v>16</v>
      </c>
      <c r="D136" s="38" t="s">
        <v>292</v>
      </c>
      <c r="E136" s="37" t="s">
        <v>247</v>
      </c>
      <c r="F136" s="39">
        <v>110</v>
      </c>
      <c r="G136" s="14">
        <f t="shared" si="6"/>
        <v>55</v>
      </c>
      <c r="H136" s="14">
        <f t="shared" si="7"/>
        <v>33</v>
      </c>
      <c r="I136" s="14">
        <v>88.33</v>
      </c>
      <c r="J136" s="14">
        <v>35.33</v>
      </c>
      <c r="K136" s="14">
        <v>68.33</v>
      </c>
      <c r="L136" s="24"/>
    </row>
    <row r="137" spans="1:12" s="2" customFormat="1" ht="18" customHeight="1">
      <c r="A137" s="9">
        <v>134</v>
      </c>
      <c r="B137" s="37" t="s">
        <v>293</v>
      </c>
      <c r="C137" s="37" t="s">
        <v>16</v>
      </c>
      <c r="D137" s="38" t="s">
        <v>294</v>
      </c>
      <c r="E137" s="37" t="s">
        <v>247</v>
      </c>
      <c r="F137" s="39">
        <v>131</v>
      </c>
      <c r="G137" s="14">
        <f t="shared" si="6"/>
        <v>65.5</v>
      </c>
      <c r="H137" s="14">
        <f t="shared" si="7"/>
        <v>39.3</v>
      </c>
      <c r="I137" s="14">
        <v>88.33</v>
      </c>
      <c r="J137" s="14">
        <v>35.33</v>
      </c>
      <c r="K137" s="14">
        <v>74.63</v>
      </c>
      <c r="L137" s="24" t="s">
        <v>21</v>
      </c>
    </row>
    <row r="138" spans="1:12" s="2" customFormat="1" ht="18" customHeight="1">
      <c r="A138" s="9">
        <v>135</v>
      </c>
      <c r="B138" s="37" t="s">
        <v>295</v>
      </c>
      <c r="C138" s="37" t="s">
        <v>16</v>
      </c>
      <c r="D138" s="38" t="s">
        <v>296</v>
      </c>
      <c r="E138" s="37" t="s">
        <v>247</v>
      </c>
      <c r="F138" s="39">
        <v>117</v>
      </c>
      <c r="G138" s="14">
        <f t="shared" si="6"/>
        <v>58.5</v>
      </c>
      <c r="H138" s="14">
        <f t="shared" si="7"/>
        <v>35.1</v>
      </c>
      <c r="I138" s="14">
        <v>78.66</v>
      </c>
      <c r="J138" s="14">
        <v>31.46</v>
      </c>
      <c r="K138" s="14">
        <v>66.56</v>
      </c>
      <c r="L138" s="24"/>
    </row>
    <row r="139" spans="1:12" s="2" customFormat="1" ht="18" customHeight="1">
      <c r="A139" s="9">
        <v>136</v>
      </c>
      <c r="B139" s="37" t="s">
        <v>297</v>
      </c>
      <c r="C139" s="37" t="s">
        <v>16</v>
      </c>
      <c r="D139" s="38" t="s">
        <v>298</v>
      </c>
      <c r="E139" s="37" t="s">
        <v>247</v>
      </c>
      <c r="F139" s="39">
        <v>146.5</v>
      </c>
      <c r="G139" s="14">
        <f t="shared" si="6"/>
        <v>73.25</v>
      </c>
      <c r="H139" s="14">
        <f t="shared" si="7"/>
        <v>43.949999999999996</v>
      </c>
      <c r="I139" s="14">
        <v>88</v>
      </c>
      <c r="J139" s="14">
        <v>35.2</v>
      </c>
      <c r="K139" s="14">
        <v>79.15</v>
      </c>
      <c r="L139" s="24" t="s">
        <v>21</v>
      </c>
    </row>
    <row r="140" spans="1:12" s="2" customFormat="1" ht="18" customHeight="1">
      <c r="A140" s="9">
        <v>137</v>
      </c>
      <c r="B140" s="37" t="s">
        <v>299</v>
      </c>
      <c r="C140" s="37" t="s">
        <v>16</v>
      </c>
      <c r="D140" s="38" t="s">
        <v>300</v>
      </c>
      <c r="E140" s="37" t="s">
        <v>247</v>
      </c>
      <c r="F140" s="39">
        <v>145</v>
      </c>
      <c r="G140" s="14">
        <f t="shared" si="6"/>
        <v>72.5</v>
      </c>
      <c r="H140" s="14">
        <f t="shared" si="7"/>
        <v>43.5</v>
      </c>
      <c r="I140" s="14">
        <v>85</v>
      </c>
      <c r="J140" s="14">
        <v>34</v>
      </c>
      <c r="K140" s="14">
        <v>77.5</v>
      </c>
      <c r="L140" s="24" t="s">
        <v>21</v>
      </c>
    </row>
    <row r="141" spans="1:12" s="2" customFormat="1" ht="18" customHeight="1">
      <c r="A141" s="9">
        <v>138</v>
      </c>
      <c r="B141" s="37" t="s">
        <v>301</v>
      </c>
      <c r="C141" s="37" t="s">
        <v>16</v>
      </c>
      <c r="D141" s="38" t="s">
        <v>302</v>
      </c>
      <c r="E141" s="37" t="s">
        <v>247</v>
      </c>
      <c r="F141" s="39">
        <v>144</v>
      </c>
      <c r="G141" s="14">
        <f t="shared" si="6"/>
        <v>72</v>
      </c>
      <c r="H141" s="14">
        <f t="shared" si="7"/>
        <v>43.199999999999996</v>
      </c>
      <c r="I141" s="14">
        <v>88.33</v>
      </c>
      <c r="J141" s="14">
        <v>35.33</v>
      </c>
      <c r="K141" s="14">
        <v>78.53</v>
      </c>
      <c r="L141" s="24" t="s">
        <v>21</v>
      </c>
    </row>
    <row r="142" spans="1:12" s="2" customFormat="1" ht="18" customHeight="1">
      <c r="A142" s="9">
        <v>139</v>
      </c>
      <c r="B142" s="37" t="s">
        <v>303</v>
      </c>
      <c r="C142" s="37" t="s">
        <v>16</v>
      </c>
      <c r="D142" s="38" t="s">
        <v>304</v>
      </c>
      <c r="E142" s="37" t="s">
        <v>247</v>
      </c>
      <c r="F142" s="39">
        <v>129</v>
      </c>
      <c r="G142" s="14">
        <f t="shared" si="6"/>
        <v>64.5</v>
      </c>
      <c r="H142" s="14">
        <f t="shared" si="7"/>
        <v>38.699999999999996</v>
      </c>
      <c r="I142" s="14">
        <v>84.33</v>
      </c>
      <c r="J142" s="14">
        <v>33.73</v>
      </c>
      <c r="K142" s="14">
        <v>72.43</v>
      </c>
      <c r="L142" s="24"/>
    </row>
    <row r="143" spans="1:12" s="2" customFormat="1" ht="18" customHeight="1">
      <c r="A143" s="9">
        <v>140</v>
      </c>
      <c r="B143" s="37" t="s">
        <v>305</v>
      </c>
      <c r="C143" s="37" t="s">
        <v>52</v>
      </c>
      <c r="D143" s="38" t="s">
        <v>306</v>
      </c>
      <c r="E143" s="37" t="s">
        <v>247</v>
      </c>
      <c r="F143" s="39">
        <v>138.5</v>
      </c>
      <c r="G143" s="14">
        <f t="shared" si="6"/>
        <v>69.25</v>
      </c>
      <c r="H143" s="14">
        <f t="shared" si="7"/>
        <v>41.55</v>
      </c>
      <c r="I143" s="14">
        <v>82.66</v>
      </c>
      <c r="J143" s="14">
        <v>33.06</v>
      </c>
      <c r="K143" s="14">
        <v>74.61</v>
      </c>
      <c r="L143" s="24" t="s">
        <v>21</v>
      </c>
    </row>
    <row r="144" spans="1:12" s="2" customFormat="1" ht="18" customHeight="1">
      <c r="A144" s="9">
        <v>141</v>
      </c>
      <c r="B144" s="37" t="s">
        <v>307</v>
      </c>
      <c r="C144" s="37" t="s">
        <v>16</v>
      </c>
      <c r="D144" s="38" t="s">
        <v>308</v>
      </c>
      <c r="E144" s="37" t="s">
        <v>247</v>
      </c>
      <c r="F144" s="39">
        <v>139</v>
      </c>
      <c r="G144" s="14">
        <f t="shared" si="6"/>
        <v>69.5</v>
      </c>
      <c r="H144" s="14">
        <f t="shared" si="7"/>
        <v>41.699999999999996</v>
      </c>
      <c r="I144" s="14">
        <v>78.33</v>
      </c>
      <c r="J144" s="14">
        <v>31.33</v>
      </c>
      <c r="K144" s="14">
        <v>73.03</v>
      </c>
      <c r="L144" s="24"/>
    </row>
    <row r="145" spans="1:12" s="2" customFormat="1" ht="18" customHeight="1">
      <c r="A145" s="9">
        <v>142</v>
      </c>
      <c r="B145" s="37" t="s">
        <v>309</v>
      </c>
      <c r="C145" s="37" t="s">
        <v>16</v>
      </c>
      <c r="D145" s="38" t="s">
        <v>310</v>
      </c>
      <c r="E145" s="37" t="s">
        <v>247</v>
      </c>
      <c r="F145" s="39">
        <v>120</v>
      </c>
      <c r="G145" s="14">
        <f t="shared" si="6"/>
        <v>60</v>
      </c>
      <c r="H145" s="14">
        <f t="shared" si="7"/>
        <v>36</v>
      </c>
      <c r="I145" s="14">
        <v>90.66</v>
      </c>
      <c r="J145" s="14">
        <v>36.26</v>
      </c>
      <c r="K145" s="14">
        <v>72.26</v>
      </c>
      <c r="L145" s="24"/>
    </row>
    <row r="146" spans="1:12" s="2" customFormat="1" ht="18" customHeight="1">
      <c r="A146" s="9">
        <v>143</v>
      </c>
      <c r="B146" s="37" t="s">
        <v>311</v>
      </c>
      <c r="C146" s="37" t="s">
        <v>16</v>
      </c>
      <c r="D146" s="38" t="s">
        <v>312</v>
      </c>
      <c r="E146" s="37" t="s">
        <v>247</v>
      </c>
      <c r="F146" s="39">
        <v>146.5</v>
      </c>
      <c r="G146" s="14">
        <f t="shared" si="6"/>
        <v>73.25</v>
      </c>
      <c r="H146" s="14">
        <f t="shared" si="7"/>
        <v>43.949999999999996</v>
      </c>
      <c r="I146" s="14">
        <v>84.33</v>
      </c>
      <c r="J146" s="14">
        <v>33.73</v>
      </c>
      <c r="K146" s="14">
        <v>77.68</v>
      </c>
      <c r="L146" s="24" t="s">
        <v>21</v>
      </c>
    </row>
    <row r="147" spans="1:12" s="2" customFormat="1" ht="18" customHeight="1">
      <c r="A147" s="9">
        <v>144</v>
      </c>
      <c r="B147" s="37" t="s">
        <v>313</v>
      </c>
      <c r="C147" s="37" t="s">
        <v>52</v>
      </c>
      <c r="D147" s="40" t="s">
        <v>314</v>
      </c>
      <c r="E147" s="37" t="s">
        <v>247</v>
      </c>
      <c r="F147" s="39">
        <v>116.5</v>
      </c>
      <c r="G147" s="14">
        <f t="shared" si="6"/>
        <v>58.25</v>
      </c>
      <c r="H147" s="14">
        <f t="shared" si="7"/>
        <v>34.949999999999996</v>
      </c>
      <c r="I147" s="14">
        <v>84.33</v>
      </c>
      <c r="J147" s="14">
        <v>33.73</v>
      </c>
      <c r="K147" s="14">
        <v>68.68</v>
      </c>
      <c r="L147" s="24"/>
    </row>
    <row r="148" spans="1:12" s="2" customFormat="1" ht="18" customHeight="1">
      <c r="A148" s="9">
        <v>145</v>
      </c>
      <c r="B148" s="37" t="s">
        <v>315</v>
      </c>
      <c r="C148" s="37" t="s">
        <v>16</v>
      </c>
      <c r="D148" s="40" t="s">
        <v>316</v>
      </c>
      <c r="E148" s="37" t="s">
        <v>247</v>
      </c>
      <c r="F148" s="39">
        <v>131</v>
      </c>
      <c r="G148" s="14">
        <f t="shared" si="6"/>
        <v>65.5</v>
      </c>
      <c r="H148" s="14">
        <f t="shared" si="7"/>
        <v>39.3</v>
      </c>
      <c r="I148" s="14">
        <v>76</v>
      </c>
      <c r="J148" s="14">
        <v>30.4</v>
      </c>
      <c r="K148" s="14">
        <v>69.7</v>
      </c>
      <c r="L148" s="24"/>
    </row>
    <row r="149" spans="1:12" s="2" customFormat="1" ht="18" customHeight="1">
      <c r="A149" s="9">
        <v>146</v>
      </c>
      <c r="B149" s="37" t="s">
        <v>317</v>
      </c>
      <c r="C149" s="37" t="s">
        <v>52</v>
      </c>
      <c r="D149" s="38" t="s">
        <v>318</v>
      </c>
      <c r="E149" s="37" t="s">
        <v>247</v>
      </c>
      <c r="F149" s="39">
        <v>116</v>
      </c>
      <c r="G149" s="14">
        <f t="shared" si="6"/>
        <v>58</v>
      </c>
      <c r="H149" s="14">
        <f t="shared" si="7"/>
        <v>34.8</v>
      </c>
      <c r="I149" s="14">
        <v>84.66</v>
      </c>
      <c r="J149" s="14">
        <v>33.86</v>
      </c>
      <c r="K149" s="14">
        <v>68.66</v>
      </c>
      <c r="L149" s="24"/>
    </row>
    <row r="150" spans="1:12" s="2" customFormat="1" ht="18" customHeight="1">
      <c r="A150" s="9">
        <v>147</v>
      </c>
      <c r="B150" s="37" t="s">
        <v>319</v>
      </c>
      <c r="C150" s="37" t="s">
        <v>16</v>
      </c>
      <c r="D150" s="38" t="s">
        <v>320</v>
      </c>
      <c r="E150" s="37" t="s">
        <v>247</v>
      </c>
      <c r="F150" s="39">
        <v>133.5</v>
      </c>
      <c r="G150" s="14">
        <f t="shared" si="6"/>
        <v>66.75</v>
      </c>
      <c r="H150" s="14">
        <f t="shared" si="7"/>
        <v>40.05</v>
      </c>
      <c r="I150" s="14">
        <v>88</v>
      </c>
      <c r="J150" s="14">
        <v>35.2</v>
      </c>
      <c r="K150" s="14">
        <v>75.25</v>
      </c>
      <c r="L150" s="24" t="s">
        <v>21</v>
      </c>
    </row>
    <row r="151" spans="1:12" s="2" customFormat="1" ht="18" customHeight="1">
      <c r="A151" s="9">
        <v>148</v>
      </c>
      <c r="B151" s="37" t="s">
        <v>321</v>
      </c>
      <c r="C151" s="37" t="s">
        <v>16</v>
      </c>
      <c r="D151" s="40" t="s">
        <v>322</v>
      </c>
      <c r="E151" s="37" t="s">
        <v>247</v>
      </c>
      <c r="F151" s="39">
        <v>126.5</v>
      </c>
      <c r="G151" s="14">
        <f t="shared" si="6"/>
        <v>63.25</v>
      </c>
      <c r="H151" s="14">
        <f t="shared" si="7"/>
        <v>37.949999999999996</v>
      </c>
      <c r="I151" s="14">
        <v>79.66</v>
      </c>
      <c r="J151" s="14">
        <v>31.86</v>
      </c>
      <c r="K151" s="14">
        <v>69.81</v>
      </c>
      <c r="L151" s="24"/>
    </row>
    <row r="152" spans="1:12" s="2" customFormat="1" ht="18" customHeight="1">
      <c r="A152" s="9">
        <v>149</v>
      </c>
      <c r="B152" s="37" t="s">
        <v>323</v>
      </c>
      <c r="C152" s="37" t="s">
        <v>16</v>
      </c>
      <c r="D152" s="38" t="s">
        <v>324</v>
      </c>
      <c r="E152" s="37" t="s">
        <v>247</v>
      </c>
      <c r="F152" s="39">
        <v>107</v>
      </c>
      <c r="G152" s="14">
        <f t="shared" si="6"/>
        <v>53.5</v>
      </c>
      <c r="H152" s="14">
        <f t="shared" si="7"/>
        <v>32.1</v>
      </c>
      <c r="I152" s="14">
        <v>83.33</v>
      </c>
      <c r="J152" s="14">
        <v>33.33</v>
      </c>
      <c r="K152" s="14">
        <v>65.43</v>
      </c>
      <c r="L152" s="24"/>
    </row>
    <row r="153" spans="1:12" s="2" customFormat="1" ht="18" customHeight="1">
      <c r="A153" s="9">
        <v>150</v>
      </c>
      <c r="B153" s="37" t="s">
        <v>325</v>
      </c>
      <c r="C153" s="37" t="s">
        <v>16</v>
      </c>
      <c r="D153" s="38" t="s">
        <v>326</v>
      </c>
      <c r="E153" s="37" t="s">
        <v>247</v>
      </c>
      <c r="F153" s="39">
        <v>145.5</v>
      </c>
      <c r="G153" s="14">
        <f t="shared" si="6"/>
        <v>72.75</v>
      </c>
      <c r="H153" s="14">
        <f t="shared" si="7"/>
        <v>43.65</v>
      </c>
      <c r="I153" s="14">
        <v>89</v>
      </c>
      <c r="J153" s="14">
        <v>35.6</v>
      </c>
      <c r="K153" s="14">
        <v>79.25</v>
      </c>
      <c r="L153" s="24" t="s">
        <v>21</v>
      </c>
    </row>
    <row r="154" spans="1:12" s="2" customFormat="1" ht="18" customHeight="1">
      <c r="A154" s="9">
        <v>151</v>
      </c>
      <c r="B154" s="37" t="s">
        <v>327</v>
      </c>
      <c r="C154" s="37" t="s">
        <v>16</v>
      </c>
      <c r="D154" s="38" t="s">
        <v>328</v>
      </c>
      <c r="E154" s="37" t="s">
        <v>247</v>
      </c>
      <c r="F154" s="39">
        <v>130</v>
      </c>
      <c r="G154" s="14">
        <f t="shared" si="6"/>
        <v>65</v>
      </c>
      <c r="H154" s="14">
        <f t="shared" si="7"/>
        <v>39</v>
      </c>
      <c r="I154" s="14">
        <v>85.33</v>
      </c>
      <c r="J154" s="14">
        <v>34.13</v>
      </c>
      <c r="K154" s="14">
        <v>73.13</v>
      </c>
      <c r="L154" s="24"/>
    </row>
    <row r="155" spans="1:12" s="2" customFormat="1" ht="18" customHeight="1">
      <c r="A155" s="9">
        <v>152</v>
      </c>
      <c r="B155" s="37" t="s">
        <v>329</v>
      </c>
      <c r="C155" s="37" t="s">
        <v>16</v>
      </c>
      <c r="D155" s="38" t="s">
        <v>330</v>
      </c>
      <c r="E155" s="37" t="s">
        <v>247</v>
      </c>
      <c r="F155" s="39">
        <v>115</v>
      </c>
      <c r="G155" s="14">
        <f t="shared" si="6"/>
        <v>57.5</v>
      </c>
      <c r="H155" s="14">
        <f t="shared" si="7"/>
        <v>34.5</v>
      </c>
      <c r="I155" s="14"/>
      <c r="J155" s="14">
        <v>0</v>
      </c>
      <c r="K155" s="14">
        <v>34.5</v>
      </c>
      <c r="L155" s="24" t="s">
        <v>278</v>
      </c>
    </row>
    <row r="156" spans="1:12" s="2" customFormat="1" ht="18" customHeight="1">
      <c r="A156" s="9">
        <v>153</v>
      </c>
      <c r="B156" s="37" t="s">
        <v>331</v>
      </c>
      <c r="C156" s="37" t="s">
        <v>16</v>
      </c>
      <c r="D156" s="40" t="s">
        <v>332</v>
      </c>
      <c r="E156" s="37" t="s">
        <v>247</v>
      </c>
      <c r="F156" s="39">
        <v>161</v>
      </c>
      <c r="G156" s="14">
        <f t="shared" si="6"/>
        <v>80.5</v>
      </c>
      <c r="H156" s="14">
        <f t="shared" si="7"/>
        <v>48.3</v>
      </c>
      <c r="I156" s="14">
        <v>85.33</v>
      </c>
      <c r="J156" s="14">
        <v>34.13</v>
      </c>
      <c r="K156" s="14">
        <v>82.43</v>
      </c>
      <c r="L156" s="24" t="s">
        <v>21</v>
      </c>
    </row>
    <row r="157" spans="1:12" s="2" customFormat="1" ht="18" customHeight="1">
      <c r="A157" s="9">
        <v>154</v>
      </c>
      <c r="B157" s="37" t="s">
        <v>333</v>
      </c>
      <c r="C157" s="37" t="s">
        <v>16</v>
      </c>
      <c r="D157" s="38" t="s">
        <v>334</v>
      </c>
      <c r="E157" s="37" t="s">
        <v>247</v>
      </c>
      <c r="F157" s="39">
        <v>107</v>
      </c>
      <c r="G157" s="14">
        <f t="shared" si="6"/>
        <v>53.5</v>
      </c>
      <c r="H157" s="14">
        <f t="shared" si="7"/>
        <v>32.1</v>
      </c>
      <c r="I157" s="14">
        <v>78.33</v>
      </c>
      <c r="J157" s="14">
        <v>31.33</v>
      </c>
      <c r="K157" s="14">
        <v>63.43</v>
      </c>
      <c r="L157" s="24"/>
    </row>
    <row r="158" spans="1:12" s="2" customFormat="1" ht="18" customHeight="1">
      <c r="A158" s="9">
        <v>155</v>
      </c>
      <c r="B158" s="37" t="s">
        <v>335</v>
      </c>
      <c r="C158" s="37" t="s">
        <v>16</v>
      </c>
      <c r="D158" s="38" t="s">
        <v>336</v>
      </c>
      <c r="E158" s="37" t="s">
        <v>247</v>
      </c>
      <c r="F158" s="39">
        <v>107.5</v>
      </c>
      <c r="G158" s="14">
        <f t="shared" si="6"/>
        <v>53.75</v>
      </c>
      <c r="H158" s="14">
        <f t="shared" si="7"/>
        <v>32.25</v>
      </c>
      <c r="I158" s="14">
        <v>76.33</v>
      </c>
      <c r="J158" s="14">
        <v>30.53</v>
      </c>
      <c r="K158" s="14">
        <v>62.78</v>
      </c>
      <c r="L158" s="24"/>
    </row>
    <row r="159" spans="1:12" s="2" customFormat="1" ht="18" customHeight="1">
      <c r="A159" s="9">
        <v>156</v>
      </c>
      <c r="B159" s="37" t="s">
        <v>337</v>
      </c>
      <c r="C159" s="37" t="s">
        <v>16</v>
      </c>
      <c r="D159" s="40" t="s">
        <v>338</v>
      </c>
      <c r="E159" s="37" t="s">
        <v>339</v>
      </c>
      <c r="F159" s="39">
        <v>147</v>
      </c>
      <c r="G159" s="14">
        <f t="shared" si="6"/>
        <v>73.5</v>
      </c>
      <c r="H159" s="14">
        <f t="shared" si="7"/>
        <v>44.1</v>
      </c>
      <c r="I159" s="14">
        <v>88.66</v>
      </c>
      <c r="J159" s="14">
        <v>35.46</v>
      </c>
      <c r="K159" s="14">
        <v>79.56</v>
      </c>
      <c r="L159" s="24" t="s">
        <v>21</v>
      </c>
    </row>
    <row r="160" spans="1:12" s="2" customFormat="1" ht="18" customHeight="1">
      <c r="A160" s="9">
        <v>157</v>
      </c>
      <c r="B160" s="37" t="s">
        <v>340</v>
      </c>
      <c r="C160" s="37" t="s">
        <v>16</v>
      </c>
      <c r="D160" s="40" t="s">
        <v>341</v>
      </c>
      <c r="E160" s="37" t="s">
        <v>339</v>
      </c>
      <c r="F160" s="39">
        <v>138</v>
      </c>
      <c r="G160" s="14">
        <f t="shared" si="6"/>
        <v>69</v>
      </c>
      <c r="H160" s="14">
        <f t="shared" si="7"/>
        <v>41.4</v>
      </c>
      <c r="I160" s="14">
        <v>88</v>
      </c>
      <c r="J160" s="14">
        <v>35.2</v>
      </c>
      <c r="K160" s="14">
        <v>76.6</v>
      </c>
      <c r="L160" s="24" t="s">
        <v>21</v>
      </c>
    </row>
    <row r="161" spans="1:12" s="2" customFormat="1" ht="18" customHeight="1">
      <c r="A161" s="9">
        <v>158</v>
      </c>
      <c r="B161" s="37" t="s">
        <v>342</v>
      </c>
      <c r="C161" s="37" t="s">
        <v>16</v>
      </c>
      <c r="D161" s="38" t="s">
        <v>343</v>
      </c>
      <c r="E161" s="37" t="s">
        <v>339</v>
      </c>
      <c r="F161" s="39">
        <v>145</v>
      </c>
      <c r="G161" s="14">
        <f t="shared" si="6"/>
        <v>72.5</v>
      </c>
      <c r="H161" s="14">
        <f t="shared" si="7"/>
        <v>43.5</v>
      </c>
      <c r="I161" s="14">
        <v>89.33</v>
      </c>
      <c r="J161" s="14">
        <v>35.73</v>
      </c>
      <c r="K161" s="14">
        <v>79.23</v>
      </c>
      <c r="L161" s="24" t="s">
        <v>21</v>
      </c>
    </row>
    <row r="162" spans="1:12" s="2" customFormat="1" ht="18" customHeight="1">
      <c r="A162" s="9">
        <v>159</v>
      </c>
      <c r="B162" s="37" t="s">
        <v>344</v>
      </c>
      <c r="C162" s="37" t="s">
        <v>52</v>
      </c>
      <c r="D162" s="40" t="s">
        <v>345</v>
      </c>
      <c r="E162" s="37" t="s">
        <v>339</v>
      </c>
      <c r="F162" s="39">
        <v>130</v>
      </c>
      <c r="G162" s="14">
        <f t="shared" si="6"/>
        <v>65</v>
      </c>
      <c r="H162" s="14">
        <f t="shared" si="7"/>
        <v>39</v>
      </c>
      <c r="I162" s="14">
        <v>79.66</v>
      </c>
      <c r="J162" s="14">
        <v>31.86</v>
      </c>
      <c r="K162" s="14">
        <v>70.86</v>
      </c>
      <c r="L162" s="24"/>
    </row>
    <row r="163" spans="1:12" s="2" customFormat="1" ht="18" customHeight="1">
      <c r="A163" s="9">
        <v>160</v>
      </c>
      <c r="B163" s="37" t="s">
        <v>346</v>
      </c>
      <c r="C163" s="37" t="s">
        <v>52</v>
      </c>
      <c r="D163" s="38" t="s">
        <v>347</v>
      </c>
      <c r="E163" s="37" t="s">
        <v>339</v>
      </c>
      <c r="F163" s="39">
        <v>123</v>
      </c>
      <c r="G163" s="14">
        <f t="shared" si="6"/>
        <v>61.5</v>
      </c>
      <c r="H163" s="14">
        <f t="shared" si="7"/>
        <v>36.9</v>
      </c>
      <c r="I163" s="14"/>
      <c r="J163" s="14">
        <v>0</v>
      </c>
      <c r="K163" s="14">
        <v>36.9</v>
      </c>
      <c r="L163" s="24" t="s">
        <v>278</v>
      </c>
    </row>
    <row r="164" spans="1:12" s="2" customFormat="1" ht="18" customHeight="1">
      <c r="A164" s="9">
        <v>161</v>
      </c>
      <c r="B164" s="37" t="s">
        <v>348</v>
      </c>
      <c r="C164" s="37" t="s">
        <v>52</v>
      </c>
      <c r="D164" s="38" t="s">
        <v>349</v>
      </c>
      <c r="E164" s="37" t="s">
        <v>339</v>
      </c>
      <c r="F164" s="39">
        <v>108.5</v>
      </c>
      <c r="G164" s="14">
        <f t="shared" si="6"/>
        <v>54.25</v>
      </c>
      <c r="H164" s="14">
        <f t="shared" si="7"/>
        <v>32.55</v>
      </c>
      <c r="I164" s="14">
        <v>80</v>
      </c>
      <c r="J164" s="14">
        <v>32</v>
      </c>
      <c r="K164" s="14">
        <v>64.55</v>
      </c>
      <c r="L164" s="24"/>
    </row>
    <row r="165" spans="1:12" s="2" customFormat="1" ht="18" customHeight="1">
      <c r="A165" s="9">
        <v>162</v>
      </c>
      <c r="B165" s="37" t="s">
        <v>350</v>
      </c>
      <c r="C165" s="37" t="s">
        <v>52</v>
      </c>
      <c r="D165" s="40" t="s">
        <v>351</v>
      </c>
      <c r="E165" s="37" t="s">
        <v>339</v>
      </c>
      <c r="F165" s="39">
        <v>168</v>
      </c>
      <c r="G165" s="14">
        <f t="shared" si="6"/>
        <v>84</v>
      </c>
      <c r="H165" s="14">
        <f t="shared" si="7"/>
        <v>50.4</v>
      </c>
      <c r="I165" s="14">
        <v>85.33</v>
      </c>
      <c r="J165" s="14">
        <v>34.13</v>
      </c>
      <c r="K165" s="14">
        <v>84.53</v>
      </c>
      <c r="L165" s="24" t="s">
        <v>21</v>
      </c>
    </row>
    <row r="166" spans="1:12" s="2" customFormat="1" ht="18" customHeight="1">
      <c r="A166" s="9">
        <v>163</v>
      </c>
      <c r="B166" s="37" t="s">
        <v>352</v>
      </c>
      <c r="C166" s="37" t="s">
        <v>52</v>
      </c>
      <c r="D166" s="40" t="s">
        <v>353</v>
      </c>
      <c r="E166" s="37" t="s">
        <v>339</v>
      </c>
      <c r="F166" s="39">
        <v>154</v>
      </c>
      <c r="G166" s="14">
        <f t="shared" si="6"/>
        <v>77</v>
      </c>
      <c r="H166" s="14">
        <f t="shared" si="7"/>
        <v>46.199999999999996</v>
      </c>
      <c r="I166" s="14">
        <v>84.66</v>
      </c>
      <c r="J166" s="14">
        <v>33.86</v>
      </c>
      <c r="K166" s="14">
        <v>80.06</v>
      </c>
      <c r="L166" s="24" t="s">
        <v>21</v>
      </c>
    </row>
    <row r="167" spans="1:12" s="2" customFormat="1" ht="18" customHeight="1">
      <c r="A167" s="9">
        <v>164</v>
      </c>
      <c r="B167" s="37" t="s">
        <v>354</v>
      </c>
      <c r="C167" s="37" t="s">
        <v>16</v>
      </c>
      <c r="D167" s="38" t="s">
        <v>355</v>
      </c>
      <c r="E167" s="37" t="s">
        <v>339</v>
      </c>
      <c r="F167" s="39">
        <v>127</v>
      </c>
      <c r="G167" s="14">
        <f t="shared" si="6"/>
        <v>63.5</v>
      </c>
      <c r="H167" s="14">
        <f t="shared" si="7"/>
        <v>38.1</v>
      </c>
      <c r="I167" s="14">
        <v>77.66</v>
      </c>
      <c r="J167" s="14">
        <v>31.06</v>
      </c>
      <c r="K167" s="14">
        <v>69.16</v>
      </c>
      <c r="L167" s="24"/>
    </row>
    <row r="168" spans="1:12" s="2" customFormat="1" ht="18" customHeight="1">
      <c r="A168" s="9">
        <v>165</v>
      </c>
      <c r="B168" s="37" t="s">
        <v>356</v>
      </c>
      <c r="C168" s="37" t="s">
        <v>52</v>
      </c>
      <c r="D168" s="38" t="s">
        <v>357</v>
      </c>
      <c r="E168" s="37" t="s">
        <v>339</v>
      </c>
      <c r="F168" s="39">
        <v>143</v>
      </c>
      <c r="G168" s="14">
        <f t="shared" si="6"/>
        <v>71.5</v>
      </c>
      <c r="H168" s="14">
        <f t="shared" si="7"/>
        <v>42.9</v>
      </c>
      <c r="I168" s="14">
        <v>81.66</v>
      </c>
      <c r="J168" s="14">
        <v>32.66</v>
      </c>
      <c r="K168" s="14">
        <v>75.56</v>
      </c>
      <c r="L168" s="24" t="s">
        <v>21</v>
      </c>
    </row>
    <row r="169" spans="1:12" s="2" customFormat="1" ht="18" customHeight="1">
      <c r="A169" s="9">
        <v>166</v>
      </c>
      <c r="B169" s="37" t="s">
        <v>358</v>
      </c>
      <c r="C169" s="37" t="s">
        <v>52</v>
      </c>
      <c r="D169" s="40" t="s">
        <v>359</v>
      </c>
      <c r="E169" s="37" t="s">
        <v>339</v>
      </c>
      <c r="F169" s="39">
        <v>153</v>
      </c>
      <c r="G169" s="14">
        <f t="shared" si="6"/>
        <v>76.5</v>
      </c>
      <c r="H169" s="14">
        <f t="shared" si="7"/>
        <v>45.9</v>
      </c>
      <c r="I169" s="14">
        <v>82.33</v>
      </c>
      <c r="J169" s="14">
        <v>32.93</v>
      </c>
      <c r="K169" s="14">
        <v>78.83</v>
      </c>
      <c r="L169" s="24" t="s">
        <v>21</v>
      </c>
    </row>
    <row r="170" spans="1:12" s="2" customFormat="1" ht="18" customHeight="1">
      <c r="A170" s="9">
        <v>167</v>
      </c>
      <c r="B170" s="37" t="s">
        <v>154</v>
      </c>
      <c r="C170" s="37" t="s">
        <v>16</v>
      </c>
      <c r="D170" s="38" t="s">
        <v>360</v>
      </c>
      <c r="E170" s="37" t="s">
        <v>339</v>
      </c>
      <c r="F170" s="39">
        <v>149</v>
      </c>
      <c r="G170" s="14">
        <f t="shared" si="6"/>
        <v>74.5</v>
      </c>
      <c r="H170" s="14">
        <f t="shared" si="7"/>
        <v>44.699999999999996</v>
      </c>
      <c r="I170" s="14">
        <v>89</v>
      </c>
      <c r="J170" s="14">
        <v>35.6</v>
      </c>
      <c r="K170" s="14">
        <v>80.3</v>
      </c>
      <c r="L170" s="24" t="s">
        <v>21</v>
      </c>
    </row>
    <row r="171" spans="1:12" s="2" customFormat="1" ht="18" customHeight="1">
      <c r="A171" s="9">
        <v>168</v>
      </c>
      <c r="B171" s="37" t="s">
        <v>361</v>
      </c>
      <c r="C171" s="37" t="s">
        <v>52</v>
      </c>
      <c r="D171" s="38" t="s">
        <v>362</v>
      </c>
      <c r="E171" s="37" t="s">
        <v>339</v>
      </c>
      <c r="F171" s="39">
        <v>127</v>
      </c>
      <c r="G171" s="14">
        <f t="shared" si="6"/>
        <v>63.5</v>
      </c>
      <c r="H171" s="14">
        <f t="shared" si="7"/>
        <v>38.1</v>
      </c>
      <c r="I171" s="14">
        <v>75</v>
      </c>
      <c r="J171" s="14">
        <v>30</v>
      </c>
      <c r="K171" s="14">
        <v>68.1</v>
      </c>
      <c r="L171" s="24"/>
    </row>
    <row r="172" spans="1:12" s="2" customFormat="1" ht="18" customHeight="1">
      <c r="A172" s="9">
        <v>169</v>
      </c>
      <c r="B172" s="37" t="s">
        <v>363</v>
      </c>
      <c r="C172" s="37" t="s">
        <v>52</v>
      </c>
      <c r="D172" s="38" t="s">
        <v>364</v>
      </c>
      <c r="E172" s="37" t="s">
        <v>339</v>
      </c>
      <c r="F172" s="39">
        <v>117</v>
      </c>
      <c r="G172" s="14">
        <f t="shared" si="6"/>
        <v>58.5</v>
      </c>
      <c r="H172" s="14">
        <f t="shared" si="7"/>
        <v>35.1</v>
      </c>
      <c r="I172" s="14"/>
      <c r="J172" s="14">
        <v>0</v>
      </c>
      <c r="K172" s="14">
        <v>35.1</v>
      </c>
      <c r="L172" s="24" t="s">
        <v>278</v>
      </c>
    </row>
    <row r="173" spans="1:12" s="2" customFormat="1" ht="18" customHeight="1">
      <c r="A173" s="9">
        <v>170</v>
      </c>
      <c r="B173" s="37" t="s">
        <v>365</v>
      </c>
      <c r="C173" s="37" t="s">
        <v>52</v>
      </c>
      <c r="D173" s="38" t="s">
        <v>366</v>
      </c>
      <c r="E173" s="37" t="s">
        <v>339</v>
      </c>
      <c r="F173" s="39">
        <v>157</v>
      </c>
      <c r="G173" s="14">
        <f t="shared" si="6"/>
        <v>78.5</v>
      </c>
      <c r="H173" s="14">
        <f t="shared" si="7"/>
        <v>47.1</v>
      </c>
      <c r="I173" s="14">
        <v>80</v>
      </c>
      <c r="J173" s="14">
        <v>32</v>
      </c>
      <c r="K173" s="14">
        <v>79.1</v>
      </c>
      <c r="L173" s="24" t="s">
        <v>21</v>
      </c>
    </row>
    <row r="174" spans="1:12" s="2" customFormat="1" ht="18" customHeight="1">
      <c r="A174" s="9">
        <v>171</v>
      </c>
      <c r="B174" s="37" t="s">
        <v>367</v>
      </c>
      <c r="C174" s="37" t="s">
        <v>52</v>
      </c>
      <c r="D174" s="38" t="s">
        <v>368</v>
      </c>
      <c r="E174" s="37" t="s">
        <v>339</v>
      </c>
      <c r="F174" s="39">
        <v>151</v>
      </c>
      <c r="G174" s="14">
        <f t="shared" si="6"/>
        <v>75.5</v>
      </c>
      <c r="H174" s="14">
        <f t="shared" si="7"/>
        <v>45.3</v>
      </c>
      <c r="I174" s="14">
        <v>82.33</v>
      </c>
      <c r="J174" s="14">
        <v>32.93</v>
      </c>
      <c r="K174" s="14">
        <v>78.23</v>
      </c>
      <c r="L174" s="24" t="s">
        <v>21</v>
      </c>
    </row>
    <row r="175" spans="1:12" s="2" customFormat="1" ht="18" customHeight="1">
      <c r="A175" s="9">
        <v>172</v>
      </c>
      <c r="B175" s="37" t="s">
        <v>369</v>
      </c>
      <c r="C175" s="37" t="s">
        <v>16</v>
      </c>
      <c r="D175" s="38" t="s">
        <v>370</v>
      </c>
      <c r="E175" s="37" t="s">
        <v>339</v>
      </c>
      <c r="F175" s="39">
        <v>161</v>
      </c>
      <c r="G175" s="14">
        <f t="shared" si="6"/>
        <v>80.5</v>
      </c>
      <c r="H175" s="14">
        <f t="shared" si="7"/>
        <v>48.3</v>
      </c>
      <c r="I175" s="14">
        <v>85.33</v>
      </c>
      <c r="J175" s="14">
        <v>34.13</v>
      </c>
      <c r="K175" s="14">
        <v>82.43</v>
      </c>
      <c r="L175" s="24" t="s">
        <v>21</v>
      </c>
    </row>
    <row r="176" spans="1:12" s="2" customFormat="1" ht="18" customHeight="1">
      <c r="A176" s="9">
        <v>173</v>
      </c>
      <c r="B176" s="37" t="s">
        <v>371</v>
      </c>
      <c r="C176" s="37" t="s">
        <v>52</v>
      </c>
      <c r="D176" s="38" t="s">
        <v>372</v>
      </c>
      <c r="E176" s="37" t="s">
        <v>339</v>
      </c>
      <c r="F176" s="39">
        <v>122</v>
      </c>
      <c r="G176" s="14">
        <f t="shared" si="6"/>
        <v>61</v>
      </c>
      <c r="H176" s="14">
        <f t="shared" si="7"/>
        <v>36.6</v>
      </c>
      <c r="I176" s="14">
        <v>77.66</v>
      </c>
      <c r="J176" s="14">
        <v>31.06</v>
      </c>
      <c r="K176" s="14">
        <v>67.66</v>
      </c>
      <c r="L176" s="24"/>
    </row>
    <row r="177" spans="1:12" s="2" customFormat="1" ht="18" customHeight="1">
      <c r="A177" s="9">
        <v>174</v>
      </c>
      <c r="B177" s="37" t="s">
        <v>373</v>
      </c>
      <c r="C177" s="37" t="s">
        <v>52</v>
      </c>
      <c r="D177" s="38" t="s">
        <v>374</v>
      </c>
      <c r="E177" s="37" t="s">
        <v>339</v>
      </c>
      <c r="F177" s="39">
        <v>119</v>
      </c>
      <c r="G177" s="14">
        <f t="shared" si="6"/>
        <v>59.5</v>
      </c>
      <c r="H177" s="14">
        <f t="shared" si="7"/>
        <v>35.699999999999996</v>
      </c>
      <c r="I177" s="14">
        <v>81.66</v>
      </c>
      <c r="J177" s="14">
        <v>32.66</v>
      </c>
      <c r="K177" s="14">
        <v>68.36</v>
      </c>
      <c r="L177" s="24"/>
    </row>
    <row r="178" spans="1:12" s="2" customFormat="1" ht="18" customHeight="1">
      <c r="A178" s="9">
        <v>175</v>
      </c>
      <c r="B178" s="37" t="s">
        <v>375</v>
      </c>
      <c r="C178" s="37" t="s">
        <v>52</v>
      </c>
      <c r="D178" s="38" t="s">
        <v>376</v>
      </c>
      <c r="E178" s="37" t="s">
        <v>339</v>
      </c>
      <c r="F178" s="39">
        <v>124</v>
      </c>
      <c r="G178" s="14">
        <f t="shared" si="6"/>
        <v>62</v>
      </c>
      <c r="H178" s="14">
        <f t="shared" si="7"/>
        <v>37.199999999999996</v>
      </c>
      <c r="I178" s="14">
        <v>79</v>
      </c>
      <c r="J178" s="14">
        <v>31.6</v>
      </c>
      <c r="K178" s="14">
        <v>68.8</v>
      </c>
      <c r="L178" s="24"/>
    </row>
    <row r="179" spans="1:12" s="2" customFormat="1" ht="18" customHeight="1">
      <c r="A179" s="9">
        <v>176</v>
      </c>
      <c r="B179" s="37" t="s">
        <v>377</v>
      </c>
      <c r="C179" s="37" t="s">
        <v>52</v>
      </c>
      <c r="D179" s="40" t="s">
        <v>378</v>
      </c>
      <c r="E179" s="37" t="s">
        <v>339</v>
      </c>
      <c r="F179" s="39">
        <v>127</v>
      </c>
      <c r="G179" s="14">
        <f t="shared" si="6"/>
        <v>63.5</v>
      </c>
      <c r="H179" s="14">
        <f t="shared" si="7"/>
        <v>38.1</v>
      </c>
      <c r="I179" s="14">
        <v>84</v>
      </c>
      <c r="J179" s="14">
        <v>33.6</v>
      </c>
      <c r="K179" s="14">
        <v>71.7</v>
      </c>
      <c r="L179" s="24"/>
    </row>
    <row r="180" spans="1:12" s="2" customFormat="1" ht="18" customHeight="1">
      <c r="A180" s="9">
        <v>177</v>
      </c>
      <c r="B180" s="37" t="s">
        <v>379</v>
      </c>
      <c r="C180" s="37" t="s">
        <v>52</v>
      </c>
      <c r="D180" s="38" t="s">
        <v>380</v>
      </c>
      <c r="E180" s="37" t="s">
        <v>339</v>
      </c>
      <c r="F180" s="39">
        <v>137</v>
      </c>
      <c r="G180" s="14">
        <f t="shared" si="6"/>
        <v>68.5</v>
      </c>
      <c r="H180" s="14">
        <f t="shared" si="7"/>
        <v>41.1</v>
      </c>
      <c r="I180" s="14">
        <v>77</v>
      </c>
      <c r="J180" s="14">
        <v>30.8</v>
      </c>
      <c r="K180" s="14">
        <v>71.9</v>
      </c>
      <c r="L180" s="24"/>
    </row>
    <row r="181" spans="1:12" s="2" customFormat="1" ht="18" customHeight="1">
      <c r="A181" s="9">
        <v>178</v>
      </c>
      <c r="B181" s="37" t="s">
        <v>381</v>
      </c>
      <c r="C181" s="37" t="s">
        <v>52</v>
      </c>
      <c r="D181" s="38" t="s">
        <v>382</v>
      </c>
      <c r="E181" s="37" t="s">
        <v>339</v>
      </c>
      <c r="F181" s="39">
        <v>112</v>
      </c>
      <c r="G181" s="14">
        <f t="shared" si="6"/>
        <v>56</v>
      </c>
      <c r="H181" s="14">
        <f t="shared" si="7"/>
        <v>33.6</v>
      </c>
      <c r="I181" s="14">
        <v>85</v>
      </c>
      <c r="J181" s="14">
        <v>34</v>
      </c>
      <c r="K181" s="14">
        <v>67.6</v>
      </c>
      <c r="L181" s="24"/>
    </row>
    <row r="182" spans="1:12" s="2" customFormat="1" ht="18" customHeight="1">
      <c r="A182" s="9">
        <v>179</v>
      </c>
      <c r="B182" s="37" t="s">
        <v>383</v>
      </c>
      <c r="C182" s="37" t="s">
        <v>52</v>
      </c>
      <c r="D182" s="38" t="s">
        <v>384</v>
      </c>
      <c r="E182" s="37" t="s">
        <v>339</v>
      </c>
      <c r="F182" s="39">
        <v>135</v>
      </c>
      <c r="G182" s="14">
        <f t="shared" si="6"/>
        <v>67.5</v>
      </c>
      <c r="H182" s="14">
        <f t="shared" si="7"/>
        <v>40.5</v>
      </c>
      <c r="I182" s="14">
        <v>79.66</v>
      </c>
      <c r="J182" s="14">
        <v>31.86</v>
      </c>
      <c r="K182" s="14">
        <v>72.36</v>
      </c>
      <c r="L182" s="24"/>
    </row>
    <row r="183" spans="1:12" s="2" customFormat="1" ht="18" customHeight="1">
      <c r="A183" s="9">
        <v>180</v>
      </c>
      <c r="B183" s="37" t="s">
        <v>385</v>
      </c>
      <c r="C183" s="37" t="s">
        <v>52</v>
      </c>
      <c r="D183" s="40" t="s">
        <v>386</v>
      </c>
      <c r="E183" s="37" t="s">
        <v>339</v>
      </c>
      <c r="F183" s="39">
        <v>119</v>
      </c>
      <c r="G183" s="14">
        <f t="shared" si="6"/>
        <v>59.5</v>
      </c>
      <c r="H183" s="14">
        <f t="shared" si="7"/>
        <v>35.699999999999996</v>
      </c>
      <c r="I183" s="14"/>
      <c r="J183" s="14">
        <v>0</v>
      </c>
      <c r="K183" s="14">
        <v>35.7</v>
      </c>
      <c r="L183" s="24" t="s">
        <v>278</v>
      </c>
    </row>
    <row r="184" spans="1:12" s="2" customFormat="1" ht="18" customHeight="1">
      <c r="A184" s="9">
        <v>181</v>
      </c>
      <c r="B184" s="37" t="s">
        <v>387</v>
      </c>
      <c r="C184" s="37" t="s">
        <v>52</v>
      </c>
      <c r="D184" s="38" t="s">
        <v>388</v>
      </c>
      <c r="E184" s="37" t="s">
        <v>339</v>
      </c>
      <c r="F184" s="39">
        <v>147</v>
      </c>
      <c r="G184" s="14">
        <f t="shared" si="6"/>
        <v>73.5</v>
      </c>
      <c r="H184" s="14">
        <f t="shared" si="7"/>
        <v>44.1</v>
      </c>
      <c r="I184" s="14">
        <v>88.33</v>
      </c>
      <c r="J184" s="14">
        <v>35.33</v>
      </c>
      <c r="K184" s="14">
        <v>79.43</v>
      </c>
      <c r="L184" s="24" t="s">
        <v>21</v>
      </c>
    </row>
    <row r="185" spans="1:12" s="2" customFormat="1" ht="18" customHeight="1">
      <c r="A185" s="9">
        <v>182</v>
      </c>
      <c r="B185" s="37" t="s">
        <v>389</v>
      </c>
      <c r="C185" s="37" t="s">
        <v>52</v>
      </c>
      <c r="D185" s="38" t="s">
        <v>390</v>
      </c>
      <c r="E185" s="37" t="s">
        <v>339</v>
      </c>
      <c r="F185" s="39">
        <v>150</v>
      </c>
      <c r="G185" s="14">
        <f t="shared" si="6"/>
        <v>75</v>
      </c>
      <c r="H185" s="14">
        <f t="shared" si="7"/>
        <v>45</v>
      </c>
      <c r="I185" s="14">
        <v>85.66</v>
      </c>
      <c r="J185" s="14">
        <v>34.26</v>
      </c>
      <c r="K185" s="14">
        <v>79.26</v>
      </c>
      <c r="L185" s="24" t="s">
        <v>21</v>
      </c>
    </row>
    <row r="186" spans="1:12" s="2" customFormat="1" ht="18" customHeight="1">
      <c r="A186" s="9">
        <v>183</v>
      </c>
      <c r="B186" s="37" t="s">
        <v>391</v>
      </c>
      <c r="C186" s="37" t="s">
        <v>52</v>
      </c>
      <c r="D186" s="40" t="s">
        <v>392</v>
      </c>
      <c r="E186" s="37" t="s">
        <v>339</v>
      </c>
      <c r="F186" s="39">
        <v>110</v>
      </c>
      <c r="G186" s="14">
        <f t="shared" si="6"/>
        <v>55</v>
      </c>
      <c r="H186" s="14">
        <f t="shared" si="7"/>
        <v>33</v>
      </c>
      <c r="I186" s="14">
        <v>76</v>
      </c>
      <c r="J186" s="14">
        <v>30.4</v>
      </c>
      <c r="K186" s="14">
        <v>63.4</v>
      </c>
      <c r="L186" s="24"/>
    </row>
    <row r="187" spans="1:12" s="2" customFormat="1" ht="18" customHeight="1">
      <c r="A187" s="9">
        <v>184</v>
      </c>
      <c r="B187" s="37" t="s">
        <v>393</v>
      </c>
      <c r="C187" s="37" t="s">
        <v>52</v>
      </c>
      <c r="D187" s="38" t="s">
        <v>394</v>
      </c>
      <c r="E187" s="37" t="s">
        <v>339</v>
      </c>
      <c r="F187" s="39">
        <v>137</v>
      </c>
      <c r="G187" s="14">
        <f t="shared" si="6"/>
        <v>68.5</v>
      </c>
      <c r="H187" s="14">
        <f t="shared" si="7"/>
        <v>41.1</v>
      </c>
      <c r="I187" s="14">
        <v>86.66</v>
      </c>
      <c r="J187" s="14">
        <v>34.66</v>
      </c>
      <c r="K187" s="14">
        <v>75.76</v>
      </c>
      <c r="L187" s="24" t="s">
        <v>21</v>
      </c>
    </row>
    <row r="188" spans="1:12" s="2" customFormat="1" ht="18" customHeight="1">
      <c r="A188" s="9">
        <v>185</v>
      </c>
      <c r="B188" s="37" t="s">
        <v>395</v>
      </c>
      <c r="C188" s="37" t="s">
        <v>52</v>
      </c>
      <c r="D188" s="38" t="s">
        <v>396</v>
      </c>
      <c r="E188" s="37" t="s">
        <v>339</v>
      </c>
      <c r="F188" s="39">
        <v>139</v>
      </c>
      <c r="G188" s="14">
        <f t="shared" si="6"/>
        <v>69.5</v>
      </c>
      <c r="H188" s="14">
        <f t="shared" si="7"/>
        <v>41.699999999999996</v>
      </c>
      <c r="I188" s="14">
        <v>82.66</v>
      </c>
      <c r="J188" s="14">
        <v>33.06</v>
      </c>
      <c r="K188" s="14">
        <v>74.76</v>
      </c>
      <c r="L188" s="24"/>
    </row>
    <row r="189" spans="1:12" s="2" customFormat="1" ht="18" customHeight="1">
      <c r="A189" s="9">
        <v>186</v>
      </c>
      <c r="B189" s="37" t="s">
        <v>397</v>
      </c>
      <c r="C189" s="37" t="s">
        <v>16</v>
      </c>
      <c r="D189" s="38" t="s">
        <v>398</v>
      </c>
      <c r="E189" s="37" t="s">
        <v>339</v>
      </c>
      <c r="F189" s="39">
        <v>151</v>
      </c>
      <c r="G189" s="14">
        <f t="shared" si="6"/>
        <v>75.5</v>
      </c>
      <c r="H189" s="14">
        <f t="shared" si="7"/>
        <v>45.3</v>
      </c>
      <c r="I189" s="14">
        <v>85</v>
      </c>
      <c r="J189" s="14">
        <v>34</v>
      </c>
      <c r="K189" s="14">
        <v>79.3</v>
      </c>
      <c r="L189" s="24" t="s">
        <v>21</v>
      </c>
    </row>
    <row r="190" spans="1:12" s="2" customFormat="1" ht="18" customHeight="1">
      <c r="A190" s="9">
        <v>187</v>
      </c>
      <c r="B190" s="37" t="s">
        <v>399</v>
      </c>
      <c r="C190" s="37" t="s">
        <v>52</v>
      </c>
      <c r="D190" s="40" t="s">
        <v>400</v>
      </c>
      <c r="E190" s="37" t="s">
        <v>401</v>
      </c>
      <c r="F190" s="39">
        <v>159</v>
      </c>
      <c r="G190" s="14">
        <f t="shared" si="6"/>
        <v>79.5</v>
      </c>
      <c r="H190" s="14">
        <f t="shared" si="7"/>
        <v>47.699999999999996</v>
      </c>
      <c r="I190" s="14">
        <v>85</v>
      </c>
      <c r="J190" s="14">
        <v>34</v>
      </c>
      <c r="K190" s="14">
        <v>81.7</v>
      </c>
      <c r="L190" s="24" t="s">
        <v>21</v>
      </c>
    </row>
    <row r="191" spans="1:12" s="2" customFormat="1" ht="18" customHeight="1">
      <c r="A191" s="9">
        <v>188</v>
      </c>
      <c r="B191" s="37" t="s">
        <v>402</v>
      </c>
      <c r="C191" s="37" t="s">
        <v>16</v>
      </c>
      <c r="D191" s="40" t="s">
        <v>403</v>
      </c>
      <c r="E191" s="37" t="s">
        <v>401</v>
      </c>
      <c r="F191" s="39">
        <v>160</v>
      </c>
      <c r="G191" s="14">
        <f t="shared" si="6"/>
        <v>80</v>
      </c>
      <c r="H191" s="14">
        <f t="shared" si="7"/>
        <v>48</v>
      </c>
      <c r="I191" s="14">
        <v>81</v>
      </c>
      <c r="J191" s="14">
        <v>32.4</v>
      </c>
      <c r="K191" s="14">
        <v>80.4</v>
      </c>
      <c r="L191" s="24"/>
    </row>
    <row r="192" spans="1:12" s="2" customFormat="1" ht="18" customHeight="1">
      <c r="A192" s="9">
        <v>189</v>
      </c>
      <c r="B192" s="37" t="s">
        <v>404</v>
      </c>
      <c r="C192" s="37" t="s">
        <v>16</v>
      </c>
      <c r="D192" s="38" t="s">
        <v>405</v>
      </c>
      <c r="E192" s="37" t="s">
        <v>401</v>
      </c>
      <c r="F192" s="39">
        <v>175</v>
      </c>
      <c r="G192" s="14">
        <f t="shared" si="6"/>
        <v>87.5</v>
      </c>
      <c r="H192" s="14">
        <f t="shared" si="7"/>
        <v>52.5</v>
      </c>
      <c r="I192" s="14">
        <v>86.33</v>
      </c>
      <c r="J192" s="14">
        <v>34.53</v>
      </c>
      <c r="K192" s="14">
        <v>87.03</v>
      </c>
      <c r="L192" s="24" t="s">
        <v>21</v>
      </c>
    </row>
    <row r="193" spans="1:12" s="2" customFormat="1" ht="18" customHeight="1">
      <c r="A193" s="9">
        <v>190</v>
      </c>
      <c r="B193" s="37" t="s">
        <v>406</v>
      </c>
      <c r="C193" s="37" t="s">
        <v>16</v>
      </c>
      <c r="D193" s="38" t="s">
        <v>407</v>
      </c>
      <c r="E193" s="37" t="s">
        <v>401</v>
      </c>
      <c r="F193" s="39">
        <v>149</v>
      </c>
      <c r="G193" s="14">
        <f t="shared" si="6"/>
        <v>74.5</v>
      </c>
      <c r="H193" s="14">
        <f t="shared" si="7"/>
        <v>44.699999999999996</v>
      </c>
      <c r="I193" s="14">
        <v>86</v>
      </c>
      <c r="J193" s="14">
        <v>34.4</v>
      </c>
      <c r="K193" s="14">
        <v>79.1</v>
      </c>
      <c r="L193" s="24"/>
    </row>
    <row r="194" spans="1:12" s="2" customFormat="1" ht="18" customHeight="1">
      <c r="A194" s="9">
        <v>191</v>
      </c>
      <c r="B194" s="37" t="s">
        <v>408</v>
      </c>
      <c r="C194" s="37" t="s">
        <v>16</v>
      </c>
      <c r="D194" s="38" t="s">
        <v>409</v>
      </c>
      <c r="E194" s="37" t="s">
        <v>401</v>
      </c>
      <c r="F194" s="39">
        <v>152</v>
      </c>
      <c r="G194" s="14">
        <f t="shared" si="6"/>
        <v>76</v>
      </c>
      <c r="H194" s="14">
        <f t="shared" si="7"/>
        <v>45.6</v>
      </c>
      <c r="I194" s="14">
        <v>84.66</v>
      </c>
      <c r="J194" s="14">
        <v>33.86</v>
      </c>
      <c r="K194" s="14">
        <v>79.46</v>
      </c>
      <c r="L194" s="24"/>
    </row>
    <row r="195" spans="1:12" s="2" customFormat="1" ht="18" customHeight="1">
      <c r="A195" s="9">
        <v>192</v>
      </c>
      <c r="B195" s="37" t="s">
        <v>410</v>
      </c>
      <c r="C195" s="37" t="s">
        <v>16</v>
      </c>
      <c r="D195" s="38" t="s">
        <v>411</v>
      </c>
      <c r="E195" s="37" t="s">
        <v>401</v>
      </c>
      <c r="F195" s="39">
        <v>164</v>
      </c>
      <c r="G195" s="14">
        <f t="shared" si="6"/>
        <v>82</v>
      </c>
      <c r="H195" s="14">
        <f t="shared" si="7"/>
        <v>49.199999999999996</v>
      </c>
      <c r="I195" s="14">
        <v>82.66</v>
      </c>
      <c r="J195" s="14">
        <v>33.06</v>
      </c>
      <c r="K195" s="14">
        <v>82.26</v>
      </c>
      <c r="L195" s="24" t="s">
        <v>21</v>
      </c>
    </row>
    <row r="196" spans="1:12" s="2" customFormat="1" ht="18" customHeight="1">
      <c r="A196" s="9">
        <v>193</v>
      </c>
      <c r="B196" s="37" t="s">
        <v>412</v>
      </c>
      <c r="C196" s="37" t="s">
        <v>16</v>
      </c>
      <c r="D196" s="42" t="s">
        <v>413</v>
      </c>
      <c r="E196" s="37" t="s">
        <v>401</v>
      </c>
      <c r="F196" s="39">
        <v>158</v>
      </c>
      <c r="G196" s="14">
        <f aca="true" t="shared" si="8" ref="G196:G259">F196/2</f>
        <v>79</v>
      </c>
      <c r="H196" s="14">
        <f aca="true" t="shared" si="9" ref="H196:H259">G196*0.6</f>
        <v>47.4</v>
      </c>
      <c r="I196" s="14">
        <v>82.66</v>
      </c>
      <c r="J196" s="14">
        <v>33.06</v>
      </c>
      <c r="K196" s="14">
        <v>80.46</v>
      </c>
      <c r="L196" s="24"/>
    </row>
    <row r="197" spans="1:12" s="2" customFormat="1" ht="18" customHeight="1">
      <c r="A197" s="9">
        <v>194</v>
      </c>
      <c r="B197" s="37" t="s">
        <v>414</v>
      </c>
      <c r="C197" s="37" t="s">
        <v>16</v>
      </c>
      <c r="D197" s="38" t="s">
        <v>415</v>
      </c>
      <c r="E197" s="37" t="s">
        <v>401</v>
      </c>
      <c r="F197" s="39">
        <v>149</v>
      </c>
      <c r="G197" s="14">
        <f t="shared" si="8"/>
        <v>74.5</v>
      </c>
      <c r="H197" s="14">
        <f t="shared" si="9"/>
        <v>44.699999999999996</v>
      </c>
      <c r="I197" s="14">
        <v>88.33</v>
      </c>
      <c r="J197" s="14">
        <v>35.33</v>
      </c>
      <c r="K197" s="14">
        <v>80.03</v>
      </c>
      <c r="L197" s="24"/>
    </row>
    <row r="198" spans="1:12" s="2" customFormat="1" ht="18" customHeight="1">
      <c r="A198" s="9">
        <v>195</v>
      </c>
      <c r="B198" s="37" t="s">
        <v>416</v>
      </c>
      <c r="C198" s="37" t="s">
        <v>16</v>
      </c>
      <c r="D198" s="38" t="s">
        <v>417</v>
      </c>
      <c r="E198" s="37" t="s">
        <v>401</v>
      </c>
      <c r="F198" s="39">
        <v>157</v>
      </c>
      <c r="G198" s="14">
        <f t="shared" si="8"/>
        <v>78.5</v>
      </c>
      <c r="H198" s="14">
        <f t="shared" si="9"/>
        <v>47.1</v>
      </c>
      <c r="I198" s="14">
        <v>78.33</v>
      </c>
      <c r="J198" s="14">
        <v>31.33</v>
      </c>
      <c r="K198" s="14">
        <v>78.43</v>
      </c>
      <c r="L198" s="24"/>
    </row>
    <row r="199" spans="1:12" s="2" customFormat="1" ht="18" customHeight="1">
      <c r="A199" s="9">
        <v>196</v>
      </c>
      <c r="B199" s="37" t="s">
        <v>418</v>
      </c>
      <c r="C199" s="37" t="s">
        <v>52</v>
      </c>
      <c r="D199" s="38" t="s">
        <v>419</v>
      </c>
      <c r="E199" s="37" t="s">
        <v>401</v>
      </c>
      <c r="F199" s="39">
        <v>159</v>
      </c>
      <c r="G199" s="14">
        <f t="shared" si="8"/>
        <v>79.5</v>
      </c>
      <c r="H199" s="14">
        <f t="shared" si="9"/>
        <v>47.699999999999996</v>
      </c>
      <c r="I199" s="14">
        <v>86.66</v>
      </c>
      <c r="J199" s="14">
        <v>34.66</v>
      </c>
      <c r="K199" s="14">
        <v>82.36</v>
      </c>
      <c r="L199" s="24" t="s">
        <v>21</v>
      </c>
    </row>
    <row r="200" spans="1:12" s="2" customFormat="1" ht="18" customHeight="1">
      <c r="A200" s="9">
        <v>197</v>
      </c>
      <c r="B200" s="37" t="s">
        <v>420</v>
      </c>
      <c r="C200" s="37" t="s">
        <v>16</v>
      </c>
      <c r="D200" s="40" t="s">
        <v>421</v>
      </c>
      <c r="E200" s="37" t="s">
        <v>401</v>
      </c>
      <c r="F200" s="39">
        <v>157</v>
      </c>
      <c r="G200" s="14">
        <f t="shared" si="8"/>
        <v>78.5</v>
      </c>
      <c r="H200" s="14">
        <f t="shared" si="9"/>
        <v>47.1</v>
      </c>
      <c r="I200" s="14">
        <v>80.33</v>
      </c>
      <c r="J200" s="14">
        <v>32.13</v>
      </c>
      <c r="K200" s="14">
        <v>79.23</v>
      </c>
      <c r="L200" s="24"/>
    </row>
    <row r="201" spans="1:12" s="2" customFormat="1" ht="18" customHeight="1">
      <c r="A201" s="9">
        <v>198</v>
      </c>
      <c r="B201" s="37" t="s">
        <v>422</v>
      </c>
      <c r="C201" s="37" t="s">
        <v>16</v>
      </c>
      <c r="D201" s="38" t="s">
        <v>423</v>
      </c>
      <c r="E201" s="37" t="s">
        <v>401</v>
      </c>
      <c r="F201" s="39">
        <v>173</v>
      </c>
      <c r="G201" s="14">
        <f t="shared" si="8"/>
        <v>86.5</v>
      </c>
      <c r="H201" s="14">
        <f t="shared" si="9"/>
        <v>51.9</v>
      </c>
      <c r="I201" s="14">
        <v>86</v>
      </c>
      <c r="J201" s="14">
        <v>34.4</v>
      </c>
      <c r="K201" s="14">
        <v>86.3</v>
      </c>
      <c r="L201" s="24" t="s">
        <v>21</v>
      </c>
    </row>
    <row r="202" spans="1:12" s="2" customFormat="1" ht="18" customHeight="1">
      <c r="A202" s="9">
        <v>199</v>
      </c>
      <c r="B202" s="37" t="s">
        <v>424</v>
      </c>
      <c r="C202" s="37" t="s">
        <v>16</v>
      </c>
      <c r="D202" s="38" t="s">
        <v>425</v>
      </c>
      <c r="E202" s="37" t="s">
        <v>401</v>
      </c>
      <c r="F202" s="39">
        <v>153</v>
      </c>
      <c r="G202" s="14">
        <f t="shared" si="8"/>
        <v>76.5</v>
      </c>
      <c r="H202" s="14">
        <f t="shared" si="9"/>
        <v>45.9</v>
      </c>
      <c r="I202" s="14">
        <v>80</v>
      </c>
      <c r="J202" s="14">
        <v>32</v>
      </c>
      <c r="K202" s="14">
        <v>77.9</v>
      </c>
      <c r="L202" s="24"/>
    </row>
    <row r="203" spans="1:12" s="2" customFormat="1" ht="18" customHeight="1">
      <c r="A203" s="9">
        <v>200</v>
      </c>
      <c r="B203" s="37" t="s">
        <v>426</v>
      </c>
      <c r="C203" s="37" t="s">
        <v>52</v>
      </c>
      <c r="D203" s="40" t="s">
        <v>427</v>
      </c>
      <c r="E203" s="37" t="s">
        <v>401</v>
      </c>
      <c r="F203" s="39">
        <v>150</v>
      </c>
      <c r="G203" s="14">
        <f t="shared" si="8"/>
        <v>75</v>
      </c>
      <c r="H203" s="14">
        <f t="shared" si="9"/>
        <v>45</v>
      </c>
      <c r="I203" s="14">
        <v>82.66</v>
      </c>
      <c r="J203" s="14">
        <v>33.06</v>
      </c>
      <c r="K203" s="14">
        <v>78.06</v>
      </c>
      <c r="L203" s="24"/>
    </row>
    <row r="204" spans="1:12" s="2" customFormat="1" ht="18" customHeight="1">
      <c r="A204" s="9">
        <v>201</v>
      </c>
      <c r="B204" s="37" t="s">
        <v>428</v>
      </c>
      <c r="C204" s="37" t="s">
        <v>16</v>
      </c>
      <c r="D204" s="38" t="s">
        <v>429</v>
      </c>
      <c r="E204" s="37" t="s">
        <v>401</v>
      </c>
      <c r="F204" s="39">
        <v>158</v>
      </c>
      <c r="G204" s="14">
        <f t="shared" si="8"/>
        <v>79</v>
      </c>
      <c r="H204" s="14">
        <f t="shared" si="9"/>
        <v>47.4</v>
      </c>
      <c r="I204" s="14">
        <v>83</v>
      </c>
      <c r="J204" s="14">
        <v>33.2</v>
      </c>
      <c r="K204" s="14">
        <v>80.6</v>
      </c>
      <c r="L204" s="24"/>
    </row>
    <row r="205" spans="1:12" s="2" customFormat="1" ht="18" customHeight="1">
      <c r="A205" s="9">
        <v>202</v>
      </c>
      <c r="B205" s="37" t="s">
        <v>430</v>
      </c>
      <c r="C205" s="37" t="s">
        <v>16</v>
      </c>
      <c r="D205" s="40" t="s">
        <v>431</v>
      </c>
      <c r="E205" s="37" t="s">
        <v>432</v>
      </c>
      <c r="F205" s="39">
        <v>165.5</v>
      </c>
      <c r="G205" s="14">
        <f t="shared" si="8"/>
        <v>82.75</v>
      </c>
      <c r="H205" s="14">
        <f t="shared" si="9"/>
        <v>49.65</v>
      </c>
      <c r="I205" s="14">
        <v>90.7</v>
      </c>
      <c r="J205" s="14">
        <v>36.28</v>
      </c>
      <c r="K205" s="14">
        <v>85.93</v>
      </c>
      <c r="L205" s="24" t="s">
        <v>21</v>
      </c>
    </row>
    <row r="206" spans="1:12" s="2" customFormat="1" ht="18" customHeight="1">
      <c r="A206" s="9">
        <v>203</v>
      </c>
      <c r="B206" s="37" t="s">
        <v>433</v>
      </c>
      <c r="C206" s="37" t="s">
        <v>16</v>
      </c>
      <c r="D206" s="38" t="s">
        <v>434</v>
      </c>
      <c r="E206" s="37" t="s">
        <v>432</v>
      </c>
      <c r="F206" s="39">
        <v>116.5</v>
      </c>
      <c r="G206" s="14">
        <f t="shared" si="8"/>
        <v>58.25</v>
      </c>
      <c r="H206" s="14">
        <f t="shared" si="9"/>
        <v>34.949999999999996</v>
      </c>
      <c r="I206" s="14">
        <v>83.26</v>
      </c>
      <c r="J206" s="14">
        <v>33.3</v>
      </c>
      <c r="K206" s="14">
        <v>68.25</v>
      </c>
      <c r="L206" s="24"/>
    </row>
    <row r="207" spans="1:12" s="2" customFormat="1" ht="18" customHeight="1">
      <c r="A207" s="9">
        <v>204</v>
      </c>
      <c r="B207" s="37" t="s">
        <v>435</v>
      </c>
      <c r="C207" s="37" t="s">
        <v>16</v>
      </c>
      <c r="D207" s="38" t="s">
        <v>436</v>
      </c>
      <c r="E207" s="37" t="s">
        <v>432</v>
      </c>
      <c r="F207" s="39">
        <v>154</v>
      </c>
      <c r="G207" s="14">
        <f t="shared" si="8"/>
        <v>77</v>
      </c>
      <c r="H207" s="14">
        <f t="shared" si="9"/>
        <v>46.199999999999996</v>
      </c>
      <c r="I207" s="14">
        <v>79.43</v>
      </c>
      <c r="J207" s="14">
        <v>31.77</v>
      </c>
      <c r="K207" s="14">
        <v>77.97</v>
      </c>
      <c r="L207" s="24"/>
    </row>
    <row r="208" spans="1:12" s="2" customFormat="1" ht="18" customHeight="1">
      <c r="A208" s="9">
        <v>205</v>
      </c>
      <c r="B208" s="37" t="s">
        <v>437</v>
      </c>
      <c r="C208" s="37" t="s">
        <v>16</v>
      </c>
      <c r="D208" s="38" t="s">
        <v>438</v>
      </c>
      <c r="E208" s="37" t="s">
        <v>432</v>
      </c>
      <c r="F208" s="39">
        <v>122</v>
      </c>
      <c r="G208" s="14">
        <f t="shared" si="8"/>
        <v>61</v>
      </c>
      <c r="H208" s="14">
        <f t="shared" si="9"/>
        <v>36.6</v>
      </c>
      <c r="I208" s="14">
        <v>86.06</v>
      </c>
      <c r="J208" s="14">
        <v>34.42</v>
      </c>
      <c r="K208" s="14">
        <v>71.02</v>
      </c>
      <c r="L208" s="24"/>
    </row>
    <row r="209" spans="1:12" s="2" customFormat="1" ht="18" customHeight="1">
      <c r="A209" s="9">
        <v>206</v>
      </c>
      <c r="B209" s="37" t="s">
        <v>439</v>
      </c>
      <c r="C209" s="37" t="s">
        <v>16</v>
      </c>
      <c r="D209" s="38" t="s">
        <v>440</v>
      </c>
      <c r="E209" s="37" t="s">
        <v>432</v>
      </c>
      <c r="F209" s="39">
        <v>165</v>
      </c>
      <c r="G209" s="14">
        <f t="shared" si="8"/>
        <v>82.5</v>
      </c>
      <c r="H209" s="14">
        <f t="shared" si="9"/>
        <v>49.5</v>
      </c>
      <c r="I209" s="14">
        <v>90.36</v>
      </c>
      <c r="J209" s="14">
        <v>36.14</v>
      </c>
      <c r="K209" s="14">
        <v>85.64</v>
      </c>
      <c r="L209" s="24" t="s">
        <v>21</v>
      </c>
    </row>
    <row r="210" spans="1:12" s="2" customFormat="1" ht="18" customHeight="1">
      <c r="A210" s="9">
        <v>207</v>
      </c>
      <c r="B210" s="37" t="s">
        <v>441</v>
      </c>
      <c r="C210" s="37" t="s">
        <v>52</v>
      </c>
      <c r="D210" s="38" t="s">
        <v>442</v>
      </c>
      <c r="E210" s="37" t="s">
        <v>432</v>
      </c>
      <c r="F210" s="39">
        <v>112</v>
      </c>
      <c r="G210" s="14">
        <f t="shared" si="8"/>
        <v>56</v>
      </c>
      <c r="H210" s="14">
        <f t="shared" si="9"/>
        <v>33.6</v>
      </c>
      <c r="I210" s="14"/>
      <c r="J210" s="14">
        <v>0</v>
      </c>
      <c r="K210" s="14">
        <v>33.6</v>
      </c>
      <c r="L210" s="24" t="s">
        <v>278</v>
      </c>
    </row>
    <row r="211" spans="1:12" s="2" customFormat="1" ht="18" customHeight="1">
      <c r="A211" s="9">
        <v>208</v>
      </c>
      <c r="B211" s="37" t="s">
        <v>443</v>
      </c>
      <c r="C211" s="37" t="s">
        <v>16</v>
      </c>
      <c r="D211" s="38" t="s">
        <v>444</v>
      </c>
      <c r="E211" s="37" t="s">
        <v>432</v>
      </c>
      <c r="F211" s="39">
        <v>157</v>
      </c>
      <c r="G211" s="14">
        <f t="shared" si="8"/>
        <v>78.5</v>
      </c>
      <c r="H211" s="14">
        <f t="shared" si="9"/>
        <v>47.1</v>
      </c>
      <c r="I211" s="14">
        <v>88.06</v>
      </c>
      <c r="J211" s="14">
        <v>35.22</v>
      </c>
      <c r="K211" s="14">
        <v>82.32</v>
      </c>
      <c r="L211" s="24" t="s">
        <v>21</v>
      </c>
    </row>
    <row r="212" spans="1:12" s="2" customFormat="1" ht="18" customHeight="1">
      <c r="A212" s="9">
        <v>209</v>
      </c>
      <c r="B212" s="37" t="s">
        <v>445</v>
      </c>
      <c r="C212" s="37" t="s">
        <v>16</v>
      </c>
      <c r="D212" s="38" t="s">
        <v>446</v>
      </c>
      <c r="E212" s="37" t="s">
        <v>432</v>
      </c>
      <c r="F212" s="39">
        <v>145.5</v>
      </c>
      <c r="G212" s="14">
        <f t="shared" si="8"/>
        <v>72.75</v>
      </c>
      <c r="H212" s="14">
        <f t="shared" si="9"/>
        <v>43.65</v>
      </c>
      <c r="I212" s="14">
        <v>80.4</v>
      </c>
      <c r="J212" s="14">
        <v>32.16</v>
      </c>
      <c r="K212" s="14">
        <v>75.81</v>
      </c>
      <c r="L212" s="24"/>
    </row>
    <row r="213" spans="1:12" s="2" customFormat="1" ht="18" customHeight="1">
      <c r="A213" s="9">
        <v>210</v>
      </c>
      <c r="B213" s="37" t="s">
        <v>447</v>
      </c>
      <c r="C213" s="37" t="s">
        <v>16</v>
      </c>
      <c r="D213" s="38" t="s">
        <v>448</v>
      </c>
      <c r="E213" s="37" t="s">
        <v>432</v>
      </c>
      <c r="F213" s="39">
        <v>172</v>
      </c>
      <c r="G213" s="14">
        <f t="shared" si="8"/>
        <v>86</v>
      </c>
      <c r="H213" s="14">
        <f t="shared" si="9"/>
        <v>51.6</v>
      </c>
      <c r="I213" s="14">
        <v>87.36</v>
      </c>
      <c r="J213" s="14">
        <v>34.94</v>
      </c>
      <c r="K213" s="14">
        <v>86.54</v>
      </c>
      <c r="L213" s="24" t="s">
        <v>21</v>
      </c>
    </row>
    <row r="214" spans="1:12" s="2" customFormat="1" ht="18" customHeight="1">
      <c r="A214" s="9">
        <v>211</v>
      </c>
      <c r="B214" s="37" t="s">
        <v>449</v>
      </c>
      <c r="C214" s="37" t="s">
        <v>16</v>
      </c>
      <c r="D214" s="38" t="s">
        <v>450</v>
      </c>
      <c r="E214" s="37" t="s">
        <v>432</v>
      </c>
      <c r="F214" s="39">
        <v>169</v>
      </c>
      <c r="G214" s="14">
        <f t="shared" si="8"/>
        <v>84.5</v>
      </c>
      <c r="H214" s="14">
        <f t="shared" si="9"/>
        <v>50.699999999999996</v>
      </c>
      <c r="I214" s="14">
        <v>78.33</v>
      </c>
      <c r="J214" s="14">
        <v>31.33</v>
      </c>
      <c r="K214" s="14">
        <v>82.03</v>
      </c>
      <c r="L214" s="24" t="s">
        <v>21</v>
      </c>
    </row>
    <row r="215" spans="1:12" s="2" customFormat="1" ht="18" customHeight="1">
      <c r="A215" s="9">
        <v>212</v>
      </c>
      <c r="B215" s="37" t="s">
        <v>451</v>
      </c>
      <c r="C215" s="37" t="s">
        <v>16</v>
      </c>
      <c r="D215" s="38" t="s">
        <v>452</v>
      </c>
      <c r="E215" s="37" t="s">
        <v>432</v>
      </c>
      <c r="F215" s="39">
        <v>155.5</v>
      </c>
      <c r="G215" s="14">
        <f t="shared" si="8"/>
        <v>77.75</v>
      </c>
      <c r="H215" s="14">
        <f t="shared" si="9"/>
        <v>46.65</v>
      </c>
      <c r="I215" s="14">
        <v>83.5</v>
      </c>
      <c r="J215" s="14">
        <v>33.4</v>
      </c>
      <c r="K215" s="14">
        <v>80.05</v>
      </c>
      <c r="L215" s="24" t="s">
        <v>21</v>
      </c>
    </row>
    <row r="216" spans="1:12" s="2" customFormat="1" ht="18" customHeight="1">
      <c r="A216" s="9">
        <v>213</v>
      </c>
      <c r="B216" s="37" t="s">
        <v>453</v>
      </c>
      <c r="C216" s="37" t="s">
        <v>16</v>
      </c>
      <c r="D216" s="38" t="s">
        <v>454</v>
      </c>
      <c r="E216" s="37" t="s">
        <v>432</v>
      </c>
      <c r="F216" s="39">
        <v>147.5</v>
      </c>
      <c r="G216" s="14">
        <f t="shared" si="8"/>
        <v>73.75</v>
      </c>
      <c r="H216" s="14">
        <f t="shared" si="9"/>
        <v>44.25</v>
      </c>
      <c r="I216" s="14">
        <v>81.33</v>
      </c>
      <c r="J216" s="14">
        <v>32.53</v>
      </c>
      <c r="K216" s="14">
        <v>76.78</v>
      </c>
      <c r="L216" s="24"/>
    </row>
    <row r="217" spans="1:12" s="2" customFormat="1" ht="18" customHeight="1">
      <c r="A217" s="9">
        <v>214</v>
      </c>
      <c r="B217" s="37" t="s">
        <v>455</v>
      </c>
      <c r="C217" s="37" t="s">
        <v>16</v>
      </c>
      <c r="D217" s="38" t="s">
        <v>456</v>
      </c>
      <c r="E217" s="37" t="s">
        <v>432</v>
      </c>
      <c r="F217" s="39">
        <v>162</v>
      </c>
      <c r="G217" s="14">
        <f t="shared" si="8"/>
        <v>81</v>
      </c>
      <c r="H217" s="14">
        <f t="shared" si="9"/>
        <v>48.6</v>
      </c>
      <c r="I217" s="14">
        <v>86.23</v>
      </c>
      <c r="J217" s="14">
        <v>34.49</v>
      </c>
      <c r="K217" s="14">
        <v>83.09</v>
      </c>
      <c r="L217" s="24" t="s">
        <v>21</v>
      </c>
    </row>
    <row r="218" spans="1:12" s="2" customFormat="1" ht="18" customHeight="1">
      <c r="A218" s="9">
        <v>215</v>
      </c>
      <c r="B218" s="37" t="s">
        <v>457</v>
      </c>
      <c r="C218" s="37" t="s">
        <v>16</v>
      </c>
      <c r="D218" s="38" t="s">
        <v>458</v>
      </c>
      <c r="E218" s="37" t="s">
        <v>432</v>
      </c>
      <c r="F218" s="39">
        <v>131</v>
      </c>
      <c r="G218" s="14">
        <f t="shared" si="8"/>
        <v>65.5</v>
      </c>
      <c r="H218" s="14">
        <f t="shared" si="9"/>
        <v>39.3</v>
      </c>
      <c r="I218" s="14">
        <v>78.96</v>
      </c>
      <c r="J218" s="14">
        <v>31.58</v>
      </c>
      <c r="K218" s="14">
        <v>70.88</v>
      </c>
      <c r="L218" s="24"/>
    </row>
    <row r="219" spans="1:12" s="2" customFormat="1" ht="18" customHeight="1">
      <c r="A219" s="9">
        <v>216</v>
      </c>
      <c r="B219" s="37" t="s">
        <v>459</v>
      </c>
      <c r="C219" s="37" t="s">
        <v>16</v>
      </c>
      <c r="D219" s="38" t="s">
        <v>460</v>
      </c>
      <c r="E219" s="37" t="s">
        <v>432</v>
      </c>
      <c r="F219" s="39">
        <v>158.5</v>
      </c>
      <c r="G219" s="14">
        <f t="shared" si="8"/>
        <v>79.25</v>
      </c>
      <c r="H219" s="14">
        <f t="shared" si="9"/>
        <v>47.55</v>
      </c>
      <c r="I219" s="14">
        <v>82.53</v>
      </c>
      <c r="J219" s="14">
        <v>33.01</v>
      </c>
      <c r="K219" s="14">
        <v>80.56</v>
      </c>
      <c r="L219" s="24" t="s">
        <v>21</v>
      </c>
    </row>
    <row r="220" spans="1:12" s="2" customFormat="1" ht="18" customHeight="1">
      <c r="A220" s="9">
        <v>217</v>
      </c>
      <c r="B220" s="37" t="s">
        <v>461</v>
      </c>
      <c r="C220" s="37" t="s">
        <v>52</v>
      </c>
      <c r="D220" s="38" t="s">
        <v>462</v>
      </c>
      <c r="E220" s="37" t="s">
        <v>432</v>
      </c>
      <c r="F220" s="39">
        <v>111</v>
      </c>
      <c r="G220" s="14">
        <f t="shared" si="8"/>
        <v>55.5</v>
      </c>
      <c r="H220" s="14">
        <f t="shared" si="9"/>
        <v>33.3</v>
      </c>
      <c r="I220" s="14">
        <v>75.1</v>
      </c>
      <c r="J220" s="14">
        <v>30.04</v>
      </c>
      <c r="K220" s="14">
        <v>63.34</v>
      </c>
      <c r="L220" s="24"/>
    </row>
    <row r="221" spans="1:12" s="2" customFormat="1" ht="18" customHeight="1">
      <c r="A221" s="9">
        <v>218</v>
      </c>
      <c r="B221" s="37" t="s">
        <v>463</v>
      </c>
      <c r="C221" s="37" t="s">
        <v>16</v>
      </c>
      <c r="D221" s="40" t="s">
        <v>464</v>
      </c>
      <c r="E221" s="37" t="s">
        <v>432</v>
      </c>
      <c r="F221" s="39">
        <v>110</v>
      </c>
      <c r="G221" s="14">
        <f t="shared" si="8"/>
        <v>55</v>
      </c>
      <c r="H221" s="14">
        <f t="shared" si="9"/>
        <v>33</v>
      </c>
      <c r="I221" s="14">
        <v>79.76</v>
      </c>
      <c r="J221" s="14">
        <v>31.9</v>
      </c>
      <c r="K221" s="14">
        <v>64.9</v>
      </c>
      <c r="L221" s="24"/>
    </row>
    <row r="222" spans="1:12" s="2" customFormat="1" ht="18" customHeight="1">
      <c r="A222" s="9">
        <v>219</v>
      </c>
      <c r="B222" s="37" t="s">
        <v>465</v>
      </c>
      <c r="C222" s="37" t="s">
        <v>16</v>
      </c>
      <c r="D222" s="38" t="s">
        <v>466</v>
      </c>
      <c r="E222" s="37" t="s">
        <v>432</v>
      </c>
      <c r="F222" s="39">
        <v>112.5</v>
      </c>
      <c r="G222" s="14">
        <f t="shared" si="8"/>
        <v>56.25</v>
      </c>
      <c r="H222" s="14">
        <f t="shared" si="9"/>
        <v>33.75</v>
      </c>
      <c r="I222" s="14">
        <v>81.43</v>
      </c>
      <c r="J222" s="14">
        <v>32.57</v>
      </c>
      <c r="K222" s="14">
        <v>66.32</v>
      </c>
      <c r="L222" s="24"/>
    </row>
    <row r="223" spans="1:12" s="2" customFormat="1" ht="18" customHeight="1">
      <c r="A223" s="9">
        <v>220</v>
      </c>
      <c r="B223" s="37" t="s">
        <v>467</v>
      </c>
      <c r="C223" s="37" t="s">
        <v>16</v>
      </c>
      <c r="D223" s="40" t="s">
        <v>468</v>
      </c>
      <c r="E223" s="37" t="s">
        <v>432</v>
      </c>
      <c r="F223" s="39">
        <v>136</v>
      </c>
      <c r="G223" s="14">
        <f t="shared" si="8"/>
        <v>68</v>
      </c>
      <c r="H223" s="14">
        <f t="shared" si="9"/>
        <v>40.8</v>
      </c>
      <c r="I223" s="14">
        <v>86.26</v>
      </c>
      <c r="J223" s="14">
        <v>34.5</v>
      </c>
      <c r="K223" s="14">
        <v>75.3</v>
      </c>
      <c r="L223" s="24"/>
    </row>
    <row r="224" spans="1:12" s="2" customFormat="1" ht="18" customHeight="1">
      <c r="A224" s="9">
        <v>221</v>
      </c>
      <c r="B224" s="37" t="s">
        <v>469</v>
      </c>
      <c r="C224" s="37" t="s">
        <v>16</v>
      </c>
      <c r="D224" s="38" t="s">
        <v>470</v>
      </c>
      <c r="E224" s="37" t="s">
        <v>432</v>
      </c>
      <c r="F224" s="39">
        <v>156</v>
      </c>
      <c r="G224" s="14">
        <f t="shared" si="8"/>
        <v>78</v>
      </c>
      <c r="H224" s="14">
        <f t="shared" si="9"/>
        <v>46.8</v>
      </c>
      <c r="I224" s="14">
        <v>82.6</v>
      </c>
      <c r="J224" s="14">
        <v>33.04</v>
      </c>
      <c r="K224" s="14">
        <v>79.84</v>
      </c>
      <c r="L224" s="24" t="s">
        <v>21</v>
      </c>
    </row>
    <row r="225" spans="1:12" s="2" customFormat="1" ht="18" customHeight="1">
      <c r="A225" s="9">
        <v>222</v>
      </c>
      <c r="B225" s="37" t="s">
        <v>471</v>
      </c>
      <c r="C225" s="37" t="s">
        <v>16</v>
      </c>
      <c r="D225" s="38" t="s">
        <v>472</v>
      </c>
      <c r="E225" s="37" t="s">
        <v>432</v>
      </c>
      <c r="F225" s="39">
        <v>136</v>
      </c>
      <c r="G225" s="14">
        <f t="shared" si="8"/>
        <v>68</v>
      </c>
      <c r="H225" s="14">
        <f t="shared" si="9"/>
        <v>40.8</v>
      </c>
      <c r="I225" s="14">
        <v>80.83</v>
      </c>
      <c r="J225" s="14">
        <v>32.33</v>
      </c>
      <c r="K225" s="14">
        <v>73.13</v>
      </c>
      <c r="L225" s="24"/>
    </row>
    <row r="226" spans="1:12" s="2" customFormat="1" ht="18" customHeight="1">
      <c r="A226" s="9">
        <v>223</v>
      </c>
      <c r="B226" s="37" t="s">
        <v>473</v>
      </c>
      <c r="C226" s="37" t="s">
        <v>16</v>
      </c>
      <c r="D226" s="38" t="s">
        <v>474</v>
      </c>
      <c r="E226" s="37" t="s">
        <v>432</v>
      </c>
      <c r="F226" s="39">
        <v>142.5</v>
      </c>
      <c r="G226" s="14">
        <f t="shared" si="8"/>
        <v>71.25</v>
      </c>
      <c r="H226" s="14">
        <f t="shared" si="9"/>
        <v>42.75</v>
      </c>
      <c r="I226" s="14">
        <v>89</v>
      </c>
      <c r="J226" s="14">
        <v>35.6</v>
      </c>
      <c r="K226" s="14">
        <v>78.35</v>
      </c>
      <c r="L226" s="24"/>
    </row>
    <row r="227" spans="1:12" s="2" customFormat="1" ht="18" customHeight="1">
      <c r="A227" s="9">
        <v>224</v>
      </c>
      <c r="B227" s="37" t="s">
        <v>475</v>
      </c>
      <c r="C227" s="37" t="s">
        <v>52</v>
      </c>
      <c r="D227" s="38" t="s">
        <v>476</v>
      </c>
      <c r="E227" s="37" t="s">
        <v>432</v>
      </c>
      <c r="F227" s="39">
        <v>154</v>
      </c>
      <c r="G227" s="14">
        <f t="shared" si="8"/>
        <v>77</v>
      </c>
      <c r="H227" s="14">
        <f t="shared" si="9"/>
        <v>46.199999999999996</v>
      </c>
      <c r="I227" s="14">
        <v>92.23</v>
      </c>
      <c r="J227" s="14">
        <v>36.89</v>
      </c>
      <c r="K227" s="14">
        <v>83.09</v>
      </c>
      <c r="L227" s="24" t="s">
        <v>21</v>
      </c>
    </row>
    <row r="228" spans="1:12" s="2" customFormat="1" ht="18" customHeight="1">
      <c r="A228" s="9">
        <v>225</v>
      </c>
      <c r="B228" s="37" t="s">
        <v>477</v>
      </c>
      <c r="C228" s="37" t="s">
        <v>16</v>
      </c>
      <c r="D228" s="40" t="s">
        <v>478</v>
      </c>
      <c r="E228" s="37" t="s">
        <v>432</v>
      </c>
      <c r="F228" s="39">
        <v>147</v>
      </c>
      <c r="G228" s="14">
        <f t="shared" si="8"/>
        <v>73.5</v>
      </c>
      <c r="H228" s="14">
        <f t="shared" si="9"/>
        <v>44.1</v>
      </c>
      <c r="I228" s="14">
        <v>91.76</v>
      </c>
      <c r="J228" s="14">
        <v>36.7</v>
      </c>
      <c r="K228" s="14">
        <v>80.8</v>
      </c>
      <c r="L228" s="24" t="s">
        <v>21</v>
      </c>
    </row>
    <row r="229" spans="1:12" s="2" customFormat="1" ht="18" customHeight="1">
      <c r="A229" s="9">
        <v>226</v>
      </c>
      <c r="B229" s="37" t="s">
        <v>479</v>
      </c>
      <c r="C229" s="37" t="s">
        <v>16</v>
      </c>
      <c r="D229" s="38" t="s">
        <v>480</v>
      </c>
      <c r="E229" s="37" t="s">
        <v>432</v>
      </c>
      <c r="F229" s="39">
        <v>128.5</v>
      </c>
      <c r="G229" s="14">
        <f t="shared" si="8"/>
        <v>64.25</v>
      </c>
      <c r="H229" s="14">
        <f t="shared" si="9"/>
        <v>38.55</v>
      </c>
      <c r="I229" s="14">
        <v>82.3</v>
      </c>
      <c r="J229" s="14">
        <v>32.92</v>
      </c>
      <c r="K229" s="14">
        <v>71.47</v>
      </c>
      <c r="L229" s="24"/>
    </row>
    <row r="230" spans="1:12" s="2" customFormat="1" ht="18" customHeight="1">
      <c r="A230" s="9">
        <v>227</v>
      </c>
      <c r="B230" s="37" t="s">
        <v>481</v>
      </c>
      <c r="C230" s="37" t="s">
        <v>16</v>
      </c>
      <c r="D230" s="38" t="s">
        <v>482</v>
      </c>
      <c r="E230" s="37" t="s">
        <v>432</v>
      </c>
      <c r="F230" s="39">
        <v>126.5</v>
      </c>
      <c r="G230" s="14">
        <f t="shared" si="8"/>
        <v>63.25</v>
      </c>
      <c r="H230" s="14">
        <f t="shared" si="9"/>
        <v>37.949999999999996</v>
      </c>
      <c r="I230" s="14">
        <v>83.83</v>
      </c>
      <c r="J230" s="14">
        <v>33.53</v>
      </c>
      <c r="K230" s="14">
        <v>71.48</v>
      </c>
      <c r="L230" s="24"/>
    </row>
    <row r="231" spans="1:12" s="2" customFormat="1" ht="18" customHeight="1">
      <c r="A231" s="9">
        <v>228</v>
      </c>
      <c r="B231" s="11" t="s">
        <v>483</v>
      </c>
      <c r="C231" s="11" t="s">
        <v>16</v>
      </c>
      <c r="D231" s="43" t="s">
        <v>484</v>
      </c>
      <c r="E231" s="11" t="s">
        <v>432</v>
      </c>
      <c r="F231" s="39">
        <v>138</v>
      </c>
      <c r="G231" s="14">
        <f t="shared" si="8"/>
        <v>69</v>
      </c>
      <c r="H231" s="14">
        <f t="shared" si="9"/>
        <v>41.4</v>
      </c>
      <c r="I231" s="14">
        <v>85.16</v>
      </c>
      <c r="J231" s="14">
        <v>34.06</v>
      </c>
      <c r="K231" s="14">
        <v>75.46</v>
      </c>
      <c r="L231" s="24"/>
    </row>
    <row r="232" spans="1:12" s="2" customFormat="1" ht="18" customHeight="1">
      <c r="A232" s="9">
        <v>229</v>
      </c>
      <c r="B232" s="11" t="s">
        <v>485</v>
      </c>
      <c r="C232" s="11" t="s">
        <v>52</v>
      </c>
      <c r="D232" s="43" t="s">
        <v>486</v>
      </c>
      <c r="E232" s="11" t="s">
        <v>432</v>
      </c>
      <c r="F232" s="39">
        <v>118</v>
      </c>
      <c r="G232" s="14">
        <f t="shared" si="8"/>
        <v>59</v>
      </c>
      <c r="H232" s="14">
        <f t="shared" si="9"/>
        <v>35.4</v>
      </c>
      <c r="I232" s="14">
        <v>84.06</v>
      </c>
      <c r="J232" s="14">
        <v>33.62</v>
      </c>
      <c r="K232" s="14">
        <v>69.02</v>
      </c>
      <c r="L232" s="24"/>
    </row>
    <row r="233" spans="1:12" s="2" customFormat="1" ht="18" customHeight="1">
      <c r="A233" s="9">
        <v>230</v>
      </c>
      <c r="B233" s="11" t="s">
        <v>487</v>
      </c>
      <c r="C233" s="11" t="s">
        <v>16</v>
      </c>
      <c r="D233" s="43" t="s">
        <v>488</v>
      </c>
      <c r="E233" s="11" t="s">
        <v>432</v>
      </c>
      <c r="F233" s="39">
        <v>150</v>
      </c>
      <c r="G233" s="14">
        <f t="shared" si="8"/>
        <v>75</v>
      </c>
      <c r="H233" s="14">
        <f t="shared" si="9"/>
        <v>45</v>
      </c>
      <c r="I233" s="14">
        <v>85.03</v>
      </c>
      <c r="J233" s="14">
        <v>34.01</v>
      </c>
      <c r="K233" s="14">
        <v>79.01</v>
      </c>
      <c r="L233" s="24" t="s">
        <v>21</v>
      </c>
    </row>
    <row r="234" spans="1:12" s="2" customFormat="1" ht="18" customHeight="1">
      <c r="A234" s="9">
        <v>231</v>
      </c>
      <c r="B234" s="11" t="s">
        <v>487</v>
      </c>
      <c r="C234" s="11" t="s">
        <v>16</v>
      </c>
      <c r="D234" s="12" t="s">
        <v>489</v>
      </c>
      <c r="E234" s="11" t="s">
        <v>432</v>
      </c>
      <c r="F234" s="39">
        <v>143</v>
      </c>
      <c r="G234" s="14">
        <f t="shared" si="8"/>
        <v>71.5</v>
      </c>
      <c r="H234" s="14">
        <f t="shared" si="9"/>
        <v>42.9</v>
      </c>
      <c r="I234" s="14">
        <v>83.93</v>
      </c>
      <c r="J234" s="14">
        <v>33.57</v>
      </c>
      <c r="K234" s="14">
        <v>76.47</v>
      </c>
      <c r="L234" s="24"/>
    </row>
    <row r="235" spans="1:12" s="2" customFormat="1" ht="18" customHeight="1">
      <c r="A235" s="9">
        <v>232</v>
      </c>
      <c r="B235" s="11" t="s">
        <v>490</v>
      </c>
      <c r="C235" s="11" t="s">
        <v>16</v>
      </c>
      <c r="D235" s="43" t="s">
        <v>491</v>
      </c>
      <c r="E235" s="11" t="s">
        <v>432</v>
      </c>
      <c r="F235" s="39">
        <v>150.5</v>
      </c>
      <c r="G235" s="14">
        <f t="shared" si="8"/>
        <v>75.25</v>
      </c>
      <c r="H235" s="14">
        <f t="shared" si="9"/>
        <v>45.15</v>
      </c>
      <c r="I235" s="14">
        <v>83.06</v>
      </c>
      <c r="J235" s="14">
        <v>33.22</v>
      </c>
      <c r="K235" s="14">
        <v>78.37</v>
      </c>
      <c r="L235" s="24"/>
    </row>
    <row r="236" spans="1:12" s="2" customFormat="1" ht="18" customHeight="1">
      <c r="A236" s="9">
        <v>233</v>
      </c>
      <c r="B236" s="37" t="s">
        <v>492</v>
      </c>
      <c r="C236" s="37" t="s">
        <v>16</v>
      </c>
      <c r="D236" s="38" t="s">
        <v>493</v>
      </c>
      <c r="E236" s="37" t="s">
        <v>432</v>
      </c>
      <c r="F236" s="39">
        <v>135</v>
      </c>
      <c r="G236" s="14">
        <f t="shared" si="8"/>
        <v>67.5</v>
      </c>
      <c r="H236" s="14">
        <f t="shared" si="9"/>
        <v>40.5</v>
      </c>
      <c r="I236" s="14">
        <v>83.1</v>
      </c>
      <c r="J236" s="14">
        <v>33.24</v>
      </c>
      <c r="K236" s="14">
        <v>73.74</v>
      </c>
      <c r="L236" s="24"/>
    </row>
    <row r="237" spans="1:12" s="2" customFormat="1" ht="18" customHeight="1">
      <c r="A237" s="9">
        <v>234</v>
      </c>
      <c r="B237" s="37" t="s">
        <v>494</v>
      </c>
      <c r="C237" s="37" t="s">
        <v>16</v>
      </c>
      <c r="D237" s="40" t="s">
        <v>495</v>
      </c>
      <c r="E237" s="37" t="s">
        <v>496</v>
      </c>
      <c r="F237" s="39">
        <v>159</v>
      </c>
      <c r="G237" s="14">
        <f t="shared" si="8"/>
        <v>79.5</v>
      </c>
      <c r="H237" s="14">
        <f t="shared" si="9"/>
        <v>47.699999999999996</v>
      </c>
      <c r="I237" s="14">
        <v>77</v>
      </c>
      <c r="J237" s="14">
        <v>30.8</v>
      </c>
      <c r="K237" s="14">
        <v>78.5</v>
      </c>
      <c r="L237" s="24"/>
    </row>
    <row r="238" spans="1:12" s="2" customFormat="1" ht="18" customHeight="1">
      <c r="A238" s="9">
        <v>235</v>
      </c>
      <c r="B238" s="37" t="s">
        <v>497</v>
      </c>
      <c r="C238" s="37" t="s">
        <v>16</v>
      </c>
      <c r="D238" s="38" t="s">
        <v>498</v>
      </c>
      <c r="E238" s="37" t="s">
        <v>496</v>
      </c>
      <c r="F238" s="39">
        <v>162.5</v>
      </c>
      <c r="G238" s="14">
        <f t="shared" si="8"/>
        <v>81.25</v>
      </c>
      <c r="H238" s="14">
        <f t="shared" si="9"/>
        <v>48.75</v>
      </c>
      <c r="I238" s="14">
        <v>87</v>
      </c>
      <c r="J238" s="14">
        <v>34.8</v>
      </c>
      <c r="K238" s="14">
        <v>83.55</v>
      </c>
      <c r="L238" s="24"/>
    </row>
    <row r="239" spans="1:12" s="2" customFormat="1" ht="18" customHeight="1">
      <c r="A239" s="9">
        <v>236</v>
      </c>
      <c r="B239" s="37" t="s">
        <v>499</v>
      </c>
      <c r="C239" s="37" t="s">
        <v>16</v>
      </c>
      <c r="D239" s="38" t="s">
        <v>500</v>
      </c>
      <c r="E239" s="37" t="s">
        <v>496</v>
      </c>
      <c r="F239" s="39">
        <v>167.5</v>
      </c>
      <c r="G239" s="14">
        <f t="shared" si="8"/>
        <v>83.75</v>
      </c>
      <c r="H239" s="14">
        <f t="shared" si="9"/>
        <v>50.25</v>
      </c>
      <c r="I239" s="14">
        <v>87.66</v>
      </c>
      <c r="J239" s="14">
        <v>35.06</v>
      </c>
      <c r="K239" s="14">
        <v>85.31</v>
      </c>
      <c r="L239" s="24" t="s">
        <v>21</v>
      </c>
    </row>
    <row r="240" spans="1:12" s="2" customFormat="1" ht="18" customHeight="1">
      <c r="A240" s="9">
        <v>237</v>
      </c>
      <c r="B240" s="37" t="s">
        <v>501</v>
      </c>
      <c r="C240" s="37" t="s">
        <v>16</v>
      </c>
      <c r="D240" s="38" t="s">
        <v>502</v>
      </c>
      <c r="E240" s="37" t="s">
        <v>496</v>
      </c>
      <c r="F240" s="39">
        <v>161.5</v>
      </c>
      <c r="G240" s="14">
        <f t="shared" si="8"/>
        <v>80.75</v>
      </c>
      <c r="H240" s="14">
        <f t="shared" si="9"/>
        <v>48.449999999999996</v>
      </c>
      <c r="I240" s="14">
        <v>81</v>
      </c>
      <c r="J240" s="14">
        <v>32.4</v>
      </c>
      <c r="K240" s="14">
        <v>80.85</v>
      </c>
      <c r="L240" s="24"/>
    </row>
    <row r="241" spans="1:12" s="2" customFormat="1" ht="18" customHeight="1">
      <c r="A241" s="9">
        <v>238</v>
      </c>
      <c r="B241" s="37" t="s">
        <v>503</v>
      </c>
      <c r="C241" s="37" t="s">
        <v>16</v>
      </c>
      <c r="D241" s="40" t="s">
        <v>504</v>
      </c>
      <c r="E241" s="37" t="s">
        <v>496</v>
      </c>
      <c r="F241" s="39">
        <v>169</v>
      </c>
      <c r="G241" s="14">
        <f t="shared" si="8"/>
        <v>84.5</v>
      </c>
      <c r="H241" s="14">
        <f t="shared" si="9"/>
        <v>50.699999999999996</v>
      </c>
      <c r="I241" s="14">
        <v>82.33</v>
      </c>
      <c r="J241" s="14">
        <v>32.93</v>
      </c>
      <c r="K241" s="14">
        <v>83.63</v>
      </c>
      <c r="L241" s="24" t="s">
        <v>21</v>
      </c>
    </row>
    <row r="242" spans="1:12" s="2" customFormat="1" ht="18" customHeight="1">
      <c r="A242" s="9">
        <v>239</v>
      </c>
      <c r="B242" s="37" t="s">
        <v>505</v>
      </c>
      <c r="C242" s="37" t="s">
        <v>16</v>
      </c>
      <c r="D242" s="38" t="s">
        <v>506</v>
      </c>
      <c r="E242" s="37" t="s">
        <v>496</v>
      </c>
      <c r="F242" s="39">
        <v>178</v>
      </c>
      <c r="G242" s="14">
        <f t="shared" si="8"/>
        <v>89</v>
      </c>
      <c r="H242" s="14">
        <f t="shared" si="9"/>
        <v>53.4</v>
      </c>
      <c r="I242" s="14">
        <v>80.66</v>
      </c>
      <c r="J242" s="14">
        <v>32.26</v>
      </c>
      <c r="K242" s="14">
        <v>85.66</v>
      </c>
      <c r="L242" s="24" t="s">
        <v>21</v>
      </c>
    </row>
    <row r="243" spans="1:12" s="2" customFormat="1" ht="18" customHeight="1">
      <c r="A243" s="9">
        <v>240</v>
      </c>
      <c r="B243" s="37" t="s">
        <v>507</v>
      </c>
      <c r="C243" s="37" t="s">
        <v>16</v>
      </c>
      <c r="D243" s="38" t="s">
        <v>508</v>
      </c>
      <c r="E243" s="37" t="s">
        <v>496</v>
      </c>
      <c r="F243" s="39">
        <v>163</v>
      </c>
      <c r="G243" s="14">
        <f t="shared" si="8"/>
        <v>81.5</v>
      </c>
      <c r="H243" s="14">
        <f t="shared" si="9"/>
        <v>48.9</v>
      </c>
      <c r="I243" s="14">
        <v>90</v>
      </c>
      <c r="J243" s="14">
        <v>36</v>
      </c>
      <c r="K243" s="14">
        <v>84.9</v>
      </c>
      <c r="L243" s="24" t="s">
        <v>21</v>
      </c>
    </row>
    <row r="244" spans="1:12" s="2" customFormat="1" ht="18" customHeight="1">
      <c r="A244" s="9">
        <v>241</v>
      </c>
      <c r="B244" s="37" t="s">
        <v>509</v>
      </c>
      <c r="C244" s="37" t="s">
        <v>16</v>
      </c>
      <c r="D244" s="38" t="s">
        <v>510</v>
      </c>
      <c r="E244" s="37" t="s">
        <v>496</v>
      </c>
      <c r="F244" s="39">
        <v>159.5</v>
      </c>
      <c r="G244" s="14">
        <f t="shared" si="8"/>
        <v>79.75</v>
      </c>
      <c r="H244" s="14">
        <f t="shared" si="9"/>
        <v>47.85</v>
      </c>
      <c r="I244" s="14">
        <v>80.66</v>
      </c>
      <c r="J244" s="14">
        <v>32.26</v>
      </c>
      <c r="K244" s="14">
        <v>80.11</v>
      </c>
      <c r="L244" s="24"/>
    </row>
    <row r="245" spans="1:12" s="2" customFormat="1" ht="18" customHeight="1">
      <c r="A245" s="9">
        <v>242</v>
      </c>
      <c r="B245" s="37" t="s">
        <v>511</v>
      </c>
      <c r="C245" s="37" t="s">
        <v>16</v>
      </c>
      <c r="D245" s="38" t="s">
        <v>512</v>
      </c>
      <c r="E245" s="37" t="s">
        <v>496</v>
      </c>
      <c r="F245" s="39">
        <v>161</v>
      </c>
      <c r="G245" s="14">
        <f t="shared" si="8"/>
        <v>80.5</v>
      </c>
      <c r="H245" s="14">
        <f t="shared" si="9"/>
        <v>48.3</v>
      </c>
      <c r="I245" s="14">
        <v>83.33</v>
      </c>
      <c r="J245" s="14">
        <v>33.33</v>
      </c>
      <c r="K245" s="14">
        <v>81.63</v>
      </c>
      <c r="L245" s="24"/>
    </row>
    <row r="246" spans="1:12" s="2" customFormat="1" ht="18" customHeight="1">
      <c r="A246" s="9">
        <v>243</v>
      </c>
      <c r="B246" s="37" t="s">
        <v>513</v>
      </c>
      <c r="C246" s="37" t="s">
        <v>16</v>
      </c>
      <c r="D246" s="38" t="s">
        <v>514</v>
      </c>
      <c r="E246" s="37" t="s">
        <v>496</v>
      </c>
      <c r="F246" s="39">
        <v>166</v>
      </c>
      <c r="G246" s="14">
        <f t="shared" si="8"/>
        <v>83</v>
      </c>
      <c r="H246" s="14">
        <f t="shared" si="9"/>
        <v>49.8</v>
      </c>
      <c r="I246" s="14">
        <v>79.66</v>
      </c>
      <c r="J246" s="14">
        <v>31.86</v>
      </c>
      <c r="K246" s="14">
        <v>81.66</v>
      </c>
      <c r="L246" s="24"/>
    </row>
    <row r="247" spans="1:12" s="2" customFormat="1" ht="18" customHeight="1">
      <c r="A247" s="9">
        <v>244</v>
      </c>
      <c r="B247" s="37" t="s">
        <v>515</v>
      </c>
      <c r="C247" s="37" t="s">
        <v>16</v>
      </c>
      <c r="D247" s="40" t="s">
        <v>516</v>
      </c>
      <c r="E247" s="37" t="s">
        <v>496</v>
      </c>
      <c r="F247" s="39">
        <v>162</v>
      </c>
      <c r="G247" s="14">
        <f t="shared" si="8"/>
        <v>81</v>
      </c>
      <c r="H247" s="14">
        <f t="shared" si="9"/>
        <v>48.6</v>
      </c>
      <c r="I247" s="14">
        <v>85</v>
      </c>
      <c r="J247" s="14">
        <v>34</v>
      </c>
      <c r="K247" s="14">
        <v>82.6</v>
      </c>
      <c r="L247" s="24"/>
    </row>
    <row r="248" spans="1:12" s="2" customFormat="1" ht="18" customHeight="1">
      <c r="A248" s="9">
        <v>245</v>
      </c>
      <c r="B248" s="37" t="s">
        <v>517</v>
      </c>
      <c r="C248" s="37" t="s">
        <v>16</v>
      </c>
      <c r="D248" s="38" t="s">
        <v>518</v>
      </c>
      <c r="E248" s="37" t="s">
        <v>496</v>
      </c>
      <c r="F248" s="39">
        <v>166</v>
      </c>
      <c r="G248" s="14">
        <f t="shared" si="8"/>
        <v>83</v>
      </c>
      <c r="H248" s="14">
        <f t="shared" si="9"/>
        <v>49.8</v>
      </c>
      <c r="I248" s="14">
        <v>80.33</v>
      </c>
      <c r="J248" s="14">
        <v>32.13</v>
      </c>
      <c r="K248" s="14">
        <v>81.93</v>
      </c>
      <c r="L248" s="24"/>
    </row>
    <row r="249" spans="1:12" s="2" customFormat="1" ht="18" customHeight="1">
      <c r="A249" s="9">
        <v>246</v>
      </c>
      <c r="B249" s="37" t="s">
        <v>519</v>
      </c>
      <c r="C249" s="37" t="s">
        <v>16</v>
      </c>
      <c r="D249" s="38" t="s">
        <v>520</v>
      </c>
      <c r="E249" s="37" t="s">
        <v>496</v>
      </c>
      <c r="F249" s="39">
        <v>164</v>
      </c>
      <c r="G249" s="14">
        <f t="shared" si="8"/>
        <v>82</v>
      </c>
      <c r="H249" s="14">
        <f t="shared" si="9"/>
        <v>49.199999999999996</v>
      </c>
      <c r="I249" s="14">
        <v>86.66</v>
      </c>
      <c r="J249" s="14">
        <v>34.66</v>
      </c>
      <c r="K249" s="14">
        <v>83.86</v>
      </c>
      <c r="L249" s="24" t="s">
        <v>21</v>
      </c>
    </row>
    <row r="250" spans="1:12" s="2" customFormat="1" ht="18" customHeight="1">
      <c r="A250" s="9">
        <v>247</v>
      </c>
      <c r="B250" s="37" t="s">
        <v>521</v>
      </c>
      <c r="C250" s="37" t="s">
        <v>16</v>
      </c>
      <c r="D250" s="38" t="s">
        <v>522</v>
      </c>
      <c r="E250" s="37" t="s">
        <v>496</v>
      </c>
      <c r="F250" s="39">
        <v>160.5</v>
      </c>
      <c r="G250" s="14">
        <f t="shared" si="8"/>
        <v>80.25</v>
      </c>
      <c r="H250" s="14">
        <f t="shared" si="9"/>
        <v>48.15</v>
      </c>
      <c r="I250" s="14">
        <v>80</v>
      </c>
      <c r="J250" s="14">
        <v>32</v>
      </c>
      <c r="K250" s="14">
        <v>80.15</v>
      </c>
      <c r="L250" s="24"/>
    </row>
    <row r="251" spans="1:12" s="2" customFormat="1" ht="18" customHeight="1">
      <c r="A251" s="9">
        <v>248</v>
      </c>
      <c r="B251" s="37" t="s">
        <v>523</v>
      </c>
      <c r="C251" s="37" t="s">
        <v>16</v>
      </c>
      <c r="D251" s="40" t="s">
        <v>524</v>
      </c>
      <c r="E251" s="37" t="s">
        <v>496</v>
      </c>
      <c r="F251" s="39">
        <v>161.5</v>
      </c>
      <c r="G251" s="14">
        <f t="shared" si="8"/>
        <v>80.75</v>
      </c>
      <c r="H251" s="14">
        <f t="shared" si="9"/>
        <v>48.449999999999996</v>
      </c>
      <c r="I251" s="14">
        <v>78</v>
      </c>
      <c r="J251" s="14">
        <v>31.2</v>
      </c>
      <c r="K251" s="14">
        <v>79.65</v>
      </c>
      <c r="L251" s="24"/>
    </row>
    <row r="252" spans="1:12" s="2" customFormat="1" ht="15.75" customHeight="1">
      <c r="A252" s="9">
        <v>249</v>
      </c>
      <c r="B252" s="37" t="s">
        <v>525</v>
      </c>
      <c r="C252" s="37" t="s">
        <v>16</v>
      </c>
      <c r="D252" s="38" t="s">
        <v>526</v>
      </c>
      <c r="E252" s="37" t="s">
        <v>527</v>
      </c>
      <c r="F252" s="39">
        <v>156</v>
      </c>
      <c r="G252" s="14">
        <f t="shared" si="8"/>
        <v>78</v>
      </c>
      <c r="H252" s="14">
        <f t="shared" si="9"/>
        <v>46.8</v>
      </c>
      <c r="I252" s="14">
        <v>86.66</v>
      </c>
      <c r="J252" s="14">
        <v>34.66</v>
      </c>
      <c r="K252" s="14">
        <v>81.46</v>
      </c>
      <c r="L252" s="9" t="s">
        <v>21</v>
      </c>
    </row>
    <row r="253" spans="1:12" s="2" customFormat="1" ht="15.75" customHeight="1">
      <c r="A253" s="9">
        <v>250</v>
      </c>
      <c r="B253" s="37" t="s">
        <v>528</v>
      </c>
      <c r="C253" s="37" t="s">
        <v>52</v>
      </c>
      <c r="D253" s="38" t="s">
        <v>529</v>
      </c>
      <c r="E253" s="37" t="s">
        <v>527</v>
      </c>
      <c r="F253" s="39">
        <v>153</v>
      </c>
      <c r="G253" s="14">
        <f t="shared" si="8"/>
        <v>76.5</v>
      </c>
      <c r="H253" s="14">
        <f t="shared" si="9"/>
        <v>45.9</v>
      </c>
      <c r="I253" s="14">
        <v>87.33</v>
      </c>
      <c r="J253" s="14">
        <v>34.93</v>
      </c>
      <c r="K253" s="14">
        <v>80.83</v>
      </c>
      <c r="L253" s="9"/>
    </row>
    <row r="254" spans="1:12" s="2" customFormat="1" ht="15.75" customHeight="1">
      <c r="A254" s="9">
        <v>251</v>
      </c>
      <c r="B254" s="37" t="s">
        <v>530</v>
      </c>
      <c r="C254" s="37" t="s">
        <v>16</v>
      </c>
      <c r="D254" s="38" t="s">
        <v>531</v>
      </c>
      <c r="E254" s="37" t="s">
        <v>527</v>
      </c>
      <c r="F254" s="39">
        <v>146</v>
      </c>
      <c r="G254" s="14">
        <f t="shared" si="8"/>
        <v>73</v>
      </c>
      <c r="H254" s="14">
        <f t="shared" si="9"/>
        <v>43.8</v>
      </c>
      <c r="I254" s="14">
        <v>88.33</v>
      </c>
      <c r="J254" s="14">
        <v>35.33</v>
      </c>
      <c r="K254" s="14">
        <v>79.13</v>
      </c>
      <c r="L254" s="9"/>
    </row>
    <row r="255" spans="1:12" s="2" customFormat="1" ht="15.75" customHeight="1">
      <c r="A255" s="9">
        <v>252</v>
      </c>
      <c r="B255" s="37" t="s">
        <v>532</v>
      </c>
      <c r="C255" s="37" t="s">
        <v>16</v>
      </c>
      <c r="D255" s="38" t="s">
        <v>533</v>
      </c>
      <c r="E255" s="37" t="s">
        <v>527</v>
      </c>
      <c r="F255" s="39">
        <v>147</v>
      </c>
      <c r="G255" s="14">
        <f t="shared" si="8"/>
        <v>73.5</v>
      </c>
      <c r="H255" s="14">
        <f t="shared" si="9"/>
        <v>44.1</v>
      </c>
      <c r="I255" s="14">
        <v>87</v>
      </c>
      <c r="J255" s="14">
        <v>34.8</v>
      </c>
      <c r="K255" s="14">
        <v>78.9</v>
      </c>
      <c r="L255" s="9"/>
    </row>
    <row r="256" spans="1:12" s="2" customFormat="1" ht="15.75" customHeight="1">
      <c r="A256" s="9">
        <v>253</v>
      </c>
      <c r="B256" s="37" t="s">
        <v>534</v>
      </c>
      <c r="C256" s="37" t="s">
        <v>16</v>
      </c>
      <c r="D256" s="38" t="s">
        <v>535</v>
      </c>
      <c r="E256" s="37" t="s">
        <v>527</v>
      </c>
      <c r="F256" s="39">
        <v>146</v>
      </c>
      <c r="G256" s="14">
        <f t="shared" si="8"/>
        <v>73</v>
      </c>
      <c r="H256" s="14">
        <f t="shared" si="9"/>
        <v>43.8</v>
      </c>
      <c r="I256" s="14"/>
      <c r="J256" s="14">
        <v>0</v>
      </c>
      <c r="K256" s="14">
        <v>43.8</v>
      </c>
      <c r="L256" s="9" t="s">
        <v>278</v>
      </c>
    </row>
    <row r="257" spans="1:12" s="2" customFormat="1" ht="15.75" customHeight="1">
      <c r="A257" s="9">
        <v>254</v>
      </c>
      <c r="B257" s="37" t="s">
        <v>536</v>
      </c>
      <c r="C257" s="37" t="s">
        <v>16</v>
      </c>
      <c r="D257" s="38" t="s">
        <v>537</v>
      </c>
      <c r="E257" s="37" t="s">
        <v>527</v>
      </c>
      <c r="F257" s="39">
        <v>156</v>
      </c>
      <c r="G257" s="14">
        <f t="shared" si="8"/>
        <v>78</v>
      </c>
      <c r="H257" s="14">
        <f t="shared" si="9"/>
        <v>46.8</v>
      </c>
      <c r="I257" s="14">
        <v>82.33</v>
      </c>
      <c r="J257" s="14">
        <v>32.93</v>
      </c>
      <c r="K257" s="14">
        <v>79.73</v>
      </c>
      <c r="L257" s="9"/>
    </row>
    <row r="258" spans="1:12" s="2" customFormat="1" ht="15.75" customHeight="1">
      <c r="A258" s="9">
        <v>255</v>
      </c>
      <c r="B258" s="37" t="s">
        <v>538</v>
      </c>
      <c r="C258" s="37" t="s">
        <v>16</v>
      </c>
      <c r="D258" s="38" t="s">
        <v>539</v>
      </c>
      <c r="E258" s="37" t="s">
        <v>527</v>
      </c>
      <c r="F258" s="39">
        <v>153</v>
      </c>
      <c r="G258" s="14">
        <f t="shared" si="8"/>
        <v>76.5</v>
      </c>
      <c r="H258" s="14">
        <f t="shared" si="9"/>
        <v>45.9</v>
      </c>
      <c r="I258" s="14">
        <v>82</v>
      </c>
      <c r="J258" s="14">
        <v>32.8</v>
      </c>
      <c r="K258" s="14">
        <v>78.7</v>
      </c>
      <c r="L258" s="9"/>
    </row>
    <row r="259" spans="1:12" s="2" customFormat="1" ht="15.75" customHeight="1">
      <c r="A259" s="9">
        <v>256</v>
      </c>
      <c r="B259" s="37" t="s">
        <v>540</v>
      </c>
      <c r="C259" s="37" t="s">
        <v>16</v>
      </c>
      <c r="D259" s="38" t="s">
        <v>541</v>
      </c>
      <c r="E259" s="37" t="s">
        <v>527</v>
      </c>
      <c r="F259" s="39">
        <v>148</v>
      </c>
      <c r="G259" s="14">
        <f t="shared" si="8"/>
        <v>74</v>
      </c>
      <c r="H259" s="14">
        <f t="shared" si="9"/>
        <v>44.4</v>
      </c>
      <c r="I259" s="14">
        <v>84.33</v>
      </c>
      <c r="J259" s="14">
        <v>33.73</v>
      </c>
      <c r="K259" s="14">
        <v>78.13</v>
      </c>
      <c r="L259" s="9"/>
    </row>
    <row r="260" spans="1:12" s="2" customFormat="1" ht="15.75" customHeight="1">
      <c r="A260" s="9">
        <v>257</v>
      </c>
      <c r="B260" s="37" t="s">
        <v>542</v>
      </c>
      <c r="C260" s="37" t="s">
        <v>16</v>
      </c>
      <c r="D260" s="38" t="s">
        <v>543</v>
      </c>
      <c r="E260" s="37" t="s">
        <v>527</v>
      </c>
      <c r="F260" s="39">
        <v>147</v>
      </c>
      <c r="G260" s="14">
        <f aca="true" t="shared" si="10" ref="G260:G281">F260/2</f>
        <v>73.5</v>
      </c>
      <c r="H260" s="14">
        <f aca="true" t="shared" si="11" ref="H260:H281">G260*0.6</f>
        <v>44.1</v>
      </c>
      <c r="I260" s="14">
        <v>85</v>
      </c>
      <c r="J260" s="14">
        <v>34</v>
      </c>
      <c r="K260" s="14">
        <v>78.1</v>
      </c>
      <c r="L260" s="9"/>
    </row>
    <row r="261" spans="1:12" s="2" customFormat="1" ht="15.75" customHeight="1">
      <c r="A261" s="9">
        <v>258</v>
      </c>
      <c r="B261" s="37" t="s">
        <v>544</v>
      </c>
      <c r="C261" s="37" t="s">
        <v>16</v>
      </c>
      <c r="D261" s="40" t="s">
        <v>545</v>
      </c>
      <c r="E261" s="37" t="s">
        <v>527</v>
      </c>
      <c r="F261" s="39">
        <v>160</v>
      </c>
      <c r="G261" s="14">
        <f t="shared" si="10"/>
        <v>80</v>
      </c>
      <c r="H261" s="14">
        <f t="shared" si="11"/>
        <v>48</v>
      </c>
      <c r="I261" s="14">
        <v>83.33</v>
      </c>
      <c r="J261" s="14">
        <v>33.33</v>
      </c>
      <c r="K261" s="14">
        <v>81.33</v>
      </c>
      <c r="L261" s="9" t="s">
        <v>21</v>
      </c>
    </row>
    <row r="262" spans="1:12" s="2" customFormat="1" ht="15.75" customHeight="1">
      <c r="A262" s="9">
        <v>259</v>
      </c>
      <c r="B262" s="37" t="s">
        <v>546</v>
      </c>
      <c r="C262" s="37" t="s">
        <v>16</v>
      </c>
      <c r="D262" s="38" t="s">
        <v>547</v>
      </c>
      <c r="E262" s="37" t="s">
        <v>527</v>
      </c>
      <c r="F262" s="39">
        <v>148</v>
      </c>
      <c r="G262" s="14">
        <f t="shared" si="10"/>
        <v>74</v>
      </c>
      <c r="H262" s="14">
        <f t="shared" si="11"/>
        <v>44.4</v>
      </c>
      <c r="I262" s="14">
        <v>81.33</v>
      </c>
      <c r="J262" s="14">
        <v>32.53</v>
      </c>
      <c r="K262" s="14">
        <v>76.93</v>
      </c>
      <c r="L262" s="9"/>
    </row>
    <row r="263" spans="1:12" s="2" customFormat="1" ht="15.75" customHeight="1">
      <c r="A263" s="9">
        <v>260</v>
      </c>
      <c r="B263" s="37" t="s">
        <v>548</v>
      </c>
      <c r="C263" s="37" t="s">
        <v>16</v>
      </c>
      <c r="D263" s="38" t="s">
        <v>549</v>
      </c>
      <c r="E263" s="37" t="s">
        <v>527</v>
      </c>
      <c r="F263" s="39">
        <v>160</v>
      </c>
      <c r="G263" s="14">
        <f t="shared" si="10"/>
        <v>80</v>
      </c>
      <c r="H263" s="14">
        <f t="shared" si="11"/>
        <v>48</v>
      </c>
      <c r="I263" s="14">
        <v>90</v>
      </c>
      <c r="J263" s="14">
        <v>36</v>
      </c>
      <c r="K263" s="14">
        <v>84</v>
      </c>
      <c r="L263" s="9" t="s">
        <v>21</v>
      </c>
    </row>
    <row r="264" spans="1:12" s="2" customFormat="1" ht="15.75" customHeight="1">
      <c r="A264" s="9">
        <v>261</v>
      </c>
      <c r="B264" s="37" t="s">
        <v>550</v>
      </c>
      <c r="C264" s="37" t="s">
        <v>16</v>
      </c>
      <c r="D264" s="38" t="s">
        <v>551</v>
      </c>
      <c r="E264" s="37" t="s">
        <v>527</v>
      </c>
      <c r="F264" s="39">
        <v>149</v>
      </c>
      <c r="G264" s="14">
        <f t="shared" si="10"/>
        <v>74.5</v>
      </c>
      <c r="H264" s="14">
        <f t="shared" si="11"/>
        <v>44.699999999999996</v>
      </c>
      <c r="I264" s="14">
        <v>85</v>
      </c>
      <c r="J264" s="14">
        <v>34</v>
      </c>
      <c r="K264" s="14">
        <v>78.7</v>
      </c>
      <c r="L264" s="9"/>
    </row>
    <row r="265" spans="1:12" s="2" customFormat="1" ht="15.75" customHeight="1">
      <c r="A265" s="9">
        <v>262</v>
      </c>
      <c r="B265" s="37" t="s">
        <v>552</v>
      </c>
      <c r="C265" s="37" t="s">
        <v>16</v>
      </c>
      <c r="D265" s="40" t="s">
        <v>553</v>
      </c>
      <c r="E265" s="37" t="s">
        <v>527</v>
      </c>
      <c r="F265" s="39">
        <v>160</v>
      </c>
      <c r="G265" s="14">
        <f t="shared" si="10"/>
        <v>80</v>
      </c>
      <c r="H265" s="14">
        <f t="shared" si="11"/>
        <v>48</v>
      </c>
      <c r="I265" s="14">
        <v>87.66</v>
      </c>
      <c r="J265" s="14">
        <v>35.06</v>
      </c>
      <c r="K265" s="14">
        <v>83.06</v>
      </c>
      <c r="L265" s="9" t="s">
        <v>21</v>
      </c>
    </row>
    <row r="266" spans="1:12" s="2" customFormat="1" ht="15.75" customHeight="1">
      <c r="A266" s="9">
        <v>263</v>
      </c>
      <c r="B266" s="37" t="s">
        <v>554</v>
      </c>
      <c r="C266" s="37" t="s">
        <v>16</v>
      </c>
      <c r="D266" s="38" t="s">
        <v>555</v>
      </c>
      <c r="E266" s="37" t="s">
        <v>527</v>
      </c>
      <c r="F266" s="39">
        <v>161</v>
      </c>
      <c r="G266" s="14">
        <f t="shared" si="10"/>
        <v>80.5</v>
      </c>
      <c r="H266" s="14">
        <f t="shared" si="11"/>
        <v>48.3</v>
      </c>
      <c r="I266" s="14">
        <v>85</v>
      </c>
      <c r="J266" s="14">
        <v>34</v>
      </c>
      <c r="K266" s="14">
        <v>82.3</v>
      </c>
      <c r="L266" s="9" t="s">
        <v>21</v>
      </c>
    </row>
    <row r="267" spans="1:12" s="2" customFormat="1" ht="15.75" customHeight="1">
      <c r="A267" s="9">
        <v>264</v>
      </c>
      <c r="B267" s="37" t="s">
        <v>556</v>
      </c>
      <c r="C267" s="37" t="s">
        <v>16</v>
      </c>
      <c r="D267" s="40" t="s">
        <v>557</v>
      </c>
      <c r="E267" s="37" t="s">
        <v>527</v>
      </c>
      <c r="F267" s="39">
        <v>164</v>
      </c>
      <c r="G267" s="14">
        <f t="shared" si="10"/>
        <v>82</v>
      </c>
      <c r="H267" s="14">
        <f t="shared" si="11"/>
        <v>49.199999999999996</v>
      </c>
      <c r="I267" s="14">
        <v>82</v>
      </c>
      <c r="J267" s="14">
        <v>32.8</v>
      </c>
      <c r="K267" s="14">
        <v>82</v>
      </c>
      <c r="L267" s="9" t="s">
        <v>21</v>
      </c>
    </row>
    <row r="268" spans="1:12" s="2" customFormat="1" ht="15.75" customHeight="1">
      <c r="A268" s="9">
        <v>265</v>
      </c>
      <c r="B268" s="37" t="s">
        <v>558</v>
      </c>
      <c r="C268" s="37" t="s">
        <v>16</v>
      </c>
      <c r="D268" s="38" t="s">
        <v>559</v>
      </c>
      <c r="E268" s="37" t="s">
        <v>527</v>
      </c>
      <c r="F268" s="39">
        <v>143</v>
      </c>
      <c r="G268" s="14">
        <f t="shared" si="10"/>
        <v>71.5</v>
      </c>
      <c r="H268" s="14">
        <f t="shared" si="11"/>
        <v>42.9</v>
      </c>
      <c r="I268" s="14">
        <v>88.33</v>
      </c>
      <c r="J268" s="14">
        <v>35.33</v>
      </c>
      <c r="K268" s="14">
        <v>78.23</v>
      </c>
      <c r="L268" s="9"/>
    </row>
    <row r="269" spans="1:12" s="2" customFormat="1" ht="15.75" customHeight="1">
      <c r="A269" s="9">
        <v>266</v>
      </c>
      <c r="B269" s="37" t="s">
        <v>560</v>
      </c>
      <c r="C269" s="37" t="s">
        <v>16</v>
      </c>
      <c r="D269" s="40" t="s">
        <v>561</v>
      </c>
      <c r="E269" s="37" t="s">
        <v>527</v>
      </c>
      <c r="F269" s="39">
        <v>158</v>
      </c>
      <c r="G269" s="14">
        <f t="shared" si="10"/>
        <v>79</v>
      </c>
      <c r="H269" s="14">
        <f t="shared" si="11"/>
        <v>47.4</v>
      </c>
      <c r="I269" s="14">
        <v>88.33</v>
      </c>
      <c r="J269" s="14">
        <v>35.33</v>
      </c>
      <c r="K269" s="14">
        <v>82.73</v>
      </c>
      <c r="L269" s="9" t="s">
        <v>21</v>
      </c>
    </row>
    <row r="270" spans="1:12" s="2" customFormat="1" ht="15.75" customHeight="1">
      <c r="A270" s="9">
        <v>267</v>
      </c>
      <c r="B270" s="37" t="s">
        <v>562</v>
      </c>
      <c r="C270" s="37" t="s">
        <v>16</v>
      </c>
      <c r="D270" s="38" t="s">
        <v>563</v>
      </c>
      <c r="E270" s="37" t="s">
        <v>527</v>
      </c>
      <c r="F270" s="39">
        <v>151</v>
      </c>
      <c r="G270" s="14">
        <f t="shared" si="10"/>
        <v>75.5</v>
      </c>
      <c r="H270" s="14">
        <f t="shared" si="11"/>
        <v>45.3</v>
      </c>
      <c r="I270" s="14">
        <v>81.16</v>
      </c>
      <c r="J270" s="14">
        <v>32.46</v>
      </c>
      <c r="K270" s="14">
        <v>77.76</v>
      </c>
      <c r="L270" s="9"/>
    </row>
    <row r="271" spans="1:12" s="2" customFormat="1" ht="15.75" customHeight="1">
      <c r="A271" s="9">
        <v>268</v>
      </c>
      <c r="B271" s="37" t="s">
        <v>564</v>
      </c>
      <c r="C271" s="37" t="s">
        <v>16</v>
      </c>
      <c r="D271" s="38" t="s">
        <v>565</v>
      </c>
      <c r="E271" s="37" t="s">
        <v>527</v>
      </c>
      <c r="F271" s="39">
        <v>160</v>
      </c>
      <c r="G271" s="14">
        <f t="shared" si="10"/>
        <v>80</v>
      </c>
      <c r="H271" s="14">
        <f t="shared" si="11"/>
        <v>48</v>
      </c>
      <c r="I271" s="14">
        <v>85.66</v>
      </c>
      <c r="J271" s="14">
        <v>34.26</v>
      </c>
      <c r="K271" s="14">
        <v>82.26</v>
      </c>
      <c r="L271" s="9" t="s">
        <v>21</v>
      </c>
    </row>
    <row r="272" spans="1:12" s="2" customFormat="1" ht="15.75" customHeight="1">
      <c r="A272" s="9">
        <v>269</v>
      </c>
      <c r="B272" s="37" t="s">
        <v>566</v>
      </c>
      <c r="C272" s="37" t="s">
        <v>16</v>
      </c>
      <c r="D272" s="40" t="s">
        <v>567</v>
      </c>
      <c r="E272" s="37" t="s">
        <v>527</v>
      </c>
      <c r="F272" s="39">
        <v>146</v>
      </c>
      <c r="G272" s="14">
        <f t="shared" si="10"/>
        <v>73</v>
      </c>
      <c r="H272" s="14">
        <f t="shared" si="11"/>
        <v>43.8</v>
      </c>
      <c r="I272" s="14">
        <v>82.66</v>
      </c>
      <c r="J272" s="14">
        <v>33.06</v>
      </c>
      <c r="K272" s="14">
        <v>76.86</v>
      </c>
      <c r="L272" s="9"/>
    </row>
    <row r="273" spans="1:12" s="2" customFormat="1" ht="15.75" customHeight="1">
      <c r="A273" s="9">
        <v>270</v>
      </c>
      <c r="B273" s="37" t="s">
        <v>568</v>
      </c>
      <c r="C273" s="37" t="s">
        <v>16</v>
      </c>
      <c r="D273" s="38" t="s">
        <v>569</v>
      </c>
      <c r="E273" s="37" t="s">
        <v>527</v>
      </c>
      <c r="F273" s="39">
        <v>151</v>
      </c>
      <c r="G273" s="14">
        <f t="shared" si="10"/>
        <v>75.5</v>
      </c>
      <c r="H273" s="14">
        <f t="shared" si="11"/>
        <v>45.3</v>
      </c>
      <c r="I273" s="14">
        <v>84.33</v>
      </c>
      <c r="J273" s="14">
        <v>33.73</v>
      </c>
      <c r="K273" s="14">
        <v>79.03</v>
      </c>
      <c r="L273" s="9"/>
    </row>
    <row r="274" spans="1:12" s="2" customFormat="1" ht="15.75" customHeight="1">
      <c r="A274" s="9">
        <v>271</v>
      </c>
      <c r="B274" s="37" t="s">
        <v>570</v>
      </c>
      <c r="C274" s="37" t="s">
        <v>16</v>
      </c>
      <c r="D274" s="38" t="s">
        <v>571</v>
      </c>
      <c r="E274" s="37" t="s">
        <v>527</v>
      </c>
      <c r="F274" s="39">
        <v>154</v>
      </c>
      <c r="G274" s="14">
        <f t="shared" si="10"/>
        <v>77</v>
      </c>
      <c r="H274" s="14">
        <f t="shared" si="11"/>
        <v>46.199999999999996</v>
      </c>
      <c r="I274" s="14">
        <v>83</v>
      </c>
      <c r="J274" s="14">
        <v>33.2</v>
      </c>
      <c r="K274" s="14">
        <v>79.4</v>
      </c>
      <c r="L274" s="9"/>
    </row>
    <row r="275" spans="1:12" s="2" customFormat="1" ht="15.75" customHeight="1">
      <c r="A275" s="9">
        <v>272</v>
      </c>
      <c r="B275" s="37" t="s">
        <v>572</v>
      </c>
      <c r="C275" s="37" t="s">
        <v>16</v>
      </c>
      <c r="D275" s="40" t="s">
        <v>573</v>
      </c>
      <c r="E275" s="37" t="s">
        <v>527</v>
      </c>
      <c r="F275" s="39">
        <v>158</v>
      </c>
      <c r="G275" s="14">
        <f t="shared" si="10"/>
        <v>79</v>
      </c>
      <c r="H275" s="14">
        <f t="shared" si="11"/>
        <v>47.4</v>
      </c>
      <c r="I275" s="14">
        <v>89.16</v>
      </c>
      <c r="J275" s="14">
        <v>35.66</v>
      </c>
      <c r="K275" s="14">
        <v>83.06</v>
      </c>
      <c r="L275" s="9" t="s">
        <v>21</v>
      </c>
    </row>
    <row r="276" spans="1:12" s="2" customFormat="1" ht="15.75" customHeight="1">
      <c r="A276" s="9">
        <v>273</v>
      </c>
      <c r="B276" s="37" t="s">
        <v>325</v>
      </c>
      <c r="C276" s="37" t="s">
        <v>16</v>
      </c>
      <c r="D276" s="38" t="s">
        <v>574</v>
      </c>
      <c r="E276" s="37" t="s">
        <v>527</v>
      </c>
      <c r="F276" s="39">
        <v>157</v>
      </c>
      <c r="G276" s="14">
        <f t="shared" si="10"/>
        <v>78.5</v>
      </c>
      <c r="H276" s="14">
        <f t="shared" si="11"/>
        <v>47.1</v>
      </c>
      <c r="I276" s="14">
        <v>89.5</v>
      </c>
      <c r="J276" s="14">
        <v>35.8</v>
      </c>
      <c r="K276" s="14">
        <v>82.9</v>
      </c>
      <c r="L276" s="9" t="s">
        <v>21</v>
      </c>
    </row>
    <row r="277" spans="1:12" s="2" customFormat="1" ht="15.75" customHeight="1">
      <c r="A277" s="9">
        <v>274</v>
      </c>
      <c r="B277" s="37" t="s">
        <v>575</v>
      </c>
      <c r="C277" s="37" t="s">
        <v>16</v>
      </c>
      <c r="D277" s="38" t="s">
        <v>576</v>
      </c>
      <c r="E277" s="37" t="s">
        <v>527</v>
      </c>
      <c r="F277" s="39">
        <v>151</v>
      </c>
      <c r="G277" s="14">
        <f t="shared" si="10"/>
        <v>75.5</v>
      </c>
      <c r="H277" s="14">
        <f t="shared" si="11"/>
        <v>45.3</v>
      </c>
      <c r="I277" s="14">
        <v>81.66</v>
      </c>
      <c r="J277" s="14">
        <v>32.66</v>
      </c>
      <c r="K277" s="14">
        <v>77.96</v>
      </c>
      <c r="L277" s="9"/>
    </row>
    <row r="278" spans="1:12" s="2" customFormat="1" ht="15.75" customHeight="1">
      <c r="A278" s="9">
        <v>275</v>
      </c>
      <c r="B278" s="37" t="s">
        <v>577</v>
      </c>
      <c r="C278" s="37" t="s">
        <v>16</v>
      </c>
      <c r="D278" s="38" t="s">
        <v>578</v>
      </c>
      <c r="E278" s="37" t="s">
        <v>527</v>
      </c>
      <c r="F278" s="39">
        <v>153</v>
      </c>
      <c r="G278" s="14">
        <f t="shared" si="10"/>
        <v>76.5</v>
      </c>
      <c r="H278" s="14">
        <f t="shared" si="11"/>
        <v>45.9</v>
      </c>
      <c r="I278" s="14">
        <v>83.33</v>
      </c>
      <c r="J278" s="14">
        <v>33.33</v>
      </c>
      <c r="K278" s="14">
        <v>79.23</v>
      </c>
      <c r="L278" s="9"/>
    </row>
    <row r="279" spans="1:12" s="2" customFormat="1" ht="15.75" customHeight="1">
      <c r="A279" s="9">
        <v>276</v>
      </c>
      <c r="B279" s="37" t="s">
        <v>579</v>
      </c>
      <c r="C279" s="37" t="s">
        <v>16</v>
      </c>
      <c r="D279" s="38" t="s">
        <v>580</v>
      </c>
      <c r="E279" s="37" t="s">
        <v>527</v>
      </c>
      <c r="F279" s="39">
        <v>157</v>
      </c>
      <c r="G279" s="14">
        <f t="shared" si="10"/>
        <v>78.5</v>
      </c>
      <c r="H279" s="14">
        <f t="shared" si="11"/>
        <v>47.1</v>
      </c>
      <c r="I279" s="14">
        <v>80.66</v>
      </c>
      <c r="J279" s="14">
        <v>32.26</v>
      </c>
      <c r="K279" s="14">
        <v>79.36</v>
      </c>
      <c r="L279" s="9"/>
    </row>
    <row r="280" spans="1:12" s="2" customFormat="1" ht="15.75" customHeight="1">
      <c r="A280" s="9">
        <v>277</v>
      </c>
      <c r="B280" s="37" t="s">
        <v>581</v>
      </c>
      <c r="C280" s="37" t="s">
        <v>16</v>
      </c>
      <c r="D280" s="40" t="s">
        <v>582</v>
      </c>
      <c r="E280" s="37" t="s">
        <v>527</v>
      </c>
      <c r="F280" s="39">
        <v>158</v>
      </c>
      <c r="G280" s="14">
        <f t="shared" si="10"/>
        <v>79</v>
      </c>
      <c r="H280" s="14">
        <f t="shared" si="11"/>
        <v>47.4</v>
      </c>
      <c r="I280" s="14">
        <v>81.16</v>
      </c>
      <c r="J280" s="14">
        <v>32.46</v>
      </c>
      <c r="K280" s="14">
        <v>79.86</v>
      </c>
      <c r="L280" s="9"/>
    </row>
    <row r="281" spans="1:12" s="2" customFormat="1" ht="15.75" customHeight="1">
      <c r="A281" s="9">
        <v>278</v>
      </c>
      <c r="B281" s="37" t="s">
        <v>583</v>
      </c>
      <c r="C281" s="37" t="s">
        <v>16</v>
      </c>
      <c r="D281" s="38" t="s">
        <v>584</v>
      </c>
      <c r="E281" s="37" t="s">
        <v>527</v>
      </c>
      <c r="F281" s="39">
        <v>144</v>
      </c>
      <c r="G281" s="14">
        <f t="shared" si="10"/>
        <v>72</v>
      </c>
      <c r="H281" s="14">
        <f t="shared" si="11"/>
        <v>43.199999999999996</v>
      </c>
      <c r="I281" s="14">
        <v>81</v>
      </c>
      <c r="J281" s="14">
        <v>32.4</v>
      </c>
      <c r="K281" s="14">
        <v>75.6</v>
      </c>
      <c r="L281" s="9"/>
    </row>
  </sheetData>
  <sheetProtection/>
  <mergeCells count="10">
    <mergeCell ref="A1:L1"/>
    <mergeCell ref="F2:H2"/>
    <mergeCell ref="I2:J2"/>
    <mergeCell ref="A2:A3"/>
    <mergeCell ref="B2:B3"/>
    <mergeCell ref="C2:C3"/>
    <mergeCell ref="D2:D3"/>
    <mergeCell ref="E2:E3"/>
    <mergeCell ref="K2:K3"/>
    <mergeCell ref="L2:L3"/>
  </mergeCells>
  <printOptions/>
  <pageMargins left="0.23999999999999996" right="0.2" top="0.25" bottom="0.22999999999999998" header="0.29" footer="0.2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X95"/>
  <sheetViews>
    <sheetView tabSelected="1" zoomScaleSheetLayoutView="100" workbookViewId="0" topLeftCell="A1">
      <selection activeCell="A1" sqref="A1:O1"/>
    </sheetView>
  </sheetViews>
  <sheetFormatPr defaultColWidth="9.00390625" defaultRowHeight="14.25"/>
  <cols>
    <col min="1" max="1" width="3.875" style="1" customWidth="1"/>
    <col min="2" max="2" width="6.00390625" style="1" customWidth="1"/>
    <col min="3" max="3" width="3.50390625" style="1" customWidth="1"/>
    <col min="4" max="4" width="10.875" style="1" customWidth="1"/>
    <col min="5" max="5" width="9.00390625" style="4" customWidth="1"/>
    <col min="6" max="6" width="6.625" style="1" customWidth="1"/>
    <col min="7" max="7" width="6.875" style="1" customWidth="1"/>
    <col min="8" max="8" width="6.625" style="1" customWidth="1"/>
    <col min="9" max="9" width="7.50390625" style="1" customWidth="1"/>
    <col min="10" max="10" width="7.50390625" style="5" customWidth="1"/>
    <col min="11" max="11" width="15.125" style="1" customWidth="1"/>
    <col min="12" max="12" width="13.00390625" style="1" customWidth="1"/>
    <col min="13" max="13" width="9.25390625" style="6" customWidth="1"/>
    <col min="14" max="14" width="7.50390625" style="7" customWidth="1"/>
    <col min="15" max="15" width="6.00390625" style="1" customWidth="1"/>
    <col min="16" max="232" width="9.00390625" style="1" customWidth="1"/>
  </cols>
  <sheetData>
    <row r="1" spans="1:15" s="1" customFormat="1" ht="24" customHeight="1">
      <c r="A1" s="8" t="s">
        <v>585</v>
      </c>
      <c r="B1" s="8"/>
      <c r="C1" s="8"/>
      <c r="D1" s="8"/>
      <c r="E1" s="8"/>
      <c r="F1" s="8"/>
      <c r="G1" s="8"/>
      <c r="H1" s="8"/>
      <c r="I1" s="8"/>
      <c r="J1" s="15"/>
      <c r="K1" s="8"/>
      <c r="L1" s="8"/>
      <c r="M1" s="16"/>
      <c r="N1" s="17"/>
      <c r="O1" s="8"/>
    </row>
    <row r="2" spans="1:232" s="2" customFormat="1" ht="14.25" customHeight="1">
      <c r="A2" s="9" t="s">
        <v>1</v>
      </c>
      <c r="B2" s="10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/>
      <c r="H2" s="9"/>
      <c r="I2" s="9" t="s">
        <v>7</v>
      </c>
      <c r="J2" s="14"/>
      <c r="K2" s="9"/>
      <c r="L2" s="9"/>
      <c r="M2" s="18"/>
      <c r="N2" s="19" t="s">
        <v>8</v>
      </c>
      <c r="O2" s="20" t="s">
        <v>9</v>
      </c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</row>
    <row r="3" spans="1:232" s="2" customFormat="1" ht="13.5" customHeight="1">
      <c r="A3" s="9"/>
      <c r="B3" s="10"/>
      <c r="C3" s="10"/>
      <c r="D3" s="9"/>
      <c r="E3" s="9"/>
      <c r="F3" s="9" t="s">
        <v>10</v>
      </c>
      <c r="G3" s="9" t="s">
        <v>11</v>
      </c>
      <c r="H3" s="9" t="s">
        <v>12</v>
      </c>
      <c r="I3" s="9" t="s">
        <v>586</v>
      </c>
      <c r="J3" s="14" t="s">
        <v>13</v>
      </c>
      <c r="K3" s="9" t="s">
        <v>587</v>
      </c>
      <c r="L3" s="9" t="s">
        <v>588</v>
      </c>
      <c r="M3" s="18" t="s">
        <v>14</v>
      </c>
      <c r="N3" s="22"/>
      <c r="O3" s="9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</row>
    <row r="4" spans="1:232" s="2" customFormat="1" ht="15" customHeight="1">
      <c r="A4" s="9">
        <v>1</v>
      </c>
      <c r="B4" s="11" t="s">
        <v>589</v>
      </c>
      <c r="C4" s="11" t="s">
        <v>16</v>
      </c>
      <c r="D4" s="12" t="s">
        <v>590</v>
      </c>
      <c r="E4" s="11" t="s">
        <v>591</v>
      </c>
      <c r="F4" s="13">
        <v>148.5</v>
      </c>
      <c r="G4" s="14">
        <f aca="true" t="shared" si="0" ref="G4:G42">F4*0.5</f>
        <v>74.25</v>
      </c>
      <c r="H4" s="14">
        <f aca="true" t="shared" si="1" ref="H4:H67">G4*0.6</f>
        <v>44.55</v>
      </c>
      <c r="I4" s="9" t="s">
        <v>592</v>
      </c>
      <c r="J4" s="14">
        <v>79.66</v>
      </c>
      <c r="K4" s="9" t="s">
        <v>593</v>
      </c>
      <c r="L4" s="9" t="s">
        <v>594</v>
      </c>
      <c r="M4" s="18" t="s">
        <v>595</v>
      </c>
      <c r="N4" s="22" t="s">
        <v>596</v>
      </c>
      <c r="O4" s="9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</row>
    <row r="5" spans="1:232" s="2" customFormat="1" ht="15" customHeight="1">
      <c r="A5" s="9">
        <v>2</v>
      </c>
      <c r="B5" s="11" t="s">
        <v>597</v>
      </c>
      <c r="C5" s="11" t="s">
        <v>16</v>
      </c>
      <c r="D5" s="12" t="s">
        <v>598</v>
      </c>
      <c r="E5" s="11" t="s">
        <v>591</v>
      </c>
      <c r="F5" s="13">
        <v>165</v>
      </c>
      <c r="G5" s="14">
        <f t="shared" si="0"/>
        <v>82.5</v>
      </c>
      <c r="H5" s="14">
        <f t="shared" si="1"/>
        <v>49.5</v>
      </c>
      <c r="I5" s="9" t="s">
        <v>599</v>
      </c>
      <c r="J5" s="14">
        <v>84</v>
      </c>
      <c r="K5" s="14" t="s">
        <v>600</v>
      </c>
      <c r="L5" s="14" t="s">
        <v>601</v>
      </c>
      <c r="M5" s="18" t="s">
        <v>602</v>
      </c>
      <c r="N5" s="22" t="s">
        <v>603</v>
      </c>
      <c r="O5" s="23" t="s">
        <v>21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</row>
    <row r="6" spans="1:232" s="2" customFormat="1" ht="15" customHeight="1">
      <c r="A6" s="9">
        <v>3</v>
      </c>
      <c r="B6" s="11" t="s">
        <v>604</v>
      </c>
      <c r="C6" s="11" t="s">
        <v>16</v>
      </c>
      <c r="D6" s="12" t="s">
        <v>605</v>
      </c>
      <c r="E6" s="11" t="s">
        <v>591</v>
      </c>
      <c r="F6" s="13">
        <v>160</v>
      </c>
      <c r="G6" s="14">
        <f t="shared" si="0"/>
        <v>80</v>
      </c>
      <c r="H6" s="14">
        <f t="shared" si="1"/>
        <v>48</v>
      </c>
      <c r="I6" s="9" t="s">
        <v>599</v>
      </c>
      <c r="J6" s="14">
        <v>87.33</v>
      </c>
      <c r="K6" s="14" t="s">
        <v>600</v>
      </c>
      <c r="L6" s="14" t="s">
        <v>606</v>
      </c>
      <c r="M6" s="18" t="s">
        <v>607</v>
      </c>
      <c r="N6" s="22" t="s">
        <v>608</v>
      </c>
      <c r="O6" s="23" t="s">
        <v>21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</row>
    <row r="7" spans="1:232" s="2" customFormat="1" ht="15" customHeight="1">
      <c r="A7" s="9">
        <v>4</v>
      </c>
      <c r="B7" s="11" t="s">
        <v>609</v>
      </c>
      <c r="C7" s="11" t="s">
        <v>16</v>
      </c>
      <c r="D7" s="12" t="s">
        <v>610</v>
      </c>
      <c r="E7" s="11" t="s">
        <v>591</v>
      </c>
      <c r="F7" s="13">
        <v>155</v>
      </c>
      <c r="G7" s="14">
        <f t="shared" si="0"/>
        <v>77.5</v>
      </c>
      <c r="H7" s="14">
        <f t="shared" si="1"/>
        <v>46.5</v>
      </c>
      <c r="I7" s="9" t="s">
        <v>599</v>
      </c>
      <c r="J7" s="14">
        <v>82.33</v>
      </c>
      <c r="K7" s="14" t="s">
        <v>600</v>
      </c>
      <c r="L7" s="14" t="s">
        <v>611</v>
      </c>
      <c r="M7" s="18" t="s">
        <v>612</v>
      </c>
      <c r="N7" s="22" t="s">
        <v>613</v>
      </c>
      <c r="O7" s="24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</row>
    <row r="8" spans="1:232" s="2" customFormat="1" ht="15" customHeight="1">
      <c r="A8" s="9">
        <v>5</v>
      </c>
      <c r="B8" s="11" t="s">
        <v>614</v>
      </c>
      <c r="C8" s="11" t="s">
        <v>16</v>
      </c>
      <c r="D8" s="12" t="s">
        <v>615</v>
      </c>
      <c r="E8" s="11" t="s">
        <v>591</v>
      </c>
      <c r="F8" s="13">
        <v>149</v>
      </c>
      <c r="G8" s="14">
        <f t="shared" si="0"/>
        <v>74.5</v>
      </c>
      <c r="H8" s="14">
        <f t="shared" si="1"/>
        <v>44.699999999999996</v>
      </c>
      <c r="I8" s="9" t="s">
        <v>599</v>
      </c>
      <c r="J8" s="14">
        <v>84.66</v>
      </c>
      <c r="K8" s="9" t="s">
        <v>600</v>
      </c>
      <c r="L8" s="9" t="s">
        <v>616</v>
      </c>
      <c r="M8" s="18" t="s">
        <v>617</v>
      </c>
      <c r="N8" s="22" t="s">
        <v>618</v>
      </c>
      <c r="O8" s="9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</row>
    <row r="9" spans="1:232" s="2" customFormat="1" ht="15" customHeight="1">
      <c r="A9" s="9">
        <v>6</v>
      </c>
      <c r="B9" s="11" t="s">
        <v>619</v>
      </c>
      <c r="C9" s="11" t="s">
        <v>16</v>
      </c>
      <c r="D9" s="12" t="s">
        <v>620</v>
      </c>
      <c r="E9" s="11" t="s">
        <v>591</v>
      </c>
      <c r="F9" s="13">
        <v>166</v>
      </c>
      <c r="G9" s="14">
        <f t="shared" si="0"/>
        <v>83</v>
      </c>
      <c r="H9" s="14">
        <f t="shared" si="1"/>
        <v>49.8</v>
      </c>
      <c r="I9" s="9" t="s">
        <v>592</v>
      </c>
      <c r="J9" s="14">
        <v>90.33</v>
      </c>
      <c r="K9" s="14" t="s">
        <v>593</v>
      </c>
      <c r="L9" s="14" t="s">
        <v>621</v>
      </c>
      <c r="M9" s="18" t="s">
        <v>622</v>
      </c>
      <c r="N9" s="22" t="s">
        <v>623</v>
      </c>
      <c r="O9" s="23" t="s">
        <v>21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</row>
    <row r="10" spans="1:232" s="2" customFormat="1" ht="15" customHeight="1">
      <c r="A10" s="9">
        <v>7</v>
      </c>
      <c r="B10" s="11" t="s">
        <v>624</v>
      </c>
      <c r="C10" s="11" t="s">
        <v>16</v>
      </c>
      <c r="D10" s="12" t="s">
        <v>625</v>
      </c>
      <c r="E10" s="11" t="s">
        <v>591</v>
      </c>
      <c r="F10" s="13">
        <v>161.5</v>
      </c>
      <c r="G10" s="14">
        <f t="shared" si="0"/>
        <v>80.75</v>
      </c>
      <c r="H10" s="14">
        <f t="shared" si="1"/>
        <v>48.449999999999996</v>
      </c>
      <c r="I10" s="9" t="s">
        <v>599</v>
      </c>
      <c r="J10" s="14">
        <v>88.66</v>
      </c>
      <c r="K10" s="14" t="s">
        <v>600</v>
      </c>
      <c r="L10" s="14" t="s">
        <v>626</v>
      </c>
      <c r="M10" s="18" t="s">
        <v>627</v>
      </c>
      <c r="N10" s="22" t="s">
        <v>628</v>
      </c>
      <c r="O10" s="23" t="s">
        <v>21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</row>
    <row r="11" spans="1:232" s="2" customFormat="1" ht="15" customHeight="1">
      <c r="A11" s="9">
        <v>8</v>
      </c>
      <c r="B11" s="11" t="s">
        <v>629</v>
      </c>
      <c r="C11" s="11" t="s">
        <v>16</v>
      </c>
      <c r="D11" s="12" t="s">
        <v>630</v>
      </c>
      <c r="E11" s="11" t="s">
        <v>591</v>
      </c>
      <c r="F11" s="13">
        <v>147</v>
      </c>
      <c r="G11" s="14">
        <f t="shared" si="0"/>
        <v>73.5</v>
      </c>
      <c r="H11" s="14">
        <f t="shared" si="1"/>
        <v>44.1</v>
      </c>
      <c r="I11" s="9" t="s">
        <v>592</v>
      </c>
      <c r="J11" s="14">
        <v>86.66</v>
      </c>
      <c r="K11" s="9" t="s">
        <v>593</v>
      </c>
      <c r="L11" s="9" t="s">
        <v>631</v>
      </c>
      <c r="M11" s="18" t="s">
        <v>632</v>
      </c>
      <c r="N11" s="22" t="s">
        <v>633</v>
      </c>
      <c r="O11" s="9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</row>
    <row r="12" spans="1:232" s="2" customFormat="1" ht="15" customHeight="1">
      <c r="A12" s="9">
        <v>9</v>
      </c>
      <c r="B12" s="11" t="s">
        <v>634</v>
      </c>
      <c r="C12" s="11" t="s">
        <v>16</v>
      </c>
      <c r="D12" s="12" t="s">
        <v>635</v>
      </c>
      <c r="E12" s="11" t="s">
        <v>591</v>
      </c>
      <c r="F12" s="13">
        <v>148</v>
      </c>
      <c r="G12" s="14">
        <f t="shared" si="0"/>
        <v>74</v>
      </c>
      <c r="H12" s="14">
        <f t="shared" si="1"/>
        <v>44.4</v>
      </c>
      <c r="I12" s="9" t="s">
        <v>592</v>
      </c>
      <c r="J12" s="14">
        <v>88.33</v>
      </c>
      <c r="K12" s="9" t="s">
        <v>593</v>
      </c>
      <c r="L12" s="9" t="s">
        <v>636</v>
      </c>
      <c r="M12" s="18" t="s">
        <v>637</v>
      </c>
      <c r="N12" s="22" t="s">
        <v>638</v>
      </c>
      <c r="O12" s="9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</row>
    <row r="13" spans="1:232" s="2" customFormat="1" ht="15" customHeight="1">
      <c r="A13" s="9">
        <v>10</v>
      </c>
      <c r="B13" s="11" t="s">
        <v>639</v>
      </c>
      <c r="C13" s="11" t="s">
        <v>16</v>
      </c>
      <c r="D13" s="12" t="s">
        <v>640</v>
      </c>
      <c r="E13" s="11" t="s">
        <v>591</v>
      </c>
      <c r="F13" s="13">
        <v>151</v>
      </c>
      <c r="G13" s="14">
        <f t="shared" si="0"/>
        <v>75.5</v>
      </c>
      <c r="H13" s="14">
        <f t="shared" si="1"/>
        <v>45.3</v>
      </c>
      <c r="I13" s="9" t="s">
        <v>592</v>
      </c>
      <c r="J13" s="14">
        <v>84.33</v>
      </c>
      <c r="K13" s="9" t="s">
        <v>593</v>
      </c>
      <c r="L13" s="9" t="s">
        <v>641</v>
      </c>
      <c r="M13" s="18" t="s">
        <v>642</v>
      </c>
      <c r="N13" s="22" t="s">
        <v>643</v>
      </c>
      <c r="O13" s="9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</row>
    <row r="14" spans="1:232" s="2" customFormat="1" ht="15" customHeight="1">
      <c r="A14" s="9">
        <v>11</v>
      </c>
      <c r="B14" s="11" t="s">
        <v>644</v>
      </c>
      <c r="C14" s="11" t="s">
        <v>16</v>
      </c>
      <c r="D14" s="12" t="s">
        <v>645</v>
      </c>
      <c r="E14" s="11" t="s">
        <v>591</v>
      </c>
      <c r="F14" s="13">
        <v>159.5</v>
      </c>
      <c r="G14" s="14">
        <f t="shared" si="0"/>
        <v>79.75</v>
      </c>
      <c r="H14" s="14">
        <f t="shared" si="1"/>
        <v>47.85</v>
      </c>
      <c r="I14" s="9" t="s">
        <v>592</v>
      </c>
      <c r="J14" s="14">
        <v>89.33</v>
      </c>
      <c r="K14" s="14" t="s">
        <v>593</v>
      </c>
      <c r="L14" s="14" t="s">
        <v>646</v>
      </c>
      <c r="M14" s="18" t="s">
        <v>647</v>
      </c>
      <c r="N14" s="22" t="s">
        <v>648</v>
      </c>
      <c r="O14" s="23" t="s">
        <v>21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</row>
    <row r="15" spans="1:232" s="2" customFormat="1" ht="15" customHeight="1">
      <c r="A15" s="9">
        <v>12</v>
      </c>
      <c r="B15" s="11" t="s">
        <v>649</v>
      </c>
      <c r="C15" s="11" t="s">
        <v>16</v>
      </c>
      <c r="D15" s="12" t="s">
        <v>650</v>
      </c>
      <c r="E15" s="11" t="s">
        <v>591</v>
      </c>
      <c r="F15" s="13">
        <v>148</v>
      </c>
      <c r="G15" s="14">
        <f t="shared" si="0"/>
        <v>74</v>
      </c>
      <c r="H15" s="14">
        <f t="shared" si="1"/>
        <v>44.4</v>
      </c>
      <c r="I15" s="9" t="s">
        <v>592</v>
      </c>
      <c r="J15" s="14">
        <v>82.66</v>
      </c>
      <c r="K15" s="9" t="s">
        <v>593</v>
      </c>
      <c r="L15" s="9" t="s">
        <v>651</v>
      </c>
      <c r="M15" s="18" t="s">
        <v>652</v>
      </c>
      <c r="N15" s="22" t="s">
        <v>653</v>
      </c>
      <c r="O15" s="9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</row>
    <row r="16" spans="1:232" s="2" customFormat="1" ht="15" customHeight="1">
      <c r="A16" s="9">
        <v>13</v>
      </c>
      <c r="B16" s="11" t="s">
        <v>654</v>
      </c>
      <c r="C16" s="11" t="s">
        <v>16</v>
      </c>
      <c r="D16" s="12" t="s">
        <v>655</v>
      </c>
      <c r="E16" s="11" t="s">
        <v>591</v>
      </c>
      <c r="F16" s="13">
        <v>152.5</v>
      </c>
      <c r="G16" s="14">
        <f t="shared" si="0"/>
        <v>76.25</v>
      </c>
      <c r="H16" s="14">
        <f t="shared" si="1"/>
        <v>45.75</v>
      </c>
      <c r="I16" s="9" t="s">
        <v>599</v>
      </c>
      <c r="J16" s="14">
        <v>89.33</v>
      </c>
      <c r="K16" s="14" t="s">
        <v>600</v>
      </c>
      <c r="L16" s="14" t="s">
        <v>656</v>
      </c>
      <c r="M16" s="18" t="s">
        <v>657</v>
      </c>
      <c r="N16" s="22" t="s">
        <v>658</v>
      </c>
      <c r="O16" s="24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</row>
    <row r="17" spans="1:232" s="2" customFormat="1" ht="15" customHeight="1">
      <c r="A17" s="9">
        <v>14</v>
      </c>
      <c r="B17" s="11" t="s">
        <v>659</v>
      </c>
      <c r="C17" s="11" t="s">
        <v>16</v>
      </c>
      <c r="D17" s="12" t="s">
        <v>660</v>
      </c>
      <c r="E17" s="11" t="s">
        <v>591</v>
      </c>
      <c r="F17" s="13">
        <v>156</v>
      </c>
      <c r="G17" s="14">
        <f t="shared" si="0"/>
        <v>78</v>
      </c>
      <c r="H17" s="14">
        <f t="shared" si="1"/>
        <v>46.8</v>
      </c>
      <c r="I17" s="9" t="s">
        <v>661</v>
      </c>
      <c r="J17" s="14">
        <v>86</v>
      </c>
      <c r="K17" s="14" t="s">
        <v>662</v>
      </c>
      <c r="L17" s="14" t="s">
        <v>663</v>
      </c>
      <c r="M17" s="18" t="s">
        <v>664</v>
      </c>
      <c r="N17" s="22" t="s">
        <v>665</v>
      </c>
      <c r="O17" s="23" t="s">
        <v>21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</row>
    <row r="18" spans="1:232" s="2" customFormat="1" ht="15" customHeight="1">
      <c r="A18" s="9">
        <v>15</v>
      </c>
      <c r="B18" s="11" t="s">
        <v>666</v>
      </c>
      <c r="C18" s="11" t="s">
        <v>16</v>
      </c>
      <c r="D18" s="12" t="s">
        <v>667</v>
      </c>
      <c r="E18" s="11" t="s">
        <v>591</v>
      </c>
      <c r="F18" s="13">
        <v>151</v>
      </c>
      <c r="G18" s="14">
        <f t="shared" si="0"/>
        <v>75.5</v>
      </c>
      <c r="H18" s="14">
        <f t="shared" si="1"/>
        <v>45.3</v>
      </c>
      <c r="I18" s="9" t="s">
        <v>661</v>
      </c>
      <c r="J18" s="14">
        <v>83</v>
      </c>
      <c r="K18" s="9" t="s">
        <v>662</v>
      </c>
      <c r="L18" s="9" t="s">
        <v>668</v>
      </c>
      <c r="M18" s="18" t="s">
        <v>669</v>
      </c>
      <c r="N18" s="22" t="s">
        <v>670</v>
      </c>
      <c r="O18" s="9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</row>
    <row r="19" spans="1:232" s="2" customFormat="1" ht="15" customHeight="1">
      <c r="A19" s="9">
        <v>16</v>
      </c>
      <c r="B19" s="11" t="s">
        <v>671</v>
      </c>
      <c r="C19" s="11" t="s">
        <v>16</v>
      </c>
      <c r="D19" s="12" t="s">
        <v>672</v>
      </c>
      <c r="E19" s="11" t="s">
        <v>591</v>
      </c>
      <c r="F19" s="13">
        <v>152</v>
      </c>
      <c r="G19" s="14">
        <f t="shared" si="0"/>
        <v>76</v>
      </c>
      <c r="H19" s="14">
        <f t="shared" si="1"/>
        <v>45.6</v>
      </c>
      <c r="I19" s="9" t="s">
        <v>661</v>
      </c>
      <c r="J19" s="14">
        <v>88</v>
      </c>
      <c r="K19" s="9" t="s">
        <v>662</v>
      </c>
      <c r="L19" s="9" t="s">
        <v>673</v>
      </c>
      <c r="M19" s="18" t="s">
        <v>674</v>
      </c>
      <c r="N19" s="22" t="s">
        <v>675</v>
      </c>
      <c r="O19" s="9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</row>
    <row r="20" spans="1:232" s="2" customFormat="1" ht="15" customHeight="1">
      <c r="A20" s="9">
        <v>17</v>
      </c>
      <c r="B20" s="11" t="s">
        <v>676</v>
      </c>
      <c r="C20" s="11" t="s">
        <v>16</v>
      </c>
      <c r="D20" s="12" t="s">
        <v>677</v>
      </c>
      <c r="E20" s="11" t="s">
        <v>591</v>
      </c>
      <c r="F20" s="13">
        <v>161</v>
      </c>
      <c r="G20" s="14">
        <f t="shared" si="0"/>
        <v>80.5</v>
      </c>
      <c r="H20" s="14">
        <f t="shared" si="1"/>
        <v>48.3</v>
      </c>
      <c r="I20" s="9" t="s">
        <v>592</v>
      </c>
      <c r="J20" s="14">
        <v>90.33</v>
      </c>
      <c r="K20" s="14" t="s">
        <v>593</v>
      </c>
      <c r="L20" s="14" t="s">
        <v>621</v>
      </c>
      <c r="M20" s="18" t="s">
        <v>622</v>
      </c>
      <c r="N20" s="22" t="s">
        <v>678</v>
      </c>
      <c r="O20" s="23" t="s">
        <v>21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</row>
    <row r="21" spans="1:232" s="2" customFormat="1" ht="15" customHeight="1">
      <c r="A21" s="9">
        <v>18</v>
      </c>
      <c r="B21" s="11" t="s">
        <v>679</v>
      </c>
      <c r="C21" s="11" t="s">
        <v>16</v>
      </c>
      <c r="D21" s="12" t="s">
        <v>680</v>
      </c>
      <c r="E21" s="11" t="s">
        <v>591</v>
      </c>
      <c r="F21" s="13">
        <v>171</v>
      </c>
      <c r="G21" s="14">
        <f t="shared" si="0"/>
        <v>85.5</v>
      </c>
      <c r="H21" s="14">
        <f t="shared" si="1"/>
        <v>51.3</v>
      </c>
      <c r="I21" s="9" t="s">
        <v>661</v>
      </c>
      <c r="J21" s="14">
        <v>82</v>
      </c>
      <c r="K21" s="14" t="s">
        <v>662</v>
      </c>
      <c r="L21" s="14" t="s">
        <v>601</v>
      </c>
      <c r="M21" s="18" t="s">
        <v>602</v>
      </c>
      <c r="N21" s="22" t="s">
        <v>681</v>
      </c>
      <c r="O21" s="23" t="s">
        <v>21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</row>
    <row r="22" spans="1:232" s="2" customFormat="1" ht="15" customHeight="1">
      <c r="A22" s="9">
        <v>19</v>
      </c>
      <c r="B22" s="11" t="s">
        <v>682</v>
      </c>
      <c r="C22" s="11" t="s">
        <v>16</v>
      </c>
      <c r="D22" s="12" t="s">
        <v>683</v>
      </c>
      <c r="E22" s="11" t="s">
        <v>591</v>
      </c>
      <c r="F22" s="13">
        <v>161</v>
      </c>
      <c r="G22" s="14">
        <f t="shared" si="0"/>
        <v>80.5</v>
      </c>
      <c r="H22" s="14">
        <f t="shared" si="1"/>
        <v>48.3</v>
      </c>
      <c r="I22" s="9" t="s">
        <v>592</v>
      </c>
      <c r="J22" s="14">
        <v>86.33</v>
      </c>
      <c r="K22" s="14" t="s">
        <v>593</v>
      </c>
      <c r="L22" s="14" t="s">
        <v>684</v>
      </c>
      <c r="M22" s="18" t="s">
        <v>685</v>
      </c>
      <c r="N22" s="22" t="s">
        <v>686</v>
      </c>
      <c r="O22" s="23" t="s">
        <v>21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</row>
    <row r="23" spans="1:232" s="2" customFormat="1" ht="15" customHeight="1">
      <c r="A23" s="9">
        <v>20</v>
      </c>
      <c r="B23" s="11" t="s">
        <v>687</v>
      </c>
      <c r="C23" s="11" t="s">
        <v>16</v>
      </c>
      <c r="D23" s="12" t="s">
        <v>688</v>
      </c>
      <c r="E23" s="11" t="s">
        <v>591</v>
      </c>
      <c r="F23" s="13">
        <v>153.5</v>
      </c>
      <c r="G23" s="14">
        <f t="shared" si="0"/>
        <v>76.75</v>
      </c>
      <c r="H23" s="14">
        <f t="shared" si="1"/>
        <v>46.05</v>
      </c>
      <c r="I23" s="9" t="s">
        <v>599</v>
      </c>
      <c r="J23" s="14">
        <v>87</v>
      </c>
      <c r="K23" s="14" t="s">
        <v>600</v>
      </c>
      <c r="L23" s="14" t="s">
        <v>689</v>
      </c>
      <c r="M23" s="18" t="s">
        <v>690</v>
      </c>
      <c r="N23" s="22" t="s">
        <v>691</v>
      </c>
      <c r="O23" s="24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</row>
    <row r="24" spans="1:232" s="2" customFormat="1" ht="15" customHeight="1">
      <c r="A24" s="9">
        <v>21</v>
      </c>
      <c r="B24" s="11" t="s">
        <v>692</v>
      </c>
      <c r="C24" s="11" t="s">
        <v>16</v>
      </c>
      <c r="D24" s="12" t="s">
        <v>693</v>
      </c>
      <c r="E24" s="11" t="s">
        <v>591</v>
      </c>
      <c r="F24" s="13">
        <v>159</v>
      </c>
      <c r="G24" s="14">
        <f t="shared" si="0"/>
        <v>79.5</v>
      </c>
      <c r="H24" s="14">
        <f t="shared" si="1"/>
        <v>47.699999999999996</v>
      </c>
      <c r="I24" s="9" t="s">
        <v>661</v>
      </c>
      <c r="J24" s="14">
        <v>85.33</v>
      </c>
      <c r="K24" s="14" t="s">
        <v>662</v>
      </c>
      <c r="L24" s="14" t="s">
        <v>694</v>
      </c>
      <c r="M24" s="18" t="s">
        <v>695</v>
      </c>
      <c r="N24" s="22" t="s">
        <v>696</v>
      </c>
      <c r="O24" s="23" t="s">
        <v>21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</row>
    <row r="25" spans="1:232" s="2" customFormat="1" ht="15" customHeight="1">
      <c r="A25" s="9">
        <v>22</v>
      </c>
      <c r="B25" s="11" t="s">
        <v>697</v>
      </c>
      <c r="C25" s="11" t="s">
        <v>16</v>
      </c>
      <c r="D25" s="12" t="s">
        <v>698</v>
      </c>
      <c r="E25" s="11" t="s">
        <v>591</v>
      </c>
      <c r="F25" s="13">
        <v>158.5</v>
      </c>
      <c r="G25" s="14">
        <f t="shared" si="0"/>
        <v>79.25</v>
      </c>
      <c r="H25" s="14">
        <f t="shared" si="1"/>
        <v>47.55</v>
      </c>
      <c r="I25" s="9" t="s">
        <v>661</v>
      </c>
      <c r="J25" s="14">
        <v>86.33</v>
      </c>
      <c r="K25" s="14" t="s">
        <v>662</v>
      </c>
      <c r="L25" s="14" t="s">
        <v>699</v>
      </c>
      <c r="M25" s="18" t="s">
        <v>700</v>
      </c>
      <c r="N25" s="22" t="s">
        <v>701</v>
      </c>
      <c r="O25" s="23" t="s">
        <v>21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</row>
    <row r="26" spans="1:232" s="2" customFormat="1" ht="15" customHeight="1">
      <c r="A26" s="9">
        <v>23</v>
      </c>
      <c r="B26" s="11" t="s">
        <v>702</v>
      </c>
      <c r="C26" s="11" t="s">
        <v>16</v>
      </c>
      <c r="D26" s="12" t="s">
        <v>703</v>
      </c>
      <c r="E26" s="11" t="s">
        <v>591</v>
      </c>
      <c r="F26" s="13">
        <v>162</v>
      </c>
      <c r="G26" s="14">
        <f t="shared" si="0"/>
        <v>81</v>
      </c>
      <c r="H26" s="14">
        <f t="shared" si="1"/>
        <v>48.6</v>
      </c>
      <c r="I26" s="9" t="s">
        <v>661</v>
      </c>
      <c r="J26" s="14">
        <v>85</v>
      </c>
      <c r="K26" s="14" t="s">
        <v>662</v>
      </c>
      <c r="L26" s="14" t="s">
        <v>704</v>
      </c>
      <c r="M26" s="18" t="s">
        <v>705</v>
      </c>
      <c r="N26" s="22" t="s">
        <v>686</v>
      </c>
      <c r="O26" s="23" t="s">
        <v>21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</row>
    <row r="27" spans="1:232" s="2" customFormat="1" ht="15" customHeight="1">
      <c r="A27" s="9">
        <v>24</v>
      </c>
      <c r="B27" s="11" t="s">
        <v>706</v>
      </c>
      <c r="C27" s="11" t="s">
        <v>16</v>
      </c>
      <c r="D27" s="12" t="s">
        <v>707</v>
      </c>
      <c r="E27" s="11" t="s">
        <v>591</v>
      </c>
      <c r="F27" s="13">
        <v>146.5</v>
      </c>
      <c r="G27" s="14">
        <f t="shared" si="0"/>
        <v>73.25</v>
      </c>
      <c r="H27" s="14">
        <f t="shared" si="1"/>
        <v>43.949999999999996</v>
      </c>
      <c r="I27" s="9" t="s">
        <v>592</v>
      </c>
      <c r="J27" s="14">
        <v>86</v>
      </c>
      <c r="K27" s="9" t="s">
        <v>593</v>
      </c>
      <c r="L27" s="9" t="s">
        <v>708</v>
      </c>
      <c r="M27" s="18" t="s">
        <v>709</v>
      </c>
      <c r="N27" s="22" t="s">
        <v>710</v>
      </c>
      <c r="O27" s="9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</row>
    <row r="28" spans="1:232" s="2" customFormat="1" ht="15" customHeight="1">
      <c r="A28" s="9">
        <v>25</v>
      </c>
      <c r="B28" s="11" t="s">
        <v>404</v>
      </c>
      <c r="C28" s="11" t="s">
        <v>16</v>
      </c>
      <c r="D28" s="12" t="s">
        <v>711</v>
      </c>
      <c r="E28" s="11" t="s">
        <v>591</v>
      </c>
      <c r="F28" s="13">
        <v>155.5</v>
      </c>
      <c r="G28" s="14">
        <f t="shared" si="0"/>
        <v>77.75</v>
      </c>
      <c r="H28" s="14">
        <f t="shared" si="1"/>
        <v>46.65</v>
      </c>
      <c r="I28" s="9" t="s">
        <v>592</v>
      </c>
      <c r="J28" s="14">
        <v>90.33</v>
      </c>
      <c r="K28" s="14" t="s">
        <v>593</v>
      </c>
      <c r="L28" s="14" t="s">
        <v>621</v>
      </c>
      <c r="M28" s="18" t="s">
        <v>622</v>
      </c>
      <c r="N28" s="22" t="s">
        <v>712</v>
      </c>
      <c r="O28" s="23" t="s">
        <v>21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</row>
    <row r="29" spans="1:232" s="2" customFormat="1" ht="15" customHeight="1">
      <c r="A29" s="9">
        <v>26</v>
      </c>
      <c r="B29" s="11" t="s">
        <v>713</v>
      </c>
      <c r="C29" s="11" t="s">
        <v>16</v>
      </c>
      <c r="D29" s="12" t="s">
        <v>714</v>
      </c>
      <c r="E29" s="11" t="s">
        <v>591</v>
      </c>
      <c r="F29" s="13">
        <v>152</v>
      </c>
      <c r="G29" s="14">
        <f t="shared" si="0"/>
        <v>76</v>
      </c>
      <c r="H29" s="14">
        <f t="shared" si="1"/>
        <v>45.6</v>
      </c>
      <c r="I29" s="9" t="s">
        <v>592</v>
      </c>
      <c r="J29" s="14">
        <v>87</v>
      </c>
      <c r="K29" s="14" t="s">
        <v>593</v>
      </c>
      <c r="L29" s="14" t="s">
        <v>715</v>
      </c>
      <c r="M29" s="18" t="s">
        <v>716</v>
      </c>
      <c r="N29" s="22" t="s">
        <v>717</v>
      </c>
      <c r="O29" s="24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</row>
    <row r="30" spans="1:232" s="2" customFormat="1" ht="15" customHeight="1">
      <c r="A30" s="9">
        <v>27</v>
      </c>
      <c r="B30" s="11" t="s">
        <v>718</v>
      </c>
      <c r="C30" s="11" t="s">
        <v>16</v>
      </c>
      <c r="D30" s="12" t="s">
        <v>719</v>
      </c>
      <c r="E30" s="11" t="s">
        <v>591</v>
      </c>
      <c r="F30" s="13">
        <v>152.5</v>
      </c>
      <c r="G30" s="14">
        <f t="shared" si="0"/>
        <v>76.25</v>
      </c>
      <c r="H30" s="14">
        <f t="shared" si="1"/>
        <v>45.75</v>
      </c>
      <c r="I30" s="9" t="s">
        <v>661</v>
      </c>
      <c r="J30" s="14">
        <v>85.66</v>
      </c>
      <c r="K30" s="14" t="s">
        <v>662</v>
      </c>
      <c r="L30" s="14" t="s">
        <v>720</v>
      </c>
      <c r="M30" s="18" t="s">
        <v>721</v>
      </c>
      <c r="N30" s="22" t="s">
        <v>722</v>
      </c>
      <c r="O30" s="24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</row>
    <row r="31" spans="1:232" s="2" customFormat="1" ht="15" customHeight="1">
      <c r="A31" s="9">
        <v>28</v>
      </c>
      <c r="B31" s="11" t="s">
        <v>723</v>
      </c>
      <c r="C31" s="11" t="s">
        <v>16</v>
      </c>
      <c r="D31" s="12" t="s">
        <v>724</v>
      </c>
      <c r="E31" s="11" t="s">
        <v>591</v>
      </c>
      <c r="F31" s="13">
        <v>156</v>
      </c>
      <c r="G31" s="14">
        <f t="shared" si="0"/>
        <v>78</v>
      </c>
      <c r="H31" s="14">
        <f t="shared" si="1"/>
        <v>46.8</v>
      </c>
      <c r="I31" s="9" t="s">
        <v>592</v>
      </c>
      <c r="J31" s="14">
        <v>82.33</v>
      </c>
      <c r="K31" s="14" t="s">
        <v>593</v>
      </c>
      <c r="L31" s="14" t="s">
        <v>725</v>
      </c>
      <c r="M31" s="18" t="s">
        <v>726</v>
      </c>
      <c r="N31" s="22" t="s">
        <v>638</v>
      </c>
      <c r="O31" s="24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</row>
    <row r="32" spans="1:232" s="2" customFormat="1" ht="15" customHeight="1">
      <c r="A32" s="9">
        <v>29</v>
      </c>
      <c r="B32" s="11" t="s">
        <v>727</v>
      </c>
      <c r="C32" s="11" t="s">
        <v>16</v>
      </c>
      <c r="D32" s="12" t="s">
        <v>728</v>
      </c>
      <c r="E32" s="11" t="s">
        <v>591</v>
      </c>
      <c r="F32" s="13">
        <v>157</v>
      </c>
      <c r="G32" s="14">
        <f t="shared" si="0"/>
        <v>78.5</v>
      </c>
      <c r="H32" s="14">
        <f t="shared" si="1"/>
        <v>47.1</v>
      </c>
      <c r="I32" s="9" t="s">
        <v>661</v>
      </c>
      <c r="J32" s="14">
        <v>82.66</v>
      </c>
      <c r="K32" s="14" t="s">
        <v>662</v>
      </c>
      <c r="L32" s="14" t="s">
        <v>729</v>
      </c>
      <c r="M32" s="18" t="s">
        <v>730</v>
      </c>
      <c r="N32" s="22" t="s">
        <v>731</v>
      </c>
      <c r="O32" s="24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</row>
    <row r="33" spans="1:232" s="2" customFormat="1" ht="15" customHeight="1">
      <c r="A33" s="9">
        <v>30</v>
      </c>
      <c r="B33" s="11" t="s">
        <v>732</v>
      </c>
      <c r="C33" s="11" t="s">
        <v>16</v>
      </c>
      <c r="D33" s="12" t="s">
        <v>733</v>
      </c>
      <c r="E33" s="11" t="s">
        <v>591</v>
      </c>
      <c r="F33" s="13">
        <v>149</v>
      </c>
      <c r="G33" s="14">
        <f t="shared" si="0"/>
        <v>74.5</v>
      </c>
      <c r="H33" s="14">
        <f t="shared" si="1"/>
        <v>44.699999999999996</v>
      </c>
      <c r="I33" s="9" t="s">
        <v>592</v>
      </c>
      <c r="J33" s="14">
        <v>84.33</v>
      </c>
      <c r="K33" s="9" t="s">
        <v>593</v>
      </c>
      <c r="L33" s="9" t="s">
        <v>641</v>
      </c>
      <c r="M33" s="18" t="s">
        <v>642</v>
      </c>
      <c r="N33" s="22" t="s">
        <v>734</v>
      </c>
      <c r="O33" s="9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</row>
    <row r="34" spans="1:232" s="2" customFormat="1" ht="18" customHeight="1">
      <c r="A34" s="9">
        <v>31</v>
      </c>
      <c r="B34" s="11" t="s">
        <v>735</v>
      </c>
      <c r="C34" s="11" t="s">
        <v>16</v>
      </c>
      <c r="D34" s="12" t="s">
        <v>736</v>
      </c>
      <c r="E34" s="11" t="s">
        <v>591</v>
      </c>
      <c r="F34" s="13">
        <v>145</v>
      </c>
      <c r="G34" s="14">
        <f t="shared" si="0"/>
        <v>72.5</v>
      </c>
      <c r="H34" s="14">
        <f t="shared" si="1"/>
        <v>43.5</v>
      </c>
      <c r="I34" s="9" t="s">
        <v>599</v>
      </c>
      <c r="J34" s="14">
        <v>91.33</v>
      </c>
      <c r="K34" s="9" t="s">
        <v>600</v>
      </c>
      <c r="L34" s="9" t="s">
        <v>737</v>
      </c>
      <c r="M34" s="18" t="s">
        <v>738</v>
      </c>
      <c r="N34" s="22" t="s">
        <v>739</v>
      </c>
      <c r="O34" s="9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</row>
    <row r="35" spans="1:232" s="2" customFormat="1" ht="18" customHeight="1">
      <c r="A35" s="9">
        <v>32</v>
      </c>
      <c r="B35" s="11" t="s">
        <v>740</v>
      </c>
      <c r="C35" s="11" t="s">
        <v>16</v>
      </c>
      <c r="D35" s="12" t="s">
        <v>741</v>
      </c>
      <c r="E35" s="11" t="s">
        <v>591</v>
      </c>
      <c r="F35" s="13">
        <v>148</v>
      </c>
      <c r="G35" s="14">
        <f t="shared" si="0"/>
        <v>74</v>
      </c>
      <c r="H35" s="14">
        <f t="shared" si="1"/>
        <v>44.4</v>
      </c>
      <c r="I35" s="9" t="s">
        <v>599</v>
      </c>
      <c r="J35" s="14">
        <v>91.66</v>
      </c>
      <c r="K35" s="9" t="s">
        <v>600</v>
      </c>
      <c r="L35" s="9" t="s">
        <v>742</v>
      </c>
      <c r="M35" s="18" t="s">
        <v>743</v>
      </c>
      <c r="N35" s="22" t="s">
        <v>744</v>
      </c>
      <c r="O35" s="9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</row>
    <row r="36" spans="1:232" s="2" customFormat="1" ht="18" customHeight="1">
      <c r="A36" s="9">
        <v>33</v>
      </c>
      <c r="B36" s="11" t="s">
        <v>745</v>
      </c>
      <c r="C36" s="11" t="s">
        <v>16</v>
      </c>
      <c r="D36" s="12" t="s">
        <v>746</v>
      </c>
      <c r="E36" s="11" t="s">
        <v>591</v>
      </c>
      <c r="F36" s="13">
        <v>152</v>
      </c>
      <c r="G36" s="14">
        <f t="shared" si="0"/>
        <v>76</v>
      </c>
      <c r="H36" s="14">
        <f t="shared" si="1"/>
        <v>45.6</v>
      </c>
      <c r="I36" s="9" t="s">
        <v>599</v>
      </c>
      <c r="J36" s="14">
        <v>89.66</v>
      </c>
      <c r="K36" s="14" t="s">
        <v>600</v>
      </c>
      <c r="L36" s="14" t="s">
        <v>747</v>
      </c>
      <c r="M36" s="18" t="s">
        <v>748</v>
      </c>
      <c r="N36" s="22" t="s">
        <v>749</v>
      </c>
      <c r="O36" s="24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</row>
    <row r="37" spans="1:232" s="2" customFormat="1" ht="18" customHeight="1">
      <c r="A37" s="9">
        <v>34</v>
      </c>
      <c r="B37" s="11" t="s">
        <v>750</v>
      </c>
      <c r="C37" s="11" t="s">
        <v>16</v>
      </c>
      <c r="D37" s="12" t="s">
        <v>751</v>
      </c>
      <c r="E37" s="11" t="s">
        <v>591</v>
      </c>
      <c r="F37" s="13">
        <v>160</v>
      </c>
      <c r="G37" s="14">
        <f t="shared" si="0"/>
        <v>80</v>
      </c>
      <c r="H37" s="14">
        <f t="shared" si="1"/>
        <v>48</v>
      </c>
      <c r="I37" s="9" t="s">
        <v>599</v>
      </c>
      <c r="J37" s="14">
        <v>89.66</v>
      </c>
      <c r="K37" s="14" t="s">
        <v>600</v>
      </c>
      <c r="L37" s="14" t="s">
        <v>747</v>
      </c>
      <c r="M37" s="18" t="s">
        <v>748</v>
      </c>
      <c r="N37" s="22" t="s">
        <v>752</v>
      </c>
      <c r="O37" s="23" t="s">
        <v>21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</row>
    <row r="38" spans="1:232" s="2" customFormat="1" ht="18" customHeight="1">
      <c r="A38" s="9">
        <v>35</v>
      </c>
      <c r="B38" s="11" t="s">
        <v>149</v>
      </c>
      <c r="C38" s="11" t="s">
        <v>16</v>
      </c>
      <c r="D38" s="12" t="s">
        <v>753</v>
      </c>
      <c r="E38" s="11" t="s">
        <v>591</v>
      </c>
      <c r="F38" s="13">
        <v>148</v>
      </c>
      <c r="G38" s="14">
        <f t="shared" si="0"/>
        <v>74</v>
      </c>
      <c r="H38" s="14">
        <f t="shared" si="1"/>
        <v>44.4</v>
      </c>
      <c r="I38" s="9" t="s">
        <v>599</v>
      </c>
      <c r="J38" s="14">
        <v>87.66</v>
      </c>
      <c r="K38" s="9" t="s">
        <v>600</v>
      </c>
      <c r="L38" s="9" t="s">
        <v>754</v>
      </c>
      <c r="M38" s="18" t="s">
        <v>755</v>
      </c>
      <c r="N38" s="22" t="s">
        <v>613</v>
      </c>
      <c r="O38" s="9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</row>
    <row r="39" spans="1:232" s="2" customFormat="1" ht="18" customHeight="1">
      <c r="A39" s="9">
        <v>36</v>
      </c>
      <c r="B39" s="11" t="s">
        <v>756</v>
      </c>
      <c r="C39" s="11" t="s">
        <v>16</v>
      </c>
      <c r="D39" s="12" t="s">
        <v>757</v>
      </c>
      <c r="E39" s="11" t="s">
        <v>591</v>
      </c>
      <c r="F39" s="13">
        <v>156.5</v>
      </c>
      <c r="G39" s="14">
        <f t="shared" si="0"/>
        <v>78.25</v>
      </c>
      <c r="H39" s="14">
        <f t="shared" si="1"/>
        <v>46.949999999999996</v>
      </c>
      <c r="I39" s="9" t="s">
        <v>661</v>
      </c>
      <c r="J39" s="14">
        <v>89</v>
      </c>
      <c r="K39" s="14" t="s">
        <v>662</v>
      </c>
      <c r="L39" s="14" t="s">
        <v>758</v>
      </c>
      <c r="M39" s="18" t="s">
        <v>759</v>
      </c>
      <c r="N39" s="22" t="s">
        <v>760</v>
      </c>
      <c r="O39" s="23" t="s">
        <v>21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</row>
    <row r="40" spans="1:232" s="2" customFormat="1" ht="18" customHeight="1">
      <c r="A40" s="9">
        <v>37</v>
      </c>
      <c r="B40" s="11" t="s">
        <v>761</v>
      </c>
      <c r="C40" s="11" t="s">
        <v>16</v>
      </c>
      <c r="D40" s="12" t="s">
        <v>762</v>
      </c>
      <c r="E40" s="11" t="s">
        <v>591</v>
      </c>
      <c r="F40" s="13">
        <v>149</v>
      </c>
      <c r="G40" s="14">
        <f t="shared" si="0"/>
        <v>74.5</v>
      </c>
      <c r="H40" s="14">
        <f t="shared" si="1"/>
        <v>44.699999999999996</v>
      </c>
      <c r="I40" s="9" t="s">
        <v>592</v>
      </c>
      <c r="J40" s="14">
        <v>87</v>
      </c>
      <c r="K40" s="9" t="s">
        <v>593</v>
      </c>
      <c r="L40" s="9" t="s">
        <v>715</v>
      </c>
      <c r="M40" s="18" t="s">
        <v>716</v>
      </c>
      <c r="N40" s="22" t="s">
        <v>763</v>
      </c>
      <c r="O40" s="9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</row>
    <row r="41" spans="1:232" s="2" customFormat="1" ht="18" customHeight="1">
      <c r="A41" s="9">
        <v>38</v>
      </c>
      <c r="B41" s="11" t="s">
        <v>764</v>
      </c>
      <c r="C41" s="11" t="s">
        <v>16</v>
      </c>
      <c r="D41" s="12" t="s">
        <v>765</v>
      </c>
      <c r="E41" s="11" t="s">
        <v>591</v>
      </c>
      <c r="F41" s="13">
        <v>152</v>
      </c>
      <c r="G41" s="14">
        <f t="shared" si="0"/>
        <v>76</v>
      </c>
      <c r="H41" s="14">
        <f t="shared" si="1"/>
        <v>45.6</v>
      </c>
      <c r="I41" s="9" t="s">
        <v>599</v>
      </c>
      <c r="J41" s="14">
        <v>81.33</v>
      </c>
      <c r="K41" s="9" t="s">
        <v>600</v>
      </c>
      <c r="L41" s="9" t="s">
        <v>766</v>
      </c>
      <c r="M41" s="18" t="s">
        <v>767</v>
      </c>
      <c r="N41" s="22" t="s">
        <v>768</v>
      </c>
      <c r="O41" s="9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</row>
    <row r="42" spans="1:232" s="2" customFormat="1" ht="18" customHeight="1">
      <c r="A42" s="9">
        <v>39</v>
      </c>
      <c r="B42" s="11" t="s">
        <v>769</v>
      </c>
      <c r="C42" s="11" t="s">
        <v>16</v>
      </c>
      <c r="D42" s="12" t="s">
        <v>770</v>
      </c>
      <c r="E42" s="11" t="s">
        <v>591</v>
      </c>
      <c r="F42" s="13">
        <v>166</v>
      </c>
      <c r="G42" s="14">
        <f t="shared" si="0"/>
        <v>83</v>
      </c>
      <c r="H42" s="14">
        <f t="shared" si="1"/>
        <v>49.8</v>
      </c>
      <c r="I42" s="9" t="s">
        <v>599</v>
      </c>
      <c r="J42" s="14">
        <v>89</v>
      </c>
      <c r="K42" s="14" t="s">
        <v>600</v>
      </c>
      <c r="L42" s="14" t="s">
        <v>771</v>
      </c>
      <c r="M42" s="18" t="s">
        <v>772</v>
      </c>
      <c r="N42" s="22" t="s">
        <v>773</v>
      </c>
      <c r="O42" s="23" t="s">
        <v>21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</row>
    <row r="43" spans="1:232" s="2" customFormat="1" ht="18" customHeight="1">
      <c r="A43" s="9">
        <v>40</v>
      </c>
      <c r="B43" s="11" t="s">
        <v>774</v>
      </c>
      <c r="C43" s="11" t="s">
        <v>16</v>
      </c>
      <c r="D43" s="12" t="s">
        <v>775</v>
      </c>
      <c r="E43" s="11" t="s">
        <v>591</v>
      </c>
      <c r="F43" s="13">
        <v>149</v>
      </c>
      <c r="G43" s="14">
        <f>F43/2</f>
        <v>74.5</v>
      </c>
      <c r="H43" s="14">
        <f t="shared" si="1"/>
        <v>44.699999999999996</v>
      </c>
      <c r="I43" s="25"/>
      <c r="J43" s="26"/>
      <c r="K43" s="25"/>
      <c r="L43" s="25"/>
      <c r="M43" s="18" t="s">
        <v>776</v>
      </c>
      <c r="N43" s="22" t="s">
        <v>777</v>
      </c>
      <c r="O43" s="27" t="s">
        <v>278</v>
      </c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</row>
    <row r="44" spans="1:232" s="2" customFormat="1" ht="15" customHeight="1">
      <c r="A44" s="9">
        <v>41</v>
      </c>
      <c r="B44" s="11" t="s">
        <v>778</v>
      </c>
      <c r="C44" s="11" t="s">
        <v>16</v>
      </c>
      <c r="D44" s="12" t="s">
        <v>779</v>
      </c>
      <c r="E44" s="11" t="s">
        <v>591</v>
      </c>
      <c r="F44" s="13">
        <v>146</v>
      </c>
      <c r="G44" s="14">
        <f aca="true" t="shared" si="2" ref="G44:G58">F44*0.5</f>
        <v>73</v>
      </c>
      <c r="H44" s="14">
        <f t="shared" si="1"/>
        <v>43.8</v>
      </c>
      <c r="I44" s="9" t="s">
        <v>661</v>
      </c>
      <c r="J44" s="14">
        <v>86.33</v>
      </c>
      <c r="K44" s="9" t="s">
        <v>662</v>
      </c>
      <c r="L44" s="9" t="s">
        <v>699</v>
      </c>
      <c r="M44" s="18" t="s">
        <v>700</v>
      </c>
      <c r="N44" s="22" t="s">
        <v>780</v>
      </c>
      <c r="O44" s="9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</row>
    <row r="45" spans="1:232" s="2" customFormat="1" ht="15" customHeight="1">
      <c r="A45" s="9">
        <v>42</v>
      </c>
      <c r="B45" s="11" t="s">
        <v>781</v>
      </c>
      <c r="C45" s="11" t="s">
        <v>16</v>
      </c>
      <c r="D45" s="12" t="s">
        <v>782</v>
      </c>
      <c r="E45" s="11" t="s">
        <v>591</v>
      </c>
      <c r="F45" s="13">
        <v>156</v>
      </c>
      <c r="G45" s="14">
        <f t="shared" si="2"/>
        <v>78</v>
      </c>
      <c r="H45" s="14">
        <f t="shared" si="1"/>
        <v>46.8</v>
      </c>
      <c r="I45" s="9" t="s">
        <v>599</v>
      </c>
      <c r="J45" s="14">
        <v>87.66</v>
      </c>
      <c r="K45" s="14" t="s">
        <v>600</v>
      </c>
      <c r="L45" s="14" t="s">
        <v>754</v>
      </c>
      <c r="M45" s="18" t="s">
        <v>755</v>
      </c>
      <c r="N45" s="22" t="s">
        <v>783</v>
      </c>
      <c r="O45" s="24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</row>
    <row r="46" spans="1:232" s="2" customFormat="1" ht="15" customHeight="1">
      <c r="A46" s="9">
        <v>43</v>
      </c>
      <c r="B46" s="11" t="s">
        <v>784</v>
      </c>
      <c r="C46" s="11" t="s">
        <v>16</v>
      </c>
      <c r="D46" s="12" t="s">
        <v>785</v>
      </c>
      <c r="E46" s="11" t="s">
        <v>591</v>
      </c>
      <c r="F46" s="13">
        <v>147</v>
      </c>
      <c r="G46" s="14">
        <f t="shared" si="2"/>
        <v>73.5</v>
      </c>
      <c r="H46" s="14">
        <f t="shared" si="1"/>
        <v>44.1</v>
      </c>
      <c r="I46" s="9" t="s">
        <v>599</v>
      </c>
      <c r="J46" s="14">
        <v>88.33</v>
      </c>
      <c r="K46" s="9" t="s">
        <v>600</v>
      </c>
      <c r="L46" s="9" t="s">
        <v>786</v>
      </c>
      <c r="M46" s="18" t="s">
        <v>787</v>
      </c>
      <c r="N46" s="22" t="s">
        <v>788</v>
      </c>
      <c r="O46" s="9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</row>
    <row r="47" spans="1:232" s="2" customFormat="1" ht="15" customHeight="1">
      <c r="A47" s="9">
        <v>44</v>
      </c>
      <c r="B47" s="11" t="s">
        <v>789</v>
      </c>
      <c r="C47" s="11" t="s">
        <v>16</v>
      </c>
      <c r="D47" s="12" t="s">
        <v>790</v>
      </c>
      <c r="E47" s="11" t="s">
        <v>591</v>
      </c>
      <c r="F47" s="13">
        <v>153</v>
      </c>
      <c r="G47" s="14">
        <f t="shared" si="2"/>
        <v>76.5</v>
      </c>
      <c r="H47" s="14">
        <f t="shared" si="1"/>
        <v>45.9</v>
      </c>
      <c r="I47" s="9" t="s">
        <v>599</v>
      </c>
      <c r="J47" s="14">
        <v>88.33</v>
      </c>
      <c r="K47" s="14" t="s">
        <v>600</v>
      </c>
      <c r="L47" s="14" t="s">
        <v>786</v>
      </c>
      <c r="M47" s="18" t="s">
        <v>787</v>
      </c>
      <c r="N47" s="22" t="s">
        <v>791</v>
      </c>
      <c r="O47" s="24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</row>
    <row r="48" spans="1:232" s="2" customFormat="1" ht="15" customHeight="1">
      <c r="A48" s="9">
        <v>45</v>
      </c>
      <c r="B48" s="11" t="s">
        <v>792</v>
      </c>
      <c r="C48" s="11" t="s">
        <v>16</v>
      </c>
      <c r="D48" s="12" t="s">
        <v>793</v>
      </c>
      <c r="E48" s="11" t="s">
        <v>591</v>
      </c>
      <c r="F48" s="13">
        <v>151</v>
      </c>
      <c r="G48" s="14">
        <f t="shared" si="2"/>
        <v>75.5</v>
      </c>
      <c r="H48" s="14">
        <f t="shared" si="1"/>
        <v>45.3</v>
      </c>
      <c r="I48" s="9" t="s">
        <v>592</v>
      </c>
      <c r="J48" s="14">
        <v>84</v>
      </c>
      <c r="K48" s="9" t="s">
        <v>593</v>
      </c>
      <c r="L48" s="9" t="s">
        <v>794</v>
      </c>
      <c r="M48" s="18" t="s">
        <v>795</v>
      </c>
      <c r="N48" s="22" t="s">
        <v>796</v>
      </c>
      <c r="O48" s="9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</row>
    <row r="49" spans="1:232" s="2" customFormat="1" ht="15" customHeight="1">
      <c r="A49" s="9">
        <v>46</v>
      </c>
      <c r="B49" s="11" t="s">
        <v>797</v>
      </c>
      <c r="C49" s="11" t="s">
        <v>16</v>
      </c>
      <c r="D49" s="12" t="s">
        <v>798</v>
      </c>
      <c r="E49" s="11" t="s">
        <v>591</v>
      </c>
      <c r="F49" s="13">
        <v>150</v>
      </c>
      <c r="G49" s="14">
        <f t="shared" si="2"/>
        <v>75</v>
      </c>
      <c r="H49" s="14">
        <f t="shared" si="1"/>
        <v>45</v>
      </c>
      <c r="I49" s="9" t="s">
        <v>599</v>
      </c>
      <c r="J49" s="14">
        <v>84.33</v>
      </c>
      <c r="K49" s="9" t="s">
        <v>600</v>
      </c>
      <c r="L49" s="9" t="s">
        <v>799</v>
      </c>
      <c r="M49" s="18" t="s">
        <v>800</v>
      </c>
      <c r="N49" s="22" t="s">
        <v>801</v>
      </c>
      <c r="O49" s="9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</row>
    <row r="50" spans="1:232" s="2" customFormat="1" ht="15" customHeight="1">
      <c r="A50" s="9">
        <v>47</v>
      </c>
      <c r="B50" s="11" t="s">
        <v>802</v>
      </c>
      <c r="C50" s="11" t="s">
        <v>16</v>
      </c>
      <c r="D50" s="12" t="s">
        <v>803</v>
      </c>
      <c r="E50" s="11" t="s">
        <v>591</v>
      </c>
      <c r="F50" s="13">
        <v>148</v>
      </c>
      <c r="G50" s="14">
        <f t="shared" si="2"/>
        <v>74</v>
      </c>
      <c r="H50" s="14">
        <f t="shared" si="1"/>
        <v>44.4</v>
      </c>
      <c r="I50" s="9" t="s">
        <v>661</v>
      </c>
      <c r="J50" s="14">
        <v>85.66</v>
      </c>
      <c r="K50" s="9" t="s">
        <v>662</v>
      </c>
      <c r="L50" s="9" t="s">
        <v>720</v>
      </c>
      <c r="M50" s="18" t="s">
        <v>721</v>
      </c>
      <c r="N50" s="22" t="s">
        <v>804</v>
      </c>
      <c r="O50" s="9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</row>
    <row r="51" spans="1:232" s="2" customFormat="1" ht="15" customHeight="1">
      <c r="A51" s="9">
        <v>48</v>
      </c>
      <c r="B51" s="11" t="s">
        <v>805</v>
      </c>
      <c r="C51" s="11" t="s">
        <v>16</v>
      </c>
      <c r="D51" s="12" t="s">
        <v>806</v>
      </c>
      <c r="E51" s="11" t="s">
        <v>591</v>
      </c>
      <c r="F51" s="13">
        <v>158</v>
      </c>
      <c r="G51" s="14">
        <f t="shared" si="2"/>
        <v>79</v>
      </c>
      <c r="H51" s="14">
        <f t="shared" si="1"/>
        <v>47.4</v>
      </c>
      <c r="I51" s="9" t="s">
        <v>661</v>
      </c>
      <c r="J51" s="14">
        <v>84</v>
      </c>
      <c r="K51" s="14" t="s">
        <v>662</v>
      </c>
      <c r="L51" s="14" t="s">
        <v>807</v>
      </c>
      <c r="M51" s="18" t="s">
        <v>808</v>
      </c>
      <c r="N51" s="22" t="s">
        <v>809</v>
      </c>
      <c r="O51" s="24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</row>
    <row r="52" spans="1:232" s="2" customFormat="1" ht="15" customHeight="1">
      <c r="A52" s="9">
        <v>49</v>
      </c>
      <c r="B52" s="11" t="s">
        <v>810</v>
      </c>
      <c r="C52" s="11" t="s">
        <v>16</v>
      </c>
      <c r="D52" s="12" t="s">
        <v>811</v>
      </c>
      <c r="E52" s="11" t="s">
        <v>591</v>
      </c>
      <c r="F52" s="13">
        <v>147.5</v>
      </c>
      <c r="G52" s="14">
        <f t="shared" si="2"/>
        <v>73.75</v>
      </c>
      <c r="H52" s="14">
        <f t="shared" si="1"/>
        <v>44.25</v>
      </c>
      <c r="I52" s="9" t="s">
        <v>661</v>
      </c>
      <c r="J52" s="14">
        <v>88.33</v>
      </c>
      <c r="K52" s="9" t="s">
        <v>662</v>
      </c>
      <c r="L52" s="9" t="s">
        <v>812</v>
      </c>
      <c r="M52" s="18" t="s">
        <v>813</v>
      </c>
      <c r="N52" s="22" t="s">
        <v>814</v>
      </c>
      <c r="O52" s="9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</row>
    <row r="53" spans="1:232" s="2" customFormat="1" ht="15" customHeight="1">
      <c r="A53" s="9">
        <v>50</v>
      </c>
      <c r="B53" s="11" t="s">
        <v>815</v>
      </c>
      <c r="C53" s="11" t="s">
        <v>16</v>
      </c>
      <c r="D53" s="12" t="s">
        <v>816</v>
      </c>
      <c r="E53" s="11" t="s">
        <v>591</v>
      </c>
      <c r="F53" s="13">
        <v>149</v>
      </c>
      <c r="G53" s="14">
        <f t="shared" si="2"/>
        <v>74.5</v>
      </c>
      <c r="H53" s="14">
        <f t="shared" si="1"/>
        <v>44.699999999999996</v>
      </c>
      <c r="I53" s="9" t="s">
        <v>592</v>
      </c>
      <c r="J53" s="14">
        <v>89.66</v>
      </c>
      <c r="K53" s="9" t="s">
        <v>593</v>
      </c>
      <c r="L53" s="9" t="s">
        <v>817</v>
      </c>
      <c r="M53" s="18" t="s">
        <v>818</v>
      </c>
      <c r="N53" s="22" t="s">
        <v>819</v>
      </c>
      <c r="O53" s="9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</row>
    <row r="54" spans="1:232" s="2" customFormat="1" ht="15" customHeight="1">
      <c r="A54" s="9">
        <v>51</v>
      </c>
      <c r="B54" s="11" t="s">
        <v>820</v>
      </c>
      <c r="C54" s="11" t="s">
        <v>16</v>
      </c>
      <c r="D54" s="12" t="s">
        <v>821</v>
      </c>
      <c r="E54" s="11" t="s">
        <v>591</v>
      </c>
      <c r="F54" s="13">
        <v>150</v>
      </c>
      <c r="G54" s="14">
        <f t="shared" si="2"/>
        <v>75</v>
      </c>
      <c r="H54" s="14">
        <f t="shared" si="1"/>
        <v>45</v>
      </c>
      <c r="I54" s="9" t="s">
        <v>661</v>
      </c>
      <c r="J54" s="14">
        <v>87.33</v>
      </c>
      <c r="K54" s="9" t="s">
        <v>662</v>
      </c>
      <c r="L54" s="9" t="s">
        <v>822</v>
      </c>
      <c r="M54" s="18" t="s">
        <v>823</v>
      </c>
      <c r="N54" s="22" t="s">
        <v>824</v>
      </c>
      <c r="O54" s="9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</row>
    <row r="55" spans="1:232" s="2" customFormat="1" ht="15" customHeight="1">
      <c r="A55" s="9">
        <v>52</v>
      </c>
      <c r="B55" s="11" t="s">
        <v>825</v>
      </c>
      <c r="C55" s="11" t="s">
        <v>16</v>
      </c>
      <c r="D55" s="12" t="s">
        <v>826</v>
      </c>
      <c r="E55" s="11" t="s">
        <v>591</v>
      </c>
      <c r="F55" s="13">
        <v>157</v>
      </c>
      <c r="G55" s="14">
        <f t="shared" si="2"/>
        <v>78.5</v>
      </c>
      <c r="H55" s="14">
        <f t="shared" si="1"/>
        <v>47.1</v>
      </c>
      <c r="I55" s="9" t="s">
        <v>661</v>
      </c>
      <c r="J55" s="14">
        <v>82.33</v>
      </c>
      <c r="K55" s="14" t="s">
        <v>662</v>
      </c>
      <c r="L55" s="14" t="s">
        <v>799</v>
      </c>
      <c r="M55" s="18" t="s">
        <v>800</v>
      </c>
      <c r="N55" s="22" t="s">
        <v>722</v>
      </c>
      <c r="O55" s="24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</row>
    <row r="56" spans="1:232" s="2" customFormat="1" ht="15" customHeight="1">
      <c r="A56" s="9">
        <v>53</v>
      </c>
      <c r="B56" s="11" t="s">
        <v>827</v>
      </c>
      <c r="C56" s="11" t="s">
        <v>16</v>
      </c>
      <c r="D56" s="12" t="s">
        <v>828</v>
      </c>
      <c r="E56" s="11" t="s">
        <v>591</v>
      </c>
      <c r="F56" s="13">
        <v>158</v>
      </c>
      <c r="G56" s="14">
        <f t="shared" si="2"/>
        <v>79</v>
      </c>
      <c r="H56" s="14">
        <f t="shared" si="1"/>
        <v>47.4</v>
      </c>
      <c r="I56" s="9" t="s">
        <v>661</v>
      </c>
      <c r="J56" s="14">
        <v>82</v>
      </c>
      <c r="K56" s="14" t="s">
        <v>662</v>
      </c>
      <c r="L56" s="14" t="s">
        <v>601</v>
      </c>
      <c r="M56" s="18" t="s">
        <v>602</v>
      </c>
      <c r="N56" s="22" t="s">
        <v>829</v>
      </c>
      <c r="O56" s="24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</row>
    <row r="57" spans="1:232" s="2" customFormat="1" ht="15" customHeight="1">
      <c r="A57" s="9">
        <v>54</v>
      </c>
      <c r="B57" s="11" t="s">
        <v>830</v>
      </c>
      <c r="C57" s="11" t="s">
        <v>16</v>
      </c>
      <c r="D57" s="12" t="s">
        <v>831</v>
      </c>
      <c r="E57" s="11" t="s">
        <v>591</v>
      </c>
      <c r="F57" s="13">
        <v>151</v>
      </c>
      <c r="G57" s="14">
        <f t="shared" si="2"/>
        <v>75.5</v>
      </c>
      <c r="H57" s="14">
        <f t="shared" si="1"/>
        <v>45.3</v>
      </c>
      <c r="I57" s="9" t="s">
        <v>599</v>
      </c>
      <c r="J57" s="14">
        <v>84.66</v>
      </c>
      <c r="K57" s="9" t="s">
        <v>600</v>
      </c>
      <c r="L57" s="9" t="s">
        <v>616</v>
      </c>
      <c r="M57" s="18" t="s">
        <v>617</v>
      </c>
      <c r="N57" s="22" t="s">
        <v>832</v>
      </c>
      <c r="O57" s="9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</row>
    <row r="58" spans="1:232" s="2" customFormat="1" ht="15" customHeight="1">
      <c r="A58" s="9">
        <v>55</v>
      </c>
      <c r="B58" s="11" t="s">
        <v>833</v>
      </c>
      <c r="C58" s="11" t="s">
        <v>16</v>
      </c>
      <c r="D58" s="12" t="s">
        <v>834</v>
      </c>
      <c r="E58" s="11" t="s">
        <v>591</v>
      </c>
      <c r="F58" s="13">
        <v>149</v>
      </c>
      <c r="G58" s="14">
        <f t="shared" si="2"/>
        <v>74.5</v>
      </c>
      <c r="H58" s="14">
        <f t="shared" si="1"/>
        <v>44.699999999999996</v>
      </c>
      <c r="I58" s="9" t="s">
        <v>592</v>
      </c>
      <c r="J58" s="14">
        <v>89.33</v>
      </c>
      <c r="K58" s="9" t="s">
        <v>593</v>
      </c>
      <c r="L58" s="9" t="s">
        <v>646</v>
      </c>
      <c r="M58" s="18" t="s">
        <v>647</v>
      </c>
      <c r="N58" s="22" t="s">
        <v>835</v>
      </c>
      <c r="O58" s="9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</row>
    <row r="59" spans="1:232" s="2" customFormat="1" ht="15" customHeight="1">
      <c r="A59" s="9">
        <v>56</v>
      </c>
      <c r="B59" s="11" t="s">
        <v>836</v>
      </c>
      <c r="C59" s="11" t="s">
        <v>16</v>
      </c>
      <c r="D59" s="12" t="s">
        <v>837</v>
      </c>
      <c r="E59" s="11" t="s">
        <v>591</v>
      </c>
      <c r="F59" s="13">
        <v>151</v>
      </c>
      <c r="G59" s="14">
        <f>F59/2</f>
        <v>75.5</v>
      </c>
      <c r="H59" s="14">
        <f t="shared" si="1"/>
        <v>45.3</v>
      </c>
      <c r="I59" s="25"/>
      <c r="J59" s="26"/>
      <c r="K59" s="25"/>
      <c r="L59" s="25"/>
      <c r="M59" s="18" t="s">
        <v>776</v>
      </c>
      <c r="N59" s="22" t="s">
        <v>838</v>
      </c>
      <c r="O59" s="27" t="s">
        <v>278</v>
      </c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</row>
    <row r="60" spans="1:232" s="2" customFormat="1" ht="15" customHeight="1">
      <c r="A60" s="9">
        <v>57</v>
      </c>
      <c r="B60" s="11" t="s">
        <v>839</v>
      </c>
      <c r="C60" s="11" t="s">
        <v>16</v>
      </c>
      <c r="D60" s="12" t="s">
        <v>840</v>
      </c>
      <c r="E60" s="11" t="s">
        <v>591</v>
      </c>
      <c r="F60" s="13">
        <v>160.5</v>
      </c>
      <c r="G60" s="14">
        <f aca="true" t="shared" si="3" ref="G60:G67">F60*0.5</f>
        <v>80.25</v>
      </c>
      <c r="H60" s="14">
        <f t="shared" si="1"/>
        <v>48.15</v>
      </c>
      <c r="I60" s="9" t="s">
        <v>599</v>
      </c>
      <c r="J60" s="14">
        <v>87.66</v>
      </c>
      <c r="K60" s="14" t="s">
        <v>600</v>
      </c>
      <c r="L60" s="14" t="s">
        <v>754</v>
      </c>
      <c r="M60" s="18" t="s">
        <v>755</v>
      </c>
      <c r="N60" s="22" t="s">
        <v>841</v>
      </c>
      <c r="O60" s="23" t="s">
        <v>21</v>
      </c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</row>
    <row r="61" spans="1:232" s="2" customFormat="1" ht="15" customHeight="1">
      <c r="A61" s="9">
        <v>58</v>
      </c>
      <c r="B61" s="11" t="s">
        <v>842</v>
      </c>
      <c r="C61" s="11" t="s">
        <v>16</v>
      </c>
      <c r="D61" s="12" t="s">
        <v>843</v>
      </c>
      <c r="E61" s="11" t="s">
        <v>591</v>
      </c>
      <c r="F61" s="13">
        <v>157</v>
      </c>
      <c r="G61" s="14">
        <f t="shared" si="3"/>
        <v>78.5</v>
      </c>
      <c r="H61" s="14">
        <f t="shared" si="1"/>
        <v>47.1</v>
      </c>
      <c r="I61" s="9" t="s">
        <v>592</v>
      </c>
      <c r="J61" s="14">
        <v>89.66</v>
      </c>
      <c r="K61" s="14" t="s">
        <v>593</v>
      </c>
      <c r="L61" s="14" t="s">
        <v>817</v>
      </c>
      <c r="M61" s="18" t="s">
        <v>818</v>
      </c>
      <c r="N61" s="22" t="s">
        <v>844</v>
      </c>
      <c r="O61" s="23" t="s">
        <v>21</v>
      </c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</row>
    <row r="62" spans="1:232" s="2" customFormat="1" ht="15" customHeight="1">
      <c r="A62" s="9">
        <v>59</v>
      </c>
      <c r="B62" s="11" t="s">
        <v>845</v>
      </c>
      <c r="C62" s="11" t="s">
        <v>16</v>
      </c>
      <c r="D62" s="12" t="s">
        <v>846</v>
      </c>
      <c r="E62" s="11" t="s">
        <v>591</v>
      </c>
      <c r="F62" s="13">
        <v>146.5</v>
      </c>
      <c r="G62" s="14">
        <f t="shared" si="3"/>
        <v>73.25</v>
      </c>
      <c r="H62" s="14">
        <f t="shared" si="1"/>
        <v>43.949999999999996</v>
      </c>
      <c r="I62" s="9" t="s">
        <v>661</v>
      </c>
      <c r="J62" s="14">
        <v>90.66</v>
      </c>
      <c r="K62" s="9" t="s">
        <v>662</v>
      </c>
      <c r="L62" s="9" t="s">
        <v>847</v>
      </c>
      <c r="M62" s="18" t="s">
        <v>848</v>
      </c>
      <c r="N62" s="22" t="s">
        <v>849</v>
      </c>
      <c r="O62" s="9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</row>
    <row r="63" spans="1:232" s="2" customFormat="1" ht="15" customHeight="1">
      <c r="A63" s="9">
        <v>60</v>
      </c>
      <c r="B63" s="11" t="s">
        <v>850</v>
      </c>
      <c r="C63" s="11" t="s">
        <v>16</v>
      </c>
      <c r="D63" s="12" t="s">
        <v>851</v>
      </c>
      <c r="E63" s="11" t="s">
        <v>591</v>
      </c>
      <c r="F63" s="13">
        <v>155</v>
      </c>
      <c r="G63" s="14">
        <f t="shared" si="3"/>
        <v>77.5</v>
      </c>
      <c r="H63" s="14">
        <f t="shared" si="1"/>
        <v>46.5</v>
      </c>
      <c r="I63" s="9" t="s">
        <v>661</v>
      </c>
      <c r="J63" s="14">
        <v>86.66</v>
      </c>
      <c r="K63" s="14" t="s">
        <v>662</v>
      </c>
      <c r="L63" s="14" t="s">
        <v>852</v>
      </c>
      <c r="M63" s="18" t="s">
        <v>853</v>
      </c>
      <c r="N63" s="22" t="s">
        <v>854</v>
      </c>
      <c r="O63" s="24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</row>
    <row r="64" spans="1:232" s="2" customFormat="1" ht="15" customHeight="1">
      <c r="A64" s="9">
        <v>61</v>
      </c>
      <c r="B64" s="11" t="s">
        <v>311</v>
      </c>
      <c r="C64" s="11" t="s">
        <v>16</v>
      </c>
      <c r="D64" s="11" t="s">
        <v>855</v>
      </c>
      <c r="E64" s="11" t="s">
        <v>591</v>
      </c>
      <c r="F64" s="13">
        <v>153.5</v>
      </c>
      <c r="G64" s="14">
        <f t="shared" si="3"/>
        <v>76.75</v>
      </c>
      <c r="H64" s="14">
        <f t="shared" si="1"/>
        <v>46.05</v>
      </c>
      <c r="I64" s="9" t="s">
        <v>661</v>
      </c>
      <c r="J64" s="14">
        <v>89.66</v>
      </c>
      <c r="K64" s="14" t="s">
        <v>662</v>
      </c>
      <c r="L64" s="14" t="s">
        <v>856</v>
      </c>
      <c r="M64" s="18" t="s">
        <v>857</v>
      </c>
      <c r="N64" s="22" t="s">
        <v>858</v>
      </c>
      <c r="O64" s="23" t="s">
        <v>21</v>
      </c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</row>
    <row r="65" spans="1:232" s="2" customFormat="1" ht="15" customHeight="1">
      <c r="A65" s="9">
        <v>62</v>
      </c>
      <c r="B65" s="11" t="s">
        <v>859</v>
      </c>
      <c r="C65" s="11" t="s">
        <v>16</v>
      </c>
      <c r="D65" s="12" t="s">
        <v>860</v>
      </c>
      <c r="E65" s="11" t="s">
        <v>591</v>
      </c>
      <c r="F65" s="13">
        <v>156</v>
      </c>
      <c r="G65" s="14">
        <f t="shared" si="3"/>
        <v>78</v>
      </c>
      <c r="H65" s="14">
        <f t="shared" si="1"/>
        <v>46.8</v>
      </c>
      <c r="I65" s="9" t="s">
        <v>661</v>
      </c>
      <c r="J65" s="14">
        <v>88.33</v>
      </c>
      <c r="K65" s="14" t="s">
        <v>662</v>
      </c>
      <c r="L65" s="14" t="s">
        <v>812</v>
      </c>
      <c r="M65" s="18" t="s">
        <v>813</v>
      </c>
      <c r="N65" s="22" t="s">
        <v>861</v>
      </c>
      <c r="O65" s="23" t="s">
        <v>21</v>
      </c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</row>
    <row r="66" spans="1:232" s="2" customFormat="1" ht="15" customHeight="1">
      <c r="A66" s="9">
        <v>63</v>
      </c>
      <c r="B66" s="11" t="s">
        <v>862</v>
      </c>
      <c r="C66" s="11" t="s">
        <v>16</v>
      </c>
      <c r="D66" s="12" t="s">
        <v>863</v>
      </c>
      <c r="E66" s="11" t="s">
        <v>591</v>
      </c>
      <c r="F66" s="13">
        <v>152</v>
      </c>
      <c r="G66" s="14">
        <f t="shared" si="3"/>
        <v>76</v>
      </c>
      <c r="H66" s="14">
        <f t="shared" si="1"/>
        <v>45.6</v>
      </c>
      <c r="I66" s="9" t="s">
        <v>661</v>
      </c>
      <c r="J66" s="14">
        <v>87</v>
      </c>
      <c r="K66" s="9" t="s">
        <v>662</v>
      </c>
      <c r="L66" s="9" t="s">
        <v>864</v>
      </c>
      <c r="M66" s="18" t="s">
        <v>865</v>
      </c>
      <c r="N66" s="22" t="s">
        <v>866</v>
      </c>
      <c r="O66" s="9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</row>
    <row r="67" spans="1:232" s="2" customFormat="1" ht="15" customHeight="1">
      <c r="A67" s="9">
        <v>64</v>
      </c>
      <c r="B67" s="11" t="s">
        <v>867</v>
      </c>
      <c r="C67" s="11" t="s">
        <v>16</v>
      </c>
      <c r="D67" s="12" t="s">
        <v>868</v>
      </c>
      <c r="E67" s="11" t="s">
        <v>591</v>
      </c>
      <c r="F67" s="13">
        <v>154</v>
      </c>
      <c r="G67" s="14">
        <f t="shared" si="3"/>
        <v>77</v>
      </c>
      <c r="H67" s="14">
        <f t="shared" si="1"/>
        <v>46.199999999999996</v>
      </c>
      <c r="I67" s="9" t="s">
        <v>661</v>
      </c>
      <c r="J67" s="14">
        <v>87.33</v>
      </c>
      <c r="K67" s="14" t="s">
        <v>662</v>
      </c>
      <c r="L67" s="14" t="s">
        <v>822</v>
      </c>
      <c r="M67" s="18" t="s">
        <v>823</v>
      </c>
      <c r="N67" s="22" t="s">
        <v>869</v>
      </c>
      <c r="O67" s="24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</row>
    <row r="68" spans="1:232" s="2" customFormat="1" ht="15" customHeight="1">
      <c r="A68" s="9">
        <v>65</v>
      </c>
      <c r="B68" s="11" t="s">
        <v>870</v>
      </c>
      <c r="C68" s="11" t="s">
        <v>16</v>
      </c>
      <c r="D68" s="12" t="s">
        <v>871</v>
      </c>
      <c r="E68" s="11" t="s">
        <v>591</v>
      </c>
      <c r="F68" s="13">
        <v>154</v>
      </c>
      <c r="G68" s="14">
        <f>F68/2</f>
        <v>77</v>
      </c>
      <c r="H68" s="14">
        <f aca="true" t="shared" si="4" ref="H68:H95">G68*0.6</f>
        <v>46.199999999999996</v>
      </c>
      <c r="I68" s="25"/>
      <c r="J68" s="26"/>
      <c r="K68" s="25"/>
      <c r="L68" s="25"/>
      <c r="M68" s="18" t="s">
        <v>776</v>
      </c>
      <c r="N68" s="22" t="s">
        <v>872</v>
      </c>
      <c r="O68" s="27" t="s">
        <v>278</v>
      </c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</row>
    <row r="69" spans="1:232" s="2" customFormat="1" ht="15" customHeight="1">
      <c r="A69" s="9">
        <v>66</v>
      </c>
      <c r="B69" s="11" t="s">
        <v>873</v>
      </c>
      <c r="C69" s="11" t="s">
        <v>16</v>
      </c>
      <c r="D69" s="12" t="s">
        <v>874</v>
      </c>
      <c r="E69" s="11" t="s">
        <v>591</v>
      </c>
      <c r="F69" s="13">
        <v>160</v>
      </c>
      <c r="G69" s="14">
        <f aca="true" t="shared" si="5" ref="G69:G95">F69*0.5</f>
        <v>80</v>
      </c>
      <c r="H69" s="14">
        <f t="shared" si="4"/>
        <v>48</v>
      </c>
      <c r="I69" s="9" t="s">
        <v>661</v>
      </c>
      <c r="J69" s="14">
        <v>84.66</v>
      </c>
      <c r="K69" s="14" t="s">
        <v>662</v>
      </c>
      <c r="L69" s="14" t="s">
        <v>875</v>
      </c>
      <c r="M69" s="18" t="s">
        <v>876</v>
      </c>
      <c r="N69" s="22" t="s">
        <v>877</v>
      </c>
      <c r="O69" s="23" t="s">
        <v>21</v>
      </c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</row>
    <row r="70" spans="1:232" s="2" customFormat="1" ht="15" customHeight="1">
      <c r="A70" s="9">
        <v>67</v>
      </c>
      <c r="B70" s="11" t="s">
        <v>878</v>
      </c>
      <c r="C70" s="11" t="s">
        <v>16</v>
      </c>
      <c r="D70" s="12" t="s">
        <v>879</v>
      </c>
      <c r="E70" s="11" t="s">
        <v>591</v>
      </c>
      <c r="F70" s="13">
        <v>145</v>
      </c>
      <c r="G70" s="14">
        <f t="shared" si="5"/>
        <v>72.5</v>
      </c>
      <c r="H70" s="14">
        <f t="shared" si="4"/>
        <v>43.5</v>
      </c>
      <c r="I70" s="9" t="s">
        <v>661</v>
      </c>
      <c r="J70" s="14">
        <v>85.33</v>
      </c>
      <c r="K70" s="14" t="s">
        <v>662</v>
      </c>
      <c r="L70" s="14" t="s">
        <v>694</v>
      </c>
      <c r="M70" s="18" t="s">
        <v>695</v>
      </c>
      <c r="N70" s="22" t="s">
        <v>880</v>
      </c>
      <c r="O70" s="24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</row>
    <row r="71" spans="1:232" s="2" customFormat="1" ht="15" customHeight="1">
      <c r="A71" s="9">
        <v>68</v>
      </c>
      <c r="B71" s="11" t="s">
        <v>881</v>
      </c>
      <c r="C71" s="11" t="s">
        <v>16</v>
      </c>
      <c r="D71" s="12" t="s">
        <v>882</v>
      </c>
      <c r="E71" s="11" t="s">
        <v>591</v>
      </c>
      <c r="F71" s="13">
        <v>169.5</v>
      </c>
      <c r="G71" s="14">
        <f t="shared" si="5"/>
        <v>84.75</v>
      </c>
      <c r="H71" s="14">
        <f t="shared" si="4"/>
        <v>50.85</v>
      </c>
      <c r="I71" s="9" t="s">
        <v>661</v>
      </c>
      <c r="J71" s="14">
        <v>89.33</v>
      </c>
      <c r="K71" s="14" t="s">
        <v>662</v>
      </c>
      <c r="L71" s="14" t="s">
        <v>883</v>
      </c>
      <c r="M71" s="18" t="s">
        <v>884</v>
      </c>
      <c r="N71" s="22" t="s">
        <v>631</v>
      </c>
      <c r="O71" s="23" t="s">
        <v>21</v>
      </c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</row>
    <row r="72" spans="1:232" s="2" customFormat="1" ht="15" customHeight="1">
      <c r="A72" s="9">
        <v>69</v>
      </c>
      <c r="B72" s="11" t="s">
        <v>885</v>
      </c>
      <c r="C72" s="11" t="s">
        <v>16</v>
      </c>
      <c r="D72" s="12" t="s">
        <v>886</v>
      </c>
      <c r="E72" s="11" t="s">
        <v>591</v>
      </c>
      <c r="F72" s="13">
        <v>158</v>
      </c>
      <c r="G72" s="14">
        <f t="shared" si="5"/>
        <v>79</v>
      </c>
      <c r="H72" s="14">
        <f t="shared" si="4"/>
        <v>47.4</v>
      </c>
      <c r="I72" s="9" t="s">
        <v>592</v>
      </c>
      <c r="J72" s="14">
        <v>81.33</v>
      </c>
      <c r="K72" s="14" t="s">
        <v>593</v>
      </c>
      <c r="L72" s="14" t="s">
        <v>887</v>
      </c>
      <c r="M72" s="18" t="s">
        <v>888</v>
      </c>
      <c r="N72" s="22" t="s">
        <v>889</v>
      </c>
      <c r="O72" s="24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</row>
    <row r="73" spans="1:232" s="2" customFormat="1" ht="15" customHeight="1">
      <c r="A73" s="9">
        <v>70</v>
      </c>
      <c r="B73" s="11" t="s">
        <v>890</v>
      </c>
      <c r="C73" s="11" t="s">
        <v>16</v>
      </c>
      <c r="D73" s="12" t="s">
        <v>891</v>
      </c>
      <c r="E73" s="11" t="s">
        <v>591</v>
      </c>
      <c r="F73" s="13">
        <v>147.5</v>
      </c>
      <c r="G73" s="14">
        <f t="shared" si="5"/>
        <v>73.75</v>
      </c>
      <c r="H73" s="14">
        <f t="shared" si="4"/>
        <v>44.25</v>
      </c>
      <c r="I73" s="9" t="s">
        <v>592</v>
      </c>
      <c r="J73" s="14">
        <v>88</v>
      </c>
      <c r="K73" s="9" t="s">
        <v>593</v>
      </c>
      <c r="L73" s="9" t="s">
        <v>892</v>
      </c>
      <c r="M73" s="18" t="s">
        <v>893</v>
      </c>
      <c r="N73" s="22" t="s">
        <v>894</v>
      </c>
      <c r="O73" s="9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</row>
    <row r="74" spans="1:232" s="2" customFormat="1" ht="15" customHeight="1">
      <c r="A74" s="9">
        <v>71</v>
      </c>
      <c r="B74" s="11" t="s">
        <v>895</v>
      </c>
      <c r="C74" s="11" t="s">
        <v>16</v>
      </c>
      <c r="D74" s="12" t="s">
        <v>896</v>
      </c>
      <c r="E74" s="11" t="s">
        <v>591</v>
      </c>
      <c r="F74" s="13">
        <v>151</v>
      </c>
      <c r="G74" s="14">
        <f t="shared" si="5"/>
        <v>75.5</v>
      </c>
      <c r="H74" s="14">
        <f t="shared" si="4"/>
        <v>45.3</v>
      </c>
      <c r="I74" s="9" t="s">
        <v>599</v>
      </c>
      <c r="J74" s="14">
        <v>90.33</v>
      </c>
      <c r="K74" s="9" t="s">
        <v>600</v>
      </c>
      <c r="L74" s="9" t="s">
        <v>897</v>
      </c>
      <c r="M74" s="18" t="s">
        <v>898</v>
      </c>
      <c r="N74" s="22" t="s">
        <v>899</v>
      </c>
      <c r="O74" s="9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</row>
    <row r="75" spans="1:232" s="2" customFormat="1" ht="15" customHeight="1">
      <c r="A75" s="9">
        <v>72</v>
      </c>
      <c r="B75" s="11" t="s">
        <v>900</v>
      </c>
      <c r="C75" s="11" t="s">
        <v>16</v>
      </c>
      <c r="D75" s="12" t="s">
        <v>901</v>
      </c>
      <c r="E75" s="11" t="s">
        <v>591</v>
      </c>
      <c r="F75" s="13">
        <v>165</v>
      </c>
      <c r="G75" s="14">
        <f t="shared" si="5"/>
        <v>82.5</v>
      </c>
      <c r="H75" s="14">
        <f t="shared" si="4"/>
        <v>49.5</v>
      </c>
      <c r="I75" s="9" t="s">
        <v>599</v>
      </c>
      <c r="J75" s="14">
        <v>89</v>
      </c>
      <c r="K75" s="14" t="s">
        <v>600</v>
      </c>
      <c r="L75" s="14" t="s">
        <v>771</v>
      </c>
      <c r="M75" s="18" t="s">
        <v>772</v>
      </c>
      <c r="N75" s="22" t="s">
        <v>902</v>
      </c>
      <c r="O75" s="23" t="s">
        <v>21</v>
      </c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</row>
    <row r="76" spans="1:232" s="2" customFormat="1" ht="15" customHeight="1">
      <c r="A76" s="9">
        <v>73</v>
      </c>
      <c r="B76" s="11" t="s">
        <v>903</v>
      </c>
      <c r="C76" s="11" t="s">
        <v>16</v>
      </c>
      <c r="D76" s="12" t="s">
        <v>904</v>
      </c>
      <c r="E76" s="11" t="s">
        <v>591</v>
      </c>
      <c r="F76" s="13">
        <v>148</v>
      </c>
      <c r="G76" s="14">
        <f t="shared" si="5"/>
        <v>74</v>
      </c>
      <c r="H76" s="14">
        <f t="shared" si="4"/>
        <v>44.4</v>
      </c>
      <c r="I76" s="9" t="s">
        <v>661</v>
      </c>
      <c r="J76" s="14">
        <v>81</v>
      </c>
      <c r="K76" s="9" t="s">
        <v>662</v>
      </c>
      <c r="L76" s="9" t="s">
        <v>905</v>
      </c>
      <c r="M76" s="18" t="s">
        <v>906</v>
      </c>
      <c r="N76" s="22" t="s">
        <v>907</v>
      </c>
      <c r="O76" s="9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</row>
    <row r="77" spans="1:232" s="2" customFormat="1" ht="15" customHeight="1">
      <c r="A77" s="9">
        <v>74</v>
      </c>
      <c r="B77" s="11" t="s">
        <v>908</v>
      </c>
      <c r="C77" s="11" t="s">
        <v>16</v>
      </c>
      <c r="D77" s="12" t="s">
        <v>909</v>
      </c>
      <c r="E77" s="11" t="s">
        <v>591</v>
      </c>
      <c r="F77" s="13">
        <v>157</v>
      </c>
      <c r="G77" s="14">
        <f t="shared" si="5"/>
        <v>78.5</v>
      </c>
      <c r="H77" s="14">
        <f t="shared" si="4"/>
        <v>47.1</v>
      </c>
      <c r="I77" s="9" t="s">
        <v>599</v>
      </c>
      <c r="J77" s="14">
        <v>92</v>
      </c>
      <c r="K77" s="14" t="s">
        <v>600</v>
      </c>
      <c r="L77" s="14" t="s">
        <v>910</v>
      </c>
      <c r="M77" s="18" t="s">
        <v>911</v>
      </c>
      <c r="N77" s="22" t="s">
        <v>912</v>
      </c>
      <c r="O77" s="23" t="s">
        <v>21</v>
      </c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</row>
    <row r="78" spans="1:232" s="2" customFormat="1" ht="15" customHeight="1">
      <c r="A78" s="9">
        <v>75</v>
      </c>
      <c r="B78" s="11" t="s">
        <v>913</v>
      </c>
      <c r="C78" s="11" t="s">
        <v>16</v>
      </c>
      <c r="D78" s="12" t="s">
        <v>914</v>
      </c>
      <c r="E78" s="11" t="s">
        <v>591</v>
      </c>
      <c r="F78" s="13">
        <v>158</v>
      </c>
      <c r="G78" s="14">
        <f t="shared" si="5"/>
        <v>79</v>
      </c>
      <c r="H78" s="14">
        <f t="shared" si="4"/>
        <v>47.4</v>
      </c>
      <c r="I78" s="9" t="s">
        <v>661</v>
      </c>
      <c r="J78" s="14">
        <v>81.66</v>
      </c>
      <c r="K78" s="14" t="s">
        <v>662</v>
      </c>
      <c r="L78" s="14" t="s">
        <v>861</v>
      </c>
      <c r="M78" s="18" t="s">
        <v>915</v>
      </c>
      <c r="N78" s="22" t="s">
        <v>916</v>
      </c>
      <c r="O78" s="24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</row>
    <row r="79" spans="1:232" s="2" customFormat="1" ht="15" customHeight="1">
      <c r="A79" s="9">
        <v>76</v>
      </c>
      <c r="B79" s="11" t="s">
        <v>917</v>
      </c>
      <c r="C79" s="11" t="s">
        <v>16</v>
      </c>
      <c r="D79" s="12" t="s">
        <v>918</v>
      </c>
      <c r="E79" s="11" t="s">
        <v>591</v>
      </c>
      <c r="F79" s="13">
        <v>146.5</v>
      </c>
      <c r="G79" s="14">
        <f t="shared" si="5"/>
        <v>73.25</v>
      </c>
      <c r="H79" s="14">
        <f t="shared" si="4"/>
        <v>43.949999999999996</v>
      </c>
      <c r="I79" s="9" t="s">
        <v>592</v>
      </c>
      <c r="J79" s="14">
        <v>80.33</v>
      </c>
      <c r="K79" s="9" t="s">
        <v>593</v>
      </c>
      <c r="L79" s="9" t="s">
        <v>919</v>
      </c>
      <c r="M79" s="18" t="s">
        <v>920</v>
      </c>
      <c r="N79" s="22" t="s">
        <v>921</v>
      </c>
      <c r="O79" s="9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</row>
    <row r="80" spans="1:232" s="2" customFormat="1" ht="15" customHeight="1">
      <c r="A80" s="9">
        <v>77</v>
      </c>
      <c r="B80" s="11" t="s">
        <v>922</v>
      </c>
      <c r="C80" s="11" t="s">
        <v>16</v>
      </c>
      <c r="D80" s="12" t="s">
        <v>923</v>
      </c>
      <c r="E80" s="11" t="s">
        <v>591</v>
      </c>
      <c r="F80" s="13">
        <v>161.5</v>
      </c>
      <c r="G80" s="14">
        <f t="shared" si="5"/>
        <v>80.75</v>
      </c>
      <c r="H80" s="14">
        <f t="shared" si="4"/>
        <v>48.449999999999996</v>
      </c>
      <c r="I80" s="9" t="s">
        <v>592</v>
      </c>
      <c r="J80" s="14">
        <v>90.16</v>
      </c>
      <c r="K80" s="14" t="s">
        <v>593</v>
      </c>
      <c r="L80" s="14" t="s">
        <v>924</v>
      </c>
      <c r="M80" s="18" t="s">
        <v>925</v>
      </c>
      <c r="N80" s="22" t="s">
        <v>926</v>
      </c>
      <c r="O80" s="23" t="s">
        <v>21</v>
      </c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</row>
    <row r="81" spans="1:232" s="2" customFormat="1" ht="15" customHeight="1">
      <c r="A81" s="9">
        <v>78</v>
      </c>
      <c r="B81" s="11" t="s">
        <v>927</v>
      </c>
      <c r="C81" s="11" t="s">
        <v>16</v>
      </c>
      <c r="D81" s="12" t="s">
        <v>928</v>
      </c>
      <c r="E81" s="11" t="s">
        <v>591</v>
      </c>
      <c r="F81" s="13">
        <v>160</v>
      </c>
      <c r="G81" s="14">
        <f t="shared" si="5"/>
        <v>80</v>
      </c>
      <c r="H81" s="14">
        <f t="shared" si="4"/>
        <v>48</v>
      </c>
      <c r="I81" s="9" t="s">
        <v>592</v>
      </c>
      <c r="J81" s="14">
        <v>86.66</v>
      </c>
      <c r="K81" s="14" t="s">
        <v>593</v>
      </c>
      <c r="L81" s="14" t="s">
        <v>631</v>
      </c>
      <c r="M81" s="18" t="s">
        <v>632</v>
      </c>
      <c r="N81" s="22" t="s">
        <v>929</v>
      </c>
      <c r="O81" s="23" t="s">
        <v>21</v>
      </c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</row>
    <row r="82" spans="1:232" s="2" customFormat="1" ht="15" customHeight="1">
      <c r="A82" s="9">
        <v>79</v>
      </c>
      <c r="B82" s="11" t="s">
        <v>930</v>
      </c>
      <c r="C82" s="11" t="s">
        <v>16</v>
      </c>
      <c r="D82" s="12" t="s">
        <v>931</v>
      </c>
      <c r="E82" s="11" t="s">
        <v>591</v>
      </c>
      <c r="F82" s="13">
        <v>158</v>
      </c>
      <c r="G82" s="14">
        <f t="shared" si="5"/>
        <v>79</v>
      </c>
      <c r="H82" s="14">
        <f t="shared" si="4"/>
        <v>47.4</v>
      </c>
      <c r="I82" s="9" t="s">
        <v>661</v>
      </c>
      <c r="J82" s="14">
        <v>85.33</v>
      </c>
      <c r="K82" s="14" t="s">
        <v>662</v>
      </c>
      <c r="L82" s="14" t="s">
        <v>694</v>
      </c>
      <c r="M82" s="18" t="s">
        <v>695</v>
      </c>
      <c r="N82" s="22" t="s">
        <v>932</v>
      </c>
      <c r="O82" s="23" t="s">
        <v>21</v>
      </c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</row>
    <row r="83" spans="1:232" s="2" customFormat="1" ht="15" customHeight="1">
      <c r="A83" s="9">
        <v>80</v>
      </c>
      <c r="B83" s="11" t="s">
        <v>933</v>
      </c>
      <c r="C83" s="11" t="s">
        <v>16</v>
      </c>
      <c r="D83" s="12" t="s">
        <v>934</v>
      </c>
      <c r="E83" s="11" t="s">
        <v>591</v>
      </c>
      <c r="F83" s="13">
        <v>147</v>
      </c>
      <c r="G83" s="14">
        <f t="shared" si="5"/>
        <v>73.5</v>
      </c>
      <c r="H83" s="14">
        <f t="shared" si="4"/>
        <v>44.1</v>
      </c>
      <c r="I83" s="9" t="s">
        <v>592</v>
      </c>
      <c r="J83" s="14">
        <v>87.66</v>
      </c>
      <c r="K83" s="9" t="s">
        <v>593</v>
      </c>
      <c r="L83" s="9" t="s">
        <v>935</v>
      </c>
      <c r="M83" s="18" t="s">
        <v>936</v>
      </c>
      <c r="N83" s="22" t="s">
        <v>937</v>
      </c>
      <c r="O83" s="9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</row>
    <row r="84" spans="1:232" s="2" customFormat="1" ht="15" customHeight="1">
      <c r="A84" s="9">
        <v>81</v>
      </c>
      <c r="B84" s="11" t="s">
        <v>938</v>
      </c>
      <c r="C84" s="11" t="s">
        <v>16</v>
      </c>
      <c r="D84" s="12" t="s">
        <v>939</v>
      </c>
      <c r="E84" s="11" t="s">
        <v>591</v>
      </c>
      <c r="F84" s="13">
        <v>156.5</v>
      </c>
      <c r="G84" s="14">
        <f t="shared" si="5"/>
        <v>78.25</v>
      </c>
      <c r="H84" s="14">
        <f t="shared" si="4"/>
        <v>46.949999999999996</v>
      </c>
      <c r="I84" s="9" t="s">
        <v>592</v>
      </c>
      <c r="J84" s="14">
        <v>85.33</v>
      </c>
      <c r="K84" s="14" t="s">
        <v>593</v>
      </c>
      <c r="L84" s="14" t="s">
        <v>940</v>
      </c>
      <c r="M84" s="18" t="s">
        <v>941</v>
      </c>
      <c r="N84" s="22" t="s">
        <v>942</v>
      </c>
      <c r="O84" s="24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</row>
    <row r="85" spans="1:232" s="2" customFormat="1" ht="15" customHeight="1">
      <c r="A85" s="9">
        <v>82</v>
      </c>
      <c r="B85" s="11" t="s">
        <v>577</v>
      </c>
      <c r="C85" s="11" t="s">
        <v>16</v>
      </c>
      <c r="D85" s="12" t="s">
        <v>943</v>
      </c>
      <c r="E85" s="11" t="s">
        <v>591</v>
      </c>
      <c r="F85" s="13">
        <v>153</v>
      </c>
      <c r="G85" s="14">
        <f t="shared" si="5"/>
        <v>76.5</v>
      </c>
      <c r="H85" s="14">
        <f t="shared" si="4"/>
        <v>45.9</v>
      </c>
      <c r="I85" s="9" t="s">
        <v>592</v>
      </c>
      <c r="J85" s="14">
        <v>86.66</v>
      </c>
      <c r="K85" s="14" t="s">
        <v>593</v>
      </c>
      <c r="L85" s="14" t="s">
        <v>631</v>
      </c>
      <c r="M85" s="18" t="s">
        <v>632</v>
      </c>
      <c r="N85" s="22" t="s">
        <v>944</v>
      </c>
      <c r="O85" s="24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</row>
    <row r="86" spans="1:232" s="2" customFormat="1" ht="15" customHeight="1">
      <c r="A86" s="9">
        <v>83</v>
      </c>
      <c r="B86" s="11" t="s">
        <v>945</v>
      </c>
      <c r="C86" s="11" t="s">
        <v>16</v>
      </c>
      <c r="D86" s="12" t="s">
        <v>946</v>
      </c>
      <c r="E86" s="11" t="s">
        <v>591</v>
      </c>
      <c r="F86" s="13">
        <v>147</v>
      </c>
      <c r="G86" s="14">
        <f t="shared" si="5"/>
        <v>73.5</v>
      </c>
      <c r="H86" s="14">
        <f t="shared" si="4"/>
        <v>44.1</v>
      </c>
      <c r="I86" s="9" t="s">
        <v>599</v>
      </c>
      <c r="J86" s="14">
        <v>82</v>
      </c>
      <c r="K86" s="9" t="s">
        <v>600</v>
      </c>
      <c r="L86" s="9" t="s">
        <v>947</v>
      </c>
      <c r="M86" s="18" t="s">
        <v>948</v>
      </c>
      <c r="N86" s="22" t="s">
        <v>949</v>
      </c>
      <c r="O86" s="28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</row>
    <row r="87" spans="1:232" s="2" customFormat="1" ht="15" customHeight="1">
      <c r="A87" s="9">
        <v>84</v>
      </c>
      <c r="B87" s="11" t="s">
        <v>950</v>
      </c>
      <c r="C87" s="11" t="s">
        <v>16</v>
      </c>
      <c r="D87" s="12" t="s">
        <v>951</v>
      </c>
      <c r="E87" s="11" t="s">
        <v>591</v>
      </c>
      <c r="F87" s="13">
        <v>146</v>
      </c>
      <c r="G87" s="14">
        <f t="shared" si="5"/>
        <v>73</v>
      </c>
      <c r="H87" s="14">
        <f t="shared" si="4"/>
        <v>43.8</v>
      </c>
      <c r="I87" s="9" t="s">
        <v>592</v>
      </c>
      <c r="J87" s="14">
        <v>83.33</v>
      </c>
      <c r="K87" s="9" t="s">
        <v>593</v>
      </c>
      <c r="L87" s="9" t="s">
        <v>952</v>
      </c>
      <c r="M87" s="18" t="s">
        <v>953</v>
      </c>
      <c r="N87" s="22" t="s">
        <v>954</v>
      </c>
      <c r="O87" s="9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</row>
    <row r="88" spans="1:232" s="2" customFormat="1" ht="15" customHeight="1">
      <c r="A88" s="9">
        <v>85</v>
      </c>
      <c r="B88" s="11" t="s">
        <v>955</v>
      </c>
      <c r="C88" s="11" t="s">
        <v>16</v>
      </c>
      <c r="D88" s="12" t="s">
        <v>956</v>
      </c>
      <c r="E88" s="11" t="s">
        <v>591</v>
      </c>
      <c r="F88" s="13">
        <v>146.5</v>
      </c>
      <c r="G88" s="14">
        <f t="shared" si="5"/>
        <v>73.25</v>
      </c>
      <c r="H88" s="14">
        <f t="shared" si="4"/>
        <v>43.949999999999996</v>
      </c>
      <c r="I88" s="9" t="s">
        <v>599</v>
      </c>
      <c r="J88" s="14">
        <v>87</v>
      </c>
      <c r="K88" s="9" t="s">
        <v>600</v>
      </c>
      <c r="L88" s="9" t="s">
        <v>689</v>
      </c>
      <c r="M88" s="18" t="s">
        <v>690</v>
      </c>
      <c r="N88" s="22" t="s">
        <v>957</v>
      </c>
      <c r="O88" s="28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</row>
    <row r="89" spans="1:232" s="2" customFormat="1" ht="15" customHeight="1">
      <c r="A89" s="9">
        <v>86</v>
      </c>
      <c r="B89" s="11" t="s">
        <v>958</v>
      </c>
      <c r="C89" s="11" t="s">
        <v>16</v>
      </c>
      <c r="D89" s="12" t="s">
        <v>959</v>
      </c>
      <c r="E89" s="11" t="s">
        <v>591</v>
      </c>
      <c r="F89" s="13">
        <v>151.5</v>
      </c>
      <c r="G89" s="14">
        <f t="shared" si="5"/>
        <v>75.75</v>
      </c>
      <c r="H89" s="14">
        <f t="shared" si="4"/>
        <v>45.449999999999996</v>
      </c>
      <c r="I89" s="9" t="s">
        <v>592</v>
      </c>
      <c r="J89" s="14">
        <v>88</v>
      </c>
      <c r="K89" s="9" t="s">
        <v>593</v>
      </c>
      <c r="L89" s="9" t="s">
        <v>892</v>
      </c>
      <c r="M89" s="18" t="s">
        <v>893</v>
      </c>
      <c r="N89" s="22" t="s">
        <v>960</v>
      </c>
      <c r="O89" s="9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</row>
    <row r="90" spans="1:232" s="2" customFormat="1" ht="15" customHeight="1">
      <c r="A90" s="9">
        <v>87</v>
      </c>
      <c r="B90" s="11" t="s">
        <v>961</v>
      </c>
      <c r="C90" s="11" t="s">
        <v>16</v>
      </c>
      <c r="D90" s="12" t="s">
        <v>962</v>
      </c>
      <c r="E90" s="11" t="s">
        <v>591</v>
      </c>
      <c r="F90" s="13">
        <v>157.5</v>
      </c>
      <c r="G90" s="14">
        <f t="shared" si="5"/>
        <v>78.75</v>
      </c>
      <c r="H90" s="14">
        <f t="shared" si="4"/>
        <v>47.25</v>
      </c>
      <c r="I90" s="9" t="s">
        <v>599</v>
      </c>
      <c r="J90" s="14">
        <v>88.33</v>
      </c>
      <c r="K90" s="14" t="s">
        <v>600</v>
      </c>
      <c r="L90" s="14" t="s">
        <v>786</v>
      </c>
      <c r="M90" s="18" t="s">
        <v>787</v>
      </c>
      <c r="N90" s="22" t="s">
        <v>963</v>
      </c>
      <c r="O90" s="23" t="s">
        <v>21</v>
      </c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</row>
    <row r="91" spans="1:232" s="2" customFormat="1" ht="15" customHeight="1">
      <c r="A91" s="9">
        <v>88</v>
      </c>
      <c r="B91" s="11" t="s">
        <v>964</v>
      </c>
      <c r="C91" s="11" t="s">
        <v>16</v>
      </c>
      <c r="D91" s="12" t="s">
        <v>965</v>
      </c>
      <c r="E91" s="11" t="s">
        <v>591</v>
      </c>
      <c r="F91" s="13">
        <v>163</v>
      </c>
      <c r="G91" s="14">
        <f t="shared" si="5"/>
        <v>81.5</v>
      </c>
      <c r="H91" s="14">
        <f t="shared" si="4"/>
        <v>48.9</v>
      </c>
      <c r="I91" s="9" t="s">
        <v>599</v>
      </c>
      <c r="J91" s="14">
        <v>91.66</v>
      </c>
      <c r="K91" s="14" t="s">
        <v>600</v>
      </c>
      <c r="L91" s="14" t="s">
        <v>742</v>
      </c>
      <c r="M91" s="18" t="s">
        <v>743</v>
      </c>
      <c r="N91" s="22" t="s">
        <v>966</v>
      </c>
      <c r="O91" s="23" t="s">
        <v>21</v>
      </c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</row>
    <row r="92" spans="1:232" s="2" customFormat="1" ht="15" customHeight="1">
      <c r="A92" s="9">
        <v>89</v>
      </c>
      <c r="B92" s="11" t="s">
        <v>967</v>
      </c>
      <c r="C92" s="11" t="s">
        <v>16</v>
      </c>
      <c r="D92" s="12" t="s">
        <v>968</v>
      </c>
      <c r="E92" s="11" t="s">
        <v>591</v>
      </c>
      <c r="F92" s="13">
        <v>152</v>
      </c>
      <c r="G92" s="14">
        <f t="shared" si="5"/>
        <v>76</v>
      </c>
      <c r="H92" s="14">
        <f t="shared" si="4"/>
        <v>45.6</v>
      </c>
      <c r="I92" s="9" t="s">
        <v>599</v>
      </c>
      <c r="J92" s="14">
        <v>89.33</v>
      </c>
      <c r="K92" s="9" t="s">
        <v>600</v>
      </c>
      <c r="L92" s="9" t="s">
        <v>656</v>
      </c>
      <c r="M92" s="18" t="s">
        <v>657</v>
      </c>
      <c r="N92" s="22" t="s">
        <v>969</v>
      </c>
      <c r="O92" s="28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</row>
    <row r="93" spans="1:232" s="3" customFormat="1" ht="15" customHeight="1">
      <c r="A93" s="9">
        <v>90</v>
      </c>
      <c r="B93" s="11" t="s">
        <v>970</v>
      </c>
      <c r="C93" s="11" t="s">
        <v>16</v>
      </c>
      <c r="D93" s="11" t="s">
        <v>971</v>
      </c>
      <c r="E93" s="11" t="s">
        <v>591</v>
      </c>
      <c r="F93" s="13">
        <v>149.5</v>
      </c>
      <c r="G93" s="14">
        <f t="shared" si="5"/>
        <v>74.75</v>
      </c>
      <c r="H93" s="14">
        <f t="shared" si="4"/>
        <v>44.85</v>
      </c>
      <c r="I93" s="29" t="s">
        <v>599</v>
      </c>
      <c r="J93" s="30">
        <v>94</v>
      </c>
      <c r="K93" s="29" t="s">
        <v>600</v>
      </c>
      <c r="L93" s="29" t="s">
        <v>972</v>
      </c>
      <c r="M93" s="18" t="s">
        <v>973</v>
      </c>
      <c r="N93" s="22" t="s">
        <v>974</v>
      </c>
      <c r="O93" s="31" t="s">
        <v>21</v>
      </c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</row>
    <row r="94" spans="1:232" s="3" customFormat="1" ht="15" customHeight="1">
      <c r="A94" s="9">
        <v>91</v>
      </c>
      <c r="B94" s="11" t="s">
        <v>975</v>
      </c>
      <c r="C94" s="11" t="s">
        <v>16</v>
      </c>
      <c r="D94" s="11" t="s">
        <v>976</v>
      </c>
      <c r="E94" s="11" t="s">
        <v>591</v>
      </c>
      <c r="F94" s="13">
        <v>156</v>
      </c>
      <c r="G94" s="14">
        <f t="shared" si="5"/>
        <v>78</v>
      </c>
      <c r="H94" s="14">
        <f t="shared" si="4"/>
        <v>46.8</v>
      </c>
      <c r="I94" s="29" t="s">
        <v>592</v>
      </c>
      <c r="J94" s="30">
        <v>86.33</v>
      </c>
      <c r="K94" s="30" t="s">
        <v>593</v>
      </c>
      <c r="L94" s="30" t="s">
        <v>684</v>
      </c>
      <c r="M94" s="18" t="s">
        <v>685</v>
      </c>
      <c r="N94" s="22" t="s">
        <v>977</v>
      </c>
      <c r="O94" s="32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</row>
    <row r="95" spans="1:232" s="3" customFormat="1" ht="15" customHeight="1">
      <c r="A95" s="9">
        <v>92</v>
      </c>
      <c r="B95" s="11" t="s">
        <v>978</v>
      </c>
      <c r="C95" s="11" t="s">
        <v>16</v>
      </c>
      <c r="D95" s="11" t="s">
        <v>979</v>
      </c>
      <c r="E95" s="11" t="s">
        <v>591</v>
      </c>
      <c r="F95" s="13">
        <v>161.5</v>
      </c>
      <c r="G95" s="14">
        <f t="shared" si="5"/>
        <v>80.75</v>
      </c>
      <c r="H95" s="14">
        <f t="shared" si="4"/>
        <v>48.449999999999996</v>
      </c>
      <c r="I95" s="29" t="s">
        <v>661</v>
      </c>
      <c r="J95" s="30">
        <v>87.66</v>
      </c>
      <c r="K95" s="30" t="s">
        <v>662</v>
      </c>
      <c r="L95" s="30" t="s">
        <v>980</v>
      </c>
      <c r="M95" s="18" t="s">
        <v>981</v>
      </c>
      <c r="N95" s="22" t="s">
        <v>982</v>
      </c>
      <c r="O95" s="31" t="s">
        <v>21</v>
      </c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</row>
  </sheetData>
  <sheetProtection/>
  <mergeCells count="10">
    <mergeCell ref="A1:O1"/>
    <mergeCell ref="F2:H2"/>
    <mergeCell ref="I2:M2"/>
    <mergeCell ref="A2:A3"/>
    <mergeCell ref="B2:B3"/>
    <mergeCell ref="C2:C3"/>
    <mergeCell ref="D2:D3"/>
    <mergeCell ref="E2:E3"/>
    <mergeCell ref="N2:N3"/>
    <mergeCell ref="O2:O3"/>
  </mergeCells>
  <printOptions/>
  <pageMargins left="0.3541666666666667" right="0.2361111111111111" top="0.11805555555555555" bottom="0.15694444444444444" header="0.2361111111111111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新萍</cp:lastModifiedBy>
  <cp:lastPrinted>2020-08-17T09:25:43Z</cp:lastPrinted>
  <dcterms:created xsi:type="dcterms:W3CDTF">2012-09-13T07:38:13Z</dcterms:created>
  <dcterms:modified xsi:type="dcterms:W3CDTF">2020-08-19T15:02:39Z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