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2网络工程" sheetId="45" r:id="rId1"/>
    <sheet name="43财会" sheetId="46" r:id="rId2"/>
  </sheets>
  <definedNames>
    <definedName name="_xlnm._FilterDatabase" localSheetId="0" hidden="1">'42网络工程'!$A$2:$Q$6</definedName>
    <definedName name="_xlnm._FilterDatabase" localSheetId="1" hidden="1">'43财会'!$A$2:$O$8</definedName>
  </definedNames>
  <calcPr calcId="144525"/>
</workbook>
</file>

<file path=xl/sharedStrings.xml><?xml version="1.0" encoding="utf-8"?>
<sst xmlns="http://schemas.openxmlformats.org/spreadsheetml/2006/main" count="64" uniqueCount="33">
  <si>
    <t>网络面试考试总成绩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</si>
  <si>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</si>
  <si>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</si>
  <si>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</si>
  <si>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</si>
  <si>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</si>
  <si>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</si>
  <si>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</si>
  <si>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</si>
  <si>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</si>
  <si>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</si>
  <si>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</si>
  <si>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模拟课堂</t>
  </si>
  <si>
    <t>技能</t>
  </si>
  <si>
    <t>面试成绩</t>
  </si>
  <si>
    <t>面试成绩折合</t>
  </si>
  <si>
    <t>总成绩</t>
  </si>
  <si>
    <t>备注</t>
  </si>
  <si>
    <t>刘海龙</t>
  </si>
  <si>
    <t>男</t>
  </si>
  <si>
    <t>57-网络工程</t>
  </si>
  <si>
    <t>冯泽旭</t>
  </si>
  <si>
    <t>青达</t>
  </si>
  <si>
    <t>张拯</t>
  </si>
  <si>
    <t>财会考试总成绩</t>
  </si>
  <si>
    <t>张文正</t>
  </si>
  <si>
    <t>58-财会</t>
  </si>
  <si>
    <t>王娟</t>
  </si>
  <si>
    <t>女</t>
  </si>
  <si>
    <t>刘娥女</t>
  </si>
  <si>
    <t>杨娜</t>
  </si>
  <si>
    <t>陈宇</t>
  </si>
  <si>
    <t>周欣怡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</si>
</sst>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4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6"/>
  <sheetViews>
    <sheetView tabSelected="1" workbookViewId="0">
      <selection activeCell="L23" sqref="L23"/>
    </sheetView>
  </sheetViews>
  <sheetFormatPr defaultColWidth="7.99166666666667" defaultRowHeight="18" customHeight="1" outlineLevelRow="5"/>
  <cols>
    <col min="1" max="1" width="7.375" style="2" customWidth="1"/>
    <col min="2" max="2" width="13.125" style="2" customWidth="1"/>
    <col min="3" max="3" width="8.375" style="3" customWidth="1"/>
    <col min="4" max="4" width="4.875" style="3" customWidth="1"/>
    <col min="5" max="5" width="11.875" customWidth="1"/>
    <col min="6" max="6" width="6.875" style="2" customWidth="1"/>
    <col min="7" max="7" width="8.625" customWidth="1"/>
    <col min="8" max="8" width="6.125" customWidth="1"/>
    <col min="9" max="9" width="6.375" customWidth="1"/>
    <col min="10" max="10" width="7.5" customWidth="1"/>
    <col min="11" max="11" width="7.75" customWidth="1"/>
    <col min="12" max="12" width="7.125" customWidth="1"/>
    <col min="13" max="13" width="6.375" customWidth="1"/>
    <col min="14" max="14" width="7" customWidth="1"/>
    <col min="15" max="15" width="7.75" customWidth="1"/>
    <col min="16" max="16" width="7.5" customWidth="1"/>
    <col min="17" max="17" width="5" style="2" customWidth="1"/>
    <col min="18" max="257" width="12.5" style="2" customWidth="1"/>
    <col min="258" max="258" width="12.5" style="2"/>
    <col min="259" max="16384" width="7.99166666666667" style="2"/>
  </cols>
  <sheetData>
    <row r="1" s="1" customFormat="1" ht="30" customHeight="1" spans="1:17">
      <c r="A1" s="4" t="s">
        <v>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customHeight="1" spans="1:17">
      <c r="A3" s="7">
        <v>1</v>
      </c>
      <c r="B3" s="8">
        <v>20570061701</v>
      </c>
      <c r="C3" s="9" t="s">
        <v>18</v>
      </c>
      <c r="D3" s="10" t="s">
        <v>19</v>
      </c>
      <c r="E3" s="10" t="s">
        <v>20</v>
      </c>
      <c r="F3" s="7">
        <v>78.84</v>
      </c>
      <c r="G3" s="7">
        <v>39.42</v>
      </c>
      <c r="H3" s="7">
        <v>0</v>
      </c>
      <c r="I3" s="7">
        <v>0</v>
      </c>
      <c r="J3" s="7">
        <v>0</v>
      </c>
      <c r="K3" s="7">
        <v>39.42</v>
      </c>
      <c r="L3" s="15">
        <v>29.02</v>
      </c>
      <c r="M3" s="16">
        <v>59</v>
      </c>
      <c r="N3" s="7">
        <f>L3+M3</f>
        <v>88.02</v>
      </c>
      <c r="O3" s="7">
        <f>ROUND(N3*0.5,2)</f>
        <v>44.01</v>
      </c>
      <c r="P3" s="7">
        <f>O3+K3</f>
        <v>83.43</v>
      </c>
      <c r="Q3" s="7"/>
    </row>
    <row r="4" customHeight="1" spans="1:17">
      <c r="A4" s="7">
        <v>2</v>
      </c>
      <c r="B4" s="8">
        <v>20570061714</v>
      </c>
      <c r="C4" s="9" t="s">
        <v>21</v>
      </c>
      <c r="D4" s="10" t="s">
        <v>19</v>
      </c>
      <c r="E4" s="10" t="s">
        <v>20</v>
      </c>
      <c r="F4" s="7">
        <v>81</v>
      </c>
      <c r="G4" s="7">
        <v>40.5</v>
      </c>
      <c r="H4" s="8">
        <v>2.5</v>
      </c>
      <c r="I4" s="7">
        <v>0</v>
      </c>
      <c r="J4" s="7">
        <v>0</v>
      </c>
      <c r="K4" s="7">
        <v>43</v>
      </c>
      <c r="L4" s="15">
        <v>25.34</v>
      </c>
      <c r="M4" s="15">
        <v>29</v>
      </c>
      <c r="N4" s="7">
        <f>L4+M4</f>
        <v>54.34</v>
      </c>
      <c r="O4" s="7">
        <f>ROUND(N4*0.5,2)</f>
        <v>27.17</v>
      </c>
      <c r="P4" s="7">
        <f>O4+K4</f>
        <v>70.17</v>
      </c>
      <c r="Q4" s="7"/>
    </row>
    <row r="5" customHeight="1" spans="1:17">
      <c r="A5" s="7">
        <v>3</v>
      </c>
      <c r="B5" s="8">
        <v>20570061716</v>
      </c>
      <c r="C5" s="9" t="s">
        <v>22</v>
      </c>
      <c r="D5" s="10" t="s">
        <v>19</v>
      </c>
      <c r="E5" s="10" t="s">
        <v>20</v>
      </c>
      <c r="F5" s="7">
        <v>72.12</v>
      </c>
      <c r="G5" s="7">
        <v>36.06</v>
      </c>
      <c r="H5" s="8">
        <v>2.5</v>
      </c>
      <c r="I5" s="7">
        <v>0</v>
      </c>
      <c r="J5" s="7">
        <v>0</v>
      </c>
      <c r="K5" s="7">
        <v>38.56</v>
      </c>
      <c r="L5" s="15">
        <v>22.78</v>
      </c>
      <c r="M5" s="16">
        <v>22.5</v>
      </c>
      <c r="N5" s="7">
        <f>L5+M5</f>
        <v>45.28</v>
      </c>
      <c r="O5" s="7">
        <f>ROUND(N5*0.5,2)</f>
        <v>22.64</v>
      </c>
      <c r="P5" s="7">
        <f>O5+K5</f>
        <v>61.2</v>
      </c>
      <c r="Q5" s="7"/>
    </row>
    <row r="6" customHeight="1" spans="1:17">
      <c r="A6" s="7">
        <v>4</v>
      </c>
      <c r="B6" s="8">
        <v>20570061708</v>
      </c>
      <c r="C6" s="9" t="s">
        <v>23</v>
      </c>
      <c r="D6" s="10" t="s">
        <v>19</v>
      </c>
      <c r="E6" s="10" t="s">
        <v>20</v>
      </c>
      <c r="F6" s="7">
        <v>72.58</v>
      </c>
      <c r="G6" s="7">
        <v>36.29</v>
      </c>
      <c r="H6" s="7">
        <v>0</v>
      </c>
      <c r="I6" s="8">
        <v>2.5</v>
      </c>
      <c r="J6" s="7">
        <v>0</v>
      </c>
      <c r="K6" s="7">
        <v>38.79</v>
      </c>
      <c r="L6" s="15">
        <v>25.42</v>
      </c>
      <c r="M6" s="16">
        <v>16</v>
      </c>
      <c r="N6" s="7">
        <f>L6+M6</f>
        <v>41.42</v>
      </c>
      <c r="O6" s="7">
        <f>ROUND(N6*0.5,2)</f>
        <v>20.71</v>
      </c>
      <c r="P6" s="7">
        <f>O6+K6</f>
        <v>59.5</v>
      </c>
      <c r="Q6" s="7"/>
    </row>
  </sheetData>
  <autoFilter ref="A2:Q6">
    <sortState ref="A3:Q6">
      <sortCondition ref="P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8"/>
  <sheetViews>
    <sheetView workbookViewId="0">
      <selection activeCell="A3" sqref="A3:A8"/>
    </sheetView>
  </sheetViews>
  <sheetFormatPr defaultColWidth="7.99166666666667" defaultRowHeight="18" customHeight="1" outlineLevelRow="7"/>
  <cols>
    <col min="1" max="1" width="6.875" style="2" customWidth="1"/>
    <col min="2" max="2" width="14.125" style="2" customWidth="1"/>
    <col min="3" max="3" width="9.625" style="3" customWidth="1"/>
    <col min="4" max="4" width="4.875" style="3" customWidth="1"/>
    <col min="5" max="5" width="11.875" customWidth="1"/>
    <col min="6" max="6" width="9.25" style="2" customWidth="1"/>
    <col min="7" max="7" width="9.25" customWidth="1"/>
    <col min="8" max="8" width="6.5" customWidth="1"/>
    <col min="9" max="9" width="6.25" customWidth="1"/>
    <col min="10" max="10" width="7.625" customWidth="1"/>
    <col min="11" max="14" width="9.25" customWidth="1"/>
    <col min="15" max="15" width="6.375" style="2" customWidth="1"/>
    <col min="16" max="258" width="12.5" style="2" customWidth="1"/>
    <col min="259" max="259" width="12.5" style="2"/>
    <col min="260" max="16384" width="7.99166666666667" style="2"/>
  </cols>
  <sheetData>
    <row r="1" s="1" customFormat="1" ht="30" customHeight="1" spans="1:15">
      <c r="A1" s="4" t="s">
        <v>24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14</v>
      </c>
      <c r="M2" s="6" t="s">
        <v>15</v>
      </c>
      <c r="N2" s="6" t="s">
        <v>16</v>
      </c>
      <c r="O2" s="6" t="s">
        <v>17</v>
      </c>
    </row>
    <row r="3" customHeight="1" spans="1:15">
      <c r="A3" s="7">
        <v>1</v>
      </c>
      <c r="B3" s="8">
        <v>20580062422</v>
      </c>
      <c r="C3" s="9" t="s">
        <v>25</v>
      </c>
      <c r="D3" s="10" t="s">
        <v>19</v>
      </c>
      <c r="E3" s="10" t="s">
        <v>26</v>
      </c>
      <c r="F3" s="7">
        <v>71.46</v>
      </c>
      <c r="G3" s="7">
        <v>35.73</v>
      </c>
      <c r="H3" s="7">
        <v>0</v>
      </c>
      <c r="I3" s="7">
        <v>0</v>
      </c>
      <c r="J3" s="7">
        <v>0</v>
      </c>
      <c r="K3" s="7">
        <v>35.73</v>
      </c>
      <c r="L3" s="14">
        <v>74.92</v>
      </c>
      <c r="M3" s="7">
        <f>ROUND(L3*0.5,2)</f>
        <v>37.46</v>
      </c>
      <c r="N3" s="7">
        <f t="shared" ref="N3:N8" si="0">M3+K3</f>
        <v>73.19</v>
      </c>
      <c r="O3" s="7"/>
    </row>
    <row r="4" customHeight="1" spans="1:15">
      <c r="A4" s="7">
        <v>2</v>
      </c>
      <c r="B4" s="8">
        <v>20580061818</v>
      </c>
      <c r="C4" s="9" t="s">
        <v>27</v>
      </c>
      <c r="D4" s="10" t="s">
        <v>28</v>
      </c>
      <c r="E4" s="10" t="s">
        <v>26</v>
      </c>
      <c r="F4" s="7">
        <v>66.14</v>
      </c>
      <c r="G4" s="7">
        <v>33.07</v>
      </c>
      <c r="H4" s="7">
        <v>0</v>
      </c>
      <c r="I4" s="8">
        <v>2.5</v>
      </c>
      <c r="J4" s="7">
        <v>0</v>
      </c>
      <c r="K4" s="7">
        <v>35.57</v>
      </c>
      <c r="L4" s="14">
        <v>70.84</v>
      </c>
      <c r="M4" s="7">
        <f>ROUND(L4*0.5,2)</f>
        <v>35.42</v>
      </c>
      <c r="N4" s="7">
        <f t="shared" si="0"/>
        <v>70.99</v>
      </c>
      <c r="O4" s="7"/>
    </row>
    <row r="5" customHeight="1" spans="1:15">
      <c r="A5" s="7">
        <v>3</v>
      </c>
      <c r="B5" s="8">
        <v>20580062125</v>
      </c>
      <c r="C5" s="9" t="s">
        <v>29</v>
      </c>
      <c r="D5" s="10" t="s">
        <v>28</v>
      </c>
      <c r="E5" s="10" t="s">
        <v>26</v>
      </c>
      <c r="F5" s="7">
        <v>62.62</v>
      </c>
      <c r="G5" s="7">
        <v>31.31</v>
      </c>
      <c r="H5" s="7">
        <v>0</v>
      </c>
      <c r="I5" s="8">
        <v>2.5</v>
      </c>
      <c r="J5" s="7">
        <v>0</v>
      </c>
      <c r="K5" s="7">
        <v>33.81</v>
      </c>
      <c r="L5" s="14">
        <v>70.44</v>
      </c>
      <c r="M5" s="7">
        <f>ROUND(L5*0.5,2)</f>
        <v>35.22</v>
      </c>
      <c r="N5" s="7">
        <f>M5+K5</f>
        <v>69.03</v>
      </c>
      <c r="O5" s="7"/>
    </row>
    <row r="6" customHeight="1" spans="1:15">
      <c r="A6" s="7">
        <v>4</v>
      </c>
      <c r="B6" s="8">
        <v>20580061910</v>
      </c>
      <c r="C6" s="9" t="s">
        <v>30</v>
      </c>
      <c r="D6" s="10" t="s">
        <v>28</v>
      </c>
      <c r="E6" s="10" t="s">
        <v>26</v>
      </c>
      <c r="F6" s="7">
        <v>69.04</v>
      </c>
      <c r="G6" s="7">
        <v>34.52</v>
      </c>
      <c r="H6" s="7">
        <v>0</v>
      </c>
      <c r="I6" s="7">
        <v>0</v>
      </c>
      <c r="J6" s="7">
        <v>0</v>
      </c>
      <c r="K6" s="7">
        <v>34.52</v>
      </c>
      <c r="L6" s="14">
        <v>63.34</v>
      </c>
      <c r="M6" s="7">
        <f>ROUND(L6*0.5,2)</f>
        <v>31.67</v>
      </c>
      <c r="N6" s="7">
        <f>M6+K6</f>
        <v>66.19</v>
      </c>
      <c r="O6" s="7"/>
    </row>
    <row r="7" customHeight="1" spans="1:15">
      <c r="A7" s="7">
        <v>5</v>
      </c>
      <c r="B7" s="8">
        <v>20580062012</v>
      </c>
      <c r="C7" s="9" t="s">
        <v>31</v>
      </c>
      <c r="D7" s="10" t="s">
        <v>19</v>
      </c>
      <c r="E7" s="10" t="s">
        <v>26</v>
      </c>
      <c r="F7" s="7">
        <v>71.3</v>
      </c>
      <c r="G7" s="7">
        <v>35.65</v>
      </c>
      <c r="H7" s="7">
        <v>0</v>
      </c>
      <c r="I7" s="7">
        <v>0</v>
      </c>
      <c r="J7" s="7">
        <v>0</v>
      </c>
      <c r="K7" s="7">
        <v>35.65</v>
      </c>
      <c r="L7" s="14">
        <v>57.56</v>
      </c>
      <c r="M7" s="7">
        <f>ROUND(L7*0.5,2)</f>
        <v>28.78</v>
      </c>
      <c r="N7" s="7">
        <f>M7+K7</f>
        <v>64.43</v>
      </c>
      <c r="O7" s="7"/>
    </row>
    <row r="8" customHeight="1" spans="1:15">
      <c r="A8" s="7">
        <v>6</v>
      </c>
      <c r="B8" s="11">
        <v>20580062108</v>
      </c>
      <c r="C8" s="12" t="s">
        <v>32</v>
      </c>
      <c r="D8" s="13" t="s">
        <v>28</v>
      </c>
      <c r="E8" s="13" t="s">
        <v>26</v>
      </c>
      <c r="F8" s="7">
        <v>62.26</v>
      </c>
      <c r="G8" s="7">
        <v>31.13</v>
      </c>
      <c r="H8" s="7">
        <v>0</v>
      </c>
      <c r="I8" s="8">
        <v>2.5</v>
      </c>
      <c r="J8" s="7">
        <v>0</v>
      </c>
      <c r="K8" s="7">
        <v>33.63</v>
      </c>
      <c r="L8" s="14"/>
      <c r="M8" s="7"/>
      <c r="N8" s="7">
        <f t="shared" si="0"/>
        <v>33.63</v>
      </c>
      <c r="O8" s="7"/>
    </row>
  </sheetData>
  <autoFilter ref="A2:O8">
    <sortState ref="A3:O8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42网络工程</vt:lpstr>
      <vt:lpstr>43财会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2020-08-04T11:06:00Z</dcterms:created>
  <dcterms:modified xsi:type="dcterms:W3CDTF">2020-08-18T10:40:53Z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