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1"/>
  </bookViews>
  <sheets>
    <sheet name="04小学语文（项目人员）" sheetId="7" r:id="rId1"/>
    <sheet name="05小学英语（项目人员）" sheetId="8" r:id="rId2"/>
    <sheet name="06小学语文" sheetId="9" r:id="rId3"/>
    <sheet name="07小学数学" sheetId="10" r:id="rId4"/>
    <sheet name="08小学英语" sheetId="11" r:id="rId5"/>
    <sheet name="09小学计算机" sheetId="12" r:id="rId6"/>
    <sheet name="10小学科学" sheetId="13" r:id="rId7"/>
    <sheet name="11小学思想品德" sheetId="14" r:id="rId8"/>
    <sheet name="12小学心理健康" sheetId="15" r:id="rId9"/>
    <sheet name="13小学篮球" sheetId="16" r:id="rId10"/>
    <sheet name="14小学音乐" sheetId="17" r:id="rId11"/>
    <sheet name="15小学足球" sheetId="18" r:id="rId12"/>
    <sheet name="16小学书法" sheetId="19" r:id="rId13"/>
    <sheet name="17小学蒙授语文" sheetId="20" r:id="rId14"/>
    <sheet name="18小学蒙授数学" sheetId="21" r:id="rId15"/>
    <sheet name="19中师及小教大专" sheetId="22" r:id="rId16"/>
    <sheet name="22小学美术" sheetId="25" r:id="rId17"/>
  </sheets>
  <definedNames>
    <definedName name="_xlnm._FilterDatabase" localSheetId="0" hidden="1">'04小学语文（项目人员）'!$A$2:$O$4</definedName>
    <definedName name="_xlnm._FilterDatabase" localSheetId="1" hidden="1">'05小学英语（项目人员）'!$A$2:$O$4</definedName>
    <definedName name="_xlnm._FilterDatabase" localSheetId="2" hidden="1">'06小学语文'!$A$2:$O$100</definedName>
    <definedName name="_xlnm._FilterDatabase" localSheetId="3" hidden="1">'07小学数学'!$A$2:$O$62</definedName>
    <definedName name="_xlnm._FilterDatabase" localSheetId="4" hidden="1">'08小学英语'!$A$2:$O$44</definedName>
    <definedName name="_xlnm._FilterDatabase" localSheetId="5" hidden="1">'09小学计算机'!$A$2:$Q$16</definedName>
    <definedName name="_xlnm._FilterDatabase" localSheetId="6" hidden="1">'10小学科学'!$A$2:$O$12</definedName>
    <definedName name="_xlnm._FilterDatabase" localSheetId="7" hidden="1">'11小学思想品德'!$A$2:$O$8</definedName>
    <definedName name="_xlnm._FilterDatabase" localSheetId="8" hidden="1">'12小学心理健康'!$A$2:$O$32</definedName>
    <definedName name="_xlnm._FilterDatabase" localSheetId="9" hidden="1">'13小学篮球'!$A$2:$Q$17</definedName>
    <definedName name="_xlnm._FilterDatabase" localSheetId="10" hidden="1">'14小学音乐'!$A$2:$Q$22</definedName>
    <definedName name="_xlnm._FilterDatabase" localSheetId="11" hidden="1">'15小学足球'!$A$2:$Q$24</definedName>
    <definedName name="_xlnm._FilterDatabase" localSheetId="12" hidden="1">'16小学书法'!$A$2:$Q$10</definedName>
    <definedName name="_xlnm._FilterDatabase" localSheetId="13" hidden="1">'17小学蒙授语文'!$A$2:$O$6</definedName>
    <definedName name="_xlnm._FilterDatabase" localSheetId="14" hidden="1">'18小学蒙授数学'!$A$2:$O$4</definedName>
    <definedName name="_xlnm._FilterDatabase" localSheetId="15" hidden="1">'19中师及小教大专'!$A$2:$O$12</definedName>
    <definedName name="_xlnm._FilterDatabase" localSheetId="16" hidden="1">'22小学美术'!$A$2:$Q$22</definedName>
  </definedNames>
  <calcPr calcId="144525"/>
</workbook>
</file>

<file path=xl/sharedStrings.xml><?xml version="1.0" encoding="utf-8"?>
<sst xmlns="http://schemas.openxmlformats.org/spreadsheetml/2006/main" count="1380" uniqueCount="415">
  <si>
    <t>小学语文（项目人员）考试总成绩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</si>
  <si>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</si>
  <si>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</si>
  <si>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</si>
  <si>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</si>
  <si>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</si>
  <si>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</si>
  <si>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</si>
  <si>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</si>
  <si>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</si>
  <si>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</si>
  <si>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</si>
  <si>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面试成绩</t>
  </si>
  <si>
    <t>面试成绩折合</t>
  </si>
  <si>
    <t>总成绩</t>
  </si>
  <si>
    <t>备注</t>
  </si>
  <si>
    <t>王瑞琴</t>
  </si>
  <si>
    <t>女</t>
  </si>
  <si>
    <t>05-小学语文—项目人员</t>
  </si>
  <si>
    <t>孙美婷</t>
  </si>
  <si>
    <t>小学英语（项目人员）考试总成绩</t>
  </si>
  <si>
    <t>任红</t>
  </si>
  <si>
    <t>09-小学英语—项目人员</t>
  </si>
  <si>
    <t>张燕</t>
  </si>
  <si>
    <t>小学语文考试总成绩</t>
  </si>
  <si>
    <t>袁慧婷</t>
  </si>
  <si>
    <t>04-小学语文</t>
  </si>
  <si>
    <t>高红梅</t>
  </si>
  <si>
    <t>广雨儿</t>
  </si>
  <si>
    <t>靳利</t>
  </si>
  <si>
    <t>苗东霞</t>
  </si>
  <si>
    <t>张小云</t>
  </si>
  <si>
    <t>薛玉文</t>
  </si>
  <si>
    <t>屈浩</t>
  </si>
  <si>
    <t>男</t>
  </si>
  <si>
    <t>郭宇</t>
  </si>
  <si>
    <t>张春艳</t>
  </si>
  <si>
    <t>冯鈿烜</t>
  </si>
  <si>
    <t>王慧峰</t>
  </si>
  <si>
    <t>乔璐璐</t>
  </si>
  <si>
    <t>乔朵</t>
  </si>
  <si>
    <t>高嘉敏</t>
  </si>
  <si>
    <t>薛慧卿</t>
  </si>
  <si>
    <t>高扬</t>
  </si>
  <si>
    <t>杨闻清</t>
  </si>
  <si>
    <t>李泽林</t>
  </si>
  <si>
    <t>李文</t>
  </si>
  <si>
    <t>王姝</t>
  </si>
  <si>
    <t>刘倩</t>
  </si>
  <si>
    <t>高星月</t>
  </si>
  <si>
    <t>刘姣</t>
  </si>
  <si>
    <t>许娇</t>
  </si>
  <si>
    <t>吴婷</t>
  </si>
  <si>
    <t>郭乐</t>
  </si>
  <si>
    <t>郭丽婷</t>
  </si>
  <si>
    <t>赵蓉</t>
  </si>
  <si>
    <t>徐彩艳</t>
  </si>
  <si>
    <t>范红</t>
  </si>
  <si>
    <t>张春悦</t>
  </si>
  <si>
    <t>张茹</t>
  </si>
  <si>
    <t>刘蜀香</t>
  </si>
  <si>
    <t>郭利清</t>
  </si>
  <si>
    <t>赵杨阳</t>
  </si>
  <si>
    <t>白茹</t>
  </si>
  <si>
    <t>李小慧</t>
  </si>
  <si>
    <t>王小荣</t>
  </si>
  <si>
    <t>郝梦娜</t>
  </si>
  <si>
    <t>高铷曼</t>
  </si>
  <si>
    <t>李娜</t>
  </si>
  <si>
    <t>王俊莉</t>
  </si>
  <si>
    <t>马欣梅</t>
  </si>
  <si>
    <t>宋燕</t>
  </si>
  <si>
    <t>王斯琴</t>
  </si>
  <si>
    <t>郭丽萍</t>
  </si>
  <si>
    <t>张政</t>
  </si>
  <si>
    <t>刘雅娜</t>
  </si>
  <si>
    <t>董烨茹</t>
  </si>
  <si>
    <t>杨秀兰</t>
  </si>
  <si>
    <t>乔丹丹</t>
  </si>
  <si>
    <t>郏露</t>
  </si>
  <si>
    <t>王晓婧</t>
  </si>
  <si>
    <t>孙娜</t>
  </si>
  <si>
    <t>杜文英</t>
  </si>
  <si>
    <t>葛蓉蓉</t>
  </si>
  <si>
    <t>王浩莎</t>
  </si>
  <si>
    <t>张晓琴</t>
  </si>
  <si>
    <t>李琴</t>
  </si>
  <si>
    <t>唐敬巍</t>
  </si>
  <si>
    <t>张璐</t>
  </si>
  <si>
    <t>胡鑫</t>
  </si>
  <si>
    <t>陈玉桢</t>
  </si>
  <si>
    <t>贺宇红</t>
  </si>
  <si>
    <t>孙娟</t>
  </si>
  <si>
    <t>乔娇</t>
  </si>
  <si>
    <t>陈映彤</t>
  </si>
  <si>
    <t>白蓉</t>
  </si>
  <si>
    <t>王琴</t>
  </si>
  <si>
    <t>杨欣然</t>
  </si>
  <si>
    <t>廉婷</t>
  </si>
  <si>
    <t>李彩红</t>
  </si>
  <si>
    <t>刘淼</t>
  </si>
  <si>
    <t>周改娥</t>
  </si>
  <si>
    <t>刘梦茹</t>
  </si>
  <si>
    <t>郭小凤</t>
  </si>
  <si>
    <t>郝霞</t>
  </si>
  <si>
    <t>刘小瑜</t>
  </si>
  <si>
    <t>狄鑫</t>
  </si>
  <si>
    <t>王椿</t>
  </si>
  <si>
    <t>刘亚茹</t>
  </si>
  <si>
    <t>杜凯利</t>
  </si>
  <si>
    <t>周巧荣</t>
  </si>
  <si>
    <t>金伊鹏</t>
  </si>
  <si>
    <t>席文静</t>
  </si>
  <si>
    <t>李庭</t>
  </si>
  <si>
    <t>高凤先</t>
  </si>
  <si>
    <t>周娜</t>
  </si>
  <si>
    <t>田娜</t>
  </si>
  <si>
    <t>贾悦芬</t>
  </si>
  <si>
    <t>赵慧雅</t>
  </si>
  <si>
    <t>刘丽</t>
  </si>
  <si>
    <t>刘媛媛</t>
  </si>
  <si>
    <t>郝燕</t>
  </si>
  <si>
    <t>谷荣荣</t>
  </si>
  <si>
    <t>任孟怡</t>
  </si>
  <si>
    <t>张倩</t>
  </si>
  <si>
    <t>小学数学考试总成绩</t>
  </si>
  <si>
    <t>任雪芳</t>
  </si>
  <si>
    <t>06-小学数学</t>
  </si>
  <si>
    <t>姜文</t>
  </si>
  <si>
    <t>李沅橘</t>
  </si>
  <si>
    <t>岳荣</t>
  </si>
  <si>
    <t>白露</t>
  </si>
  <si>
    <t>岳小楠</t>
  </si>
  <si>
    <t>王兴旺</t>
  </si>
  <si>
    <t>何嘉欣</t>
  </si>
  <si>
    <t>武新荣</t>
  </si>
  <si>
    <t>袁梦珠</t>
  </si>
  <si>
    <t>牛春艳</t>
  </si>
  <si>
    <t>杨蓉</t>
  </si>
  <si>
    <t>蒲娇娇</t>
  </si>
  <si>
    <t>周丽娜</t>
  </si>
  <si>
    <t>祁婷</t>
  </si>
  <si>
    <t>程方园</t>
  </si>
  <si>
    <t>魏丽</t>
  </si>
  <si>
    <t>白叶红</t>
  </si>
  <si>
    <t>杨莎莎</t>
  </si>
  <si>
    <t>王娜</t>
  </si>
  <si>
    <t>王烨懋</t>
  </si>
  <si>
    <t>张煜</t>
  </si>
  <si>
    <t>李承泽</t>
  </si>
  <si>
    <t>张蓉</t>
  </si>
  <si>
    <t>刘旭</t>
  </si>
  <si>
    <t>杨慧</t>
  </si>
  <si>
    <t>丁颖</t>
  </si>
  <si>
    <t>王雨</t>
  </si>
  <si>
    <t>朱文静</t>
  </si>
  <si>
    <t>刘慧</t>
  </si>
  <si>
    <t>白晓娜</t>
  </si>
  <si>
    <t>张乐平</t>
  </si>
  <si>
    <t>万乐</t>
  </si>
  <si>
    <t>连娜</t>
  </si>
  <si>
    <t>张艳</t>
  </si>
  <si>
    <t>于慧敏</t>
  </si>
  <si>
    <t>王皓</t>
  </si>
  <si>
    <t>郭美琴</t>
  </si>
  <si>
    <t>杨淑钧</t>
  </si>
  <si>
    <t>王秀珍</t>
  </si>
  <si>
    <t>苏娇</t>
  </si>
  <si>
    <t>高盛</t>
  </si>
  <si>
    <t>杨丹</t>
  </si>
  <si>
    <t>李欣越</t>
  </si>
  <si>
    <t>赵晓萌</t>
  </si>
  <si>
    <t>邬琴</t>
  </si>
  <si>
    <t>冯敏</t>
  </si>
  <si>
    <t>王蓉</t>
  </si>
  <si>
    <t>于淑娜</t>
  </si>
  <si>
    <t>白昊鑫</t>
  </si>
  <si>
    <t>杨红梅</t>
  </si>
  <si>
    <t>菅茂清</t>
  </si>
  <si>
    <t>贾欣宇</t>
  </si>
  <si>
    <t>聂昕</t>
  </si>
  <si>
    <t>张裕</t>
  </si>
  <si>
    <t>张明东</t>
  </si>
  <si>
    <t>刘娟</t>
  </si>
  <si>
    <t>邬东烜</t>
  </si>
  <si>
    <t>张泽园</t>
  </si>
  <si>
    <t>小学英语考试总成绩</t>
  </si>
  <si>
    <t>焦子婷</t>
  </si>
  <si>
    <t>08-小学英语</t>
  </si>
  <si>
    <t>赵梦雨</t>
  </si>
  <si>
    <t>越朵</t>
  </si>
  <si>
    <t>王慧</t>
  </si>
  <si>
    <t>李敏</t>
  </si>
  <si>
    <t>吕沙</t>
  </si>
  <si>
    <t>李萌</t>
  </si>
  <si>
    <t>冯晓宇</t>
  </si>
  <si>
    <t>樊荣</t>
  </si>
  <si>
    <t>张翠</t>
  </si>
  <si>
    <t>郭婷</t>
  </si>
  <si>
    <t>刘慧娟</t>
  </si>
  <si>
    <t>李文慧</t>
  </si>
  <si>
    <t>杨雪娇</t>
  </si>
  <si>
    <t>李凤青</t>
  </si>
  <si>
    <t>温瑞敏</t>
  </si>
  <si>
    <t>贾彩英</t>
  </si>
  <si>
    <t>赵敏</t>
  </si>
  <si>
    <t>刘如如</t>
  </si>
  <si>
    <t>乔瑞敏</t>
  </si>
  <si>
    <t>杨哲</t>
  </si>
  <si>
    <t>黄元</t>
  </si>
  <si>
    <t>张小燕</t>
  </si>
  <si>
    <t>刘海艳</t>
  </si>
  <si>
    <t>祁乐</t>
  </si>
  <si>
    <t>蔺润润</t>
  </si>
  <si>
    <t>刘晓倩</t>
  </si>
  <si>
    <t>李利春</t>
  </si>
  <si>
    <t>白瑞</t>
  </si>
  <si>
    <t>张俊</t>
  </si>
  <si>
    <t>郎亚慧</t>
  </si>
  <si>
    <t>王晓霞</t>
  </si>
  <si>
    <t>刘珊瑾</t>
  </si>
  <si>
    <t>郭玉玲</t>
  </si>
  <si>
    <t>张阳</t>
  </si>
  <si>
    <t>刘晓慧</t>
  </si>
  <si>
    <t>李慧</t>
  </si>
  <si>
    <t>潘芸</t>
  </si>
  <si>
    <t>边荣</t>
  </si>
  <si>
    <t>刘艺萱</t>
  </si>
  <si>
    <t>小学计算机考试总成绩</t>
  </si>
  <si>
    <t>模拟课堂</t>
  </si>
  <si>
    <t>技能</t>
  </si>
  <si>
    <t>王菊</t>
  </si>
  <si>
    <t>10-小学计算机</t>
  </si>
  <si>
    <t>牛多</t>
  </si>
  <si>
    <t>刘静媛</t>
  </si>
  <si>
    <t>田雨</t>
  </si>
  <si>
    <t>张立英</t>
  </si>
  <si>
    <t>董荣</t>
  </si>
  <si>
    <t>高蓉</t>
  </si>
  <si>
    <t>祁翔宇</t>
  </si>
  <si>
    <t>郑淑芳</t>
  </si>
  <si>
    <t>贺鑫</t>
  </si>
  <si>
    <t>乔雅宁</t>
  </si>
  <si>
    <t>樊杰</t>
  </si>
  <si>
    <t>秦燕</t>
  </si>
  <si>
    <t>小学科学考试总成绩</t>
  </si>
  <si>
    <t>高美林</t>
  </si>
  <si>
    <t>11-小学科学</t>
  </si>
  <si>
    <t>李仲敏</t>
  </si>
  <si>
    <t>高雅静</t>
  </si>
  <si>
    <t>乔瑞</t>
  </si>
  <si>
    <t>王彩</t>
  </si>
  <si>
    <t>张小丽</t>
  </si>
  <si>
    <t>许丽丽</t>
  </si>
  <si>
    <t>高杨</t>
  </si>
  <si>
    <t>王伟刚</t>
  </si>
  <si>
    <t>小学思想品德考试总成绩</t>
  </si>
  <si>
    <t>蒙巧珍</t>
  </si>
  <si>
    <t>12-小学思品</t>
  </si>
  <si>
    <t>杨帆</t>
  </si>
  <si>
    <t>赵淑敏</t>
  </si>
  <si>
    <t>赵雅欣</t>
  </si>
  <si>
    <t>王宣杰</t>
  </si>
  <si>
    <t>王亭</t>
  </si>
  <si>
    <t>小学心理健康考试总成绩</t>
  </si>
  <si>
    <t>面试成绩中</t>
  </si>
  <si>
    <t>张超</t>
  </si>
  <si>
    <t>13-小学心理健康教育</t>
  </si>
  <si>
    <t>许喜梅</t>
  </si>
  <si>
    <t>白雪</t>
  </si>
  <si>
    <t>曹文霞</t>
  </si>
  <si>
    <t>赵嘉佳</t>
  </si>
  <si>
    <t>岳倩峰</t>
  </si>
  <si>
    <t>苗妮</t>
  </si>
  <si>
    <t>薛鹿</t>
  </si>
  <si>
    <t>李雨轩</t>
  </si>
  <si>
    <t>冯娜</t>
  </si>
  <si>
    <t>孙彩燕</t>
  </si>
  <si>
    <t>郭雅静</t>
  </si>
  <si>
    <t>庞锴元</t>
  </si>
  <si>
    <t>周宏瑢</t>
  </si>
  <si>
    <t>冯娇</t>
  </si>
  <si>
    <t>郭彩青</t>
  </si>
  <si>
    <t>洪立富</t>
  </si>
  <si>
    <t>耿燕荣</t>
  </si>
  <si>
    <t>张羽</t>
  </si>
  <si>
    <t>郭亚星</t>
  </si>
  <si>
    <t>周莎莎</t>
  </si>
  <si>
    <t>王雅芝</t>
  </si>
  <si>
    <t>武芸</t>
  </si>
  <si>
    <t>金苗苗</t>
  </si>
  <si>
    <t>段芝丽</t>
  </si>
  <si>
    <t>崔旭敏</t>
  </si>
  <si>
    <t>谢可</t>
  </si>
  <si>
    <t>刘文慧</t>
  </si>
  <si>
    <t>回雅琦</t>
  </si>
  <si>
    <t>任静</t>
  </si>
  <si>
    <t>小学篮球考试总成绩</t>
  </si>
  <si>
    <t>乔东</t>
  </si>
  <si>
    <t>15-小学篮球</t>
  </si>
  <si>
    <t>闫伟</t>
  </si>
  <si>
    <t>魏星圆</t>
  </si>
  <si>
    <t>何忠泉</t>
  </si>
  <si>
    <t>郑安翌</t>
  </si>
  <si>
    <t>张恒</t>
  </si>
  <si>
    <t>王相晶</t>
  </si>
  <si>
    <t>周远</t>
  </si>
  <si>
    <t>马勇</t>
  </si>
  <si>
    <t>杨鸿源</t>
  </si>
  <si>
    <t>刘欣</t>
  </si>
  <si>
    <t>刘文英</t>
  </si>
  <si>
    <t>赵浩东</t>
  </si>
  <si>
    <t>尚志伟</t>
  </si>
  <si>
    <t>葛志强</t>
  </si>
  <si>
    <t>小学音乐考试总成绩</t>
  </si>
  <si>
    <t>李婷</t>
  </si>
  <si>
    <t>14-小学音乐</t>
  </si>
  <si>
    <t>刘丽辰</t>
  </si>
  <si>
    <t>范丽娟</t>
  </si>
  <si>
    <t>侯雅静</t>
  </si>
  <si>
    <t>赵小娟</t>
  </si>
  <si>
    <t>郝蓉</t>
  </si>
  <si>
    <t>王晓燕</t>
  </si>
  <si>
    <t>王珍</t>
  </si>
  <si>
    <t>张冀</t>
  </si>
  <si>
    <t>马丽娜</t>
  </si>
  <si>
    <t>王楠</t>
  </si>
  <si>
    <t>张珂瑜</t>
  </si>
  <si>
    <t>王丹</t>
  </si>
  <si>
    <t>孙乐</t>
  </si>
  <si>
    <t>刘佳乐</t>
  </si>
  <si>
    <t>李回香</t>
  </si>
  <si>
    <t>柳向楠</t>
  </si>
  <si>
    <t>石婷</t>
  </si>
  <si>
    <t>吕志强</t>
  </si>
  <si>
    <t>菅日新</t>
  </si>
  <si>
    <t>小学足球考试总成绩</t>
  </si>
  <si>
    <t>赵勇</t>
  </si>
  <si>
    <t>16-小学足球</t>
  </si>
  <si>
    <t>曹伟轩</t>
  </si>
  <si>
    <t>谢伟强</t>
  </si>
  <si>
    <t>李飞</t>
  </si>
  <si>
    <t>戴强</t>
  </si>
  <si>
    <t>张航</t>
  </si>
  <si>
    <t>蔺亚博</t>
  </si>
  <si>
    <t>李亮亮</t>
  </si>
  <si>
    <t>白智</t>
  </si>
  <si>
    <t>郝建荣</t>
  </si>
  <si>
    <t>郭利强</t>
  </si>
  <si>
    <t>赵国栋</t>
  </si>
  <si>
    <t>张宸绪</t>
  </si>
  <si>
    <t>金磊</t>
  </si>
  <si>
    <t>郭伟</t>
  </si>
  <si>
    <t>贺鹏飞</t>
  </si>
  <si>
    <t>黄晓浩</t>
  </si>
  <si>
    <t>倪磊</t>
  </si>
  <si>
    <t>郝庭</t>
  </si>
  <si>
    <t>黄伟</t>
  </si>
  <si>
    <t>杨凯</t>
  </si>
  <si>
    <t>时卿</t>
  </si>
  <si>
    <t>小学书法考试总成绩</t>
  </si>
  <si>
    <t>张帅</t>
  </si>
  <si>
    <t>18-小学书法</t>
  </si>
  <si>
    <t>额德蒙</t>
  </si>
  <si>
    <t>刘娜</t>
  </si>
  <si>
    <t>范印</t>
  </si>
  <si>
    <t>张如意</t>
  </si>
  <si>
    <t>时越</t>
  </si>
  <si>
    <t>田甜</t>
  </si>
  <si>
    <t>陈锦华</t>
  </si>
  <si>
    <t>小学蒙授语文考试总成绩</t>
  </si>
  <si>
    <t>阿格日</t>
  </si>
  <si>
    <t>19-小学蒙授语文</t>
  </si>
  <si>
    <t>苏龙嘎</t>
  </si>
  <si>
    <t>苏叶</t>
  </si>
  <si>
    <t>特日格勒萨日</t>
  </si>
  <si>
    <t>小学蒙授数学考试总成绩</t>
  </si>
  <si>
    <t>孟根都希</t>
  </si>
  <si>
    <t>20-小学蒙授数学</t>
  </si>
  <si>
    <t>额尼日乐</t>
  </si>
  <si>
    <t>中师及小教大专考试成绩汇总</t>
  </si>
  <si>
    <t>面试折合成绩</t>
  </si>
  <si>
    <t>马彦</t>
  </si>
  <si>
    <t>22-中师及小教大专</t>
  </si>
  <si>
    <t>潘文瑞</t>
  </si>
  <si>
    <t>钟小红</t>
  </si>
  <si>
    <t>任芹</t>
  </si>
  <si>
    <t>吴兰</t>
  </si>
  <si>
    <t xml:space="preserve"> </t>
  </si>
  <si>
    <t>郝鑫祥</t>
  </si>
  <si>
    <t>刘瑞</t>
  </si>
  <si>
    <t>鲁婵</t>
  </si>
  <si>
    <t>郝丽娜</t>
  </si>
  <si>
    <t>小学美术考试总成绩</t>
  </si>
  <si>
    <t>苗家绪</t>
  </si>
  <si>
    <t>17-小学美术</t>
  </si>
  <si>
    <t>路雪艳</t>
  </si>
  <si>
    <t>姝龙格尔</t>
  </si>
  <si>
    <t>贺羽杰</t>
  </si>
  <si>
    <t>孙敏</t>
  </si>
  <si>
    <t>李小娜</t>
  </si>
  <si>
    <t>郝文婷</t>
  </si>
  <si>
    <t>奇男</t>
  </si>
  <si>
    <t>田丰</t>
  </si>
  <si>
    <t>李智水</t>
  </si>
  <si>
    <t>刘栩利</t>
  </si>
  <si>
    <t>杨丽</t>
  </si>
  <si>
    <t>乔玉芳</t>
  </si>
  <si>
    <t>郝婧凯</t>
  </si>
  <si>
    <t>岳姝宏</t>
  </si>
  <si>
    <t>胡媛媛</t>
  </si>
  <si>
    <t>杨彦杰</t>
  </si>
  <si>
    <t>莎日娜</t>
  </si>
  <si>
    <t>刘星雨</t>
  </si>
  <si>
    <t>高雪梅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</si>
</sst>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;[Red]0.00"/>
    <numFmt numFmtId="178" formatCode="0.0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2" borderId="0" xfId="0" applyNumberFormat="1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"/>
  <sheetViews>
    <sheetView tabSelected="1" workbookViewId="0">
      <selection activeCell="G21" sqref="G21"/>
    </sheetView>
  </sheetViews>
  <sheetFormatPr defaultColWidth="7.99166666666667" defaultRowHeight="18" customHeight="1" outlineLevelRow="3"/>
  <cols>
    <col min="1" max="1" width="6.5" style="2" customWidth="1"/>
    <col min="2" max="2" width="12.875" style="2" customWidth="1"/>
    <col min="3" max="3" width="9" style="3" customWidth="1"/>
    <col min="4" max="4" width="4.875" style="3" customWidth="1"/>
    <col min="5" max="5" width="18.125" customWidth="1"/>
    <col min="6" max="6" width="7.25" style="2" customWidth="1"/>
    <col min="7" max="7" width="8.75" customWidth="1"/>
    <col min="8" max="9" width="7" customWidth="1"/>
    <col min="10" max="11" width="8.75" customWidth="1"/>
    <col min="12" max="12" width="7.5" customWidth="1"/>
    <col min="13" max="14" width="8.75" customWidth="1"/>
    <col min="15" max="15" width="5.375" style="2" customWidth="1"/>
    <col min="16" max="262" width="12.5" style="2" customWidth="1"/>
    <col min="263" max="16384" width="7.99166666666667" style="2"/>
  </cols>
  <sheetData>
    <row r="1" s="1" customFormat="1" ht="30" customHeight="1" spans="1:15">
      <c r="A1" s="4" t="s">
        <v>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20050016202</v>
      </c>
      <c r="C3" s="10" t="s">
        <v>16</v>
      </c>
      <c r="D3" s="11" t="s">
        <v>17</v>
      </c>
      <c r="E3" s="30" t="s">
        <v>18</v>
      </c>
      <c r="F3" s="8">
        <v>70.28</v>
      </c>
      <c r="G3" s="13">
        <v>35.14</v>
      </c>
      <c r="H3" s="13">
        <v>0</v>
      </c>
      <c r="I3" s="14">
        <v>2.5</v>
      </c>
      <c r="J3" s="13">
        <v>0.4</v>
      </c>
      <c r="K3" s="13">
        <v>38.04</v>
      </c>
      <c r="L3" s="13">
        <v>70.8</v>
      </c>
      <c r="M3" s="13">
        <f>ROUND(L3*0.5,2)</f>
        <v>35.4</v>
      </c>
      <c r="N3" s="13">
        <f>M3+K3</f>
        <v>73.44</v>
      </c>
      <c r="O3" s="8"/>
    </row>
    <row r="4" customHeight="1" spans="1:15">
      <c r="A4" s="8">
        <v>2</v>
      </c>
      <c r="B4" s="9">
        <v>20050016204</v>
      </c>
      <c r="C4" s="10" t="s">
        <v>19</v>
      </c>
      <c r="D4" s="11" t="s">
        <v>17</v>
      </c>
      <c r="E4" s="30" t="s">
        <v>18</v>
      </c>
      <c r="F4" s="8">
        <v>70.5</v>
      </c>
      <c r="G4" s="13">
        <v>35.25</v>
      </c>
      <c r="H4" s="13">
        <v>0</v>
      </c>
      <c r="I4" s="14">
        <v>2.5</v>
      </c>
      <c r="J4" s="13">
        <v>0</v>
      </c>
      <c r="K4" s="13">
        <v>37.75</v>
      </c>
      <c r="L4" s="13">
        <v>67.54</v>
      </c>
      <c r="M4" s="13">
        <f>ROUND(L4*0.5,2)</f>
        <v>33.77</v>
      </c>
      <c r="N4" s="13">
        <f>M4+K4</f>
        <v>71.52</v>
      </c>
      <c r="O4" s="8"/>
    </row>
  </sheetData>
  <autoFilter ref="A2:O4">
    <sortState ref="A2:O4">
      <sortCondition ref="K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17"/>
  <sheetViews>
    <sheetView workbookViewId="0">
      <selection activeCell="T16" sqref="T16"/>
    </sheetView>
  </sheetViews>
  <sheetFormatPr defaultColWidth="7.99166666666667" defaultRowHeight="18" customHeight="1"/>
  <cols>
    <col min="1" max="1" width="7.75" style="2" customWidth="1"/>
    <col min="2" max="2" width="13.5" style="2" customWidth="1"/>
    <col min="3" max="3" width="10.625" style="3" customWidth="1"/>
    <col min="4" max="4" width="4.875" style="3" customWidth="1"/>
    <col min="5" max="5" width="11.125" customWidth="1"/>
    <col min="6" max="6" width="7.25" style="2" customWidth="1"/>
    <col min="7" max="7" width="7.25" customWidth="1"/>
    <col min="8" max="8" width="5.5" customWidth="1"/>
    <col min="9" max="9" width="6.25" customWidth="1"/>
    <col min="10" max="16" width="7.25" customWidth="1"/>
    <col min="17" max="17" width="5.625" style="2" customWidth="1"/>
    <col min="18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297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57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20150040213</v>
      </c>
      <c r="C3" s="10" t="s">
        <v>298</v>
      </c>
      <c r="D3" s="11" t="s">
        <v>34</v>
      </c>
      <c r="E3" s="12" t="s">
        <v>299</v>
      </c>
      <c r="F3" s="8">
        <v>63.36</v>
      </c>
      <c r="G3" s="13">
        <v>31.68</v>
      </c>
      <c r="H3" s="13">
        <v>0</v>
      </c>
      <c r="I3" s="13">
        <v>0</v>
      </c>
      <c r="J3" s="13">
        <v>0</v>
      </c>
      <c r="K3" s="13">
        <v>31.68</v>
      </c>
      <c r="L3" s="19">
        <v>32.73</v>
      </c>
      <c r="M3" s="18">
        <v>47.22</v>
      </c>
      <c r="N3" s="13">
        <f>M3+L3</f>
        <v>79.95</v>
      </c>
      <c r="O3" s="13">
        <f>ROUND(N3*0.5,2)</f>
        <v>39.98</v>
      </c>
      <c r="P3" s="13">
        <f>O3+K3</f>
        <v>71.66</v>
      </c>
      <c r="Q3" s="8"/>
    </row>
    <row r="4" customHeight="1" spans="1:17">
      <c r="A4" s="8">
        <v>2</v>
      </c>
      <c r="B4" s="9">
        <v>20150040228</v>
      </c>
      <c r="C4" s="10" t="s">
        <v>300</v>
      </c>
      <c r="D4" s="11" t="s">
        <v>34</v>
      </c>
      <c r="E4" s="12" t="s">
        <v>299</v>
      </c>
      <c r="F4" s="8">
        <v>63.86</v>
      </c>
      <c r="G4" s="13">
        <v>31.93</v>
      </c>
      <c r="H4" s="13">
        <v>0</v>
      </c>
      <c r="I4" s="14">
        <v>2.5</v>
      </c>
      <c r="J4" s="13">
        <v>0.6</v>
      </c>
      <c r="K4" s="13">
        <v>35.03</v>
      </c>
      <c r="L4" s="19">
        <v>30.42</v>
      </c>
      <c r="M4" s="18">
        <v>41.72</v>
      </c>
      <c r="N4" s="13">
        <f>M4+L4</f>
        <v>72.14</v>
      </c>
      <c r="O4" s="13">
        <f>ROUND(N4*0.5,2)</f>
        <v>36.07</v>
      </c>
      <c r="P4" s="13">
        <f>O4+K4</f>
        <v>71.1</v>
      </c>
      <c r="Q4" s="8"/>
    </row>
    <row r="5" customHeight="1" spans="1:17">
      <c r="A5" s="8">
        <v>3</v>
      </c>
      <c r="B5" s="9">
        <v>20150040307</v>
      </c>
      <c r="C5" s="10" t="s">
        <v>301</v>
      </c>
      <c r="D5" s="11" t="s">
        <v>34</v>
      </c>
      <c r="E5" s="12" t="s">
        <v>299</v>
      </c>
      <c r="F5" s="8">
        <v>60.66</v>
      </c>
      <c r="G5" s="13">
        <v>30.33</v>
      </c>
      <c r="H5" s="13">
        <v>0</v>
      </c>
      <c r="I5" s="14">
        <v>2.5</v>
      </c>
      <c r="J5" s="13">
        <v>1.8</v>
      </c>
      <c r="K5" s="13">
        <v>34.63</v>
      </c>
      <c r="L5" s="19">
        <v>27.43</v>
      </c>
      <c r="M5" s="18">
        <v>37.85</v>
      </c>
      <c r="N5" s="13">
        <f>M5+L5</f>
        <v>65.28</v>
      </c>
      <c r="O5" s="13">
        <f>ROUND(N5*0.5,2)</f>
        <v>32.64</v>
      </c>
      <c r="P5" s="13">
        <f>O5+K5</f>
        <v>67.27</v>
      </c>
      <c r="Q5" s="8"/>
    </row>
    <row r="6" customHeight="1" spans="1:17">
      <c r="A6" s="8">
        <v>4</v>
      </c>
      <c r="B6" s="9">
        <v>20150040112</v>
      </c>
      <c r="C6" s="10" t="s">
        <v>302</v>
      </c>
      <c r="D6" s="11" t="s">
        <v>34</v>
      </c>
      <c r="E6" s="12" t="s">
        <v>299</v>
      </c>
      <c r="F6" s="8">
        <v>61.04</v>
      </c>
      <c r="G6" s="13">
        <v>30.52</v>
      </c>
      <c r="H6" s="13">
        <v>0</v>
      </c>
      <c r="I6" s="14">
        <v>2.5</v>
      </c>
      <c r="J6" s="13">
        <v>0</v>
      </c>
      <c r="K6" s="13">
        <v>33.02</v>
      </c>
      <c r="L6" s="19">
        <v>30.52</v>
      </c>
      <c r="M6" s="18">
        <v>36.07</v>
      </c>
      <c r="N6" s="13">
        <f>M6+L6</f>
        <v>66.59</v>
      </c>
      <c r="O6" s="13">
        <f>ROUND(N6*0.5,2)</f>
        <v>33.3</v>
      </c>
      <c r="P6" s="13">
        <f>O6+K6</f>
        <v>66.32</v>
      </c>
      <c r="Q6" s="8"/>
    </row>
    <row r="7" customHeight="1" spans="1:17">
      <c r="A7" s="8">
        <v>5</v>
      </c>
      <c r="B7" s="9">
        <v>20150040222</v>
      </c>
      <c r="C7" s="10" t="s">
        <v>303</v>
      </c>
      <c r="D7" s="11" t="s">
        <v>17</v>
      </c>
      <c r="E7" s="12" t="s">
        <v>299</v>
      </c>
      <c r="F7" s="8">
        <v>63.6</v>
      </c>
      <c r="G7" s="13">
        <v>31.8</v>
      </c>
      <c r="H7" s="13">
        <v>0</v>
      </c>
      <c r="I7" s="14">
        <v>2.5</v>
      </c>
      <c r="J7" s="13">
        <v>0</v>
      </c>
      <c r="K7" s="13">
        <v>34.3</v>
      </c>
      <c r="L7" s="19">
        <v>28.78</v>
      </c>
      <c r="M7" s="18">
        <v>30.08</v>
      </c>
      <c r="N7" s="13">
        <f>M7+L7</f>
        <v>58.86</v>
      </c>
      <c r="O7" s="13">
        <f>ROUND(N7*0.5,2)</f>
        <v>29.43</v>
      </c>
      <c r="P7" s="13">
        <f>O7+K7</f>
        <v>63.73</v>
      </c>
      <c r="Q7" s="8"/>
    </row>
    <row r="8" customHeight="1" spans="1:17">
      <c r="A8" s="8">
        <v>6</v>
      </c>
      <c r="B8" s="9">
        <v>20150040111</v>
      </c>
      <c r="C8" s="10" t="s">
        <v>304</v>
      </c>
      <c r="D8" s="11" t="s">
        <v>34</v>
      </c>
      <c r="E8" s="12" t="s">
        <v>299</v>
      </c>
      <c r="F8" s="8">
        <v>59.26</v>
      </c>
      <c r="G8" s="13">
        <v>29.63</v>
      </c>
      <c r="H8" s="13">
        <v>0</v>
      </c>
      <c r="I8" s="14">
        <v>2.5</v>
      </c>
      <c r="J8" s="13">
        <v>0.2</v>
      </c>
      <c r="K8" s="13">
        <v>32.33</v>
      </c>
      <c r="L8" s="19">
        <v>31</v>
      </c>
      <c r="M8" s="18">
        <v>29.93</v>
      </c>
      <c r="N8" s="13">
        <f>M8+L8</f>
        <v>60.93</v>
      </c>
      <c r="O8" s="13">
        <f>ROUND(N8*0.5,2)</f>
        <v>30.47</v>
      </c>
      <c r="P8" s="13">
        <f>O8+K8</f>
        <v>62.8</v>
      </c>
      <c r="Q8" s="8"/>
    </row>
    <row r="9" customHeight="1" spans="1:17">
      <c r="A9" s="8">
        <v>7</v>
      </c>
      <c r="B9" s="9">
        <v>20150040204</v>
      </c>
      <c r="C9" s="10" t="s">
        <v>305</v>
      </c>
      <c r="D9" s="11" t="s">
        <v>34</v>
      </c>
      <c r="E9" s="12" t="s">
        <v>299</v>
      </c>
      <c r="F9" s="8">
        <v>57.88</v>
      </c>
      <c r="G9" s="13">
        <v>28.94</v>
      </c>
      <c r="H9" s="13">
        <v>0</v>
      </c>
      <c r="I9" s="14">
        <v>2.5</v>
      </c>
      <c r="J9" s="13">
        <v>0</v>
      </c>
      <c r="K9" s="13">
        <v>31.44</v>
      </c>
      <c r="L9" s="19">
        <v>28.45</v>
      </c>
      <c r="M9" s="18">
        <v>32.13</v>
      </c>
      <c r="N9" s="13">
        <f>M9+L9</f>
        <v>60.58</v>
      </c>
      <c r="O9" s="13">
        <f>ROUND(N9*0.5,2)</f>
        <v>30.29</v>
      </c>
      <c r="P9" s="13">
        <f>O9+K9</f>
        <v>61.73</v>
      </c>
      <c r="Q9" s="8"/>
    </row>
    <row r="10" customHeight="1" spans="1:17">
      <c r="A10" s="8">
        <v>8</v>
      </c>
      <c r="B10" s="9">
        <v>20150040207</v>
      </c>
      <c r="C10" s="10" t="s">
        <v>306</v>
      </c>
      <c r="D10" s="11" t="s">
        <v>34</v>
      </c>
      <c r="E10" s="12" t="s">
        <v>299</v>
      </c>
      <c r="F10" s="8">
        <v>60.8</v>
      </c>
      <c r="G10" s="13">
        <v>30.4</v>
      </c>
      <c r="H10" s="13">
        <v>0</v>
      </c>
      <c r="I10" s="14">
        <v>2.5</v>
      </c>
      <c r="J10" s="13">
        <v>0</v>
      </c>
      <c r="K10" s="13">
        <v>32.9</v>
      </c>
      <c r="L10" s="19">
        <v>28.9</v>
      </c>
      <c r="M10" s="18">
        <v>28.67</v>
      </c>
      <c r="N10" s="13">
        <f>M10+L10</f>
        <v>57.57</v>
      </c>
      <c r="O10" s="13">
        <f>ROUND(N10*0.5,2)</f>
        <v>28.79</v>
      </c>
      <c r="P10" s="13">
        <f>O10+K10</f>
        <v>61.69</v>
      </c>
      <c r="Q10" s="8"/>
    </row>
    <row r="11" customHeight="1" spans="1:17">
      <c r="A11" s="8">
        <v>9</v>
      </c>
      <c r="B11" s="9">
        <v>20150040109</v>
      </c>
      <c r="C11" s="10" t="s">
        <v>307</v>
      </c>
      <c r="D11" s="11" t="s">
        <v>34</v>
      </c>
      <c r="E11" s="12" t="s">
        <v>299</v>
      </c>
      <c r="F11" s="8">
        <v>61.48</v>
      </c>
      <c r="G11" s="13">
        <v>30.74</v>
      </c>
      <c r="H11" s="13">
        <v>0</v>
      </c>
      <c r="I11" s="14">
        <v>2.5</v>
      </c>
      <c r="J11" s="13">
        <v>0</v>
      </c>
      <c r="K11" s="13">
        <v>33.24</v>
      </c>
      <c r="L11" s="19">
        <v>28.93</v>
      </c>
      <c r="M11" s="19">
        <v>27.9</v>
      </c>
      <c r="N11" s="13">
        <f>M11+L11</f>
        <v>56.83</v>
      </c>
      <c r="O11" s="13">
        <f>ROUND(N11*0.5,2)</f>
        <v>28.42</v>
      </c>
      <c r="P11" s="13">
        <f>O11+K11</f>
        <v>61.66</v>
      </c>
      <c r="Q11" s="8"/>
    </row>
    <row r="12" customHeight="1" spans="1:17">
      <c r="A12" s="8">
        <v>10</v>
      </c>
      <c r="B12" s="9">
        <v>20150040116</v>
      </c>
      <c r="C12" s="10" t="s">
        <v>308</v>
      </c>
      <c r="D12" s="11" t="s">
        <v>34</v>
      </c>
      <c r="E12" s="12" t="s">
        <v>299</v>
      </c>
      <c r="F12" s="8">
        <v>65.74</v>
      </c>
      <c r="G12" s="13">
        <v>32.87</v>
      </c>
      <c r="H12" s="13">
        <v>0</v>
      </c>
      <c r="I12" s="13">
        <v>0</v>
      </c>
      <c r="J12" s="13">
        <v>0</v>
      </c>
      <c r="K12" s="13">
        <v>32.87</v>
      </c>
      <c r="L12" s="19">
        <v>30.58</v>
      </c>
      <c r="M12" s="18">
        <v>24.78</v>
      </c>
      <c r="N12" s="13">
        <f>M12+L12</f>
        <v>55.36</v>
      </c>
      <c r="O12" s="13">
        <f>ROUND(N12*0.5,2)</f>
        <v>27.68</v>
      </c>
      <c r="P12" s="13">
        <f>O12+K12</f>
        <v>60.55</v>
      </c>
      <c r="Q12" s="8"/>
    </row>
    <row r="13" customHeight="1" spans="1:17">
      <c r="A13" s="8">
        <v>11</v>
      </c>
      <c r="B13" s="9">
        <v>20150040117</v>
      </c>
      <c r="C13" s="10" t="s">
        <v>309</v>
      </c>
      <c r="D13" s="11" t="s">
        <v>17</v>
      </c>
      <c r="E13" s="12" t="s">
        <v>299</v>
      </c>
      <c r="F13" s="8">
        <v>62.9</v>
      </c>
      <c r="G13" s="13">
        <v>31.45</v>
      </c>
      <c r="H13" s="13">
        <v>0</v>
      </c>
      <c r="I13" s="14">
        <v>2.5</v>
      </c>
      <c r="J13" s="13">
        <v>0</v>
      </c>
      <c r="K13" s="13">
        <v>33.95</v>
      </c>
      <c r="L13" s="19">
        <v>30.35</v>
      </c>
      <c r="M13" s="19">
        <v>21.5</v>
      </c>
      <c r="N13" s="13">
        <f>M13+L13</f>
        <v>51.85</v>
      </c>
      <c r="O13" s="13">
        <f>ROUND(N13*0.5,2)</f>
        <v>25.93</v>
      </c>
      <c r="P13" s="13">
        <f>O13+K13</f>
        <v>59.88</v>
      </c>
      <c r="Q13" s="8"/>
    </row>
    <row r="14" customHeight="1" spans="1:17">
      <c r="A14" s="8">
        <v>12</v>
      </c>
      <c r="B14" s="9">
        <v>20150040303</v>
      </c>
      <c r="C14" s="10" t="s">
        <v>310</v>
      </c>
      <c r="D14" s="11" t="s">
        <v>34</v>
      </c>
      <c r="E14" s="12" t="s">
        <v>299</v>
      </c>
      <c r="F14" s="8">
        <v>57.88</v>
      </c>
      <c r="G14" s="13">
        <v>28.94</v>
      </c>
      <c r="H14" s="13">
        <v>0</v>
      </c>
      <c r="I14" s="14">
        <v>2.5</v>
      </c>
      <c r="J14" s="13">
        <v>0</v>
      </c>
      <c r="K14" s="13">
        <v>31.44</v>
      </c>
      <c r="L14" s="19">
        <v>29.27</v>
      </c>
      <c r="M14" s="19">
        <v>21.7</v>
      </c>
      <c r="N14" s="13">
        <f>M14+L14</f>
        <v>50.97</v>
      </c>
      <c r="O14" s="13">
        <f>ROUND(N14*0.5,2)</f>
        <v>25.49</v>
      </c>
      <c r="P14" s="13">
        <f>O14+K14</f>
        <v>56.93</v>
      </c>
      <c r="Q14" s="8"/>
    </row>
    <row r="15" customHeight="1" spans="1:17">
      <c r="A15" s="8">
        <v>13</v>
      </c>
      <c r="B15" s="9">
        <v>20150040310</v>
      </c>
      <c r="C15" s="10" t="s">
        <v>311</v>
      </c>
      <c r="D15" s="11" t="s">
        <v>34</v>
      </c>
      <c r="E15" s="12" t="s">
        <v>299</v>
      </c>
      <c r="F15" s="8">
        <v>58.78</v>
      </c>
      <c r="G15" s="13">
        <v>29.39</v>
      </c>
      <c r="H15" s="13">
        <v>0</v>
      </c>
      <c r="I15" s="14">
        <v>2.5</v>
      </c>
      <c r="J15" s="13">
        <v>0</v>
      </c>
      <c r="K15" s="13">
        <v>31.89</v>
      </c>
      <c r="L15" s="19">
        <v>30.97</v>
      </c>
      <c r="M15" s="18">
        <v>17.87</v>
      </c>
      <c r="N15" s="13">
        <f>M15+L15</f>
        <v>48.84</v>
      </c>
      <c r="O15" s="13">
        <f>ROUND(N15*0.5,2)</f>
        <v>24.42</v>
      </c>
      <c r="P15" s="13">
        <f>O15+K15</f>
        <v>56.31</v>
      </c>
      <c r="Q15" s="8"/>
    </row>
    <row r="16" customHeight="1" spans="1:17">
      <c r="A16" s="8">
        <v>14</v>
      </c>
      <c r="B16" s="9">
        <v>20150040123</v>
      </c>
      <c r="C16" s="10" t="s">
        <v>312</v>
      </c>
      <c r="D16" s="11" t="s">
        <v>34</v>
      </c>
      <c r="E16" s="12" t="s">
        <v>299</v>
      </c>
      <c r="F16" s="8">
        <v>62.16</v>
      </c>
      <c r="G16" s="13">
        <v>31.08</v>
      </c>
      <c r="H16" s="13">
        <v>0</v>
      </c>
      <c r="I16" s="14">
        <v>2.5</v>
      </c>
      <c r="J16" s="13">
        <v>0</v>
      </c>
      <c r="K16" s="13">
        <v>33.58</v>
      </c>
      <c r="L16" s="19">
        <v>29.12</v>
      </c>
      <c r="M16" s="18">
        <v>12.53</v>
      </c>
      <c r="N16" s="13">
        <f>M16+L16</f>
        <v>41.65</v>
      </c>
      <c r="O16" s="13">
        <f>ROUND(N16*0.5,2)</f>
        <v>20.83</v>
      </c>
      <c r="P16" s="13">
        <f>O16+K16</f>
        <v>54.41</v>
      </c>
      <c r="Q16" s="8"/>
    </row>
    <row r="17" customHeight="1" spans="1:17">
      <c r="A17" s="8">
        <v>15</v>
      </c>
      <c r="B17" s="9">
        <v>20150040118</v>
      </c>
      <c r="C17" s="10" t="s">
        <v>313</v>
      </c>
      <c r="D17" s="11" t="s">
        <v>34</v>
      </c>
      <c r="E17" s="12" t="s">
        <v>299</v>
      </c>
      <c r="F17" s="8">
        <v>54.6</v>
      </c>
      <c r="G17" s="13">
        <v>27.3</v>
      </c>
      <c r="H17" s="14">
        <v>2.5</v>
      </c>
      <c r="I17" s="14">
        <v>2.5</v>
      </c>
      <c r="J17" s="13">
        <v>0</v>
      </c>
      <c r="K17" s="13">
        <v>32.3</v>
      </c>
      <c r="L17" s="13"/>
      <c r="M17" s="19">
        <v>22.9</v>
      </c>
      <c r="N17" s="13">
        <f>M17+L17</f>
        <v>22.9</v>
      </c>
      <c r="O17" s="13">
        <f>ROUND(N17*0.5,2)</f>
        <v>11.45</v>
      </c>
      <c r="P17" s="13">
        <f>O17+K17</f>
        <v>43.75</v>
      </c>
      <c r="Q17" s="8"/>
    </row>
  </sheetData>
  <autoFilter ref="A2:Q17">
    <sortState ref="A3:Q17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472222222222222" bottom="0.590277777777778" header="0.314583333333333" footer="0.27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22"/>
  <sheetViews>
    <sheetView workbookViewId="0">
      <selection activeCell="A3" sqref="A3:A22"/>
    </sheetView>
  </sheetViews>
  <sheetFormatPr defaultColWidth="7.99166666666667" defaultRowHeight="18" customHeight="1"/>
  <cols>
    <col min="1" max="1" width="7" style="2" customWidth="1"/>
    <col min="2" max="2" width="12.75" style="2" customWidth="1"/>
    <col min="3" max="3" width="9.75" style="3" customWidth="1"/>
    <col min="4" max="4" width="4.875" style="3" customWidth="1"/>
    <col min="5" max="5" width="12" customWidth="1"/>
    <col min="6" max="6" width="8" style="2" customWidth="1"/>
    <col min="7" max="7" width="8" customWidth="1"/>
    <col min="8" max="8" width="6" customWidth="1"/>
    <col min="9" max="9" width="5.5" customWidth="1"/>
    <col min="10" max="11" width="8" customWidth="1"/>
    <col min="12" max="15" width="6.375" customWidth="1"/>
    <col min="16" max="16" width="7.625" customWidth="1"/>
    <col min="17" max="17" width="6.375" style="2" customWidth="1"/>
    <col min="18" max="19" width="12.8666666666667" style="2" customWidth="1"/>
    <col min="20" max="266" width="12.5" style="2" customWidth="1"/>
    <col min="267" max="267" width="12.5" style="2"/>
    <col min="268" max="16384" width="7.99166666666667" style="2"/>
  </cols>
  <sheetData>
    <row r="1" s="1" customFormat="1" ht="30" customHeight="1" spans="1:17">
      <c r="A1" s="4" t="s">
        <v>314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57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20140040518</v>
      </c>
      <c r="C3" s="10" t="s">
        <v>315</v>
      </c>
      <c r="D3" s="11" t="s">
        <v>17</v>
      </c>
      <c r="E3" s="11" t="s">
        <v>316</v>
      </c>
      <c r="F3" s="8">
        <v>77.44</v>
      </c>
      <c r="G3" s="13">
        <v>38.72</v>
      </c>
      <c r="H3" s="13">
        <v>0</v>
      </c>
      <c r="I3" s="14">
        <v>2.5</v>
      </c>
      <c r="J3" s="13">
        <v>0</v>
      </c>
      <c r="K3" s="13">
        <v>41.22</v>
      </c>
      <c r="L3" s="18">
        <v>33.28</v>
      </c>
      <c r="M3" s="23">
        <v>45.6</v>
      </c>
      <c r="N3" s="13">
        <f>M3+L3</f>
        <v>78.88</v>
      </c>
      <c r="O3" s="13">
        <f>ROUND(N3*0.5,2)</f>
        <v>39.44</v>
      </c>
      <c r="P3" s="13">
        <f>O3+K3</f>
        <v>80.66</v>
      </c>
      <c r="Q3" s="8"/>
    </row>
    <row r="4" customHeight="1" spans="1:17">
      <c r="A4" s="8">
        <v>2</v>
      </c>
      <c r="B4" s="9">
        <v>20140040915</v>
      </c>
      <c r="C4" s="10" t="s">
        <v>317</v>
      </c>
      <c r="D4" s="11" t="s">
        <v>17</v>
      </c>
      <c r="E4" s="11" t="s">
        <v>316</v>
      </c>
      <c r="F4" s="8">
        <v>72.25</v>
      </c>
      <c r="G4" s="13">
        <v>36.13</v>
      </c>
      <c r="H4" s="13">
        <v>0</v>
      </c>
      <c r="I4" s="14">
        <v>2.5</v>
      </c>
      <c r="J4" s="13">
        <v>0</v>
      </c>
      <c r="K4" s="13">
        <v>38.63</v>
      </c>
      <c r="L4" s="18">
        <v>29.66</v>
      </c>
      <c r="M4" s="23">
        <v>51.5</v>
      </c>
      <c r="N4" s="13">
        <f>M4+L4</f>
        <v>81.16</v>
      </c>
      <c r="O4" s="13">
        <f>ROUND(N4*0.5,2)</f>
        <v>40.58</v>
      </c>
      <c r="P4" s="13">
        <f>O4+K4</f>
        <v>79.21</v>
      </c>
      <c r="Q4" s="8"/>
    </row>
    <row r="5" customHeight="1" spans="1:17">
      <c r="A5" s="8">
        <v>3</v>
      </c>
      <c r="B5" s="9">
        <v>20140041304</v>
      </c>
      <c r="C5" s="10" t="s">
        <v>318</v>
      </c>
      <c r="D5" s="11" t="s">
        <v>17</v>
      </c>
      <c r="E5" s="11" t="s">
        <v>316</v>
      </c>
      <c r="F5" s="8">
        <v>79.2</v>
      </c>
      <c r="G5" s="13">
        <v>39.6</v>
      </c>
      <c r="H5" s="13">
        <v>0</v>
      </c>
      <c r="I5" s="14">
        <v>2.5</v>
      </c>
      <c r="J5" s="13">
        <v>0</v>
      </c>
      <c r="K5" s="13">
        <v>42.1</v>
      </c>
      <c r="L5" s="23">
        <v>29.36</v>
      </c>
      <c r="M5" s="23">
        <v>41.4</v>
      </c>
      <c r="N5" s="13">
        <f>M5+L5</f>
        <v>70.76</v>
      </c>
      <c r="O5" s="13">
        <f>ROUND(N5*0.5,2)</f>
        <v>35.38</v>
      </c>
      <c r="P5" s="13">
        <f>O5+K5</f>
        <v>77.48</v>
      </c>
      <c r="Q5" s="8"/>
    </row>
    <row r="6" customHeight="1" spans="1:17">
      <c r="A6" s="8">
        <v>4</v>
      </c>
      <c r="B6" s="9">
        <v>20140040723</v>
      </c>
      <c r="C6" s="10" t="s">
        <v>319</v>
      </c>
      <c r="D6" s="11" t="s">
        <v>17</v>
      </c>
      <c r="E6" s="11" t="s">
        <v>316</v>
      </c>
      <c r="F6" s="8">
        <v>75.89</v>
      </c>
      <c r="G6" s="13">
        <v>37.95</v>
      </c>
      <c r="H6" s="13">
        <v>0</v>
      </c>
      <c r="I6" s="14">
        <v>2.5</v>
      </c>
      <c r="J6" s="13">
        <v>0</v>
      </c>
      <c r="K6" s="13">
        <v>40.45</v>
      </c>
      <c r="L6" s="18">
        <v>33.32</v>
      </c>
      <c r="M6" s="23">
        <v>40.7</v>
      </c>
      <c r="N6" s="13">
        <f>M6+L6</f>
        <v>74.02</v>
      </c>
      <c r="O6" s="13">
        <f>ROUND(N6*0.5,2)</f>
        <v>37.01</v>
      </c>
      <c r="P6" s="13">
        <f>O6+K6</f>
        <v>77.46</v>
      </c>
      <c r="Q6" s="8"/>
    </row>
    <row r="7" customHeight="1" spans="1:17">
      <c r="A7" s="8">
        <v>5</v>
      </c>
      <c r="B7" s="9">
        <v>20140040725</v>
      </c>
      <c r="C7" s="10" t="s">
        <v>320</v>
      </c>
      <c r="D7" s="11" t="s">
        <v>17</v>
      </c>
      <c r="E7" s="11" t="s">
        <v>316</v>
      </c>
      <c r="F7" s="8">
        <v>80.18</v>
      </c>
      <c r="G7" s="13">
        <v>40.09</v>
      </c>
      <c r="H7" s="13">
        <v>0</v>
      </c>
      <c r="I7" s="14">
        <v>2.5</v>
      </c>
      <c r="J7" s="13">
        <v>0</v>
      </c>
      <c r="K7" s="13">
        <v>42.59</v>
      </c>
      <c r="L7" s="19">
        <v>28.1</v>
      </c>
      <c r="M7" s="23">
        <v>39</v>
      </c>
      <c r="N7" s="13">
        <f>M7+L7</f>
        <v>67.1</v>
      </c>
      <c r="O7" s="13">
        <f>ROUND(N7*0.5,2)</f>
        <v>33.55</v>
      </c>
      <c r="P7" s="13">
        <f>O7+K7</f>
        <v>76.14</v>
      </c>
      <c r="Q7" s="8"/>
    </row>
    <row r="8" customHeight="1" spans="1:17">
      <c r="A8" s="8">
        <v>6</v>
      </c>
      <c r="B8" s="9">
        <v>20140040604</v>
      </c>
      <c r="C8" s="10" t="s">
        <v>321</v>
      </c>
      <c r="D8" s="11" t="s">
        <v>17</v>
      </c>
      <c r="E8" s="11" t="s">
        <v>316</v>
      </c>
      <c r="F8" s="8">
        <v>73.63</v>
      </c>
      <c r="G8" s="13">
        <v>36.82</v>
      </c>
      <c r="H8" s="13">
        <v>0</v>
      </c>
      <c r="I8" s="14">
        <v>2.5</v>
      </c>
      <c r="J8" s="13">
        <v>0</v>
      </c>
      <c r="K8" s="13">
        <v>39.32</v>
      </c>
      <c r="L8" s="18">
        <v>30.44</v>
      </c>
      <c r="M8" s="18">
        <v>43</v>
      </c>
      <c r="N8" s="13">
        <f>M8+L8</f>
        <v>73.44</v>
      </c>
      <c r="O8" s="13">
        <f>ROUND(N8*0.5,2)</f>
        <v>36.72</v>
      </c>
      <c r="P8" s="13">
        <f>O8+K8</f>
        <v>76.04</v>
      </c>
      <c r="Q8" s="8"/>
    </row>
    <row r="9" customHeight="1" spans="1:17">
      <c r="A9" s="8">
        <v>7</v>
      </c>
      <c r="B9" s="9">
        <v>20140040702</v>
      </c>
      <c r="C9" s="10" t="s">
        <v>322</v>
      </c>
      <c r="D9" s="11" t="s">
        <v>17</v>
      </c>
      <c r="E9" s="11" t="s">
        <v>316</v>
      </c>
      <c r="F9" s="8">
        <v>72.34</v>
      </c>
      <c r="G9" s="13">
        <v>36.17</v>
      </c>
      <c r="H9" s="13">
        <v>0</v>
      </c>
      <c r="I9" s="14">
        <v>2.5</v>
      </c>
      <c r="J9" s="13">
        <v>0</v>
      </c>
      <c r="K9" s="13">
        <v>38.67</v>
      </c>
      <c r="L9" s="18">
        <v>30.12</v>
      </c>
      <c r="M9" s="23">
        <v>44.6</v>
      </c>
      <c r="N9" s="13">
        <f>M9+L9</f>
        <v>74.72</v>
      </c>
      <c r="O9" s="13">
        <f>ROUND(N9*0.5,2)</f>
        <v>37.36</v>
      </c>
      <c r="P9" s="13">
        <f>O9+K9</f>
        <v>76.03</v>
      </c>
      <c r="Q9" s="8"/>
    </row>
    <row r="10" customHeight="1" spans="1:17">
      <c r="A10" s="8">
        <v>8</v>
      </c>
      <c r="B10" s="9">
        <v>20140040926</v>
      </c>
      <c r="C10" s="10" t="s">
        <v>323</v>
      </c>
      <c r="D10" s="11" t="s">
        <v>17</v>
      </c>
      <c r="E10" s="11" t="s">
        <v>316</v>
      </c>
      <c r="F10" s="8">
        <v>78.49</v>
      </c>
      <c r="G10" s="13">
        <v>39.25</v>
      </c>
      <c r="H10" s="13">
        <v>0</v>
      </c>
      <c r="I10" s="14">
        <v>2.5</v>
      </c>
      <c r="J10" s="13">
        <v>0</v>
      </c>
      <c r="K10" s="13">
        <v>41.75</v>
      </c>
      <c r="L10" s="18">
        <v>27.28</v>
      </c>
      <c r="M10" s="23">
        <v>41</v>
      </c>
      <c r="N10" s="13">
        <f>M10+L10</f>
        <v>68.28</v>
      </c>
      <c r="O10" s="13">
        <f>ROUND(N10*0.5,2)</f>
        <v>34.14</v>
      </c>
      <c r="P10" s="13">
        <f>O10+K10</f>
        <v>75.89</v>
      </c>
      <c r="Q10" s="8"/>
    </row>
    <row r="11" customHeight="1" spans="1:17">
      <c r="A11" s="8">
        <v>9</v>
      </c>
      <c r="B11" s="9">
        <v>20140040404</v>
      </c>
      <c r="C11" s="10" t="s">
        <v>324</v>
      </c>
      <c r="D11" s="11" t="s">
        <v>17</v>
      </c>
      <c r="E11" s="11" t="s">
        <v>316</v>
      </c>
      <c r="F11" s="8">
        <v>76.04</v>
      </c>
      <c r="G11" s="13">
        <v>38.02</v>
      </c>
      <c r="H11" s="14">
        <v>2.5</v>
      </c>
      <c r="I11" s="13">
        <v>0</v>
      </c>
      <c r="J11" s="13">
        <v>0</v>
      </c>
      <c r="K11" s="13">
        <v>40.52</v>
      </c>
      <c r="L11" s="18">
        <v>27.14</v>
      </c>
      <c r="M11" s="23">
        <v>43.5</v>
      </c>
      <c r="N11" s="13">
        <f>M11+L11</f>
        <v>70.64</v>
      </c>
      <c r="O11" s="13">
        <f>ROUND(N11*0.5,2)</f>
        <v>35.32</v>
      </c>
      <c r="P11" s="13">
        <f>O11+K11</f>
        <v>75.84</v>
      </c>
      <c r="Q11" s="8"/>
    </row>
    <row r="12" customHeight="1" spans="1:17">
      <c r="A12" s="8">
        <v>10</v>
      </c>
      <c r="B12" s="9">
        <v>20140040602</v>
      </c>
      <c r="C12" s="10" t="s">
        <v>325</v>
      </c>
      <c r="D12" s="11" t="s">
        <v>17</v>
      </c>
      <c r="E12" s="11" t="s">
        <v>316</v>
      </c>
      <c r="F12" s="8">
        <v>76.37</v>
      </c>
      <c r="G12" s="13">
        <v>38.19</v>
      </c>
      <c r="H12" s="13">
        <v>0</v>
      </c>
      <c r="I12" s="14">
        <v>2.5</v>
      </c>
      <c r="J12" s="13">
        <v>0</v>
      </c>
      <c r="K12" s="13">
        <v>40.69</v>
      </c>
      <c r="L12" s="18">
        <v>28.32</v>
      </c>
      <c r="M12" s="23">
        <v>41.1</v>
      </c>
      <c r="N12" s="13">
        <f>M12+L12</f>
        <v>69.42</v>
      </c>
      <c r="O12" s="13">
        <f>ROUND(N12*0.5,2)</f>
        <v>34.71</v>
      </c>
      <c r="P12" s="13">
        <f>O12+K12</f>
        <v>75.4</v>
      </c>
      <c r="Q12" s="8"/>
    </row>
    <row r="13" customHeight="1" spans="1:17">
      <c r="A13" s="8">
        <v>11</v>
      </c>
      <c r="B13" s="9">
        <v>20140040403</v>
      </c>
      <c r="C13" s="10" t="s">
        <v>326</v>
      </c>
      <c r="D13" s="11" t="s">
        <v>17</v>
      </c>
      <c r="E13" s="11" t="s">
        <v>316</v>
      </c>
      <c r="F13" s="8">
        <v>67.7</v>
      </c>
      <c r="G13" s="13">
        <v>33.85</v>
      </c>
      <c r="H13" s="14">
        <v>2.5</v>
      </c>
      <c r="I13" s="14">
        <v>2.5</v>
      </c>
      <c r="J13" s="13">
        <v>0</v>
      </c>
      <c r="K13" s="13">
        <v>38.85</v>
      </c>
      <c r="L13" s="18">
        <v>32.04</v>
      </c>
      <c r="M13" s="23">
        <v>40.8</v>
      </c>
      <c r="N13" s="13">
        <f>M13+L13</f>
        <v>72.84</v>
      </c>
      <c r="O13" s="13">
        <f>ROUND(N13*0.5,2)</f>
        <v>36.42</v>
      </c>
      <c r="P13" s="13">
        <f>O13+K13</f>
        <v>75.27</v>
      </c>
      <c r="Q13" s="8"/>
    </row>
    <row r="14" customHeight="1" spans="1:17">
      <c r="A14" s="8">
        <v>12</v>
      </c>
      <c r="B14" s="9">
        <v>20140040707</v>
      </c>
      <c r="C14" s="10" t="s">
        <v>327</v>
      </c>
      <c r="D14" s="11" t="s">
        <v>17</v>
      </c>
      <c r="E14" s="11" t="s">
        <v>316</v>
      </c>
      <c r="F14" s="8">
        <v>71.3</v>
      </c>
      <c r="G14" s="13">
        <v>35.65</v>
      </c>
      <c r="H14" s="13">
        <v>0</v>
      </c>
      <c r="I14" s="14">
        <v>2.5</v>
      </c>
      <c r="J14" s="13">
        <v>0.6</v>
      </c>
      <c r="K14" s="13">
        <v>38.75</v>
      </c>
      <c r="L14" s="18">
        <v>28.38</v>
      </c>
      <c r="M14" s="23">
        <v>43.5</v>
      </c>
      <c r="N14" s="13">
        <f>M14+L14</f>
        <v>71.88</v>
      </c>
      <c r="O14" s="13">
        <f>ROUND(N14*0.5,2)</f>
        <v>35.94</v>
      </c>
      <c r="P14" s="13">
        <f>O14+K14</f>
        <v>74.69</v>
      </c>
      <c r="Q14" s="8"/>
    </row>
    <row r="15" customHeight="1" spans="1:17">
      <c r="A15" s="8">
        <v>13</v>
      </c>
      <c r="B15" s="9">
        <v>20140040527</v>
      </c>
      <c r="C15" s="10" t="s">
        <v>328</v>
      </c>
      <c r="D15" s="11" t="s">
        <v>34</v>
      </c>
      <c r="E15" s="11" t="s">
        <v>316</v>
      </c>
      <c r="F15" s="8">
        <v>73.46</v>
      </c>
      <c r="G15" s="13">
        <v>36.73</v>
      </c>
      <c r="H15" s="14">
        <v>2.5</v>
      </c>
      <c r="I15" s="14">
        <v>2.5</v>
      </c>
      <c r="J15" s="13">
        <v>0</v>
      </c>
      <c r="K15" s="13">
        <v>41.73</v>
      </c>
      <c r="L15" s="18">
        <v>27.44</v>
      </c>
      <c r="M15" s="23">
        <v>38.4</v>
      </c>
      <c r="N15" s="13">
        <f>M15+L15</f>
        <v>65.84</v>
      </c>
      <c r="O15" s="13">
        <f>ROUND(N15*0.5,2)</f>
        <v>32.92</v>
      </c>
      <c r="P15" s="13">
        <f>O15+K15</f>
        <v>74.65</v>
      </c>
      <c r="Q15" s="8"/>
    </row>
    <row r="16" customHeight="1" spans="1:17">
      <c r="A16" s="8">
        <v>14</v>
      </c>
      <c r="B16" s="9">
        <v>20140041028</v>
      </c>
      <c r="C16" s="10" t="s">
        <v>329</v>
      </c>
      <c r="D16" s="11" t="s">
        <v>17</v>
      </c>
      <c r="E16" s="11" t="s">
        <v>316</v>
      </c>
      <c r="F16" s="8">
        <v>77.66</v>
      </c>
      <c r="G16" s="13">
        <v>38.83</v>
      </c>
      <c r="H16" s="13">
        <v>0</v>
      </c>
      <c r="I16" s="13">
        <v>0</v>
      </c>
      <c r="J16" s="13">
        <v>0</v>
      </c>
      <c r="K16" s="13">
        <v>38.83</v>
      </c>
      <c r="L16" s="18">
        <v>28.78</v>
      </c>
      <c r="M16" s="19">
        <v>42.8</v>
      </c>
      <c r="N16" s="13">
        <f>M16+L16</f>
        <v>71.58</v>
      </c>
      <c r="O16" s="13">
        <f>ROUND(N16*0.5,2)</f>
        <v>35.79</v>
      </c>
      <c r="P16" s="13">
        <f>O16+K16</f>
        <v>74.62</v>
      </c>
      <c r="Q16" s="8"/>
    </row>
    <row r="17" customHeight="1" spans="1:17">
      <c r="A17" s="8">
        <v>15</v>
      </c>
      <c r="B17" s="9">
        <v>20140040410</v>
      </c>
      <c r="C17" s="10" t="s">
        <v>330</v>
      </c>
      <c r="D17" s="11" t="s">
        <v>17</v>
      </c>
      <c r="E17" s="11" t="s">
        <v>316</v>
      </c>
      <c r="F17" s="8">
        <v>71.71</v>
      </c>
      <c r="G17" s="13">
        <v>35.86</v>
      </c>
      <c r="H17" s="13">
        <v>0</v>
      </c>
      <c r="I17" s="14">
        <v>2.5</v>
      </c>
      <c r="J17" s="13">
        <v>0</v>
      </c>
      <c r="K17" s="13">
        <v>38.36</v>
      </c>
      <c r="L17" s="18">
        <v>28.96</v>
      </c>
      <c r="M17" s="23">
        <v>42.4</v>
      </c>
      <c r="N17" s="13">
        <f>M17+L17</f>
        <v>71.36</v>
      </c>
      <c r="O17" s="13">
        <f>ROUND(N17*0.5,2)</f>
        <v>35.68</v>
      </c>
      <c r="P17" s="13">
        <f>O17+K17</f>
        <v>74.04</v>
      </c>
      <c r="Q17" s="8"/>
    </row>
    <row r="18" customHeight="1" spans="1:17">
      <c r="A18" s="8">
        <v>16</v>
      </c>
      <c r="B18" s="9">
        <v>20140040411</v>
      </c>
      <c r="C18" s="10" t="s">
        <v>331</v>
      </c>
      <c r="D18" s="11" t="s">
        <v>17</v>
      </c>
      <c r="E18" s="11" t="s">
        <v>316</v>
      </c>
      <c r="F18" s="8">
        <v>82.4</v>
      </c>
      <c r="G18" s="13">
        <v>41.2</v>
      </c>
      <c r="H18" s="13">
        <v>0</v>
      </c>
      <c r="I18" s="14">
        <v>2.5</v>
      </c>
      <c r="J18" s="13">
        <v>0</v>
      </c>
      <c r="K18" s="13">
        <v>43.7</v>
      </c>
      <c r="L18" s="18">
        <v>26.24</v>
      </c>
      <c r="M18" s="23">
        <v>34.4</v>
      </c>
      <c r="N18" s="13">
        <f>M18+L18</f>
        <v>60.64</v>
      </c>
      <c r="O18" s="13">
        <f>ROUND(N18*0.5,2)</f>
        <v>30.32</v>
      </c>
      <c r="P18" s="13">
        <f>O18+K18</f>
        <v>74.02</v>
      </c>
      <c r="Q18" s="8"/>
    </row>
    <row r="19" customHeight="1" spans="1:17">
      <c r="A19" s="8">
        <v>17</v>
      </c>
      <c r="B19" s="9">
        <v>20140040824</v>
      </c>
      <c r="C19" s="10" t="s">
        <v>332</v>
      </c>
      <c r="D19" s="11" t="s">
        <v>17</v>
      </c>
      <c r="E19" s="11" t="s">
        <v>316</v>
      </c>
      <c r="F19" s="8">
        <v>77.7</v>
      </c>
      <c r="G19" s="13">
        <v>38.85</v>
      </c>
      <c r="H19" s="13">
        <v>0</v>
      </c>
      <c r="I19" s="13">
        <v>0</v>
      </c>
      <c r="J19" s="13">
        <v>0</v>
      </c>
      <c r="K19" s="13">
        <v>38.85</v>
      </c>
      <c r="L19" s="18">
        <v>24.24</v>
      </c>
      <c r="M19" s="23">
        <v>44.4</v>
      </c>
      <c r="N19" s="13">
        <f>M19+L19</f>
        <v>68.64</v>
      </c>
      <c r="O19" s="13">
        <f>ROUND(N19*0.5,2)</f>
        <v>34.32</v>
      </c>
      <c r="P19" s="13">
        <f>O19+K19</f>
        <v>73.17</v>
      </c>
      <c r="Q19" s="8"/>
    </row>
    <row r="20" customHeight="1" spans="1:17">
      <c r="A20" s="8">
        <v>18</v>
      </c>
      <c r="B20" s="9">
        <v>20140041009</v>
      </c>
      <c r="C20" s="10" t="s">
        <v>333</v>
      </c>
      <c r="D20" s="11" t="s">
        <v>17</v>
      </c>
      <c r="E20" s="11" t="s">
        <v>316</v>
      </c>
      <c r="F20" s="8">
        <v>72.47</v>
      </c>
      <c r="G20" s="13">
        <v>36.24</v>
      </c>
      <c r="H20" s="13">
        <v>0</v>
      </c>
      <c r="I20" s="14">
        <v>2.5</v>
      </c>
      <c r="J20" s="13">
        <v>0.4</v>
      </c>
      <c r="K20" s="13">
        <v>39.14</v>
      </c>
      <c r="L20" s="18">
        <v>28.58</v>
      </c>
      <c r="M20" s="18">
        <v>38.3</v>
      </c>
      <c r="N20" s="13">
        <f>M20+L20</f>
        <v>66.88</v>
      </c>
      <c r="O20" s="13">
        <f>ROUND(N20*0.5,2)</f>
        <v>33.44</v>
      </c>
      <c r="P20" s="13">
        <f>O20+K20</f>
        <v>72.58</v>
      </c>
      <c r="Q20" s="8"/>
    </row>
    <row r="21" customHeight="1" spans="1:17">
      <c r="A21" s="8">
        <v>19</v>
      </c>
      <c r="B21" s="9">
        <v>20140040416</v>
      </c>
      <c r="C21" s="10" t="s">
        <v>334</v>
      </c>
      <c r="D21" s="11" t="s">
        <v>34</v>
      </c>
      <c r="E21" s="11" t="s">
        <v>316</v>
      </c>
      <c r="F21" s="8">
        <v>71.96</v>
      </c>
      <c r="G21" s="13">
        <v>35.98</v>
      </c>
      <c r="H21" s="13">
        <v>0</v>
      </c>
      <c r="I21" s="14">
        <v>2.5</v>
      </c>
      <c r="J21" s="13">
        <v>0</v>
      </c>
      <c r="K21" s="13">
        <v>38.48</v>
      </c>
      <c r="L21" s="18">
        <v>26.84</v>
      </c>
      <c r="M21" s="23">
        <v>40.2</v>
      </c>
      <c r="N21" s="13">
        <f>M21+L21</f>
        <v>67.04</v>
      </c>
      <c r="O21" s="13">
        <f>ROUND(N21*0.5,2)</f>
        <v>33.52</v>
      </c>
      <c r="P21" s="13">
        <f>O21+K21</f>
        <v>72</v>
      </c>
      <c r="Q21" s="8"/>
    </row>
    <row r="22" customHeight="1" spans="1:17">
      <c r="A22" s="8">
        <v>20</v>
      </c>
      <c r="B22" s="9">
        <v>20140041007</v>
      </c>
      <c r="C22" s="10" t="s">
        <v>335</v>
      </c>
      <c r="D22" s="11" t="s">
        <v>17</v>
      </c>
      <c r="E22" s="11" t="s">
        <v>316</v>
      </c>
      <c r="F22" s="8">
        <v>85.68</v>
      </c>
      <c r="G22" s="13">
        <v>42.84</v>
      </c>
      <c r="H22" s="13">
        <v>0</v>
      </c>
      <c r="I22" s="13">
        <v>0</v>
      </c>
      <c r="J22" s="13">
        <v>0</v>
      </c>
      <c r="K22" s="13">
        <v>42.84</v>
      </c>
      <c r="L22" s="13"/>
      <c r="M22" s="13"/>
      <c r="N22" s="13"/>
      <c r="O22" s="13"/>
      <c r="P22" s="13">
        <f>O22+K22</f>
        <v>42.84</v>
      </c>
      <c r="Q22" s="8"/>
    </row>
  </sheetData>
  <autoFilter ref="A2:Q22">
    <sortState ref="A3:Q22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24"/>
  <sheetViews>
    <sheetView workbookViewId="0">
      <selection activeCell="A3" sqref="A3:A24"/>
    </sheetView>
  </sheetViews>
  <sheetFormatPr defaultColWidth="7.99166666666667" defaultRowHeight="18" customHeight="1"/>
  <cols>
    <col min="1" max="1" width="6.5" style="2" customWidth="1"/>
    <col min="2" max="2" width="13.375" style="2" customWidth="1"/>
    <col min="3" max="3" width="7.75" style="3" customWidth="1"/>
    <col min="4" max="4" width="4.875" style="3" customWidth="1"/>
    <col min="5" max="5" width="11.5" customWidth="1"/>
    <col min="6" max="6" width="8.25" style="2" customWidth="1"/>
    <col min="7" max="7" width="8.25" customWidth="1"/>
    <col min="8" max="8" width="6.5" customWidth="1"/>
    <col min="9" max="9" width="6" customWidth="1"/>
    <col min="10" max="11" width="8.25" customWidth="1"/>
    <col min="12" max="14" width="6.875" customWidth="1"/>
    <col min="15" max="15" width="7.5" customWidth="1"/>
    <col min="16" max="16" width="6.875" customWidth="1"/>
    <col min="17" max="17" width="4.75" style="2" customWidth="1"/>
    <col min="18" max="18" width="12.8666666666667" style="2" customWidth="1"/>
    <col min="19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336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20160041725</v>
      </c>
      <c r="C3" s="10" t="s">
        <v>337</v>
      </c>
      <c r="D3" s="11" t="s">
        <v>34</v>
      </c>
      <c r="E3" s="12" t="s">
        <v>338</v>
      </c>
      <c r="F3" s="8">
        <v>70.13</v>
      </c>
      <c r="G3" s="13">
        <v>35.07</v>
      </c>
      <c r="H3" s="14">
        <v>2.5</v>
      </c>
      <c r="I3" s="14">
        <v>2.5</v>
      </c>
      <c r="J3" s="13">
        <v>0</v>
      </c>
      <c r="K3" s="13">
        <v>40.07</v>
      </c>
      <c r="L3" s="19">
        <v>31.02</v>
      </c>
      <c r="M3" s="23">
        <v>47.26</v>
      </c>
      <c r="N3" s="13">
        <f>M3+L3</f>
        <v>78.28</v>
      </c>
      <c r="O3" s="13">
        <f>ROUND(N3*0.5,2)</f>
        <v>39.14</v>
      </c>
      <c r="P3" s="13">
        <f>O3+K3</f>
        <v>79.21</v>
      </c>
      <c r="Q3" s="8"/>
    </row>
    <row r="4" customHeight="1" spans="1:17">
      <c r="A4" s="8">
        <v>2</v>
      </c>
      <c r="B4" s="9">
        <v>20160041505</v>
      </c>
      <c r="C4" s="10" t="s">
        <v>339</v>
      </c>
      <c r="D4" s="11" t="s">
        <v>34</v>
      </c>
      <c r="E4" s="12" t="s">
        <v>338</v>
      </c>
      <c r="F4" s="8">
        <v>72.93</v>
      </c>
      <c r="G4" s="13">
        <v>36.47</v>
      </c>
      <c r="H4" s="13">
        <v>0</v>
      </c>
      <c r="I4" s="14">
        <v>2.5</v>
      </c>
      <c r="J4" s="13">
        <v>0</v>
      </c>
      <c r="K4" s="13">
        <v>38.97</v>
      </c>
      <c r="L4" s="19">
        <v>30.32</v>
      </c>
      <c r="M4" s="18">
        <v>46.09</v>
      </c>
      <c r="N4" s="13">
        <f>M4+L4</f>
        <v>76.41</v>
      </c>
      <c r="O4" s="13">
        <f>ROUND(N4*0.5,2)</f>
        <v>38.21</v>
      </c>
      <c r="P4" s="13">
        <f>O4+K4</f>
        <v>77.18</v>
      </c>
      <c r="Q4" s="8"/>
    </row>
    <row r="5" customHeight="1" spans="1:17">
      <c r="A5" s="8">
        <v>3</v>
      </c>
      <c r="B5" s="9">
        <v>20160041805</v>
      </c>
      <c r="C5" s="10" t="s">
        <v>340</v>
      </c>
      <c r="D5" s="11" t="s">
        <v>34</v>
      </c>
      <c r="E5" s="12" t="s">
        <v>338</v>
      </c>
      <c r="F5" s="8">
        <v>80.03</v>
      </c>
      <c r="G5" s="13">
        <v>40.02</v>
      </c>
      <c r="H5" s="13">
        <v>0</v>
      </c>
      <c r="I5" s="13">
        <v>0</v>
      </c>
      <c r="J5" s="13">
        <v>0</v>
      </c>
      <c r="K5" s="13">
        <v>40.02</v>
      </c>
      <c r="L5" s="19">
        <v>28.35</v>
      </c>
      <c r="M5" s="18">
        <v>45.26</v>
      </c>
      <c r="N5" s="13">
        <f>M5+L5</f>
        <v>73.61</v>
      </c>
      <c r="O5" s="13">
        <f>ROUND(N5*0.5,2)</f>
        <v>36.81</v>
      </c>
      <c r="P5" s="13">
        <f>O5+K5</f>
        <v>76.83</v>
      </c>
      <c r="Q5" s="8"/>
    </row>
    <row r="6" customHeight="1" spans="1:17">
      <c r="A6" s="8">
        <v>4</v>
      </c>
      <c r="B6" s="9">
        <v>20160041619</v>
      </c>
      <c r="C6" s="10" t="s">
        <v>341</v>
      </c>
      <c r="D6" s="11" t="s">
        <v>34</v>
      </c>
      <c r="E6" s="12" t="s">
        <v>338</v>
      </c>
      <c r="F6" s="8">
        <v>76.4</v>
      </c>
      <c r="G6" s="13">
        <v>38.2</v>
      </c>
      <c r="H6" s="13">
        <v>0</v>
      </c>
      <c r="I6" s="13">
        <v>0</v>
      </c>
      <c r="J6" s="13">
        <v>0</v>
      </c>
      <c r="K6" s="13">
        <v>38.2</v>
      </c>
      <c r="L6" s="19">
        <v>30.03</v>
      </c>
      <c r="M6" s="18">
        <v>45.33</v>
      </c>
      <c r="N6" s="13">
        <f>M6+L6</f>
        <v>75.36</v>
      </c>
      <c r="O6" s="13">
        <f>ROUND(N6*0.5,2)</f>
        <v>37.68</v>
      </c>
      <c r="P6" s="13">
        <f>O6+K6</f>
        <v>75.88</v>
      </c>
      <c r="Q6" s="8"/>
    </row>
    <row r="7" customHeight="1" spans="1:17">
      <c r="A7" s="8">
        <v>5</v>
      </c>
      <c r="B7" s="9">
        <v>20160041622</v>
      </c>
      <c r="C7" s="10" t="s">
        <v>342</v>
      </c>
      <c r="D7" s="11" t="s">
        <v>34</v>
      </c>
      <c r="E7" s="12" t="s">
        <v>338</v>
      </c>
      <c r="F7" s="8">
        <v>72.12</v>
      </c>
      <c r="G7" s="13">
        <v>36.06</v>
      </c>
      <c r="H7" s="14">
        <v>2.5</v>
      </c>
      <c r="I7" s="13">
        <v>0</v>
      </c>
      <c r="J7" s="13">
        <v>0</v>
      </c>
      <c r="K7" s="13">
        <v>38.56</v>
      </c>
      <c r="L7" s="19">
        <v>32.83</v>
      </c>
      <c r="M7" s="18">
        <v>40.65</v>
      </c>
      <c r="N7" s="13">
        <f>M7+L7</f>
        <v>73.48</v>
      </c>
      <c r="O7" s="13">
        <f>ROUND(N7*0.5,2)</f>
        <v>36.74</v>
      </c>
      <c r="P7" s="13">
        <f>O7+K7</f>
        <v>75.3</v>
      </c>
      <c r="Q7" s="8"/>
    </row>
    <row r="8" customHeight="1" spans="1:17">
      <c r="A8" s="8">
        <v>6</v>
      </c>
      <c r="B8" s="9">
        <v>20160041808</v>
      </c>
      <c r="C8" s="10" t="s">
        <v>343</v>
      </c>
      <c r="D8" s="11" t="s">
        <v>34</v>
      </c>
      <c r="E8" s="12" t="s">
        <v>338</v>
      </c>
      <c r="F8" s="8">
        <v>82.69</v>
      </c>
      <c r="G8" s="13">
        <v>41.35</v>
      </c>
      <c r="H8" s="14">
        <v>2.5</v>
      </c>
      <c r="I8" s="14">
        <v>2.5</v>
      </c>
      <c r="J8" s="13">
        <v>0</v>
      </c>
      <c r="K8" s="13">
        <v>46.35</v>
      </c>
      <c r="L8" s="19">
        <v>28.88</v>
      </c>
      <c r="M8" s="18">
        <v>27.3</v>
      </c>
      <c r="N8" s="13">
        <f>M8+L8</f>
        <v>56.18</v>
      </c>
      <c r="O8" s="13">
        <f>ROUND(N8*0.5,2)</f>
        <v>28.09</v>
      </c>
      <c r="P8" s="13">
        <f>O8+K8</f>
        <v>74.44</v>
      </c>
      <c r="Q8" s="8"/>
    </row>
    <row r="9" customHeight="1" spans="1:17">
      <c r="A9" s="8">
        <v>7</v>
      </c>
      <c r="B9" s="9">
        <v>20160041804</v>
      </c>
      <c r="C9" s="10" t="s">
        <v>344</v>
      </c>
      <c r="D9" s="11" t="s">
        <v>34</v>
      </c>
      <c r="E9" s="12" t="s">
        <v>338</v>
      </c>
      <c r="F9" s="8">
        <v>70.62</v>
      </c>
      <c r="G9" s="13">
        <v>35.31</v>
      </c>
      <c r="H9" s="13">
        <v>0</v>
      </c>
      <c r="I9" s="14">
        <v>2.5</v>
      </c>
      <c r="J9" s="13">
        <v>0</v>
      </c>
      <c r="K9" s="13">
        <v>37.81</v>
      </c>
      <c r="L9" s="19">
        <v>29.92</v>
      </c>
      <c r="M9" s="18">
        <v>42.98</v>
      </c>
      <c r="N9" s="13">
        <f>M9+L9</f>
        <v>72.9</v>
      </c>
      <c r="O9" s="13">
        <f>ROUND(N9*0.5,2)</f>
        <v>36.45</v>
      </c>
      <c r="P9" s="13">
        <f>O9+K9</f>
        <v>74.26</v>
      </c>
      <c r="Q9" s="8"/>
    </row>
    <row r="10" customHeight="1" spans="1:17">
      <c r="A10" s="8">
        <v>8</v>
      </c>
      <c r="B10" s="9">
        <v>20160041807</v>
      </c>
      <c r="C10" s="10" t="s">
        <v>345</v>
      </c>
      <c r="D10" s="11" t="s">
        <v>34</v>
      </c>
      <c r="E10" s="12" t="s">
        <v>338</v>
      </c>
      <c r="F10" s="8">
        <v>74.25</v>
      </c>
      <c r="G10" s="13">
        <v>37.13</v>
      </c>
      <c r="H10" s="13">
        <v>0</v>
      </c>
      <c r="I10" s="13">
        <v>0</v>
      </c>
      <c r="J10" s="13">
        <v>0</v>
      </c>
      <c r="K10" s="13">
        <v>37.13</v>
      </c>
      <c r="L10" s="19">
        <v>27.53</v>
      </c>
      <c r="M10" s="18">
        <v>46.25</v>
      </c>
      <c r="N10" s="13">
        <f>M10+L10</f>
        <v>73.78</v>
      </c>
      <c r="O10" s="13">
        <f>ROUND(N10*0.5,2)</f>
        <v>36.89</v>
      </c>
      <c r="P10" s="13">
        <f>O10+K10</f>
        <v>74.02</v>
      </c>
      <c r="Q10" s="8"/>
    </row>
    <row r="11" customHeight="1" spans="1:17">
      <c r="A11" s="8">
        <v>9</v>
      </c>
      <c r="B11" s="9">
        <v>20160041821</v>
      </c>
      <c r="C11" s="10" t="s">
        <v>346</v>
      </c>
      <c r="D11" s="11" t="s">
        <v>34</v>
      </c>
      <c r="E11" s="12" t="s">
        <v>338</v>
      </c>
      <c r="F11" s="8">
        <v>67.79</v>
      </c>
      <c r="G11" s="13">
        <v>33.9</v>
      </c>
      <c r="H11" s="14">
        <v>2.5</v>
      </c>
      <c r="I11" s="14">
        <v>2.5</v>
      </c>
      <c r="J11" s="13">
        <v>0</v>
      </c>
      <c r="K11" s="13">
        <v>38.9</v>
      </c>
      <c r="L11" s="19">
        <v>31.28</v>
      </c>
      <c r="M11" s="18">
        <v>38.67</v>
      </c>
      <c r="N11" s="13">
        <f>M11+L11</f>
        <v>69.95</v>
      </c>
      <c r="O11" s="13">
        <f>ROUND(N11*0.5,2)</f>
        <v>34.98</v>
      </c>
      <c r="P11" s="13">
        <f>O11+K11</f>
        <v>73.88</v>
      </c>
      <c r="Q11" s="8"/>
    </row>
    <row r="12" customHeight="1" spans="1:17">
      <c r="A12" s="8">
        <v>10</v>
      </c>
      <c r="B12" s="9">
        <v>20160041916</v>
      </c>
      <c r="C12" s="10" t="s">
        <v>347</v>
      </c>
      <c r="D12" s="11" t="s">
        <v>34</v>
      </c>
      <c r="E12" s="12" t="s">
        <v>338</v>
      </c>
      <c r="F12" s="8">
        <v>71.77</v>
      </c>
      <c r="G12" s="13">
        <v>35.89</v>
      </c>
      <c r="H12" s="13">
        <v>0</v>
      </c>
      <c r="I12" s="14">
        <v>2.5</v>
      </c>
      <c r="J12" s="13">
        <v>0</v>
      </c>
      <c r="K12" s="13">
        <v>38.39</v>
      </c>
      <c r="L12" s="19">
        <v>33.35</v>
      </c>
      <c r="M12" s="18">
        <v>37.54</v>
      </c>
      <c r="N12" s="13">
        <f>M12+L12</f>
        <v>70.89</v>
      </c>
      <c r="O12" s="13">
        <f>ROUND(N12*0.5,2)</f>
        <v>35.45</v>
      </c>
      <c r="P12" s="13">
        <f>O12+K12</f>
        <v>73.84</v>
      </c>
      <c r="Q12" s="8"/>
    </row>
    <row r="13" customHeight="1" spans="1:17">
      <c r="A13" s="8">
        <v>11</v>
      </c>
      <c r="B13" s="9">
        <v>20160041526</v>
      </c>
      <c r="C13" s="10" t="s">
        <v>348</v>
      </c>
      <c r="D13" s="11" t="s">
        <v>34</v>
      </c>
      <c r="E13" s="12" t="s">
        <v>338</v>
      </c>
      <c r="F13" s="8">
        <v>69.31</v>
      </c>
      <c r="G13" s="13">
        <v>34.66</v>
      </c>
      <c r="H13" s="13">
        <v>0</v>
      </c>
      <c r="I13" s="14">
        <v>2.5</v>
      </c>
      <c r="J13" s="13">
        <v>0</v>
      </c>
      <c r="K13" s="13">
        <v>37.16</v>
      </c>
      <c r="L13" s="19">
        <v>31.62</v>
      </c>
      <c r="M13" s="18">
        <v>40.98</v>
      </c>
      <c r="N13" s="13">
        <f>M13+L13</f>
        <v>72.6</v>
      </c>
      <c r="O13" s="13">
        <f>ROUND(N13*0.5,2)</f>
        <v>36.3</v>
      </c>
      <c r="P13" s="13">
        <f>O13+K13</f>
        <v>73.46</v>
      </c>
      <c r="Q13" s="8"/>
    </row>
    <row r="14" customHeight="1" spans="1:17">
      <c r="A14" s="8">
        <v>12</v>
      </c>
      <c r="B14" s="9">
        <v>20160041817</v>
      </c>
      <c r="C14" s="10" t="s">
        <v>349</v>
      </c>
      <c r="D14" s="11" t="s">
        <v>34</v>
      </c>
      <c r="E14" s="12" t="s">
        <v>338</v>
      </c>
      <c r="F14" s="8">
        <v>78.26</v>
      </c>
      <c r="G14" s="13">
        <v>39.13</v>
      </c>
      <c r="H14" s="13">
        <v>0</v>
      </c>
      <c r="I14" s="13">
        <v>0</v>
      </c>
      <c r="J14" s="13">
        <v>0</v>
      </c>
      <c r="K14" s="13">
        <v>39.13</v>
      </c>
      <c r="L14" s="19">
        <v>28.42</v>
      </c>
      <c r="M14" s="18">
        <v>39.45</v>
      </c>
      <c r="N14" s="13">
        <f>M14+L14</f>
        <v>67.87</v>
      </c>
      <c r="O14" s="13">
        <f>ROUND(N14*0.5,2)</f>
        <v>33.94</v>
      </c>
      <c r="P14" s="13">
        <f>O14+K14</f>
        <v>73.07</v>
      </c>
      <c r="Q14" s="8"/>
    </row>
    <row r="15" customHeight="1" spans="1:17">
      <c r="A15" s="8">
        <v>13</v>
      </c>
      <c r="B15" s="9">
        <v>20160041613</v>
      </c>
      <c r="C15" s="10" t="s">
        <v>350</v>
      </c>
      <c r="D15" s="11" t="s">
        <v>34</v>
      </c>
      <c r="E15" s="12" t="s">
        <v>338</v>
      </c>
      <c r="F15" s="8">
        <v>69.83</v>
      </c>
      <c r="G15" s="13">
        <v>34.92</v>
      </c>
      <c r="H15" s="13">
        <v>0</v>
      </c>
      <c r="I15" s="14">
        <v>2.5</v>
      </c>
      <c r="J15" s="13">
        <v>0</v>
      </c>
      <c r="K15" s="13">
        <v>37.42</v>
      </c>
      <c r="L15" s="19">
        <v>27.93</v>
      </c>
      <c r="M15" s="18">
        <v>38.58</v>
      </c>
      <c r="N15" s="13">
        <f>M15+L15</f>
        <v>66.51</v>
      </c>
      <c r="O15" s="13">
        <f>ROUND(N15*0.5,2)</f>
        <v>33.26</v>
      </c>
      <c r="P15" s="13">
        <f>O15+K15</f>
        <v>70.68</v>
      </c>
      <c r="Q15" s="8"/>
    </row>
    <row r="16" customHeight="1" spans="1:17">
      <c r="A16" s="8">
        <v>14</v>
      </c>
      <c r="B16" s="9">
        <v>20160041915</v>
      </c>
      <c r="C16" s="10" t="s">
        <v>351</v>
      </c>
      <c r="D16" s="11" t="s">
        <v>34</v>
      </c>
      <c r="E16" s="12" t="s">
        <v>338</v>
      </c>
      <c r="F16" s="8">
        <v>77.19</v>
      </c>
      <c r="G16" s="13">
        <v>38.6</v>
      </c>
      <c r="H16" s="14">
        <v>2.5</v>
      </c>
      <c r="I16" s="13">
        <v>0</v>
      </c>
      <c r="J16" s="13">
        <v>0</v>
      </c>
      <c r="K16" s="13">
        <v>41.1</v>
      </c>
      <c r="L16" s="19">
        <v>32.38</v>
      </c>
      <c r="M16" s="18">
        <v>26.28</v>
      </c>
      <c r="N16" s="13">
        <f>M16+L16</f>
        <v>58.66</v>
      </c>
      <c r="O16" s="13">
        <f>ROUND(N16*0.5,2)</f>
        <v>29.33</v>
      </c>
      <c r="P16" s="13">
        <f>O16+K16</f>
        <v>70.43</v>
      </c>
      <c r="Q16" s="8"/>
    </row>
    <row r="17" customHeight="1" spans="1:17">
      <c r="A17" s="8">
        <v>15</v>
      </c>
      <c r="B17" s="9">
        <v>20160041813</v>
      </c>
      <c r="C17" s="10" t="s">
        <v>352</v>
      </c>
      <c r="D17" s="11" t="s">
        <v>34</v>
      </c>
      <c r="E17" s="12" t="s">
        <v>338</v>
      </c>
      <c r="F17" s="8">
        <v>74.85</v>
      </c>
      <c r="G17" s="13">
        <v>37.43</v>
      </c>
      <c r="H17" s="13">
        <v>0</v>
      </c>
      <c r="I17" s="13">
        <v>0</v>
      </c>
      <c r="J17" s="13">
        <v>0</v>
      </c>
      <c r="K17" s="13">
        <v>37.43</v>
      </c>
      <c r="L17" s="19">
        <v>30.07</v>
      </c>
      <c r="M17" s="18">
        <v>35.62</v>
      </c>
      <c r="N17" s="13">
        <f>M17+L17</f>
        <v>65.69</v>
      </c>
      <c r="O17" s="13">
        <f>ROUND(N17*0.5,2)</f>
        <v>32.85</v>
      </c>
      <c r="P17" s="13">
        <f>O17+K17</f>
        <v>70.28</v>
      </c>
      <c r="Q17" s="8"/>
    </row>
    <row r="18" customHeight="1" spans="1:17">
      <c r="A18" s="8">
        <v>16</v>
      </c>
      <c r="B18" s="9">
        <v>20160041621</v>
      </c>
      <c r="C18" s="10" t="s">
        <v>353</v>
      </c>
      <c r="D18" s="11" t="s">
        <v>34</v>
      </c>
      <c r="E18" s="12" t="s">
        <v>338</v>
      </c>
      <c r="F18" s="8">
        <v>77.49</v>
      </c>
      <c r="G18" s="13">
        <v>38.75</v>
      </c>
      <c r="H18" s="13">
        <v>0</v>
      </c>
      <c r="I18" s="13">
        <v>0</v>
      </c>
      <c r="J18" s="13">
        <v>0</v>
      </c>
      <c r="K18" s="13">
        <v>38.75</v>
      </c>
      <c r="L18" s="19">
        <v>32.42</v>
      </c>
      <c r="M18" s="18">
        <v>24.42</v>
      </c>
      <c r="N18" s="13">
        <f>M18+L18</f>
        <v>56.84</v>
      </c>
      <c r="O18" s="13">
        <f>ROUND(N18*0.5,2)</f>
        <v>28.42</v>
      </c>
      <c r="P18" s="13">
        <f>O18+K18</f>
        <v>67.17</v>
      </c>
      <c r="Q18" s="8"/>
    </row>
    <row r="19" customHeight="1" spans="1:17">
      <c r="A19" s="8">
        <v>17</v>
      </c>
      <c r="B19" s="9">
        <v>20160041508</v>
      </c>
      <c r="C19" s="10" t="s">
        <v>354</v>
      </c>
      <c r="D19" s="11" t="s">
        <v>34</v>
      </c>
      <c r="E19" s="12" t="s">
        <v>338</v>
      </c>
      <c r="F19" s="8">
        <v>75.23</v>
      </c>
      <c r="G19" s="13">
        <v>37.62</v>
      </c>
      <c r="H19" s="13">
        <v>0</v>
      </c>
      <c r="I19" s="13">
        <v>0</v>
      </c>
      <c r="J19" s="13">
        <v>0</v>
      </c>
      <c r="K19" s="13">
        <v>37.62</v>
      </c>
      <c r="L19" s="19">
        <v>29.7</v>
      </c>
      <c r="M19" s="18">
        <v>26.75</v>
      </c>
      <c r="N19" s="13">
        <f>M19+L19</f>
        <v>56.45</v>
      </c>
      <c r="O19" s="13">
        <f>ROUND(N19*0.5,2)</f>
        <v>28.23</v>
      </c>
      <c r="P19" s="13">
        <f>O19+K19</f>
        <v>65.85</v>
      </c>
      <c r="Q19" s="8"/>
    </row>
    <row r="20" customHeight="1" spans="1:17">
      <c r="A20" s="8">
        <v>18</v>
      </c>
      <c r="B20" s="22">
        <v>20160041812</v>
      </c>
      <c r="C20" s="15" t="s">
        <v>355</v>
      </c>
      <c r="D20" s="16" t="s">
        <v>34</v>
      </c>
      <c r="E20" s="17" t="s">
        <v>338</v>
      </c>
      <c r="F20" s="8">
        <v>73.75</v>
      </c>
      <c r="G20" s="13">
        <v>36.88</v>
      </c>
      <c r="H20" s="13">
        <v>0</v>
      </c>
      <c r="I20" s="13">
        <v>0</v>
      </c>
      <c r="J20" s="13">
        <v>0</v>
      </c>
      <c r="K20" s="13">
        <v>36.88</v>
      </c>
      <c r="L20" s="19">
        <v>31</v>
      </c>
      <c r="M20" s="18">
        <v>26.77</v>
      </c>
      <c r="N20" s="13">
        <f>M20+L20</f>
        <v>57.77</v>
      </c>
      <c r="O20" s="13">
        <f>ROUND(N20*0.5,2)</f>
        <v>28.89</v>
      </c>
      <c r="P20" s="13">
        <f>O20+K20</f>
        <v>65.77</v>
      </c>
      <c r="Q20" s="8"/>
    </row>
    <row r="21" customHeight="1" spans="1:17">
      <c r="A21" s="8">
        <v>19</v>
      </c>
      <c r="B21" s="9">
        <v>20160041602</v>
      </c>
      <c r="C21" s="10" t="s">
        <v>356</v>
      </c>
      <c r="D21" s="11" t="s">
        <v>34</v>
      </c>
      <c r="E21" s="12" t="s">
        <v>338</v>
      </c>
      <c r="F21" s="8">
        <v>71.31</v>
      </c>
      <c r="G21" s="13">
        <v>35.66</v>
      </c>
      <c r="H21" s="13">
        <v>0</v>
      </c>
      <c r="I21" s="14">
        <v>2.5</v>
      </c>
      <c r="J21" s="13">
        <v>0</v>
      </c>
      <c r="K21" s="13">
        <v>38.16</v>
      </c>
      <c r="L21" s="19">
        <v>30.23</v>
      </c>
      <c r="M21" s="18">
        <v>24.25</v>
      </c>
      <c r="N21" s="13">
        <f>M21+L21</f>
        <v>54.48</v>
      </c>
      <c r="O21" s="13">
        <f>ROUND(N21*0.5,2)</f>
        <v>27.24</v>
      </c>
      <c r="P21" s="13">
        <f>O21+K21</f>
        <v>65.4</v>
      </c>
      <c r="Q21" s="8"/>
    </row>
    <row r="22" customHeight="1" spans="1:17">
      <c r="A22" s="8">
        <v>20</v>
      </c>
      <c r="B22" s="9">
        <v>20160041518</v>
      </c>
      <c r="C22" s="10" t="s">
        <v>357</v>
      </c>
      <c r="D22" s="11" t="s">
        <v>34</v>
      </c>
      <c r="E22" s="12" t="s">
        <v>338</v>
      </c>
      <c r="F22" s="8">
        <v>76.9</v>
      </c>
      <c r="G22" s="13">
        <v>38.45</v>
      </c>
      <c r="H22" s="13">
        <v>0</v>
      </c>
      <c r="I22" s="13">
        <v>0</v>
      </c>
      <c r="J22" s="13">
        <v>0</v>
      </c>
      <c r="K22" s="13">
        <v>38.45</v>
      </c>
      <c r="L22" s="19">
        <v>30.2</v>
      </c>
      <c r="M22" s="18">
        <v>23.44</v>
      </c>
      <c r="N22" s="13">
        <f>M22+L22</f>
        <v>53.64</v>
      </c>
      <c r="O22" s="13">
        <f>ROUND(N22*0.5,2)</f>
        <v>26.82</v>
      </c>
      <c r="P22" s="13">
        <f>O22+K22</f>
        <v>65.27</v>
      </c>
      <c r="Q22" s="8"/>
    </row>
    <row r="23" customHeight="1" spans="1:17">
      <c r="A23" s="8">
        <v>21</v>
      </c>
      <c r="B23" s="9">
        <v>20160041721</v>
      </c>
      <c r="C23" s="10" t="s">
        <v>358</v>
      </c>
      <c r="D23" s="11" t="s">
        <v>34</v>
      </c>
      <c r="E23" s="12" t="s">
        <v>338</v>
      </c>
      <c r="F23" s="8">
        <v>76.05</v>
      </c>
      <c r="G23" s="13">
        <v>38.03</v>
      </c>
      <c r="H23" s="14">
        <v>2.5</v>
      </c>
      <c r="I23" s="13">
        <v>0</v>
      </c>
      <c r="J23" s="13">
        <v>0</v>
      </c>
      <c r="K23" s="13">
        <v>40.53</v>
      </c>
      <c r="L23" s="13"/>
      <c r="M23" s="13"/>
      <c r="N23" s="13"/>
      <c r="O23" s="13"/>
      <c r="P23" s="13">
        <f>O23+K23</f>
        <v>40.53</v>
      </c>
      <c r="Q23" s="8"/>
    </row>
    <row r="24" customHeight="1" spans="1:17">
      <c r="A24" s="8">
        <v>22</v>
      </c>
      <c r="B24" s="9">
        <v>20160041607</v>
      </c>
      <c r="C24" s="10" t="s">
        <v>359</v>
      </c>
      <c r="D24" s="11" t="s">
        <v>34</v>
      </c>
      <c r="E24" s="12" t="s">
        <v>338</v>
      </c>
      <c r="F24" s="8">
        <v>76.24</v>
      </c>
      <c r="G24" s="13">
        <v>38.12</v>
      </c>
      <c r="H24" s="13">
        <v>0</v>
      </c>
      <c r="I24" s="13">
        <v>0</v>
      </c>
      <c r="J24" s="13">
        <v>0</v>
      </c>
      <c r="K24" s="13">
        <v>38.12</v>
      </c>
      <c r="L24" s="13"/>
      <c r="M24" s="13"/>
      <c r="N24" s="13"/>
      <c r="O24" s="13"/>
      <c r="P24" s="13">
        <f>O24+K24</f>
        <v>38.12</v>
      </c>
      <c r="Q24" s="8"/>
    </row>
  </sheetData>
  <autoFilter ref="A2:Q24">
    <sortState ref="A3:Q24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10"/>
  <sheetViews>
    <sheetView workbookViewId="0">
      <selection activeCell="A3" sqref="A3:A10"/>
    </sheetView>
  </sheetViews>
  <sheetFormatPr defaultColWidth="7.99166666666667" defaultRowHeight="18" customHeight="1"/>
  <cols>
    <col min="1" max="1" width="6.875" style="2" customWidth="1"/>
    <col min="2" max="2" width="12.125" style="2" customWidth="1"/>
    <col min="3" max="3" width="8.125" style="3" customWidth="1"/>
    <col min="4" max="4" width="4.875" style="3" customWidth="1"/>
    <col min="5" max="5" width="10.75" customWidth="1"/>
    <col min="6" max="6" width="8.625" style="2" customWidth="1"/>
    <col min="7" max="7" width="8.625" customWidth="1"/>
    <col min="8" max="8" width="5.375" customWidth="1"/>
    <col min="9" max="9" width="6.25" customWidth="1"/>
    <col min="10" max="10" width="7.25" customWidth="1"/>
    <col min="11" max="11" width="7.5" customWidth="1"/>
    <col min="12" max="12" width="6.625" customWidth="1"/>
    <col min="13" max="14" width="7.75" customWidth="1"/>
    <col min="15" max="15" width="8.25" customWidth="1"/>
    <col min="16" max="16" width="7.375" customWidth="1"/>
    <col min="17" max="17" width="5.375" style="2" customWidth="1"/>
    <col min="18" max="19" width="12.8666666666667" style="2" customWidth="1"/>
    <col min="20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360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20180042107</v>
      </c>
      <c r="C3" s="10" t="s">
        <v>361</v>
      </c>
      <c r="D3" s="11" t="s">
        <v>34</v>
      </c>
      <c r="E3" s="12" t="s">
        <v>362</v>
      </c>
      <c r="F3" s="8">
        <v>74.24</v>
      </c>
      <c r="G3" s="13">
        <v>37.12</v>
      </c>
      <c r="H3" s="13">
        <v>0</v>
      </c>
      <c r="I3" s="13">
        <v>0</v>
      </c>
      <c r="J3" s="13">
        <v>0</v>
      </c>
      <c r="K3" s="13">
        <v>37.12</v>
      </c>
      <c r="L3" s="18">
        <v>28.28</v>
      </c>
      <c r="M3" s="18">
        <v>47.6</v>
      </c>
      <c r="N3" s="18">
        <f>L3+M3</f>
        <v>75.88</v>
      </c>
      <c r="O3" s="13">
        <f>ROUND(N3*0.5,2)</f>
        <v>37.94</v>
      </c>
      <c r="P3" s="13">
        <f>O3+K3</f>
        <v>75.06</v>
      </c>
      <c r="Q3" s="8"/>
    </row>
    <row r="4" customHeight="1" spans="1:17">
      <c r="A4" s="8">
        <v>2</v>
      </c>
      <c r="B4" s="9">
        <v>20180042101</v>
      </c>
      <c r="C4" s="10" t="s">
        <v>363</v>
      </c>
      <c r="D4" s="11" t="s">
        <v>34</v>
      </c>
      <c r="E4" s="12" t="s">
        <v>362</v>
      </c>
      <c r="F4" s="8">
        <v>69.48</v>
      </c>
      <c r="G4" s="13">
        <v>34.74</v>
      </c>
      <c r="H4" s="14">
        <v>2.5</v>
      </c>
      <c r="I4" s="13">
        <v>0</v>
      </c>
      <c r="J4" s="13">
        <v>0</v>
      </c>
      <c r="K4" s="13">
        <v>37.24</v>
      </c>
      <c r="L4" s="18">
        <v>25.18</v>
      </c>
      <c r="M4" s="18">
        <v>50.4</v>
      </c>
      <c r="N4" s="18">
        <f>L4+M4</f>
        <v>75.58</v>
      </c>
      <c r="O4" s="13">
        <f>ROUND(N4*0.5,2)</f>
        <v>37.79</v>
      </c>
      <c r="P4" s="13">
        <f>O4+K4</f>
        <v>75.03</v>
      </c>
      <c r="Q4" s="8"/>
    </row>
    <row r="5" customHeight="1" spans="1:17">
      <c r="A5" s="8">
        <v>3</v>
      </c>
      <c r="B5" s="9">
        <v>20180042113</v>
      </c>
      <c r="C5" s="10" t="s">
        <v>364</v>
      </c>
      <c r="D5" s="11" t="s">
        <v>17</v>
      </c>
      <c r="E5" s="12" t="s">
        <v>362</v>
      </c>
      <c r="F5" s="8">
        <v>61.58</v>
      </c>
      <c r="G5" s="13">
        <v>30.79</v>
      </c>
      <c r="H5" s="13">
        <v>0</v>
      </c>
      <c r="I5" s="14">
        <v>2.5</v>
      </c>
      <c r="J5" s="13">
        <v>0</v>
      </c>
      <c r="K5" s="13">
        <v>33.29</v>
      </c>
      <c r="L5" s="18">
        <v>30.76</v>
      </c>
      <c r="M5" s="18">
        <v>51.2</v>
      </c>
      <c r="N5" s="18">
        <f>L5+M5</f>
        <v>81.96</v>
      </c>
      <c r="O5" s="13">
        <f>ROUND(N5*0.5,2)</f>
        <v>40.98</v>
      </c>
      <c r="P5" s="13">
        <f>O5+K5</f>
        <v>74.27</v>
      </c>
      <c r="Q5" s="8"/>
    </row>
    <row r="6" customHeight="1" spans="1:17">
      <c r="A6" s="8">
        <v>4</v>
      </c>
      <c r="B6" s="9">
        <v>20180042103</v>
      </c>
      <c r="C6" s="10" t="s">
        <v>365</v>
      </c>
      <c r="D6" s="11" t="s">
        <v>17</v>
      </c>
      <c r="E6" s="12" t="s">
        <v>362</v>
      </c>
      <c r="F6" s="8">
        <v>70.63</v>
      </c>
      <c r="G6" s="13">
        <v>35.32</v>
      </c>
      <c r="H6" s="13">
        <v>0</v>
      </c>
      <c r="I6" s="14">
        <v>2.5</v>
      </c>
      <c r="J6" s="13">
        <v>0</v>
      </c>
      <c r="K6" s="13">
        <v>37.82</v>
      </c>
      <c r="L6" s="18">
        <v>28.06</v>
      </c>
      <c r="M6" s="18">
        <v>44</v>
      </c>
      <c r="N6" s="18">
        <f>L6+M6</f>
        <v>72.06</v>
      </c>
      <c r="O6" s="13">
        <f>ROUND(N6*0.5,2)</f>
        <v>36.03</v>
      </c>
      <c r="P6" s="13">
        <f>O6+K6</f>
        <v>73.85</v>
      </c>
      <c r="Q6" s="8"/>
    </row>
    <row r="7" customHeight="1" spans="1:17">
      <c r="A7" s="8">
        <v>5</v>
      </c>
      <c r="B7" s="9">
        <v>20180042111</v>
      </c>
      <c r="C7" s="10" t="s">
        <v>366</v>
      </c>
      <c r="D7" s="11" t="s">
        <v>17</v>
      </c>
      <c r="E7" s="12" t="s">
        <v>362</v>
      </c>
      <c r="F7" s="8">
        <v>64.71</v>
      </c>
      <c r="G7" s="13">
        <v>32.36</v>
      </c>
      <c r="H7" s="13">
        <v>0</v>
      </c>
      <c r="I7" s="13">
        <v>0</v>
      </c>
      <c r="J7" s="13">
        <v>0</v>
      </c>
      <c r="K7" s="13">
        <v>32.36</v>
      </c>
      <c r="L7" s="18">
        <v>30.92</v>
      </c>
      <c r="M7" s="18">
        <v>46.5</v>
      </c>
      <c r="N7" s="18">
        <f>L7+M7</f>
        <v>77.42</v>
      </c>
      <c r="O7" s="13">
        <f>ROUND(N7*0.5,2)</f>
        <v>38.71</v>
      </c>
      <c r="P7" s="13">
        <f>O7+K7</f>
        <v>71.07</v>
      </c>
      <c r="Q7" s="8"/>
    </row>
    <row r="8" customHeight="1" spans="1:17">
      <c r="A8" s="8">
        <v>6</v>
      </c>
      <c r="B8" s="9">
        <v>20180042102</v>
      </c>
      <c r="C8" s="10" t="s">
        <v>367</v>
      </c>
      <c r="D8" s="11" t="s">
        <v>34</v>
      </c>
      <c r="E8" s="12" t="s">
        <v>362</v>
      </c>
      <c r="F8" s="8">
        <v>66.12</v>
      </c>
      <c r="G8" s="13">
        <v>33.06</v>
      </c>
      <c r="H8" s="13">
        <v>0</v>
      </c>
      <c r="I8" s="13">
        <v>0</v>
      </c>
      <c r="J8" s="13">
        <v>0</v>
      </c>
      <c r="K8" s="13">
        <v>33.06</v>
      </c>
      <c r="L8" s="18">
        <v>28.08</v>
      </c>
      <c r="M8" s="18">
        <v>45.6</v>
      </c>
      <c r="N8" s="18">
        <f>L8+M8</f>
        <v>73.68</v>
      </c>
      <c r="O8" s="13">
        <f>ROUND(N8*0.5,2)</f>
        <v>36.84</v>
      </c>
      <c r="P8" s="13">
        <f>O8+K8</f>
        <v>69.9</v>
      </c>
      <c r="Q8" s="8"/>
    </row>
    <row r="9" customHeight="1" spans="1:17">
      <c r="A9" s="8">
        <v>7</v>
      </c>
      <c r="B9" s="9">
        <v>20180042105</v>
      </c>
      <c r="C9" s="10" t="s">
        <v>368</v>
      </c>
      <c r="D9" s="11" t="s">
        <v>17</v>
      </c>
      <c r="E9" s="12" t="s">
        <v>362</v>
      </c>
      <c r="F9" s="8">
        <v>61.84</v>
      </c>
      <c r="G9" s="13">
        <v>30.92</v>
      </c>
      <c r="H9" s="13">
        <v>0</v>
      </c>
      <c r="I9" s="13">
        <v>0</v>
      </c>
      <c r="J9" s="13">
        <v>0</v>
      </c>
      <c r="K9" s="13">
        <v>30.92</v>
      </c>
      <c r="L9" s="18">
        <v>26.92</v>
      </c>
      <c r="M9" s="18">
        <v>46.2</v>
      </c>
      <c r="N9" s="18">
        <f>L9+M9</f>
        <v>73.12</v>
      </c>
      <c r="O9" s="13">
        <f>ROUND(N9*0.5,2)</f>
        <v>36.56</v>
      </c>
      <c r="P9" s="13">
        <f>O9+K9</f>
        <v>67.48</v>
      </c>
      <c r="Q9" s="8"/>
    </row>
    <row r="10" customHeight="1" spans="1:17">
      <c r="A10" s="8">
        <v>8</v>
      </c>
      <c r="B10" s="9">
        <v>20180042112</v>
      </c>
      <c r="C10" s="15" t="s">
        <v>369</v>
      </c>
      <c r="D10" s="16" t="s">
        <v>34</v>
      </c>
      <c r="E10" s="17" t="s">
        <v>362</v>
      </c>
      <c r="F10" s="8">
        <v>49.71</v>
      </c>
      <c r="G10" s="13">
        <v>24.86</v>
      </c>
      <c r="H10" s="13">
        <v>0</v>
      </c>
      <c r="I10" s="14">
        <v>2.5</v>
      </c>
      <c r="J10" s="13">
        <v>0</v>
      </c>
      <c r="K10" s="13">
        <v>27.36</v>
      </c>
      <c r="L10" s="18">
        <v>30.36</v>
      </c>
      <c r="M10" s="18">
        <v>45.1</v>
      </c>
      <c r="N10" s="18">
        <f>L10+M10</f>
        <v>75.46</v>
      </c>
      <c r="O10" s="13">
        <f>ROUND(N10*0.5,2)</f>
        <v>37.73</v>
      </c>
      <c r="P10" s="13">
        <f>O10+K10</f>
        <v>65.09</v>
      </c>
      <c r="Q10" s="8"/>
    </row>
  </sheetData>
  <autoFilter ref="A2:Q10">
    <sortState ref="A3:Q10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6"/>
  <sheetViews>
    <sheetView workbookViewId="0">
      <selection activeCell="L15" sqref="L15"/>
    </sheetView>
  </sheetViews>
  <sheetFormatPr defaultColWidth="7.99166666666667" defaultRowHeight="18" customHeight="1" outlineLevelRow="5"/>
  <cols>
    <col min="1" max="1" width="8" style="2" customWidth="1"/>
    <col min="2" max="2" width="13.25" style="2" customWidth="1"/>
    <col min="3" max="3" width="14.125" style="3" customWidth="1"/>
    <col min="4" max="4" width="4.875" style="3" customWidth="1"/>
    <col min="5" max="5" width="16.875" customWidth="1"/>
    <col min="6" max="6" width="7.25" style="2" customWidth="1"/>
    <col min="7" max="7" width="8" customWidth="1"/>
    <col min="8" max="8" width="6.5" customWidth="1"/>
    <col min="9" max="9" width="6.75" customWidth="1"/>
    <col min="10" max="14" width="8" customWidth="1"/>
    <col min="15" max="15" width="4.875" style="2" customWidth="1"/>
    <col min="16" max="249" width="12.5" style="2" customWidth="1"/>
    <col min="250" max="250" width="12.5" style="2"/>
    <col min="251" max="16384" width="7.99166666666667" style="2"/>
  </cols>
  <sheetData>
    <row r="1" s="1" customFormat="1" ht="30" customHeight="1" spans="1:15">
      <c r="A1" s="4" t="s">
        <v>370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20190042210</v>
      </c>
      <c r="C3" s="10" t="s">
        <v>371</v>
      </c>
      <c r="D3" s="11" t="s">
        <v>17</v>
      </c>
      <c r="E3" s="11" t="s">
        <v>372</v>
      </c>
      <c r="F3" s="8">
        <v>85.58</v>
      </c>
      <c r="G3" s="13">
        <v>42.79</v>
      </c>
      <c r="H3" s="14">
        <v>2.5</v>
      </c>
      <c r="I3" s="13">
        <v>0</v>
      </c>
      <c r="J3" s="13">
        <v>0</v>
      </c>
      <c r="K3" s="13">
        <v>45.29</v>
      </c>
      <c r="L3" s="18">
        <v>74.8</v>
      </c>
      <c r="M3" s="13">
        <f>ROUND(L3*0.5,2)</f>
        <v>37.4</v>
      </c>
      <c r="N3" s="13">
        <f>M3+K3</f>
        <v>82.69</v>
      </c>
      <c r="O3" s="8"/>
    </row>
    <row r="4" customHeight="1" spans="1:15">
      <c r="A4" s="8">
        <v>2</v>
      </c>
      <c r="B4" s="9">
        <v>20190042216</v>
      </c>
      <c r="C4" s="10" t="s">
        <v>373</v>
      </c>
      <c r="D4" s="11" t="s">
        <v>17</v>
      </c>
      <c r="E4" s="11" t="s">
        <v>372</v>
      </c>
      <c r="F4" s="8">
        <v>72</v>
      </c>
      <c r="G4" s="13">
        <v>36</v>
      </c>
      <c r="H4" s="14">
        <v>2.5</v>
      </c>
      <c r="I4" s="13">
        <v>0</v>
      </c>
      <c r="J4" s="13">
        <v>0</v>
      </c>
      <c r="K4" s="13">
        <v>38.5</v>
      </c>
      <c r="L4" s="18">
        <v>77.4</v>
      </c>
      <c r="M4" s="13">
        <f>ROUND(L4*0.5,2)</f>
        <v>38.7</v>
      </c>
      <c r="N4" s="13">
        <f>M4+K4</f>
        <v>77.2</v>
      </c>
      <c r="O4" s="8"/>
    </row>
    <row r="5" customHeight="1" spans="1:15">
      <c r="A5" s="8">
        <v>3</v>
      </c>
      <c r="B5" s="9">
        <v>20190042218</v>
      </c>
      <c r="C5" s="10" t="s">
        <v>374</v>
      </c>
      <c r="D5" s="11" t="s">
        <v>17</v>
      </c>
      <c r="E5" s="11" t="s">
        <v>372</v>
      </c>
      <c r="F5" s="8">
        <v>75.22</v>
      </c>
      <c r="G5" s="13">
        <v>37.61</v>
      </c>
      <c r="H5" s="14">
        <v>2.5</v>
      </c>
      <c r="I5" s="13">
        <v>0</v>
      </c>
      <c r="J5" s="13">
        <v>0</v>
      </c>
      <c r="K5" s="13">
        <v>40.11</v>
      </c>
      <c r="L5" s="18">
        <v>73.9</v>
      </c>
      <c r="M5" s="13">
        <f>ROUND(L5*0.5,2)</f>
        <v>36.95</v>
      </c>
      <c r="N5" s="13">
        <f>M5+K5</f>
        <v>77.06</v>
      </c>
      <c r="O5" s="8"/>
    </row>
    <row r="6" customHeight="1" spans="1:15">
      <c r="A6" s="8">
        <v>4</v>
      </c>
      <c r="B6" s="9">
        <v>20190042213</v>
      </c>
      <c r="C6" s="9" t="s">
        <v>375</v>
      </c>
      <c r="D6" s="16" t="s">
        <v>17</v>
      </c>
      <c r="E6" s="20" t="s">
        <v>372</v>
      </c>
      <c r="F6" s="8">
        <v>70.3</v>
      </c>
      <c r="G6" s="13">
        <v>35.15</v>
      </c>
      <c r="H6" s="14">
        <v>2.5</v>
      </c>
      <c r="I6" s="13">
        <v>0</v>
      </c>
      <c r="J6" s="13">
        <v>0</v>
      </c>
      <c r="K6" s="13">
        <v>37.65</v>
      </c>
      <c r="L6" s="18">
        <v>74.2</v>
      </c>
      <c r="M6" s="13">
        <f>ROUND(L6*0.5,2)</f>
        <v>37.1</v>
      </c>
      <c r="N6" s="13">
        <f>M6+K6</f>
        <v>74.75</v>
      </c>
      <c r="O6" s="8"/>
    </row>
  </sheetData>
  <autoFilter ref="A2:O6">
    <sortState ref="A3:O6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"/>
  <sheetViews>
    <sheetView workbookViewId="0">
      <selection activeCell="P4" sqref="P4"/>
    </sheetView>
  </sheetViews>
  <sheetFormatPr defaultColWidth="7.99166666666667" defaultRowHeight="18" customHeight="1" outlineLevelRow="3"/>
  <cols>
    <col min="1" max="1" width="7.25" style="2" customWidth="1"/>
    <col min="2" max="2" width="13.875" style="2" customWidth="1"/>
    <col min="3" max="3" width="10.5" style="3" customWidth="1"/>
    <col min="4" max="4" width="4.875" style="3" customWidth="1"/>
    <col min="5" max="5" width="16.125" customWidth="1"/>
    <col min="6" max="6" width="8.375" style="2" customWidth="1"/>
    <col min="7" max="7" width="8.375" customWidth="1"/>
    <col min="8" max="9" width="7" customWidth="1"/>
    <col min="10" max="14" width="8.375" customWidth="1"/>
    <col min="15" max="15" width="4.75" style="2" customWidth="1"/>
    <col min="16" max="17" width="12.8666666666667" style="2" customWidth="1"/>
    <col min="18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376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20200042303</v>
      </c>
      <c r="C3" s="10" t="s">
        <v>377</v>
      </c>
      <c r="D3" s="11" t="s">
        <v>34</v>
      </c>
      <c r="E3" s="11" t="s">
        <v>378</v>
      </c>
      <c r="F3" s="8">
        <v>48.79</v>
      </c>
      <c r="G3" s="13">
        <v>24.4</v>
      </c>
      <c r="H3" s="14">
        <v>2.5</v>
      </c>
      <c r="I3" s="13">
        <v>0</v>
      </c>
      <c r="J3" s="13">
        <v>0</v>
      </c>
      <c r="K3" s="13">
        <v>26.9</v>
      </c>
      <c r="L3" s="18">
        <v>71.8</v>
      </c>
      <c r="M3" s="13">
        <f>ROUND(L3*0.5,2)</f>
        <v>35.9</v>
      </c>
      <c r="N3" s="13">
        <f>M3+K3</f>
        <v>62.8</v>
      </c>
      <c r="O3" s="8"/>
    </row>
    <row r="4" customHeight="1" spans="1:15">
      <c r="A4" s="8">
        <v>2</v>
      </c>
      <c r="B4" s="9">
        <v>20200042304</v>
      </c>
      <c r="C4" s="10" t="s">
        <v>379</v>
      </c>
      <c r="D4" s="11" t="s">
        <v>17</v>
      </c>
      <c r="E4" s="11" t="s">
        <v>378</v>
      </c>
      <c r="F4" s="8">
        <v>42.86</v>
      </c>
      <c r="G4" s="13">
        <v>21.43</v>
      </c>
      <c r="H4" s="14">
        <v>2.5</v>
      </c>
      <c r="I4" s="13">
        <v>0</v>
      </c>
      <c r="J4" s="13">
        <v>0</v>
      </c>
      <c r="K4" s="13">
        <v>23.93</v>
      </c>
      <c r="L4" s="18">
        <v>77.6</v>
      </c>
      <c r="M4" s="13">
        <f>ROUND(L4*0.5,2)</f>
        <v>38.8</v>
      </c>
      <c r="N4" s="13">
        <f>M4+K4</f>
        <v>62.73</v>
      </c>
      <c r="O4" s="8"/>
    </row>
  </sheetData>
  <autoFilter ref="A2:O4">
    <sortState ref="A2:O4">
      <sortCondition ref="K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R12"/>
  <sheetViews>
    <sheetView workbookViewId="0">
      <selection activeCell="R24" sqref="R24"/>
    </sheetView>
  </sheetViews>
  <sheetFormatPr defaultColWidth="7.99166666666667" defaultRowHeight="18" customHeight="1"/>
  <cols>
    <col min="1" max="1" width="6.875" style="2" customWidth="1"/>
    <col min="2" max="2" width="14.875" style="2" customWidth="1"/>
    <col min="3" max="3" width="10" style="3" customWidth="1"/>
    <col min="4" max="4" width="4.875" style="3" customWidth="1"/>
    <col min="5" max="5" width="20.5" customWidth="1"/>
    <col min="6" max="6" width="7.625" style="2" customWidth="1"/>
    <col min="7" max="7" width="7.625" customWidth="1"/>
    <col min="8" max="8" width="6.5" customWidth="1"/>
    <col min="9" max="9" width="6.25" customWidth="1"/>
    <col min="10" max="14" width="7.625" customWidth="1"/>
    <col min="15" max="15" width="5.75" style="2" customWidth="1"/>
    <col min="16" max="264" width="12.5" style="2" customWidth="1"/>
    <col min="265" max="265" width="12.5" style="2"/>
    <col min="266" max="16384" width="7.99166666666667" style="2"/>
  </cols>
  <sheetData>
    <row r="1" s="1" customFormat="1" ht="30" customHeight="1" spans="1:15">
      <c r="A1" s="4" t="s">
        <v>380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381</v>
      </c>
      <c r="N2" s="7" t="s">
        <v>14</v>
      </c>
      <c r="O2" s="6" t="s">
        <v>15</v>
      </c>
    </row>
    <row r="3" customHeight="1" spans="1:15">
      <c r="A3" s="8">
        <v>1</v>
      </c>
      <c r="B3" s="9">
        <v>20220042404</v>
      </c>
      <c r="C3" s="10" t="s">
        <v>382</v>
      </c>
      <c r="D3" s="11" t="s">
        <v>17</v>
      </c>
      <c r="E3" s="11" t="s">
        <v>383</v>
      </c>
      <c r="F3" s="8">
        <v>75.43</v>
      </c>
      <c r="G3" s="13">
        <v>37.72</v>
      </c>
      <c r="H3" s="13">
        <v>0</v>
      </c>
      <c r="I3" s="14">
        <v>2.5</v>
      </c>
      <c r="J3" s="13">
        <v>0</v>
      </c>
      <c r="K3" s="13">
        <v>40.22</v>
      </c>
      <c r="L3" s="21">
        <v>80.42</v>
      </c>
      <c r="M3" s="13">
        <f>ROUND(L3*0.5,2)</f>
        <v>40.21</v>
      </c>
      <c r="N3" s="13">
        <f>K3+M3</f>
        <v>80.43</v>
      </c>
      <c r="O3" s="8"/>
    </row>
    <row r="4" customHeight="1" spans="1:15">
      <c r="A4" s="8">
        <v>2</v>
      </c>
      <c r="B4" s="9">
        <v>20220042418</v>
      </c>
      <c r="C4" s="10" t="s">
        <v>384</v>
      </c>
      <c r="D4" s="11" t="s">
        <v>34</v>
      </c>
      <c r="E4" s="11" t="s">
        <v>383</v>
      </c>
      <c r="F4" s="8">
        <v>66.92</v>
      </c>
      <c r="G4" s="13">
        <v>33.46</v>
      </c>
      <c r="H4" s="13">
        <v>0</v>
      </c>
      <c r="I4" s="14">
        <v>2.5</v>
      </c>
      <c r="J4" s="13">
        <v>0</v>
      </c>
      <c r="K4" s="13">
        <v>35.96</v>
      </c>
      <c r="L4" s="21">
        <v>80.48</v>
      </c>
      <c r="M4" s="13">
        <f>ROUND(L4*0.5,2)</f>
        <v>40.24</v>
      </c>
      <c r="N4" s="13">
        <f>K4+M4</f>
        <v>76.2</v>
      </c>
      <c r="O4" s="8"/>
    </row>
    <row r="5" customHeight="1" spans="1:15">
      <c r="A5" s="8">
        <v>3</v>
      </c>
      <c r="B5" s="9">
        <v>20220042411</v>
      </c>
      <c r="C5" s="10" t="s">
        <v>385</v>
      </c>
      <c r="D5" s="11" t="s">
        <v>17</v>
      </c>
      <c r="E5" s="11" t="s">
        <v>383</v>
      </c>
      <c r="F5" s="8">
        <v>66.33</v>
      </c>
      <c r="G5" s="13">
        <v>33.17</v>
      </c>
      <c r="H5" s="13">
        <v>0</v>
      </c>
      <c r="I5" s="14">
        <v>2.5</v>
      </c>
      <c r="J5" s="13">
        <v>0</v>
      </c>
      <c r="K5" s="13">
        <v>35.67</v>
      </c>
      <c r="L5" s="21">
        <v>79.92</v>
      </c>
      <c r="M5" s="13">
        <f>ROUND(L5*0.5,2)</f>
        <v>39.96</v>
      </c>
      <c r="N5" s="13">
        <f>K5+M5</f>
        <v>75.63</v>
      </c>
      <c r="O5" s="8"/>
    </row>
    <row r="6" customHeight="1" spans="1:15">
      <c r="A6" s="8">
        <v>4</v>
      </c>
      <c r="B6" s="9">
        <v>20220042417</v>
      </c>
      <c r="C6" s="10" t="s">
        <v>386</v>
      </c>
      <c r="D6" s="11" t="s">
        <v>17</v>
      </c>
      <c r="E6" s="11" t="s">
        <v>383</v>
      </c>
      <c r="F6" s="8">
        <v>61.92</v>
      </c>
      <c r="G6" s="13">
        <v>30.96</v>
      </c>
      <c r="H6" s="13">
        <v>0</v>
      </c>
      <c r="I6" s="14">
        <v>2.5</v>
      </c>
      <c r="J6" s="13">
        <v>0</v>
      </c>
      <c r="K6" s="13">
        <v>33.46</v>
      </c>
      <c r="L6" s="21">
        <v>82.94</v>
      </c>
      <c r="M6" s="13">
        <f>ROUND(L6*0.5,2)</f>
        <v>41.47</v>
      </c>
      <c r="N6" s="13">
        <f>K6+M6</f>
        <v>74.93</v>
      </c>
      <c r="O6" s="8"/>
    </row>
    <row r="7" customHeight="1" spans="1:18">
      <c r="A7" s="8">
        <v>5</v>
      </c>
      <c r="B7" s="9">
        <v>20220042415</v>
      </c>
      <c r="C7" s="10" t="s">
        <v>387</v>
      </c>
      <c r="D7" s="11" t="s">
        <v>17</v>
      </c>
      <c r="E7" s="11" t="s">
        <v>383</v>
      </c>
      <c r="F7" s="8">
        <v>62.48</v>
      </c>
      <c r="G7" s="13">
        <v>31.24</v>
      </c>
      <c r="H7" s="13">
        <v>0</v>
      </c>
      <c r="I7" s="14">
        <v>2.5</v>
      </c>
      <c r="J7" s="13">
        <v>0</v>
      </c>
      <c r="K7" s="13">
        <v>33.74</v>
      </c>
      <c r="L7" s="21">
        <v>81.1</v>
      </c>
      <c r="M7" s="13">
        <f>ROUND(L7*0.5,2)</f>
        <v>40.55</v>
      </c>
      <c r="N7" s="13">
        <f>K7+M7</f>
        <v>74.29</v>
      </c>
      <c r="O7" s="8"/>
      <c r="R7" s="2" t="s">
        <v>388</v>
      </c>
    </row>
    <row r="8" customHeight="1" spans="1:15">
      <c r="A8" s="8">
        <v>6</v>
      </c>
      <c r="B8" s="9">
        <v>20220042406</v>
      </c>
      <c r="C8" s="10" t="s">
        <v>389</v>
      </c>
      <c r="D8" s="11" t="s">
        <v>34</v>
      </c>
      <c r="E8" s="11" t="s">
        <v>383</v>
      </c>
      <c r="F8" s="8">
        <v>61.32</v>
      </c>
      <c r="G8" s="13">
        <v>30.66</v>
      </c>
      <c r="H8" s="13">
        <v>0</v>
      </c>
      <c r="I8" s="14">
        <v>2.5</v>
      </c>
      <c r="J8" s="13">
        <v>0</v>
      </c>
      <c r="K8" s="13">
        <v>33.16</v>
      </c>
      <c r="L8" s="21">
        <v>82</v>
      </c>
      <c r="M8" s="13">
        <f>ROUND(L8*0.5,2)</f>
        <v>41</v>
      </c>
      <c r="N8" s="13">
        <f>K8+M8</f>
        <v>74.16</v>
      </c>
      <c r="O8" s="8"/>
    </row>
    <row r="9" customHeight="1" spans="1:15">
      <c r="A9" s="8">
        <v>7</v>
      </c>
      <c r="B9" s="9">
        <v>20220042402</v>
      </c>
      <c r="C9" s="10" t="s">
        <v>390</v>
      </c>
      <c r="D9" s="11" t="s">
        <v>17</v>
      </c>
      <c r="E9" s="11" t="s">
        <v>383</v>
      </c>
      <c r="F9" s="8">
        <v>59.64</v>
      </c>
      <c r="G9" s="13">
        <v>29.82</v>
      </c>
      <c r="H9" s="13">
        <v>0</v>
      </c>
      <c r="I9" s="14">
        <v>2.5</v>
      </c>
      <c r="J9" s="13">
        <v>0</v>
      </c>
      <c r="K9" s="13">
        <v>32.32</v>
      </c>
      <c r="L9" s="21">
        <v>81.66</v>
      </c>
      <c r="M9" s="13">
        <f>ROUND(L9*0.5,2)</f>
        <v>40.83</v>
      </c>
      <c r="N9" s="13">
        <f>K9+M9</f>
        <v>73.15</v>
      </c>
      <c r="O9" s="8"/>
    </row>
    <row r="10" customHeight="1" spans="1:15">
      <c r="A10" s="8">
        <v>8</v>
      </c>
      <c r="B10" s="9">
        <v>20220042409</v>
      </c>
      <c r="C10" s="10" t="s">
        <v>191</v>
      </c>
      <c r="D10" s="11" t="s">
        <v>17</v>
      </c>
      <c r="E10" s="11" t="s">
        <v>383</v>
      </c>
      <c r="F10" s="8">
        <v>60.96</v>
      </c>
      <c r="G10" s="13">
        <v>30.48</v>
      </c>
      <c r="H10" s="13">
        <v>0</v>
      </c>
      <c r="I10" s="14">
        <v>2.5</v>
      </c>
      <c r="J10" s="13">
        <v>0</v>
      </c>
      <c r="K10" s="13">
        <v>32.98</v>
      </c>
      <c r="L10" s="21">
        <v>79.72</v>
      </c>
      <c r="M10" s="13">
        <f>ROUND(L10*0.5,2)</f>
        <v>39.86</v>
      </c>
      <c r="N10" s="13">
        <f>K10+M10</f>
        <v>72.84</v>
      </c>
      <c r="O10" s="8"/>
    </row>
    <row r="11" customHeight="1" spans="1:15">
      <c r="A11" s="8">
        <v>9</v>
      </c>
      <c r="B11" s="9">
        <v>20220042401</v>
      </c>
      <c r="C11" s="15" t="s">
        <v>391</v>
      </c>
      <c r="D11" s="16" t="s">
        <v>17</v>
      </c>
      <c r="E11" s="20" t="s">
        <v>383</v>
      </c>
      <c r="F11" s="8">
        <v>57.78</v>
      </c>
      <c r="G11" s="13">
        <v>28.89</v>
      </c>
      <c r="H11" s="13">
        <v>0</v>
      </c>
      <c r="I11" s="14">
        <v>2.5</v>
      </c>
      <c r="J11" s="13">
        <v>0</v>
      </c>
      <c r="K11" s="13">
        <v>31.39</v>
      </c>
      <c r="L11" s="21">
        <v>79.3</v>
      </c>
      <c r="M11" s="13">
        <f>ROUND(L11*0.5,2)</f>
        <v>39.65</v>
      </c>
      <c r="N11" s="13">
        <f>K11+M11</f>
        <v>71.04</v>
      </c>
      <c r="O11" s="8"/>
    </row>
    <row r="12" customHeight="1" spans="1:15">
      <c r="A12" s="8">
        <v>10</v>
      </c>
      <c r="B12" s="9">
        <v>20220042405</v>
      </c>
      <c r="C12" s="10" t="s">
        <v>392</v>
      </c>
      <c r="D12" s="11" t="s">
        <v>17</v>
      </c>
      <c r="E12" s="11" t="s">
        <v>383</v>
      </c>
      <c r="F12" s="8">
        <v>58.36</v>
      </c>
      <c r="G12" s="13">
        <v>29.18</v>
      </c>
      <c r="H12" s="13">
        <v>0</v>
      </c>
      <c r="I12" s="14">
        <v>2.5</v>
      </c>
      <c r="J12" s="13">
        <v>0</v>
      </c>
      <c r="K12" s="13">
        <v>31.68</v>
      </c>
      <c r="L12" s="21">
        <v>78.36</v>
      </c>
      <c r="M12" s="13">
        <f>ROUND(L12*0.5,2)</f>
        <v>39.18</v>
      </c>
      <c r="N12" s="13">
        <f>K12+M12</f>
        <v>70.86</v>
      </c>
      <c r="O12" s="8"/>
    </row>
  </sheetData>
  <autoFilter ref="A2:O12">
    <sortState ref="A3:O1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22"/>
  <sheetViews>
    <sheetView workbookViewId="0">
      <selection activeCell="V20" sqref="V20"/>
    </sheetView>
  </sheetViews>
  <sheetFormatPr defaultColWidth="7.99166666666667" defaultRowHeight="18" customHeight="1"/>
  <cols>
    <col min="1" max="1" width="7.125" style="2" customWidth="1"/>
    <col min="2" max="2" width="12.375" style="2" customWidth="1"/>
    <col min="3" max="3" width="9.25" style="3" customWidth="1"/>
    <col min="4" max="4" width="4.875" style="3" customWidth="1"/>
    <col min="5" max="5" width="11" customWidth="1"/>
    <col min="6" max="6" width="7.125" style="2" customWidth="1"/>
    <col min="7" max="7" width="9" customWidth="1"/>
    <col min="8" max="8" width="5.5" customWidth="1"/>
    <col min="9" max="9" width="6.5" customWidth="1"/>
    <col min="10" max="10" width="8.25" customWidth="1"/>
    <col min="11" max="11" width="7.875" customWidth="1"/>
    <col min="12" max="16" width="7.125" customWidth="1"/>
    <col min="17" max="17" width="6" style="2" customWidth="1"/>
    <col min="18" max="264" width="12.5" style="2" customWidth="1"/>
    <col min="265" max="265" width="12.5" style="2"/>
    <col min="266" max="16384" width="7.99166666666667" style="2"/>
  </cols>
  <sheetData>
    <row r="1" s="1" customFormat="1" ht="30" customHeight="1" spans="1:17">
      <c r="A1" s="4" t="s">
        <v>393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20170050307</v>
      </c>
      <c r="C3" s="10" t="s">
        <v>394</v>
      </c>
      <c r="D3" s="11" t="s">
        <v>17</v>
      </c>
      <c r="E3" s="12" t="s">
        <v>395</v>
      </c>
      <c r="F3" s="8">
        <v>85.54</v>
      </c>
      <c r="G3" s="13">
        <v>42.77</v>
      </c>
      <c r="H3" s="14">
        <v>2.5</v>
      </c>
      <c r="I3" s="14">
        <v>2.5</v>
      </c>
      <c r="J3" s="13">
        <v>0</v>
      </c>
      <c r="K3" s="13">
        <v>47.77</v>
      </c>
      <c r="L3" s="18">
        <v>31.12</v>
      </c>
      <c r="M3" s="18">
        <v>48</v>
      </c>
      <c r="N3" s="13">
        <f>M3+L3</f>
        <v>79.12</v>
      </c>
      <c r="O3" s="13">
        <f>ROUND(N3*0.5,2)</f>
        <v>39.56</v>
      </c>
      <c r="P3" s="13">
        <f>O3+K3</f>
        <v>87.33</v>
      </c>
      <c r="Q3" s="8"/>
    </row>
    <row r="4" customHeight="1" spans="1:17">
      <c r="A4" s="8">
        <v>2</v>
      </c>
      <c r="B4" s="9">
        <v>20170050114</v>
      </c>
      <c r="C4" s="10" t="s">
        <v>396</v>
      </c>
      <c r="D4" s="11" t="s">
        <v>17</v>
      </c>
      <c r="E4" s="12" t="s">
        <v>395</v>
      </c>
      <c r="F4" s="8">
        <v>78.48</v>
      </c>
      <c r="G4" s="13">
        <v>39.24</v>
      </c>
      <c r="H4" s="13">
        <v>0</v>
      </c>
      <c r="I4" s="14">
        <v>2.5</v>
      </c>
      <c r="J4" s="13">
        <v>0</v>
      </c>
      <c r="K4" s="13">
        <v>41.74</v>
      </c>
      <c r="L4" s="19">
        <v>31.54</v>
      </c>
      <c r="M4" s="18">
        <v>57.9</v>
      </c>
      <c r="N4" s="13">
        <f>M4+L4</f>
        <v>89.44</v>
      </c>
      <c r="O4" s="13">
        <f>ROUND(N4*0.5,2)</f>
        <v>44.72</v>
      </c>
      <c r="P4" s="13">
        <f>O4+K4</f>
        <v>86.46</v>
      </c>
      <c r="Q4" s="8"/>
    </row>
    <row r="5" customHeight="1" spans="1:17">
      <c r="A5" s="8">
        <v>3</v>
      </c>
      <c r="B5" s="9">
        <v>20170050404</v>
      </c>
      <c r="C5" s="10" t="s">
        <v>397</v>
      </c>
      <c r="D5" s="11" t="s">
        <v>17</v>
      </c>
      <c r="E5" s="12" t="s">
        <v>395</v>
      </c>
      <c r="F5" s="8">
        <v>81.06</v>
      </c>
      <c r="G5" s="13">
        <v>40.53</v>
      </c>
      <c r="H5" s="14">
        <v>2.5</v>
      </c>
      <c r="I5" s="14">
        <v>2.5</v>
      </c>
      <c r="J5" s="13">
        <v>0</v>
      </c>
      <c r="K5" s="13">
        <v>45.53</v>
      </c>
      <c r="L5" s="19">
        <v>31.52</v>
      </c>
      <c r="M5" s="18">
        <v>49.8</v>
      </c>
      <c r="N5" s="13">
        <f>M5+L5</f>
        <v>81.32</v>
      </c>
      <c r="O5" s="13">
        <f>ROUND(N5*0.5,2)</f>
        <v>40.66</v>
      </c>
      <c r="P5" s="13">
        <f>O5+K5</f>
        <v>86.19</v>
      </c>
      <c r="Q5" s="8"/>
    </row>
    <row r="6" customHeight="1" spans="1:17">
      <c r="A6" s="8">
        <v>4</v>
      </c>
      <c r="B6" s="9">
        <v>20170050117</v>
      </c>
      <c r="C6" s="10" t="s">
        <v>398</v>
      </c>
      <c r="D6" s="11" t="s">
        <v>17</v>
      </c>
      <c r="E6" s="12" t="s">
        <v>395</v>
      </c>
      <c r="F6" s="8">
        <v>82.6</v>
      </c>
      <c r="G6" s="13">
        <v>41.3</v>
      </c>
      <c r="H6" s="13">
        <v>0</v>
      </c>
      <c r="I6" s="14">
        <v>2.5</v>
      </c>
      <c r="J6" s="13">
        <v>0</v>
      </c>
      <c r="K6" s="13">
        <v>43.8</v>
      </c>
      <c r="L6" s="19">
        <v>28.84</v>
      </c>
      <c r="M6" s="18">
        <v>54.5</v>
      </c>
      <c r="N6" s="13">
        <f>M6+L6</f>
        <v>83.34</v>
      </c>
      <c r="O6" s="13">
        <f>ROUND(N6*0.5,2)</f>
        <v>41.67</v>
      </c>
      <c r="P6" s="13">
        <f>O6+K6</f>
        <v>85.47</v>
      </c>
      <c r="Q6" s="8"/>
    </row>
    <row r="7" customHeight="1" spans="1:17">
      <c r="A7" s="8">
        <v>5</v>
      </c>
      <c r="B7" s="9">
        <v>20170050223</v>
      </c>
      <c r="C7" s="10" t="s">
        <v>399</v>
      </c>
      <c r="D7" s="11" t="s">
        <v>17</v>
      </c>
      <c r="E7" s="12" t="s">
        <v>395</v>
      </c>
      <c r="F7" s="8">
        <v>75.34</v>
      </c>
      <c r="G7" s="13">
        <v>37.67</v>
      </c>
      <c r="H7" s="14">
        <v>2.5</v>
      </c>
      <c r="I7" s="14">
        <v>2.5</v>
      </c>
      <c r="J7" s="13">
        <v>0</v>
      </c>
      <c r="K7" s="13">
        <v>42.67</v>
      </c>
      <c r="L7" s="19">
        <v>29.18</v>
      </c>
      <c r="M7" s="18">
        <v>56</v>
      </c>
      <c r="N7" s="13">
        <f>M7+L7</f>
        <v>85.18</v>
      </c>
      <c r="O7" s="13">
        <f>ROUND(N7*0.5,2)</f>
        <v>42.59</v>
      </c>
      <c r="P7" s="13">
        <f>O7+K7</f>
        <v>85.26</v>
      </c>
      <c r="Q7" s="8"/>
    </row>
    <row r="8" customHeight="1" spans="1:17">
      <c r="A8" s="8">
        <v>6</v>
      </c>
      <c r="B8" s="9">
        <v>20170050428</v>
      </c>
      <c r="C8" s="10" t="s">
        <v>400</v>
      </c>
      <c r="D8" s="11" t="s">
        <v>17</v>
      </c>
      <c r="E8" s="12" t="s">
        <v>395</v>
      </c>
      <c r="F8" s="8">
        <v>79.2</v>
      </c>
      <c r="G8" s="13">
        <v>39.6</v>
      </c>
      <c r="H8" s="13">
        <v>0</v>
      </c>
      <c r="I8" s="14">
        <v>2.5</v>
      </c>
      <c r="J8" s="13">
        <v>0</v>
      </c>
      <c r="K8" s="13">
        <v>42.1</v>
      </c>
      <c r="L8" s="19">
        <v>31.5</v>
      </c>
      <c r="M8" s="18">
        <v>53.4</v>
      </c>
      <c r="N8" s="13">
        <f>M8+L8</f>
        <v>84.9</v>
      </c>
      <c r="O8" s="13">
        <f>ROUND(N8*0.5,2)</f>
        <v>42.45</v>
      </c>
      <c r="P8" s="13">
        <f>O8+K8</f>
        <v>84.55</v>
      </c>
      <c r="Q8" s="8"/>
    </row>
    <row r="9" customHeight="1" spans="1:17">
      <c r="A9" s="8">
        <v>7</v>
      </c>
      <c r="B9" s="9">
        <v>20170050526</v>
      </c>
      <c r="C9" s="10" t="s">
        <v>401</v>
      </c>
      <c r="D9" s="11" t="s">
        <v>17</v>
      </c>
      <c r="E9" s="12" t="s">
        <v>395</v>
      </c>
      <c r="F9" s="8">
        <v>82.66</v>
      </c>
      <c r="G9" s="13">
        <v>41.33</v>
      </c>
      <c r="H9" s="13">
        <v>0</v>
      </c>
      <c r="I9" s="14">
        <v>2.5</v>
      </c>
      <c r="J9" s="13">
        <v>0</v>
      </c>
      <c r="K9" s="13">
        <v>43.83</v>
      </c>
      <c r="L9" s="19">
        <v>32.24</v>
      </c>
      <c r="M9" s="18">
        <v>49.1</v>
      </c>
      <c r="N9" s="13">
        <f>M9+L9</f>
        <v>81.34</v>
      </c>
      <c r="O9" s="13">
        <f>ROUND(N9*0.5,2)</f>
        <v>40.67</v>
      </c>
      <c r="P9" s="13">
        <f>O9+K9</f>
        <v>84.5</v>
      </c>
      <c r="Q9" s="8"/>
    </row>
    <row r="10" customHeight="1" spans="1:17">
      <c r="A10" s="8">
        <v>8</v>
      </c>
      <c r="B10" s="9">
        <v>20170051205</v>
      </c>
      <c r="C10" s="10" t="s">
        <v>402</v>
      </c>
      <c r="D10" s="11" t="s">
        <v>17</v>
      </c>
      <c r="E10" s="12" t="s">
        <v>395</v>
      </c>
      <c r="F10" s="8">
        <v>82.14</v>
      </c>
      <c r="G10" s="13">
        <v>41.07</v>
      </c>
      <c r="H10" s="14">
        <v>2.5</v>
      </c>
      <c r="I10" s="13">
        <v>0</v>
      </c>
      <c r="J10" s="13">
        <v>0</v>
      </c>
      <c r="K10" s="13">
        <v>43.57</v>
      </c>
      <c r="L10" s="19">
        <v>29.56</v>
      </c>
      <c r="M10" s="18">
        <v>51.8</v>
      </c>
      <c r="N10" s="13">
        <f>M10+L10</f>
        <v>81.36</v>
      </c>
      <c r="O10" s="13">
        <f>ROUND(N10*0.5,2)</f>
        <v>40.68</v>
      </c>
      <c r="P10" s="13">
        <f>O10+K10</f>
        <v>84.25</v>
      </c>
      <c r="Q10" s="8"/>
    </row>
    <row r="11" customHeight="1" spans="1:17">
      <c r="A11" s="8">
        <v>9</v>
      </c>
      <c r="B11" s="9">
        <v>20170050628</v>
      </c>
      <c r="C11" s="10" t="s">
        <v>403</v>
      </c>
      <c r="D11" s="11" t="s">
        <v>34</v>
      </c>
      <c r="E11" s="12" t="s">
        <v>395</v>
      </c>
      <c r="F11" s="8">
        <v>78.92</v>
      </c>
      <c r="G11" s="13">
        <v>39.46</v>
      </c>
      <c r="H11" s="14">
        <v>2.5</v>
      </c>
      <c r="I11" s="14">
        <v>2.5</v>
      </c>
      <c r="J11" s="13">
        <v>0</v>
      </c>
      <c r="K11" s="13">
        <v>44.46</v>
      </c>
      <c r="L11" s="19">
        <v>27.72</v>
      </c>
      <c r="M11" s="18">
        <v>51.8</v>
      </c>
      <c r="N11" s="13">
        <f>M11+L11</f>
        <v>79.52</v>
      </c>
      <c r="O11" s="13">
        <f>ROUND(N11*0.5,2)</f>
        <v>39.76</v>
      </c>
      <c r="P11" s="13">
        <f>O11+K11</f>
        <v>84.22</v>
      </c>
      <c r="Q11" s="8"/>
    </row>
    <row r="12" customHeight="1" spans="1:17">
      <c r="A12" s="8">
        <v>10</v>
      </c>
      <c r="B12" s="9">
        <v>20170050501</v>
      </c>
      <c r="C12" s="10" t="s">
        <v>404</v>
      </c>
      <c r="D12" s="11" t="s">
        <v>17</v>
      </c>
      <c r="E12" s="12" t="s">
        <v>395</v>
      </c>
      <c r="F12" s="8">
        <v>83.36</v>
      </c>
      <c r="G12" s="13">
        <v>41.68</v>
      </c>
      <c r="H12" s="13">
        <v>0</v>
      </c>
      <c r="I12" s="14">
        <v>2.5</v>
      </c>
      <c r="J12" s="13">
        <v>0</v>
      </c>
      <c r="K12" s="13">
        <v>44.18</v>
      </c>
      <c r="L12" s="19">
        <v>28.6</v>
      </c>
      <c r="M12" s="18">
        <v>49</v>
      </c>
      <c r="N12" s="13">
        <f>M12+L12</f>
        <v>77.6</v>
      </c>
      <c r="O12" s="13">
        <f>ROUND(N12*0.5,2)</f>
        <v>38.8</v>
      </c>
      <c r="P12" s="13">
        <f>O12+K12</f>
        <v>82.98</v>
      </c>
      <c r="Q12" s="8"/>
    </row>
    <row r="13" customHeight="1" spans="1:17">
      <c r="A13" s="8">
        <v>11</v>
      </c>
      <c r="B13" s="9">
        <v>20170051207</v>
      </c>
      <c r="C13" s="10" t="s">
        <v>405</v>
      </c>
      <c r="D13" s="11" t="s">
        <v>17</v>
      </c>
      <c r="E13" s="12" t="s">
        <v>395</v>
      </c>
      <c r="F13" s="8">
        <v>81.62</v>
      </c>
      <c r="G13" s="13">
        <v>40.81</v>
      </c>
      <c r="H13" s="14">
        <v>2.5</v>
      </c>
      <c r="I13" s="14">
        <v>2.5</v>
      </c>
      <c r="J13" s="13">
        <v>0</v>
      </c>
      <c r="K13" s="13">
        <v>45.81</v>
      </c>
      <c r="L13" s="19">
        <v>29</v>
      </c>
      <c r="M13" s="18">
        <v>44.4</v>
      </c>
      <c r="N13" s="13">
        <f>M13+L13</f>
        <v>73.4</v>
      </c>
      <c r="O13" s="13">
        <f>ROUND(N13*0.5,2)</f>
        <v>36.7</v>
      </c>
      <c r="P13" s="13">
        <f>O13+K13</f>
        <v>82.51</v>
      </c>
      <c r="Q13" s="8"/>
    </row>
    <row r="14" customHeight="1" spans="1:17">
      <c r="A14" s="8">
        <v>12</v>
      </c>
      <c r="B14" s="9">
        <v>20170051101</v>
      </c>
      <c r="C14" s="10" t="s">
        <v>406</v>
      </c>
      <c r="D14" s="11" t="s">
        <v>17</v>
      </c>
      <c r="E14" s="12" t="s">
        <v>395</v>
      </c>
      <c r="F14" s="8">
        <v>83.88</v>
      </c>
      <c r="G14" s="13">
        <v>41.94</v>
      </c>
      <c r="H14" s="13">
        <v>0</v>
      </c>
      <c r="I14" s="14">
        <v>2.5</v>
      </c>
      <c r="J14" s="13">
        <v>0</v>
      </c>
      <c r="K14" s="13">
        <v>44.44</v>
      </c>
      <c r="L14" s="18">
        <v>28.66</v>
      </c>
      <c r="M14" s="18">
        <v>44.1</v>
      </c>
      <c r="N14" s="13">
        <f>M14+L14</f>
        <v>72.76</v>
      </c>
      <c r="O14" s="13">
        <f>ROUND(N14*0.5,2)</f>
        <v>36.38</v>
      </c>
      <c r="P14" s="13">
        <f>O14+K14</f>
        <v>80.82</v>
      </c>
      <c r="Q14" s="8"/>
    </row>
    <row r="15" customHeight="1" spans="1:17">
      <c r="A15" s="8">
        <v>13</v>
      </c>
      <c r="B15" s="9">
        <v>20170051005</v>
      </c>
      <c r="C15" s="15" t="s">
        <v>407</v>
      </c>
      <c r="D15" s="16" t="s">
        <v>17</v>
      </c>
      <c r="E15" s="17" t="s">
        <v>395</v>
      </c>
      <c r="F15" s="8">
        <v>83.4</v>
      </c>
      <c r="G15" s="13">
        <v>41.7</v>
      </c>
      <c r="H15" s="13">
        <v>0</v>
      </c>
      <c r="I15" s="13">
        <v>0</v>
      </c>
      <c r="J15" s="13">
        <v>0</v>
      </c>
      <c r="K15" s="13">
        <v>41.7</v>
      </c>
      <c r="L15" s="19">
        <v>30.5</v>
      </c>
      <c r="M15" s="18">
        <v>46</v>
      </c>
      <c r="N15" s="13">
        <f>M15+L15</f>
        <v>76.5</v>
      </c>
      <c r="O15" s="13">
        <f>ROUND(N15*0.5,2)</f>
        <v>38.25</v>
      </c>
      <c r="P15" s="13">
        <f>O15+K15</f>
        <v>79.95</v>
      </c>
      <c r="Q15" s="8"/>
    </row>
    <row r="16" customHeight="1" spans="1:17">
      <c r="A16" s="8">
        <v>14</v>
      </c>
      <c r="B16" s="9">
        <v>20170050214</v>
      </c>
      <c r="C16" s="10" t="s">
        <v>408</v>
      </c>
      <c r="D16" s="11" t="s">
        <v>17</v>
      </c>
      <c r="E16" s="12" t="s">
        <v>395</v>
      </c>
      <c r="F16" s="8">
        <v>83.34</v>
      </c>
      <c r="G16" s="13">
        <v>41.67</v>
      </c>
      <c r="H16" s="13">
        <v>0</v>
      </c>
      <c r="I16" s="14">
        <v>2.5</v>
      </c>
      <c r="J16" s="13">
        <v>0</v>
      </c>
      <c r="K16" s="13">
        <v>44.17</v>
      </c>
      <c r="L16" s="19">
        <v>28.98</v>
      </c>
      <c r="M16" s="18">
        <v>42.52</v>
      </c>
      <c r="N16" s="13">
        <f>M16+L16</f>
        <v>71.5</v>
      </c>
      <c r="O16" s="13">
        <f>ROUND(N16*0.5,2)</f>
        <v>35.75</v>
      </c>
      <c r="P16" s="13">
        <f>O16+K16</f>
        <v>79.92</v>
      </c>
      <c r="Q16" s="8"/>
    </row>
    <row r="17" customHeight="1" spans="1:17">
      <c r="A17" s="8">
        <v>15</v>
      </c>
      <c r="B17" s="9">
        <v>20170050119</v>
      </c>
      <c r="C17" s="10" t="s">
        <v>409</v>
      </c>
      <c r="D17" s="11" t="s">
        <v>17</v>
      </c>
      <c r="E17" s="12" t="s">
        <v>395</v>
      </c>
      <c r="F17" s="8">
        <v>86.66</v>
      </c>
      <c r="G17" s="13">
        <v>43.33</v>
      </c>
      <c r="H17" s="13">
        <v>0</v>
      </c>
      <c r="I17" s="14">
        <v>2.5</v>
      </c>
      <c r="J17" s="13">
        <v>0</v>
      </c>
      <c r="K17" s="13">
        <v>45.83</v>
      </c>
      <c r="L17" s="18">
        <v>30.34</v>
      </c>
      <c r="M17" s="18">
        <v>36.8</v>
      </c>
      <c r="N17" s="13">
        <f>M17+L17</f>
        <v>67.14</v>
      </c>
      <c r="O17" s="13">
        <f>ROUND(N17*0.5,2)</f>
        <v>33.57</v>
      </c>
      <c r="P17" s="13">
        <f>O17+K17</f>
        <v>79.4</v>
      </c>
      <c r="Q17" s="8"/>
    </row>
    <row r="18" customHeight="1" spans="1:17">
      <c r="A18" s="8">
        <v>16</v>
      </c>
      <c r="B18" s="9">
        <v>20170050302</v>
      </c>
      <c r="C18" s="10" t="s">
        <v>410</v>
      </c>
      <c r="D18" s="11" t="s">
        <v>17</v>
      </c>
      <c r="E18" s="12" t="s">
        <v>395</v>
      </c>
      <c r="F18" s="8">
        <v>81.88</v>
      </c>
      <c r="G18" s="13">
        <v>40.94</v>
      </c>
      <c r="H18" s="13">
        <v>0</v>
      </c>
      <c r="I18" s="14">
        <v>2.5</v>
      </c>
      <c r="J18" s="13">
        <v>0</v>
      </c>
      <c r="K18" s="13">
        <v>43.44</v>
      </c>
      <c r="L18" s="19">
        <v>31.7</v>
      </c>
      <c r="M18" s="18">
        <v>40</v>
      </c>
      <c r="N18" s="13">
        <f>M18+L18</f>
        <v>71.7</v>
      </c>
      <c r="O18" s="13">
        <f>ROUND(N18*0.5,2)</f>
        <v>35.85</v>
      </c>
      <c r="P18" s="13">
        <f>O18+K18</f>
        <v>79.29</v>
      </c>
      <c r="Q18" s="8"/>
    </row>
    <row r="19" customHeight="1" spans="1:17">
      <c r="A19" s="8">
        <v>17</v>
      </c>
      <c r="B19" s="9">
        <v>20170050129</v>
      </c>
      <c r="C19" s="10" t="s">
        <v>411</v>
      </c>
      <c r="D19" s="11" t="s">
        <v>17</v>
      </c>
      <c r="E19" s="12" t="s">
        <v>395</v>
      </c>
      <c r="F19" s="8">
        <v>81.1</v>
      </c>
      <c r="G19" s="13">
        <v>40.55</v>
      </c>
      <c r="H19" s="13">
        <v>0</v>
      </c>
      <c r="I19" s="14">
        <v>2.5</v>
      </c>
      <c r="J19" s="13">
        <v>0</v>
      </c>
      <c r="K19" s="13">
        <v>43.05</v>
      </c>
      <c r="L19" s="19">
        <v>28.66</v>
      </c>
      <c r="M19" s="18">
        <v>43.7</v>
      </c>
      <c r="N19" s="13">
        <f>M19+L19</f>
        <v>72.36</v>
      </c>
      <c r="O19" s="13">
        <f>ROUND(N19*0.5,2)</f>
        <v>36.18</v>
      </c>
      <c r="P19" s="13">
        <f>O19+K19</f>
        <v>79.23</v>
      </c>
      <c r="Q19" s="8"/>
    </row>
    <row r="20" customHeight="1" spans="1:17">
      <c r="A20" s="8">
        <v>18</v>
      </c>
      <c r="B20" s="9">
        <v>20170051403</v>
      </c>
      <c r="C20" s="10" t="s">
        <v>412</v>
      </c>
      <c r="D20" s="11" t="s">
        <v>17</v>
      </c>
      <c r="E20" s="12" t="s">
        <v>395</v>
      </c>
      <c r="F20" s="8">
        <v>79.42</v>
      </c>
      <c r="G20" s="13">
        <v>39.71</v>
      </c>
      <c r="H20" s="14">
        <v>2.5</v>
      </c>
      <c r="I20" s="14">
        <v>2.5</v>
      </c>
      <c r="J20" s="13">
        <v>0</v>
      </c>
      <c r="K20" s="13">
        <v>44.71</v>
      </c>
      <c r="L20" s="19">
        <v>29.04</v>
      </c>
      <c r="M20" s="18">
        <v>39.8</v>
      </c>
      <c r="N20" s="13">
        <f>M20+L20</f>
        <v>68.84</v>
      </c>
      <c r="O20" s="13">
        <f>ROUND(N20*0.5,2)</f>
        <v>34.42</v>
      </c>
      <c r="P20" s="13">
        <f>O20+K20</f>
        <v>79.13</v>
      </c>
      <c r="Q20" s="8"/>
    </row>
    <row r="21" customHeight="1" spans="1:17">
      <c r="A21" s="8">
        <v>19</v>
      </c>
      <c r="B21" s="9">
        <v>20170050726</v>
      </c>
      <c r="C21" s="10" t="s">
        <v>413</v>
      </c>
      <c r="D21" s="11" t="s">
        <v>17</v>
      </c>
      <c r="E21" s="12" t="s">
        <v>395</v>
      </c>
      <c r="F21" s="8">
        <v>82.14</v>
      </c>
      <c r="G21" s="13">
        <v>41.07</v>
      </c>
      <c r="H21" s="13">
        <v>0</v>
      </c>
      <c r="I21" s="14">
        <v>2.5</v>
      </c>
      <c r="J21" s="13">
        <v>0</v>
      </c>
      <c r="K21" s="13">
        <v>43.57</v>
      </c>
      <c r="L21" s="19">
        <v>30.12</v>
      </c>
      <c r="M21" s="18">
        <v>40.68</v>
      </c>
      <c r="N21" s="13">
        <f>M21+L21</f>
        <v>70.8</v>
      </c>
      <c r="O21" s="13">
        <f>ROUND(N21*0.5,2)</f>
        <v>35.4</v>
      </c>
      <c r="P21" s="13">
        <f>O21+K21</f>
        <v>78.97</v>
      </c>
      <c r="Q21" s="8"/>
    </row>
    <row r="22" customHeight="1" spans="1:17">
      <c r="A22" s="8">
        <v>20</v>
      </c>
      <c r="B22" s="9">
        <v>20170050130</v>
      </c>
      <c r="C22" s="10" t="s">
        <v>414</v>
      </c>
      <c r="D22" s="11" t="s">
        <v>17</v>
      </c>
      <c r="E22" s="12" t="s">
        <v>395</v>
      </c>
      <c r="F22" s="8">
        <v>82.58</v>
      </c>
      <c r="G22" s="13">
        <v>41.29</v>
      </c>
      <c r="H22" s="13">
        <v>0</v>
      </c>
      <c r="I22" s="14">
        <v>2.5</v>
      </c>
      <c r="J22" s="13">
        <v>0</v>
      </c>
      <c r="K22" s="13">
        <v>43.79</v>
      </c>
      <c r="L22" s="19">
        <v>29.16</v>
      </c>
      <c r="M22" s="18">
        <v>38.8</v>
      </c>
      <c r="N22" s="13">
        <f>M22+L22</f>
        <v>67.96</v>
      </c>
      <c r="O22" s="13">
        <f>ROUND(N22*0.5,2)</f>
        <v>33.98</v>
      </c>
      <c r="P22" s="13">
        <f>O22+K22</f>
        <v>77.77</v>
      </c>
      <c r="Q22" s="8"/>
    </row>
  </sheetData>
  <autoFilter ref="A2:Q22">
    <sortState ref="A3:Q22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"/>
  <sheetViews>
    <sheetView workbookViewId="0">
      <selection activeCell="J7" sqref="J7"/>
    </sheetView>
  </sheetViews>
  <sheetFormatPr defaultColWidth="7.99166666666667" defaultRowHeight="18" customHeight="1" outlineLevelRow="3"/>
  <cols>
    <col min="1" max="1" width="7.375" style="2" customWidth="1"/>
    <col min="2" max="2" width="12.75" style="2" customWidth="1"/>
    <col min="3" max="3" width="8.5" style="3" customWidth="1"/>
    <col min="4" max="4" width="4.875" style="3" customWidth="1"/>
    <col min="5" max="5" width="18.75" customWidth="1"/>
    <col min="6" max="6" width="8.25" style="2" customWidth="1"/>
    <col min="7" max="7" width="8.25" customWidth="1"/>
    <col min="8" max="9" width="6.875" customWidth="1"/>
    <col min="10" max="14" width="8.25" customWidth="1"/>
    <col min="15" max="15" width="6.5" style="2" customWidth="1"/>
    <col min="16" max="262" width="12.5" style="2" customWidth="1"/>
    <col min="263" max="263" width="12.5" style="2"/>
    <col min="264" max="16384" width="7.99166666666667" style="2"/>
  </cols>
  <sheetData>
    <row r="1" s="1" customFormat="1" ht="30" customHeight="1" spans="1:15">
      <c r="A1" s="4" t="s">
        <v>20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20090016308</v>
      </c>
      <c r="C3" s="10" t="s">
        <v>21</v>
      </c>
      <c r="D3" s="11" t="s">
        <v>17</v>
      </c>
      <c r="E3" s="12" t="s">
        <v>22</v>
      </c>
      <c r="F3" s="8">
        <v>76.31</v>
      </c>
      <c r="G3" s="13">
        <v>38.16</v>
      </c>
      <c r="H3" s="13">
        <v>0</v>
      </c>
      <c r="I3" s="14">
        <v>2.5</v>
      </c>
      <c r="J3" s="13">
        <v>0</v>
      </c>
      <c r="K3" s="13">
        <v>40.66</v>
      </c>
      <c r="L3" s="21">
        <v>74.7</v>
      </c>
      <c r="M3" s="13">
        <f>ROUND(L3*0.5,2)</f>
        <v>37.35</v>
      </c>
      <c r="N3" s="13">
        <f>M3+K3</f>
        <v>78.01</v>
      </c>
      <c r="O3" s="8"/>
    </row>
    <row r="4" customHeight="1" spans="1:15">
      <c r="A4" s="8">
        <v>2</v>
      </c>
      <c r="B4" s="9">
        <v>20090016305</v>
      </c>
      <c r="C4" s="10" t="s">
        <v>23</v>
      </c>
      <c r="D4" s="11" t="s">
        <v>17</v>
      </c>
      <c r="E4" s="12" t="s">
        <v>22</v>
      </c>
      <c r="F4" s="8">
        <v>78.73</v>
      </c>
      <c r="G4" s="13">
        <v>39.37</v>
      </c>
      <c r="H4" s="13">
        <v>0</v>
      </c>
      <c r="I4" s="14">
        <v>2.5</v>
      </c>
      <c r="J4" s="13">
        <v>0</v>
      </c>
      <c r="K4" s="13">
        <v>41.87</v>
      </c>
      <c r="L4" s="21">
        <v>64.9</v>
      </c>
      <c r="M4" s="13">
        <f>ROUND(L4*0.5,2)</f>
        <v>32.45</v>
      </c>
      <c r="N4" s="13">
        <f>M4+K4</f>
        <v>74.32</v>
      </c>
      <c r="O4" s="8"/>
    </row>
  </sheetData>
  <autoFilter ref="A2:O4">
    <sortState ref="A3:O4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00"/>
  <sheetViews>
    <sheetView workbookViewId="0">
      <selection activeCell="A3" sqref="A3:A100"/>
    </sheetView>
  </sheetViews>
  <sheetFormatPr defaultColWidth="7.99166666666667" defaultRowHeight="18" customHeight="1"/>
  <cols>
    <col min="1" max="1" width="8.875" style="28" customWidth="1"/>
    <col min="2" max="2" width="14.625" style="28" customWidth="1"/>
    <col min="3" max="3" width="10.375" style="3" customWidth="1"/>
    <col min="4" max="4" width="4.875" style="3" customWidth="1"/>
    <col min="5" max="5" width="12.875" customWidth="1"/>
    <col min="6" max="6" width="8.625" style="28" customWidth="1"/>
    <col min="7" max="7" width="8.625" customWidth="1"/>
    <col min="8" max="8" width="7" style="36" customWidth="1"/>
    <col min="9" max="9" width="7.25" style="36" customWidth="1"/>
    <col min="10" max="10" width="7.875" customWidth="1"/>
    <col min="11" max="14" width="8.625" customWidth="1"/>
    <col min="15" max="15" width="5" style="28" customWidth="1"/>
    <col min="16" max="240" width="12.5" style="28" customWidth="1"/>
    <col min="241" max="241" width="12.5" style="28"/>
    <col min="242" max="16384" width="7.99166666666667" style="28"/>
  </cols>
  <sheetData>
    <row r="1" s="27" customFormat="1" ht="30" customHeight="1" spans="1:15">
      <c r="A1" s="29" t="s">
        <v>24</v>
      </c>
      <c r="B1" s="29"/>
      <c r="C1" s="5"/>
      <c r="D1" s="5"/>
      <c r="E1" s="5"/>
      <c r="F1" s="29"/>
      <c r="G1" s="5"/>
      <c r="H1" s="37"/>
      <c r="I1" s="37"/>
      <c r="J1" s="5"/>
      <c r="K1" s="5"/>
      <c r="L1" s="5"/>
      <c r="M1" s="5"/>
      <c r="N1" s="5"/>
      <c r="O1" s="29"/>
    </row>
    <row r="2" s="27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38" t="s">
        <v>8</v>
      </c>
      <c r="I2" s="38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3">
        <v>1</v>
      </c>
      <c r="B3" s="14">
        <v>20040021104</v>
      </c>
      <c r="C3" s="10" t="s">
        <v>25</v>
      </c>
      <c r="D3" s="11" t="s">
        <v>17</v>
      </c>
      <c r="E3" s="11" t="s">
        <v>26</v>
      </c>
      <c r="F3" s="13">
        <v>85.26</v>
      </c>
      <c r="G3" s="13">
        <v>42.63</v>
      </c>
      <c r="H3" s="39">
        <v>0</v>
      </c>
      <c r="I3" s="14">
        <v>2.5</v>
      </c>
      <c r="J3" s="13">
        <v>0</v>
      </c>
      <c r="K3" s="13">
        <v>45.13</v>
      </c>
      <c r="L3" s="13">
        <v>75.5</v>
      </c>
      <c r="M3" s="13">
        <f>ROUND(L3*0.5,2)</f>
        <v>37.75</v>
      </c>
      <c r="N3" s="13">
        <f>M3+K3</f>
        <v>82.88</v>
      </c>
      <c r="O3" s="13"/>
    </row>
    <row r="4" customHeight="1" spans="1:15">
      <c r="A4" s="13">
        <v>2</v>
      </c>
      <c r="B4" s="14">
        <v>20040020121</v>
      </c>
      <c r="C4" s="10" t="s">
        <v>27</v>
      </c>
      <c r="D4" s="11" t="s">
        <v>17</v>
      </c>
      <c r="E4" s="11" t="s">
        <v>26</v>
      </c>
      <c r="F4" s="13">
        <v>77.39</v>
      </c>
      <c r="G4" s="13">
        <v>38.7</v>
      </c>
      <c r="H4" s="39">
        <v>0</v>
      </c>
      <c r="I4" s="14">
        <v>2.5</v>
      </c>
      <c r="J4" s="13">
        <v>0</v>
      </c>
      <c r="K4" s="13">
        <v>41.2</v>
      </c>
      <c r="L4" s="13">
        <v>82.16</v>
      </c>
      <c r="M4" s="13">
        <f>ROUND(L4*0.5,2)</f>
        <v>41.08</v>
      </c>
      <c r="N4" s="13">
        <f>M4+K4</f>
        <v>82.28</v>
      </c>
      <c r="O4" s="13"/>
    </row>
    <row r="5" customHeight="1" spans="1:15">
      <c r="A5" s="13">
        <v>3</v>
      </c>
      <c r="B5" s="14">
        <v>20040021428</v>
      </c>
      <c r="C5" s="10" t="s">
        <v>28</v>
      </c>
      <c r="D5" s="11" t="s">
        <v>17</v>
      </c>
      <c r="E5" s="11" t="s">
        <v>26</v>
      </c>
      <c r="F5" s="13">
        <v>81.61</v>
      </c>
      <c r="G5" s="13">
        <v>40.81</v>
      </c>
      <c r="H5" s="39">
        <v>0</v>
      </c>
      <c r="I5" s="39">
        <v>0</v>
      </c>
      <c r="J5" s="13">
        <v>0</v>
      </c>
      <c r="K5" s="13">
        <v>40.81</v>
      </c>
      <c r="L5" s="13">
        <v>81.92</v>
      </c>
      <c r="M5" s="13">
        <f>ROUND(L5*0.5,2)</f>
        <v>40.96</v>
      </c>
      <c r="N5" s="13">
        <f>M5+K5</f>
        <v>81.77</v>
      </c>
      <c r="O5" s="13"/>
    </row>
    <row r="6" customHeight="1" spans="1:15">
      <c r="A6" s="13">
        <v>4</v>
      </c>
      <c r="B6" s="14">
        <v>20040021904</v>
      </c>
      <c r="C6" s="10" t="s">
        <v>29</v>
      </c>
      <c r="D6" s="11" t="s">
        <v>17</v>
      </c>
      <c r="E6" s="11" t="s">
        <v>26</v>
      </c>
      <c r="F6" s="13">
        <v>80.74</v>
      </c>
      <c r="G6" s="13">
        <v>40.37</v>
      </c>
      <c r="H6" s="14">
        <v>2.5</v>
      </c>
      <c r="I6" s="39">
        <v>0</v>
      </c>
      <c r="J6" s="13">
        <v>0</v>
      </c>
      <c r="K6" s="13">
        <v>42.87</v>
      </c>
      <c r="L6" s="13">
        <v>77.4</v>
      </c>
      <c r="M6" s="13">
        <f>ROUND(L6*0.5,2)</f>
        <v>38.7</v>
      </c>
      <c r="N6" s="13">
        <f>M6+K6</f>
        <v>81.57</v>
      </c>
      <c r="O6" s="13"/>
    </row>
    <row r="7" customHeight="1" spans="1:15">
      <c r="A7" s="13">
        <v>5</v>
      </c>
      <c r="B7" s="14">
        <v>20040021421</v>
      </c>
      <c r="C7" s="10" t="s">
        <v>30</v>
      </c>
      <c r="D7" s="11" t="s">
        <v>17</v>
      </c>
      <c r="E7" s="11" t="s">
        <v>26</v>
      </c>
      <c r="F7" s="13">
        <v>84.61</v>
      </c>
      <c r="G7" s="13">
        <v>42.31</v>
      </c>
      <c r="H7" s="39">
        <v>0</v>
      </c>
      <c r="I7" s="14">
        <v>2.5</v>
      </c>
      <c r="J7" s="13">
        <v>0.6</v>
      </c>
      <c r="K7" s="13">
        <v>45.41</v>
      </c>
      <c r="L7" s="13">
        <v>71.66</v>
      </c>
      <c r="M7" s="13">
        <f>ROUND(L7*0.5,2)</f>
        <v>35.83</v>
      </c>
      <c r="N7" s="13">
        <f>M7+K7</f>
        <v>81.24</v>
      </c>
      <c r="O7" s="13"/>
    </row>
    <row r="8" customHeight="1" spans="1:15">
      <c r="A8" s="13">
        <v>6</v>
      </c>
      <c r="B8" s="14">
        <v>20040022228</v>
      </c>
      <c r="C8" s="10" t="s">
        <v>31</v>
      </c>
      <c r="D8" s="11" t="s">
        <v>17</v>
      </c>
      <c r="E8" s="11" t="s">
        <v>26</v>
      </c>
      <c r="F8" s="13">
        <v>73.61</v>
      </c>
      <c r="G8" s="13">
        <v>36.81</v>
      </c>
      <c r="H8" s="39">
        <v>0</v>
      </c>
      <c r="I8" s="14">
        <v>2.5</v>
      </c>
      <c r="J8" s="13">
        <v>0.6</v>
      </c>
      <c r="K8" s="13">
        <v>39.91</v>
      </c>
      <c r="L8" s="13">
        <v>82.18</v>
      </c>
      <c r="M8" s="13">
        <f>ROUND(L8*0.5,2)</f>
        <v>41.09</v>
      </c>
      <c r="N8" s="13">
        <f>M8+K8</f>
        <v>81</v>
      </c>
      <c r="O8" s="13"/>
    </row>
    <row r="9" customHeight="1" spans="1:15">
      <c r="A9" s="13">
        <v>7</v>
      </c>
      <c r="B9" s="14">
        <v>20040020321</v>
      </c>
      <c r="C9" s="10" t="s">
        <v>32</v>
      </c>
      <c r="D9" s="11" t="s">
        <v>17</v>
      </c>
      <c r="E9" s="11" t="s">
        <v>26</v>
      </c>
      <c r="F9" s="13">
        <v>84.15</v>
      </c>
      <c r="G9" s="13">
        <v>42.08</v>
      </c>
      <c r="H9" s="39">
        <v>0</v>
      </c>
      <c r="I9" s="14">
        <v>2.5</v>
      </c>
      <c r="J9" s="13">
        <v>0</v>
      </c>
      <c r="K9" s="13">
        <v>44.58</v>
      </c>
      <c r="L9" s="13">
        <v>71.9</v>
      </c>
      <c r="M9" s="13">
        <f>ROUND(L9*0.5,2)</f>
        <v>35.95</v>
      </c>
      <c r="N9" s="13">
        <f>M9+K9</f>
        <v>80.53</v>
      </c>
      <c r="O9" s="13"/>
    </row>
    <row r="10" customHeight="1" spans="1:15">
      <c r="A10" s="13">
        <v>8</v>
      </c>
      <c r="B10" s="14">
        <v>20040020311</v>
      </c>
      <c r="C10" s="10" t="s">
        <v>33</v>
      </c>
      <c r="D10" s="11" t="s">
        <v>34</v>
      </c>
      <c r="E10" s="11" t="s">
        <v>26</v>
      </c>
      <c r="F10" s="13">
        <v>72.89</v>
      </c>
      <c r="G10" s="13">
        <v>36.45</v>
      </c>
      <c r="H10" s="14">
        <v>2.5</v>
      </c>
      <c r="I10" s="14">
        <v>2.5</v>
      </c>
      <c r="J10" s="13">
        <v>0</v>
      </c>
      <c r="K10" s="13">
        <v>41.45</v>
      </c>
      <c r="L10" s="13">
        <v>77.74</v>
      </c>
      <c r="M10" s="13">
        <f>ROUND(L10*0.5,2)</f>
        <v>38.87</v>
      </c>
      <c r="N10" s="13">
        <f>M10+K10</f>
        <v>80.32</v>
      </c>
      <c r="O10" s="13"/>
    </row>
    <row r="11" customHeight="1" spans="1:15">
      <c r="A11" s="13">
        <v>9</v>
      </c>
      <c r="B11" s="14">
        <v>20040020222</v>
      </c>
      <c r="C11" s="10" t="s">
        <v>35</v>
      </c>
      <c r="D11" s="11" t="s">
        <v>17</v>
      </c>
      <c r="E11" s="11" t="s">
        <v>26</v>
      </c>
      <c r="F11" s="13">
        <v>76.48</v>
      </c>
      <c r="G11" s="13">
        <v>38.24</v>
      </c>
      <c r="H11" s="39">
        <v>0</v>
      </c>
      <c r="I11" s="14">
        <v>2.5</v>
      </c>
      <c r="J11" s="13">
        <v>0</v>
      </c>
      <c r="K11" s="13">
        <v>40.74</v>
      </c>
      <c r="L11" s="13">
        <v>79.16</v>
      </c>
      <c r="M11" s="13">
        <f>ROUND(L11*0.5,2)</f>
        <v>39.58</v>
      </c>
      <c r="N11" s="13">
        <f>M11+K11</f>
        <v>80.32</v>
      </c>
      <c r="O11" s="13"/>
    </row>
    <row r="12" customHeight="1" spans="1:15">
      <c r="A12" s="13">
        <v>10</v>
      </c>
      <c r="B12" s="14">
        <v>20040020805</v>
      </c>
      <c r="C12" s="10" t="s">
        <v>36</v>
      </c>
      <c r="D12" s="11" t="s">
        <v>17</v>
      </c>
      <c r="E12" s="11" t="s">
        <v>26</v>
      </c>
      <c r="F12" s="13">
        <v>81.63</v>
      </c>
      <c r="G12" s="13">
        <v>40.82</v>
      </c>
      <c r="H12" s="39">
        <v>0</v>
      </c>
      <c r="I12" s="39">
        <v>0</v>
      </c>
      <c r="J12" s="13">
        <v>0</v>
      </c>
      <c r="K12" s="13">
        <v>40.82</v>
      </c>
      <c r="L12" s="13">
        <v>78.98</v>
      </c>
      <c r="M12" s="13">
        <f>ROUND(L12*0.5,2)</f>
        <v>39.49</v>
      </c>
      <c r="N12" s="13">
        <f>M12+K12</f>
        <v>80.31</v>
      </c>
      <c r="O12" s="13"/>
    </row>
    <row r="13" customHeight="1" spans="1:15">
      <c r="A13" s="13">
        <v>11</v>
      </c>
      <c r="B13" s="14">
        <v>20040020130</v>
      </c>
      <c r="C13" s="10" t="s">
        <v>37</v>
      </c>
      <c r="D13" s="11" t="s">
        <v>17</v>
      </c>
      <c r="E13" s="11" t="s">
        <v>26</v>
      </c>
      <c r="F13" s="13">
        <v>78.39</v>
      </c>
      <c r="G13" s="13">
        <v>39.2</v>
      </c>
      <c r="H13" s="39">
        <v>0</v>
      </c>
      <c r="I13" s="14">
        <v>2.5</v>
      </c>
      <c r="J13" s="13">
        <v>0</v>
      </c>
      <c r="K13" s="13">
        <v>41.7</v>
      </c>
      <c r="L13" s="13">
        <v>77.22</v>
      </c>
      <c r="M13" s="13">
        <f>ROUND(L13*0.5,2)</f>
        <v>38.61</v>
      </c>
      <c r="N13" s="13">
        <f>M13+K13</f>
        <v>80.31</v>
      </c>
      <c r="O13" s="13"/>
    </row>
    <row r="14" customHeight="1" spans="1:15">
      <c r="A14" s="13">
        <v>12</v>
      </c>
      <c r="B14" s="14">
        <v>20040020614</v>
      </c>
      <c r="C14" s="10" t="s">
        <v>38</v>
      </c>
      <c r="D14" s="11" t="s">
        <v>34</v>
      </c>
      <c r="E14" s="11" t="s">
        <v>26</v>
      </c>
      <c r="F14" s="13">
        <v>76.13</v>
      </c>
      <c r="G14" s="13">
        <v>38.07</v>
      </c>
      <c r="H14" s="39">
        <v>0</v>
      </c>
      <c r="I14" s="14">
        <v>2.5</v>
      </c>
      <c r="J14" s="13">
        <v>0</v>
      </c>
      <c r="K14" s="13">
        <v>40.57</v>
      </c>
      <c r="L14" s="13">
        <v>79.18</v>
      </c>
      <c r="M14" s="13">
        <f>ROUND(L14*0.5,2)</f>
        <v>39.59</v>
      </c>
      <c r="N14" s="13">
        <f>M14+K14</f>
        <v>80.16</v>
      </c>
      <c r="O14" s="13"/>
    </row>
    <row r="15" customHeight="1" spans="1:15">
      <c r="A15" s="13">
        <v>13</v>
      </c>
      <c r="B15" s="14">
        <v>20040020611</v>
      </c>
      <c r="C15" s="10" t="s">
        <v>39</v>
      </c>
      <c r="D15" s="11" t="s">
        <v>17</v>
      </c>
      <c r="E15" s="11" t="s">
        <v>26</v>
      </c>
      <c r="F15" s="13">
        <v>78.87</v>
      </c>
      <c r="G15" s="13">
        <v>39.44</v>
      </c>
      <c r="H15" s="39">
        <v>0</v>
      </c>
      <c r="I15" s="14">
        <v>2.5</v>
      </c>
      <c r="J15" s="13">
        <v>0</v>
      </c>
      <c r="K15" s="13">
        <v>41.94</v>
      </c>
      <c r="L15" s="13">
        <v>76.26</v>
      </c>
      <c r="M15" s="13">
        <f>ROUND(L15*0.5,2)</f>
        <v>38.13</v>
      </c>
      <c r="N15" s="13">
        <f>M15+K15</f>
        <v>80.07</v>
      </c>
      <c r="O15" s="13"/>
    </row>
    <row r="16" customHeight="1" spans="1:15">
      <c r="A16" s="13">
        <v>14</v>
      </c>
      <c r="B16" s="14">
        <v>20040020710</v>
      </c>
      <c r="C16" s="10" t="s">
        <v>40</v>
      </c>
      <c r="D16" s="11" t="s">
        <v>17</v>
      </c>
      <c r="E16" s="11" t="s">
        <v>26</v>
      </c>
      <c r="F16" s="13">
        <v>75</v>
      </c>
      <c r="G16" s="13">
        <v>37.5</v>
      </c>
      <c r="H16" s="39">
        <v>0</v>
      </c>
      <c r="I16" s="14">
        <v>2.5</v>
      </c>
      <c r="J16" s="13">
        <v>0</v>
      </c>
      <c r="K16" s="13">
        <v>40</v>
      </c>
      <c r="L16" s="13">
        <v>80.06</v>
      </c>
      <c r="M16" s="13">
        <f>ROUND(L16*0.5,2)</f>
        <v>40.03</v>
      </c>
      <c r="N16" s="13">
        <f>M16+K16</f>
        <v>80.03</v>
      </c>
      <c r="O16" s="13"/>
    </row>
    <row r="17" customHeight="1" spans="1:15">
      <c r="A17" s="13">
        <v>15</v>
      </c>
      <c r="B17" s="14">
        <v>20040020315</v>
      </c>
      <c r="C17" s="10" t="s">
        <v>41</v>
      </c>
      <c r="D17" s="11" t="s">
        <v>17</v>
      </c>
      <c r="E17" s="11" t="s">
        <v>26</v>
      </c>
      <c r="F17" s="13">
        <v>78.61</v>
      </c>
      <c r="G17" s="13">
        <v>39.31</v>
      </c>
      <c r="H17" s="39">
        <v>0</v>
      </c>
      <c r="I17" s="14">
        <v>2.5</v>
      </c>
      <c r="J17" s="13">
        <v>0</v>
      </c>
      <c r="K17" s="13">
        <v>41.81</v>
      </c>
      <c r="L17" s="13">
        <v>76.38</v>
      </c>
      <c r="M17" s="13">
        <f>ROUND(L17*0.5,2)</f>
        <v>38.19</v>
      </c>
      <c r="N17" s="13">
        <f>M17+K17</f>
        <v>80</v>
      </c>
      <c r="O17" s="13"/>
    </row>
    <row r="18" customHeight="1" spans="1:15">
      <c r="A18" s="13">
        <v>16</v>
      </c>
      <c r="B18" s="14">
        <v>20040021207</v>
      </c>
      <c r="C18" s="10" t="s">
        <v>42</v>
      </c>
      <c r="D18" s="11" t="s">
        <v>17</v>
      </c>
      <c r="E18" s="11" t="s">
        <v>26</v>
      </c>
      <c r="F18" s="13">
        <v>77.74</v>
      </c>
      <c r="G18" s="13">
        <v>38.87</v>
      </c>
      <c r="H18" s="39">
        <v>0</v>
      </c>
      <c r="I18" s="14">
        <v>2.5</v>
      </c>
      <c r="J18" s="13">
        <v>0</v>
      </c>
      <c r="K18" s="13">
        <v>41.37</v>
      </c>
      <c r="L18" s="13">
        <v>76.9</v>
      </c>
      <c r="M18" s="13">
        <f>ROUND(L18*0.5,2)</f>
        <v>38.45</v>
      </c>
      <c r="N18" s="13">
        <f>M18+K18</f>
        <v>79.82</v>
      </c>
      <c r="O18" s="13"/>
    </row>
    <row r="19" customHeight="1" spans="1:15">
      <c r="A19" s="13">
        <v>17</v>
      </c>
      <c r="B19" s="14">
        <v>20040021127</v>
      </c>
      <c r="C19" s="10" t="s">
        <v>43</v>
      </c>
      <c r="D19" s="11" t="s">
        <v>17</v>
      </c>
      <c r="E19" s="11" t="s">
        <v>26</v>
      </c>
      <c r="F19" s="13">
        <v>78.13</v>
      </c>
      <c r="G19" s="13">
        <v>39.07</v>
      </c>
      <c r="H19" s="39">
        <v>0</v>
      </c>
      <c r="I19" s="14">
        <v>2.5</v>
      </c>
      <c r="J19" s="13">
        <v>0</v>
      </c>
      <c r="K19" s="13">
        <v>41.57</v>
      </c>
      <c r="L19" s="13">
        <v>76.4</v>
      </c>
      <c r="M19" s="13">
        <f>ROUND(L19*0.5,2)</f>
        <v>38.2</v>
      </c>
      <c r="N19" s="13">
        <f>M19+K19</f>
        <v>79.77</v>
      </c>
      <c r="O19" s="13"/>
    </row>
    <row r="20" customHeight="1" spans="1:15">
      <c r="A20" s="13">
        <v>18</v>
      </c>
      <c r="B20" s="14">
        <v>20040022115</v>
      </c>
      <c r="C20" s="10" t="s">
        <v>44</v>
      </c>
      <c r="D20" s="11" t="s">
        <v>17</v>
      </c>
      <c r="E20" s="11" t="s">
        <v>26</v>
      </c>
      <c r="F20" s="13">
        <v>78.13</v>
      </c>
      <c r="G20" s="13">
        <v>39.07</v>
      </c>
      <c r="H20" s="39">
        <v>0</v>
      </c>
      <c r="I20" s="14">
        <v>2.5</v>
      </c>
      <c r="J20" s="13">
        <v>0</v>
      </c>
      <c r="K20" s="13">
        <v>41.57</v>
      </c>
      <c r="L20" s="13">
        <v>76.1</v>
      </c>
      <c r="M20" s="13">
        <f>ROUND(L20*0.5,2)</f>
        <v>38.05</v>
      </c>
      <c r="N20" s="13">
        <f>M20+K20</f>
        <v>79.62</v>
      </c>
      <c r="O20" s="13"/>
    </row>
    <row r="21" customHeight="1" spans="1:15">
      <c r="A21" s="13">
        <v>19</v>
      </c>
      <c r="B21" s="14">
        <v>20040020411</v>
      </c>
      <c r="C21" s="10" t="s">
        <v>45</v>
      </c>
      <c r="D21" s="11" t="s">
        <v>34</v>
      </c>
      <c r="E21" s="11" t="s">
        <v>26</v>
      </c>
      <c r="F21" s="13">
        <v>77</v>
      </c>
      <c r="G21" s="13">
        <v>38.5</v>
      </c>
      <c r="H21" s="39">
        <v>0</v>
      </c>
      <c r="I21" s="14">
        <v>2.5</v>
      </c>
      <c r="J21" s="13">
        <v>0</v>
      </c>
      <c r="K21" s="13">
        <v>41</v>
      </c>
      <c r="L21" s="13">
        <v>76.96</v>
      </c>
      <c r="M21" s="13">
        <f>ROUND(L21*0.5,2)</f>
        <v>38.48</v>
      </c>
      <c r="N21" s="13">
        <f>M21+K21</f>
        <v>79.48</v>
      </c>
      <c r="O21" s="13"/>
    </row>
    <row r="22" customHeight="1" spans="1:15">
      <c r="A22" s="13">
        <v>20</v>
      </c>
      <c r="B22" s="14">
        <v>20040020106</v>
      </c>
      <c r="C22" s="10" t="s">
        <v>46</v>
      </c>
      <c r="D22" s="11" t="s">
        <v>17</v>
      </c>
      <c r="E22" s="11" t="s">
        <v>26</v>
      </c>
      <c r="F22" s="13">
        <v>78.24</v>
      </c>
      <c r="G22" s="13">
        <v>39.12</v>
      </c>
      <c r="H22" s="39">
        <v>0</v>
      </c>
      <c r="I22" s="14">
        <v>2.5</v>
      </c>
      <c r="J22" s="13">
        <v>0.2</v>
      </c>
      <c r="K22" s="13">
        <v>41.82</v>
      </c>
      <c r="L22" s="13">
        <v>75.26</v>
      </c>
      <c r="M22" s="13">
        <f>ROUND(L22*0.5,2)</f>
        <v>37.63</v>
      </c>
      <c r="N22" s="13">
        <f>M22+K22</f>
        <v>79.45</v>
      </c>
      <c r="O22" s="13"/>
    </row>
    <row r="23" customHeight="1" spans="1:15">
      <c r="A23" s="13">
        <v>21</v>
      </c>
      <c r="B23" s="14">
        <v>20040020319</v>
      </c>
      <c r="C23" s="10" t="s">
        <v>47</v>
      </c>
      <c r="D23" s="11" t="s">
        <v>17</v>
      </c>
      <c r="E23" s="11" t="s">
        <v>26</v>
      </c>
      <c r="F23" s="13">
        <v>78.63</v>
      </c>
      <c r="G23" s="13">
        <v>39.32</v>
      </c>
      <c r="H23" s="39">
        <v>0</v>
      </c>
      <c r="I23" s="14">
        <v>2.5</v>
      </c>
      <c r="J23" s="13">
        <v>0</v>
      </c>
      <c r="K23" s="13">
        <v>41.82</v>
      </c>
      <c r="L23" s="13">
        <v>75.18</v>
      </c>
      <c r="M23" s="13">
        <f>ROUND(L23*0.5,2)</f>
        <v>37.59</v>
      </c>
      <c r="N23" s="13">
        <f>M23+K23</f>
        <v>79.41</v>
      </c>
      <c r="O23" s="13"/>
    </row>
    <row r="24" customHeight="1" spans="1:15">
      <c r="A24" s="13">
        <v>22</v>
      </c>
      <c r="B24" s="14">
        <v>20040020605</v>
      </c>
      <c r="C24" s="10" t="s">
        <v>48</v>
      </c>
      <c r="D24" s="11" t="s">
        <v>17</v>
      </c>
      <c r="E24" s="11" t="s">
        <v>26</v>
      </c>
      <c r="F24" s="13">
        <v>76.76</v>
      </c>
      <c r="G24" s="13">
        <v>38.38</v>
      </c>
      <c r="H24" s="39">
        <v>0</v>
      </c>
      <c r="I24" s="14">
        <v>2.5</v>
      </c>
      <c r="J24" s="13">
        <v>0</v>
      </c>
      <c r="K24" s="13">
        <v>40.88</v>
      </c>
      <c r="L24" s="13">
        <v>76.8</v>
      </c>
      <c r="M24" s="13">
        <f>ROUND(L24*0.5,2)</f>
        <v>38.4</v>
      </c>
      <c r="N24" s="13">
        <f>M24+K24</f>
        <v>79.28</v>
      </c>
      <c r="O24" s="13"/>
    </row>
    <row r="25" customHeight="1" spans="1:15">
      <c r="A25" s="13">
        <v>23</v>
      </c>
      <c r="B25" s="14">
        <v>20040020730</v>
      </c>
      <c r="C25" s="10" t="s">
        <v>49</v>
      </c>
      <c r="D25" s="11" t="s">
        <v>17</v>
      </c>
      <c r="E25" s="11" t="s">
        <v>26</v>
      </c>
      <c r="F25" s="13">
        <v>77.87</v>
      </c>
      <c r="G25" s="13">
        <v>38.94</v>
      </c>
      <c r="H25" s="39">
        <v>0</v>
      </c>
      <c r="I25" s="14">
        <v>2.5</v>
      </c>
      <c r="J25" s="13">
        <v>0</v>
      </c>
      <c r="K25" s="13">
        <v>41.44</v>
      </c>
      <c r="L25" s="13">
        <v>75.52</v>
      </c>
      <c r="M25" s="13">
        <f>ROUND(L25*0.5,2)</f>
        <v>37.76</v>
      </c>
      <c r="N25" s="13">
        <f>M25+K25</f>
        <v>79.2</v>
      </c>
      <c r="O25" s="13"/>
    </row>
    <row r="26" customHeight="1" spans="1:15">
      <c r="A26" s="13">
        <v>24</v>
      </c>
      <c r="B26" s="14">
        <v>20040021212</v>
      </c>
      <c r="C26" s="10" t="s">
        <v>50</v>
      </c>
      <c r="D26" s="11" t="s">
        <v>17</v>
      </c>
      <c r="E26" s="11" t="s">
        <v>26</v>
      </c>
      <c r="F26" s="13">
        <v>82.37</v>
      </c>
      <c r="G26" s="13">
        <v>41.19</v>
      </c>
      <c r="H26" s="39">
        <v>0</v>
      </c>
      <c r="I26" s="14">
        <v>2.5</v>
      </c>
      <c r="J26" s="13">
        <v>0</v>
      </c>
      <c r="K26" s="13">
        <v>43.69</v>
      </c>
      <c r="L26" s="13">
        <v>70.94</v>
      </c>
      <c r="M26" s="13">
        <f>ROUND(L26*0.5,2)</f>
        <v>35.47</v>
      </c>
      <c r="N26" s="13">
        <f>M26+K26</f>
        <v>79.16</v>
      </c>
      <c r="O26" s="13"/>
    </row>
    <row r="27" customHeight="1" spans="1:15">
      <c r="A27" s="13">
        <v>25</v>
      </c>
      <c r="B27" s="14">
        <v>20040020307</v>
      </c>
      <c r="C27" s="10" t="s">
        <v>51</v>
      </c>
      <c r="D27" s="11" t="s">
        <v>17</v>
      </c>
      <c r="E27" s="11" t="s">
        <v>26</v>
      </c>
      <c r="F27" s="13">
        <v>81.89</v>
      </c>
      <c r="G27" s="13">
        <v>40.95</v>
      </c>
      <c r="H27" s="39">
        <v>0</v>
      </c>
      <c r="I27" s="39">
        <v>0</v>
      </c>
      <c r="J27" s="13">
        <v>0</v>
      </c>
      <c r="K27" s="13">
        <v>40.95</v>
      </c>
      <c r="L27" s="13">
        <v>76.28</v>
      </c>
      <c r="M27" s="13">
        <f>ROUND(L27*0.5,2)</f>
        <v>38.14</v>
      </c>
      <c r="N27" s="13">
        <f>M27+K27</f>
        <v>79.09</v>
      </c>
      <c r="O27" s="13"/>
    </row>
    <row r="28" customHeight="1" spans="1:15">
      <c r="A28" s="13">
        <v>26</v>
      </c>
      <c r="B28" s="14">
        <v>20040020205</v>
      </c>
      <c r="C28" s="10" t="s">
        <v>52</v>
      </c>
      <c r="D28" s="11" t="s">
        <v>17</v>
      </c>
      <c r="E28" s="11" t="s">
        <v>26</v>
      </c>
      <c r="F28" s="13">
        <v>78.11</v>
      </c>
      <c r="G28" s="13">
        <v>39.06</v>
      </c>
      <c r="H28" s="39">
        <v>0</v>
      </c>
      <c r="I28" s="14">
        <v>2.5</v>
      </c>
      <c r="J28" s="13">
        <v>0</v>
      </c>
      <c r="K28" s="13">
        <v>41.56</v>
      </c>
      <c r="L28" s="13">
        <v>75.04</v>
      </c>
      <c r="M28" s="13">
        <f>ROUND(L28*0.5,2)</f>
        <v>37.52</v>
      </c>
      <c r="N28" s="13">
        <f>M28+K28</f>
        <v>79.08</v>
      </c>
      <c r="O28" s="13"/>
    </row>
    <row r="29" customHeight="1" spans="1:15">
      <c r="A29" s="13">
        <v>27</v>
      </c>
      <c r="B29" s="14">
        <v>20040020129</v>
      </c>
      <c r="C29" s="10" t="s">
        <v>53</v>
      </c>
      <c r="D29" s="11" t="s">
        <v>17</v>
      </c>
      <c r="E29" s="11" t="s">
        <v>26</v>
      </c>
      <c r="F29" s="13">
        <v>84.35</v>
      </c>
      <c r="G29" s="13">
        <v>42.18</v>
      </c>
      <c r="H29" s="39">
        <v>0</v>
      </c>
      <c r="I29" s="39">
        <v>0</v>
      </c>
      <c r="J29" s="13">
        <v>0</v>
      </c>
      <c r="K29" s="13">
        <v>42.18</v>
      </c>
      <c r="L29" s="13">
        <v>73.5</v>
      </c>
      <c r="M29" s="13">
        <f>ROUND(L29*0.5,2)</f>
        <v>36.75</v>
      </c>
      <c r="N29" s="13">
        <f>M29+K29</f>
        <v>78.93</v>
      </c>
      <c r="O29" s="13"/>
    </row>
    <row r="30" customHeight="1" spans="1:15">
      <c r="A30" s="13">
        <v>28</v>
      </c>
      <c r="B30" s="14">
        <v>20040021001</v>
      </c>
      <c r="C30" s="10" t="s">
        <v>54</v>
      </c>
      <c r="D30" s="11" t="s">
        <v>17</v>
      </c>
      <c r="E30" s="11" t="s">
        <v>26</v>
      </c>
      <c r="F30" s="13">
        <v>80.89</v>
      </c>
      <c r="G30" s="13">
        <v>40.45</v>
      </c>
      <c r="H30" s="39">
        <v>0</v>
      </c>
      <c r="I30" s="14">
        <v>2.5</v>
      </c>
      <c r="J30" s="13">
        <v>0</v>
      </c>
      <c r="K30" s="13">
        <v>42.95</v>
      </c>
      <c r="L30" s="13">
        <v>71.76</v>
      </c>
      <c r="M30" s="13">
        <f>ROUND(L30*0.5,2)</f>
        <v>35.88</v>
      </c>
      <c r="N30" s="13">
        <f>M30+K30</f>
        <v>78.83</v>
      </c>
      <c r="O30" s="13"/>
    </row>
    <row r="31" customHeight="1" spans="1:15">
      <c r="A31" s="13">
        <v>29</v>
      </c>
      <c r="B31" s="14">
        <v>20040020526</v>
      </c>
      <c r="C31" s="10" t="s">
        <v>55</v>
      </c>
      <c r="D31" s="11" t="s">
        <v>17</v>
      </c>
      <c r="E31" s="11" t="s">
        <v>26</v>
      </c>
      <c r="F31" s="13">
        <v>78.24</v>
      </c>
      <c r="G31" s="13">
        <v>39.12</v>
      </c>
      <c r="H31" s="39">
        <v>0</v>
      </c>
      <c r="I31" s="14">
        <v>2.5</v>
      </c>
      <c r="J31" s="13">
        <v>0</v>
      </c>
      <c r="K31" s="13">
        <v>41.62</v>
      </c>
      <c r="L31" s="13">
        <v>74.3</v>
      </c>
      <c r="M31" s="13">
        <f>ROUND(L31*0.5,2)</f>
        <v>37.15</v>
      </c>
      <c r="N31" s="13">
        <f>M31+K31</f>
        <v>78.77</v>
      </c>
      <c r="O31" s="13"/>
    </row>
    <row r="32" customHeight="1" spans="1:15">
      <c r="A32" s="13">
        <v>30</v>
      </c>
      <c r="B32" s="14">
        <v>20040021821</v>
      </c>
      <c r="C32" s="10" t="s">
        <v>56</v>
      </c>
      <c r="D32" s="11" t="s">
        <v>17</v>
      </c>
      <c r="E32" s="11" t="s">
        <v>26</v>
      </c>
      <c r="F32" s="13">
        <v>77.74</v>
      </c>
      <c r="G32" s="13">
        <v>38.87</v>
      </c>
      <c r="H32" s="39">
        <v>0</v>
      </c>
      <c r="I32" s="14">
        <v>2.5</v>
      </c>
      <c r="J32" s="13">
        <v>0</v>
      </c>
      <c r="K32" s="13">
        <v>41.37</v>
      </c>
      <c r="L32" s="13">
        <v>74.52</v>
      </c>
      <c r="M32" s="13">
        <f>ROUND(L32*0.5,2)</f>
        <v>37.26</v>
      </c>
      <c r="N32" s="13">
        <f>M32+K32</f>
        <v>78.63</v>
      </c>
      <c r="O32" s="13"/>
    </row>
    <row r="33" customHeight="1" spans="1:15">
      <c r="A33" s="13">
        <v>31</v>
      </c>
      <c r="B33" s="14">
        <v>20040020515</v>
      </c>
      <c r="C33" s="10" t="s">
        <v>57</v>
      </c>
      <c r="D33" s="11" t="s">
        <v>17</v>
      </c>
      <c r="E33" s="11" t="s">
        <v>26</v>
      </c>
      <c r="F33" s="13">
        <v>75.98</v>
      </c>
      <c r="G33" s="13">
        <v>37.99</v>
      </c>
      <c r="H33" s="39">
        <v>0</v>
      </c>
      <c r="I33" s="14">
        <v>2.5</v>
      </c>
      <c r="J33" s="13">
        <v>0</v>
      </c>
      <c r="K33" s="13">
        <v>40.49</v>
      </c>
      <c r="L33" s="13">
        <v>76.14</v>
      </c>
      <c r="M33" s="13">
        <f>ROUND(L33*0.5,2)</f>
        <v>38.07</v>
      </c>
      <c r="N33" s="13">
        <f>M33+K33</f>
        <v>78.56</v>
      </c>
      <c r="O33" s="13"/>
    </row>
    <row r="34" customHeight="1" spans="1:15">
      <c r="A34" s="13">
        <v>32</v>
      </c>
      <c r="B34" s="14">
        <v>20040021128</v>
      </c>
      <c r="C34" s="10" t="s">
        <v>58</v>
      </c>
      <c r="D34" s="11" t="s">
        <v>17</v>
      </c>
      <c r="E34" s="11" t="s">
        <v>26</v>
      </c>
      <c r="F34" s="13">
        <v>77.11</v>
      </c>
      <c r="G34" s="13">
        <v>38.56</v>
      </c>
      <c r="H34" s="39">
        <v>0</v>
      </c>
      <c r="I34" s="14">
        <v>2.5</v>
      </c>
      <c r="J34" s="13">
        <v>0</v>
      </c>
      <c r="K34" s="13">
        <v>41.06</v>
      </c>
      <c r="L34" s="13">
        <v>74.94</v>
      </c>
      <c r="M34" s="13">
        <f>ROUND(L34*0.5,2)</f>
        <v>37.47</v>
      </c>
      <c r="N34" s="13">
        <f>M34+K34</f>
        <v>78.53</v>
      </c>
      <c r="O34" s="13"/>
    </row>
    <row r="35" customHeight="1" spans="1:15">
      <c r="A35" s="13">
        <v>33</v>
      </c>
      <c r="B35" s="14">
        <v>20040021807</v>
      </c>
      <c r="C35" s="10" t="s">
        <v>59</v>
      </c>
      <c r="D35" s="11" t="s">
        <v>17</v>
      </c>
      <c r="E35" s="11" t="s">
        <v>26</v>
      </c>
      <c r="F35" s="13">
        <v>79.11</v>
      </c>
      <c r="G35" s="13">
        <v>39.56</v>
      </c>
      <c r="H35" s="39">
        <v>0</v>
      </c>
      <c r="I35" s="14">
        <v>2.5</v>
      </c>
      <c r="J35" s="13">
        <v>0</v>
      </c>
      <c r="K35" s="13">
        <v>42.06</v>
      </c>
      <c r="L35" s="13">
        <v>72.66</v>
      </c>
      <c r="M35" s="13">
        <f>ROUND(L35*0.5,2)</f>
        <v>36.33</v>
      </c>
      <c r="N35" s="13">
        <f>M35+K35</f>
        <v>78.39</v>
      </c>
      <c r="O35" s="13"/>
    </row>
    <row r="36" customHeight="1" spans="1:15">
      <c r="A36" s="13">
        <v>34</v>
      </c>
      <c r="B36" s="14">
        <v>20040021103</v>
      </c>
      <c r="C36" s="10" t="s">
        <v>60</v>
      </c>
      <c r="D36" s="11" t="s">
        <v>17</v>
      </c>
      <c r="E36" s="11" t="s">
        <v>26</v>
      </c>
      <c r="F36" s="13">
        <v>77.76</v>
      </c>
      <c r="G36" s="13">
        <v>38.88</v>
      </c>
      <c r="H36" s="39">
        <v>0</v>
      </c>
      <c r="I36" s="14">
        <v>2.5</v>
      </c>
      <c r="J36" s="13">
        <v>0</v>
      </c>
      <c r="K36" s="13">
        <v>41.38</v>
      </c>
      <c r="L36" s="13">
        <v>73.96</v>
      </c>
      <c r="M36" s="13">
        <f>ROUND(L36*0.5,2)</f>
        <v>36.98</v>
      </c>
      <c r="N36" s="13">
        <f>M36+K36</f>
        <v>78.36</v>
      </c>
      <c r="O36" s="13"/>
    </row>
    <row r="37" customHeight="1" spans="1:15">
      <c r="A37" s="13">
        <v>35</v>
      </c>
      <c r="B37" s="14">
        <v>20040020608</v>
      </c>
      <c r="C37" s="10" t="s">
        <v>61</v>
      </c>
      <c r="D37" s="11" t="s">
        <v>17</v>
      </c>
      <c r="E37" s="11" t="s">
        <v>26</v>
      </c>
      <c r="F37" s="13">
        <v>80.61</v>
      </c>
      <c r="G37" s="13">
        <v>40.31</v>
      </c>
      <c r="H37" s="39">
        <v>0</v>
      </c>
      <c r="I37" s="14">
        <v>2.5</v>
      </c>
      <c r="J37" s="13">
        <v>0</v>
      </c>
      <c r="K37" s="13">
        <v>42.81</v>
      </c>
      <c r="L37" s="13">
        <v>70.8</v>
      </c>
      <c r="M37" s="13">
        <f>ROUND(L37*0.5,2)</f>
        <v>35.4</v>
      </c>
      <c r="N37" s="13">
        <f>M37+K37</f>
        <v>78.21</v>
      </c>
      <c r="O37" s="13"/>
    </row>
    <row r="38" customHeight="1" spans="1:15">
      <c r="A38" s="13">
        <v>36</v>
      </c>
      <c r="B38" s="14">
        <v>20040020726</v>
      </c>
      <c r="C38" s="10" t="s">
        <v>62</v>
      </c>
      <c r="D38" s="11" t="s">
        <v>17</v>
      </c>
      <c r="E38" s="11" t="s">
        <v>26</v>
      </c>
      <c r="F38" s="13">
        <v>77.11</v>
      </c>
      <c r="G38" s="13">
        <v>38.56</v>
      </c>
      <c r="H38" s="39">
        <v>0</v>
      </c>
      <c r="I38" s="14">
        <v>2.5</v>
      </c>
      <c r="J38" s="13">
        <v>0</v>
      </c>
      <c r="K38" s="13">
        <v>41.06</v>
      </c>
      <c r="L38" s="13">
        <v>74.26</v>
      </c>
      <c r="M38" s="13">
        <f>ROUND(L38*0.5,2)</f>
        <v>37.13</v>
      </c>
      <c r="N38" s="13">
        <f>M38+K38</f>
        <v>78.19</v>
      </c>
      <c r="O38" s="13"/>
    </row>
    <row r="39" customHeight="1" spans="1:15">
      <c r="A39" s="13">
        <v>37</v>
      </c>
      <c r="B39" s="14">
        <v>20040020304</v>
      </c>
      <c r="C39" s="10" t="s">
        <v>63</v>
      </c>
      <c r="D39" s="11" t="s">
        <v>17</v>
      </c>
      <c r="E39" s="11" t="s">
        <v>26</v>
      </c>
      <c r="F39" s="13">
        <v>80.74</v>
      </c>
      <c r="G39" s="13">
        <v>40.37</v>
      </c>
      <c r="H39" s="39">
        <v>0</v>
      </c>
      <c r="I39" s="14">
        <v>2.5</v>
      </c>
      <c r="J39" s="13">
        <v>0</v>
      </c>
      <c r="K39" s="13">
        <v>42.87</v>
      </c>
      <c r="L39" s="13">
        <v>70.32</v>
      </c>
      <c r="M39" s="13">
        <f>ROUND(L39*0.5,2)</f>
        <v>35.16</v>
      </c>
      <c r="N39" s="13">
        <f>M39+K39</f>
        <v>78.03</v>
      </c>
      <c r="O39" s="13"/>
    </row>
    <row r="40" customHeight="1" spans="1:15">
      <c r="A40" s="13">
        <v>38</v>
      </c>
      <c r="B40" s="14">
        <v>20040020402</v>
      </c>
      <c r="C40" s="10" t="s">
        <v>64</v>
      </c>
      <c r="D40" s="11" t="s">
        <v>17</v>
      </c>
      <c r="E40" s="11" t="s">
        <v>26</v>
      </c>
      <c r="F40" s="13">
        <v>75.48</v>
      </c>
      <c r="G40" s="13">
        <v>37.74</v>
      </c>
      <c r="H40" s="39">
        <v>0</v>
      </c>
      <c r="I40" s="14">
        <v>2.5</v>
      </c>
      <c r="J40" s="13">
        <v>0</v>
      </c>
      <c r="K40" s="13">
        <v>40.24</v>
      </c>
      <c r="L40" s="13">
        <v>75.34</v>
      </c>
      <c r="M40" s="13">
        <f>ROUND(L40*0.5,2)</f>
        <v>37.67</v>
      </c>
      <c r="N40" s="13">
        <f>M40+K40</f>
        <v>77.91</v>
      </c>
      <c r="O40" s="13"/>
    </row>
    <row r="41" customHeight="1" spans="1:15">
      <c r="A41" s="13">
        <v>39</v>
      </c>
      <c r="B41" s="14">
        <v>20040020128</v>
      </c>
      <c r="C41" s="10" t="s">
        <v>65</v>
      </c>
      <c r="D41" s="11" t="s">
        <v>17</v>
      </c>
      <c r="E41" s="11" t="s">
        <v>26</v>
      </c>
      <c r="F41" s="13">
        <v>78.13</v>
      </c>
      <c r="G41" s="13">
        <v>39.07</v>
      </c>
      <c r="H41" s="39">
        <v>0</v>
      </c>
      <c r="I41" s="14">
        <v>2.5</v>
      </c>
      <c r="J41" s="13">
        <v>0</v>
      </c>
      <c r="K41" s="13">
        <v>41.57</v>
      </c>
      <c r="L41" s="13">
        <v>72.5</v>
      </c>
      <c r="M41" s="13">
        <f>ROUND(L41*0.5,2)</f>
        <v>36.25</v>
      </c>
      <c r="N41" s="13">
        <f>M41+K41</f>
        <v>77.82</v>
      </c>
      <c r="O41" s="13"/>
    </row>
    <row r="42" customHeight="1" spans="1:15">
      <c r="A42" s="13">
        <v>40</v>
      </c>
      <c r="B42" s="14">
        <v>20040022003</v>
      </c>
      <c r="C42" s="10" t="s">
        <v>66</v>
      </c>
      <c r="D42" s="11" t="s">
        <v>17</v>
      </c>
      <c r="E42" s="11" t="s">
        <v>26</v>
      </c>
      <c r="F42" s="13">
        <v>75.13</v>
      </c>
      <c r="G42" s="13">
        <v>37.57</v>
      </c>
      <c r="H42" s="39">
        <v>0</v>
      </c>
      <c r="I42" s="14">
        <v>2.5</v>
      </c>
      <c r="J42" s="13">
        <v>0</v>
      </c>
      <c r="K42" s="13">
        <v>40.07</v>
      </c>
      <c r="L42" s="13">
        <v>75.18</v>
      </c>
      <c r="M42" s="13">
        <f>ROUND(L42*0.5,2)</f>
        <v>37.59</v>
      </c>
      <c r="N42" s="13">
        <f>M42+K42</f>
        <v>77.66</v>
      </c>
      <c r="O42" s="13"/>
    </row>
    <row r="43" customHeight="1" spans="1:15">
      <c r="A43" s="13">
        <v>41</v>
      </c>
      <c r="B43" s="14">
        <v>20040020513</v>
      </c>
      <c r="C43" s="10" t="s">
        <v>67</v>
      </c>
      <c r="D43" s="11" t="s">
        <v>17</v>
      </c>
      <c r="E43" s="11" t="s">
        <v>26</v>
      </c>
      <c r="F43" s="13">
        <v>75</v>
      </c>
      <c r="G43" s="13">
        <v>37.5</v>
      </c>
      <c r="H43" s="39">
        <v>0</v>
      </c>
      <c r="I43" s="14">
        <v>2.5</v>
      </c>
      <c r="J43" s="13">
        <v>0</v>
      </c>
      <c r="K43" s="13">
        <v>40</v>
      </c>
      <c r="L43" s="13">
        <v>75.2</v>
      </c>
      <c r="M43" s="13">
        <f>ROUND(L43*0.5,2)</f>
        <v>37.6</v>
      </c>
      <c r="N43" s="13">
        <f>M43+K43</f>
        <v>77.6</v>
      </c>
      <c r="O43" s="13"/>
    </row>
    <row r="44" customHeight="1" spans="1:15">
      <c r="A44" s="13">
        <v>42</v>
      </c>
      <c r="B44" s="14">
        <v>20040020126</v>
      </c>
      <c r="C44" s="10" t="s">
        <v>68</v>
      </c>
      <c r="D44" s="11" t="s">
        <v>17</v>
      </c>
      <c r="E44" s="11" t="s">
        <v>26</v>
      </c>
      <c r="F44" s="13">
        <v>74.89</v>
      </c>
      <c r="G44" s="13">
        <v>37.45</v>
      </c>
      <c r="H44" s="39">
        <v>0</v>
      </c>
      <c r="I44" s="14">
        <v>2.5</v>
      </c>
      <c r="J44" s="13">
        <v>0</v>
      </c>
      <c r="K44" s="13">
        <v>39.95</v>
      </c>
      <c r="L44" s="13">
        <v>74.86</v>
      </c>
      <c r="M44" s="13">
        <f>ROUND(L44*0.5,2)</f>
        <v>37.43</v>
      </c>
      <c r="N44" s="13">
        <f>M44+K44</f>
        <v>77.38</v>
      </c>
      <c r="O44" s="13"/>
    </row>
    <row r="45" customHeight="1" spans="1:15">
      <c r="A45" s="13">
        <v>43</v>
      </c>
      <c r="B45" s="14">
        <v>20040021210</v>
      </c>
      <c r="C45" s="10" t="s">
        <v>69</v>
      </c>
      <c r="D45" s="11" t="s">
        <v>17</v>
      </c>
      <c r="E45" s="11" t="s">
        <v>26</v>
      </c>
      <c r="F45" s="13">
        <v>71.89</v>
      </c>
      <c r="G45" s="13">
        <v>35.95</v>
      </c>
      <c r="H45" s="14">
        <v>2.5</v>
      </c>
      <c r="I45" s="14">
        <v>2.5</v>
      </c>
      <c r="J45" s="13">
        <v>0</v>
      </c>
      <c r="K45" s="13">
        <v>40.95</v>
      </c>
      <c r="L45" s="13">
        <v>72.42</v>
      </c>
      <c r="M45" s="13">
        <f>ROUND(L45*0.5,2)</f>
        <v>36.21</v>
      </c>
      <c r="N45" s="13">
        <f>M45+K45</f>
        <v>77.16</v>
      </c>
      <c r="O45" s="13"/>
    </row>
    <row r="46" customHeight="1" spans="1:15">
      <c r="A46" s="13">
        <v>44</v>
      </c>
      <c r="B46" s="14">
        <v>20040020225</v>
      </c>
      <c r="C46" s="10" t="s">
        <v>70</v>
      </c>
      <c r="D46" s="11" t="s">
        <v>17</v>
      </c>
      <c r="E46" s="11" t="s">
        <v>26</v>
      </c>
      <c r="F46" s="13">
        <v>76.91</v>
      </c>
      <c r="G46" s="13">
        <v>38.46</v>
      </c>
      <c r="H46" s="39">
        <v>0</v>
      </c>
      <c r="I46" s="14">
        <v>2.5</v>
      </c>
      <c r="J46" s="13">
        <v>0</v>
      </c>
      <c r="K46" s="13">
        <v>40.96</v>
      </c>
      <c r="L46" s="13">
        <v>72.26</v>
      </c>
      <c r="M46" s="13">
        <f>ROUND(L46*0.5,2)</f>
        <v>36.13</v>
      </c>
      <c r="N46" s="13">
        <f>M46+K46</f>
        <v>77.09</v>
      </c>
      <c r="O46" s="13"/>
    </row>
    <row r="47" customHeight="1" spans="1:15">
      <c r="A47" s="13">
        <v>45</v>
      </c>
      <c r="B47" s="14">
        <v>20040020419</v>
      </c>
      <c r="C47" s="10" t="s">
        <v>71</v>
      </c>
      <c r="D47" s="11" t="s">
        <v>17</v>
      </c>
      <c r="E47" s="11" t="s">
        <v>26</v>
      </c>
      <c r="F47" s="13">
        <v>76.02</v>
      </c>
      <c r="G47" s="13">
        <v>38.01</v>
      </c>
      <c r="H47" s="39">
        <v>0</v>
      </c>
      <c r="I47" s="14">
        <v>2.5</v>
      </c>
      <c r="J47" s="13">
        <v>0</v>
      </c>
      <c r="K47" s="13">
        <v>40.51</v>
      </c>
      <c r="L47" s="13">
        <v>73.1</v>
      </c>
      <c r="M47" s="13">
        <f>ROUND(L47*0.5,2)</f>
        <v>36.55</v>
      </c>
      <c r="N47" s="13">
        <f>M47+K47</f>
        <v>77.06</v>
      </c>
      <c r="O47" s="13"/>
    </row>
    <row r="48" customHeight="1" spans="1:15">
      <c r="A48" s="13">
        <v>46</v>
      </c>
      <c r="B48" s="14">
        <v>20040020118</v>
      </c>
      <c r="C48" s="10" t="s">
        <v>72</v>
      </c>
      <c r="D48" s="11" t="s">
        <v>17</v>
      </c>
      <c r="E48" s="11" t="s">
        <v>26</v>
      </c>
      <c r="F48" s="13">
        <v>72.02</v>
      </c>
      <c r="G48" s="13">
        <v>36.01</v>
      </c>
      <c r="H48" s="14">
        <v>2.5</v>
      </c>
      <c r="I48" s="14">
        <v>2.5</v>
      </c>
      <c r="J48" s="13">
        <v>0</v>
      </c>
      <c r="K48" s="13">
        <v>41.01</v>
      </c>
      <c r="L48" s="13">
        <v>71.96</v>
      </c>
      <c r="M48" s="13">
        <f>ROUND(L48*0.5,2)</f>
        <v>35.98</v>
      </c>
      <c r="N48" s="13">
        <f>M48+K48</f>
        <v>76.99</v>
      </c>
      <c r="O48" s="13"/>
    </row>
    <row r="49" customHeight="1" spans="1:15">
      <c r="A49" s="13">
        <v>47</v>
      </c>
      <c r="B49" s="14">
        <v>20040020812</v>
      </c>
      <c r="C49" s="10" t="s">
        <v>73</v>
      </c>
      <c r="D49" s="11" t="s">
        <v>17</v>
      </c>
      <c r="E49" s="11" t="s">
        <v>26</v>
      </c>
      <c r="F49" s="13">
        <v>74.13</v>
      </c>
      <c r="G49" s="13">
        <v>37.07</v>
      </c>
      <c r="H49" s="39">
        <v>0</v>
      </c>
      <c r="I49" s="14">
        <v>2.5</v>
      </c>
      <c r="J49" s="13">
        <v>0.6</v>
      </c>
      <c r="K49" s="13">
        <v>40.17</v>
      </c>
      <c r="L49" s="13">
        <v>73.6</v>
      </c>
      <c r="M49" s="13">
        <f>ROUND(L49*0.5,2)</f>
        <v>36.8</v>
      </c>
      <c r="N49" s="13">
        <f>M49+K49</f>
        <v>76.97</v>
      </c>
      <c r="O49" s="13"/>
    </row>
    <row r="50" customHeight="1" spans="1:15">
      <c r="A50" s="13">
        <v>48</v>
      </c>
      <c r="B50" s="14">
        <v>20040021217</v>
      </c>
      <c r="C50" s="10" t="s">
        <v>74</v>
      </c>
      <c r="D50" s="11" t="s">
        <v>17</v>
      </c>
      <c r="E50" s="11" t="s">
        <v>26</v>
      </c>
      <c r="F50" s="13">
        <v>79.22</v>
      </c>
      <c r="G50" s="13">
        <v>39.61</v>
      </c>
      <c r="H50" s="39">
        <v>0</v>
      </c>
      <c r="I50" s="14">
        <v>2.5</v>
      </c>
      <c r="J50" s="13">
        <v>0</v>
      </c>
      <c r="K50" s="13">
        <v>42.11</v>
      </c>
      <c r="L50" s="13">
        <v>69.66</v>
      </c>
      <c r="M50" s="13">
        <f>ROUND(L50*0.5,2)</f>
        <v>34.83</v>
      </c>
      <c r="N50" s="13">
        <f>M50+K50</f>
        <v>76.94</v>
      </c>
      <c r="O50" s="13"/>
    </row>
    <row r="51" customHeight="1" spans="1:15">
      <c r="A51" s="13">
        <v>49</v>
      </c>
      <c r="B51" s="14">
        <v>20040020226</v>
      </c>
      <c r="C51" s="10" t="s">
        <v>75</v>
      </c>
      <c r="D51" s="11" t="s">
        <v>17</v>
      </c>
      <c r="E51" s="11" t="s">
        <v>26</v>
      </c>
      <c r="F51" s="13">
        <v>75.26</v>
      </c>
      <c r="G51" s="13">
        <v>37.63</v>
      </c>
      <c r="H51" s="39">
        <v>0</v>
      </c>
      <c r="I51" s="14">
        <v>2.5</v>
      </c>
      <c r="J51" s="13">
        <v>0</v>
      </c>
      <c r="K51" s="13">
        <v>40.13</v>
      </c>
      <c r="L51" s="13">
        <v>73.56</v>
      </c>
      <c r="M51" s="13">
        <f>ROUND(L51*0.5,2)</f>
        <v>36.78</v>
      </c>
      <c r="N51" s="13">
        <f>M51+K51</f>
        <v>76.91</v>
      </c>
      <c r="O51" s="13"/>
    </row>
    <row r="52" customHeight="1" spans="1:15">
      <c r="A52" s="13">
        <v>50</v>
      </c>
      <c r="B52" s="14">
        <v>20040021629</v>
      </c>
      <c r="C52" s="10" t="s">
        <v>76</v>
      </c>
      <c r="D52" s="11" t="s">
        <v>17</v>
      </c>
      <c r="E52" s="11" t="s">
        <v>26</v>
      </c>
      <c r="F52" s="13">
        <v>81</v>
      </c>
      <c r="G52" s="13">
        <v>40.5</v>
      </c>
      <c r="H52" s="39">
        <v>0</v>
      </c>
      <c r="I52" s="39">
        <v>0</v>
      </c>
      <c r="J52" s="13">
        <v>0</v>
      </c>
      <c r="K52" s="13">
        <v>40.5</v>
      </c>
      <c r="L52" s="13">
        <v>72.5</v>
      </c>
      <c r="M52" s="13">
        <f>ROUND(L52*0.5,2)</f>
        <v>36.25</v>
      </c>
      <c r="N52" s="13">
        <f>M52+K52</f>
        <v>76.75</v>
      </c>
      <c r="O52" s="13"/>
    </row>
    <row r="53" customHeight="1" spans="1:15">
      <c r="A53" s="13">
        <v>51</v>
      </c>
      <c r="B53" s="14">
        <v>20040020906</v>
      </c>
      <c r="C53" s="15" t="s">
        <v>77</v>
      </c>
      <c r="D53" s="16" t="s">
        <v>17</v>
      </c>
      <c r="E53" s="16" t="s">
        <v>26</v>
      </c>
      <c r="F53" s="13">
        <v>74.11</v>
      </c>
      <c r="G53" s="13">
        <v>37.06</v>
      </c>
      <c r="H53" s="39">
        <v>0</v>
      </c>
      <c r="I53" s="14">
        <v>2.5</v>
      </c>
      <c r="J53" s="13">
        <v>0</v>
      </c>
      <c r="K53" s="13">
        <v>39.56</v>
      </c>
      <c r="L53" s="13">
        <v>74.34</v>
      </c>
      <c r="M53" s="13">
        <f>ROUND(L53*0.5,2)</f>
        <v>37.17</v>
      </c>
      <c r="N53" s="13">
        <f>M53+K53</f>
        <v>76.73</v>
      </c>
      <c r="O53" s="13"/>
    </row>
    <row r="54" customHeight="1" spans="1:15">
      <c r="A54" s="13">
        <v>52</v>
      </c>
      <c r="B54" s="14">
        <v>20040020807</v>
      </c>
      <c r="C54" s="10" t="s">
        <v>78</v>
      </c>
      <c r="D54" s="11" t="s">
        <v>17</v>
      </c>
      <c r="E54" s="11" t="s">
        <v>26</v>
      </c>
      <c r="F54" s="13">
        <v>81.37</v>
      </c>
      <c r="G54" s="13">
        <v>40.69</v>
      </c>
      <c r="H54" s="39">
        <v>0</v>
      </c>
      <c r="I54" s="39">
        <v>0</v>
      </c>
      <c r="J54" s="13">
        <v>0</v>
      </c>
      <c r="K54" s="13">
        <v>40.69</v>
      </c>
      <c r="L54" s="13">
        <v>71.92</v>
      </c>
      <c r="M54" s="13">
        <f>ROUND(L54*0.5,2)</f>
        <v>35.96</v>
      </c>
      <c r="N54" s="13">
        <f>M54+K54</f>
        <v>76.65</v>
      </c>
      <c r="O54" s="13"/>
    </row>
    <row r="55" customHeight="1" spans="1:15">
      <c r="A55" s="13">
        <v>53</v>
      </c>
      <c r="B55" s="14">
        <v>20040020428</v>
      </c>
      <c r="C55" s="10" t="s">
        <v>79</v>
      </c>
      <c r="D55" s="11" t="s">
        <v>17</v>
      </c>
      <c r="E55" s="11" t="s">
        <v>26</v>
      </c>
      <c r="F55" s="13">
        <v>79.5</v>
      </c>
      <c r="G55" s="13">
        <v>39.75</v>
      </c>
      <c r="H55" s="39">
        <v>0</v>
      </c>
      <c r="I55" s="14">
        <v>2.5</v>
      </c>
      <c r="J55" s="13">
        <v>0</v>
      </c>
      <c r="K55" s="13">
        <v>42.25</v>
      </c>
      <c r="L55" s="13">
        <v>68.7</v>
      </c>
      <c r="M55" s="13">
        <f>ROUND(L55*0.5,2)</f>
        <v>34.35</v>
      </c>
      <c r="N55" s="13">
        <f>M55+K55</f>
        <v>76.6</v>
      </c>
      <c r="O55" s="13"/>
    </row>
    <row r="56" customHeight="1" spans="1:15">
      <c r="A56" s="13">
        <v>54</v>
      </c>
      <c r="B56" s="14">
        <v>20040021715</v>
      </c>
      <c r="C56" s="10" t="s">
        <v>80</v>
      </c>
      <c r="D56" s="11" t="s">
        <v>17</v>
      </c>
      <c r="E56" s="11" t="s">
        <v>26</v>
      </c>
      <c r="F56" s="13">
        <v>84.37</v>
      </c>
      <c r="G56" s="13">
        <v>42.19</v>
      </c>
      <c r="H56" s="39">
        <v>0</v>
      </c>
      <c r="I56" s="39">
        <v>0</v>
      </c>
      <c r="J56" s="13">
        <v>0</v>
      </c>
      <c r="K56" s="13">
        <v>42.19</v>
      </c>
      <c r="L56" s="13">
        <v>68.76</v>
      </c>
      <c r="M56" s="13">
        <f>ROUND(L56*0.5,2)</f>
        <v>34.38</v>
      </c>
      <c r="N56" s="13">
        <f>M56+K56</f>
        <v>76.57</v>
      </c>
      <c r="O56" s="13"/>
    </row>
    <row r="57" customHeight="1" spans="1:15">
      <c r="A57" s="13">
        <v>55</v>
      </c>
      <c r="B57" s="14">
        <v>20040020502</v>
      </c>
      <c r="C57" s="10" t="s">
        <v>81</v>
      </c>
      <c r="D57" s="11" t="s">
        <v>17</v>
      </c>
      <c r="E57" s="11" t="s">
        <v>26</v>
      </c>
      <c r="F57" s="13">
        <v>77.63</v>
      </c>
      <c r="G57" s="13">
        <v>38.82</v>
      </c>
      <c r="H57" s="39">
        <v>0</v>
      </c>
      <c r="I57" s="14">
        <v>2.5</v>
      </c>
      <c r="J57" s="13">
        <v>0</v>
      </c>
      <c r="K57" s="13">
        <v>41.32</v>
      </c>
      <c r="L57" s="13">
        <v>70.16</v>
      </c>
      <c r="M57" s="13">
        <f>ROUND(L57*0.5,2)</f>
        <v>35.08</v>
      </c>
      <c r="N57" s="13">
        <f>M57+K57</f>
        <v>76.4</v>
      </c>
      <c r="O57" s="13"/>
    </row>
    <row r="58" customHeight="1" spans="1:15">
      <c r="A58" s="13">
        <v>56</v>
      </c>
      <c r="B58" s="14">
        <v>20040021430</v>
      </c>
      <c r="C58" s="10" t="s">
        <v>82</v>
      </c>
      <c r="D58" s="11" t="s">
        <v>17</v>
      </c>
      <c r="E58" s="11" t="s">
        <v>26</v>
      </c>
      <c r="F58" s="13">
        <v>81.11</v>
      </c>
      <c r="G58" s="13">
        <v>40.56</v>
      </c>
      <c r="H58" s="39">
        <v>0</v>
      </c>
      <c r="I58" s="39">
        <v>0</v>
      </c>
      <c r="J58" s="13">
        <v>0</v>
      </c>
      <c r="K58" s="13">
        <v>40.56</v>
      </c>
      <c r="L58" s="13">
        <v>71.68</v>
      </c>
      <c r="M58" s="13">
        <f>ROUND(L58*0.5,2)</f>
        <v>35.84</v>
      </c>
      <c r="N58" s="13">
        <f>M58+K58</f>
        <v>76.4</v>
      </c>
      <c r="O58" s="13"/>
    </row>
    <row r="59" customHeight="1" spans="1:15">
      <c r="A59" s="13">
        <v>57</v>
      </c>
      <c r="B59" s="14">
        <v>20040021302</v>
      </c>
      <c r="C59" s="10" t="s">
        <v>83</v>
      </c>
      <c r="D59" s="11" t="s">
        <v>17</v>
      </c>
      <c r="E59" s="11" t="s">
        <v>26</v>
      </c>
      <c r="F59" s="13">
        <v>79.37</v>
      </c>
      <c r="G59" s="13">
        <v>39.69</v>
      </c>
      <c r="H59" s="39">
        <v>0</v>
      </c>
      <c r="I59" s="14">
        <v>2.5</v>
      </c>
      <c r="J59" s="13">
        <v>0</v>
      </c>
      <c r="K59" s="13">
        <v>42.19</v>
      </c>
      <c r="L59" s="13">
        <v>68.26</v>
      </c>
      <c r="M59" s="13">
        <f>ROUND(L59*0.5,2)</f>
        <v>34.13</v>
      </c>
      <c r="N59" s="13">
        <f>M59+K59</f>
        <v>76.32</v>
      </c>
      <c r="O59" s="13"/>
    </row>
    <row r="60" customHeight="1" spans="1:15">
      <c r="A60" s="13">
        <v>58</v>
      </c>
      <c r="B60" s="14">
        <v>20040020929</v>
      </c>
      <c r="C60" s="10" t="s">
        <v>84</v>
      </c>
      <c r="D60" s="11" t="s">
        <v>17</v>
      </c>
      <c r="E60" s="11" t="s">
        <v>26</v>
      </c>
      <c r="F60" s="13">
        <v>71</v>
      </c>
      <c r="G60" s="13">
        <v>35.5</v>
      </c>
      <c r="H60" s="14">
        <v>2.5</v>
      </c>
      <c r="I60" s="14">
        <v>2.5</v>
      </c>
      <c r="J60" s="13">
        <v>0</v>
      </c>
      <c r="K60" s="13">
        <v>40.5</v>
      </c>
      <c r="L60" s="13">
        <v>71.48</v>
      </c>
      <c r="M60" s="13">
        <f>ROUND(L60*0.5,2)</f>
        <v>35.74</v>
      </c>
      <c r="N60" s="13">
        <f>M60+K60</f>
        <v>76.24</v>
      </c>
      <c r="O60" s="13"/>
    </row>
    <row r="61" customHeight="1" spans="1:15">
      <c r="A61" s="13">
        <v>59</v>
      </c>
      <c r="B61" s="14">
        <v>20040021316</v>
      </c>
      <c r="C61" s="10" t="s">
        <v>85</v>
      </c>
      <c r="D61" s="11" t="s">
        <v>17</v>
      </c>
      <c r="E61" s="11" t="s">
        <v>26</v>
      </c>
      <c r="F61" s="13">
        <v>74.85</v>
      </c>
      <c r="G61" s="13">
        <v>37.43</v>
      </c>
      <c r="H61" s="39">
        <v>0</v>
      </c>
      <c r="I61" s="14">
        <v>2.5</v>
      </c>
      <c r="J61" s="13">
        <v>1.6</v>
      </c>
      <c r="K61" s="13">
        <v>41.53</v>
      </c>
      <c r="L61" s="13">
        <v>69.16</v>
      </c>
      <c r="M61" s="13">
        <f>ROUND(L61*0.5,2)</f>
        <v>34.58</v>
      </c>
      <c r="N61" s="13">
        <f>M61+K61</f>
        <v>76.11</v>
      </c>
      <c r="O61" s="13"/>
    </row>
    <row r="62" customHeight="1" spans="1:15">
      <c r="A62" s="13">
        <v>60</v>
      </c>
      <c r="B62" s="14">
        <v>20040020213</v>
      </c>
      <c r="C62" s="10" t="s">
        <v>86</v>
      </c>
      <c r="D62" s="11" t="s">
        <v>17</v>
      </c>
      <c r="E62" s="11" t="s">
        <v>26</v>
      </c>
      <c r="F62" s="13">
        <v>78.39</v>
      </c>
      <c r="G62" s="13">
        <v>39.2</v>
      </c>
      <c r="H62" s="39">
        <v>0</v>
      </c>
      <c r="I62" s="14">
        <v>2.5</v>
      </c>
      <c r="J62" s="13">
        <v>0</v>
      </c>
      <c r="K62" s="13">
        <v>41.7</v>
      </c>
      <c r="L62" s="13">
        <v>68.6</v>
      </c>
      <c r="M62" s="13">
        <f>ROUND(L62*0.5,2)</f>
        <v>34.3</v>
      </c>
      <c r="N62" s="13">
        <f>M62+K62</f>
        <v>76</v>
      </c>
      <c r="O62" s="13"/>
    </row>
    <row r="63" customHeight="1" spans="1:15">
      <c r="A63" s="13">
        <v>61</v>
      </c>
      <c r="B63" s="14">
        <v>20040021010</v>
      </c>
      <c r="C63" s="10" t="s">
        <v>87</v>
      </c>
      <c r="D63" s="11" t="s">
        <v>34</v>
      </c>
      <c r="E63" s="11" t="s">
        <v>26</v>
      </c>
      <c r="F63" s="13">
        <v>75.22</v>
      </c>
      <c r="G63" s="13">
        <v>37.61</v>
      </c>
      <c r="H63" s="14">
        <v>2.5</v>
      </c>
      <c r="I63" s="39">
        <v>0</v>
      </c>
      <c r="J63" s="13">
        <v>0</v>
      </c>
      <c r="K63" s="13">
        <v>40.11</v>
      </c>
      <c r="L63" s="13">
        <v>71.5</v>
      </c>
      <c r="M63" s="13">
        <f>ROUND(L63*0.5,2)</f>
        <v>35.75</v>
      </c>
      <c r="N63" s="13">
        <f>M63+K63</f>
        <v>75.86</v>
      </c>
      <c r="O63" s="13"/>
    </row>
    <row r="64" customHeight="1" spans="1:15">
      <c r="A64" s="13">
        <v>62</v>
      </c>
      <c r="B64" s="14">
        <v>20040021201</v>
      </c>
      <c r="C64" s="10" t="s">
        <v>88</v>
      </c>
      <c r="D64" s="11" t="s">
        <v>17</v>
      </c>
      <c r="E64" s="11" t="s">
        <v>26</v>
      </c>
      <c r="F64" s="13">
        <v>82.13</v>
      </c>
      <c r="G64" s="13">
        <v>41.07</v>
      </c>
      <c r="H64" s="39">
        <v>0</v>
      </c>
      <c r="I64" s="39">
        <v>0</v>
      </c>
      <c r="J64" s="13">
        <v>0</v>
      </c>
      <c r="K64" s="13">
        <v>41.07</v>
      </c>
      <c r="L64" s="13">
        <v>69.36</v>
      </c>
      <c r="M64" s="13">
        <f>ROUND(L64*0.5,2)</f>
        <v>34.68</v>
      </c>
      <c r="N64" s="13">
        <f>M64+K64</f>
        <v>75.75</v>
      </c>
      <c r="O64" s="13"/>
    </row>
    <row r="65" customHeight="1" spans="1:15">
      <c r="A65" s="13">
        <v>63</v>
      </c>
      <c r="B65" s="14">
        <v>20040020427</v>
      </c>
      <c r="C65" s="10" t="s">
        <v>89</v>
      </c>
      <c r="D65" s="11" t="s">
        <v>34</v>
      </c>
      <c r="E65" s="11" t="s">
        <v>26</v>
      </c>
      <c r="F65" s="13">
        <v>84.61</v>
      </c>
      <c r="G65" s="13">
        <v>42.31</v>
      </c>
      <c r="H65" s="39">
        <v>0</v>
      </c>
      <c r="I65" s="39">
        <v>0</v>
      </c>
      <c r="J65" s="13">
        <v>0</v>
      </c>
      <c r="K65" s="13">
        <v>42.31</v>
      </c>
      <c r="L65" s="13">
        <v>66.76</v>
      </c>
      <c r="M65" s="13">
        <f>ROUND(L65*0.5,2)</f>
        <v>33.38</v>
      </c>
      <c r="N65" s="13">
        <f>M65+K65</f>
        <v>75.69</v>
      </c>
      <c r="O65" s="13"/>
    </row>
    <row r="66" customHeight="1" spans="1:15">
      <c r="A66" s="13">
        <v>64</v>
      </c>
      <c r="B66" s="14">
        <v>20040020125</v>
      </c>
      <c r="C66" s="10" t="s">
        <v>90</v>
      </c>
      <c r="D66" s="11" t="s">
        <v>17</v>
      </c>
      <c r="E66" s="11" t="s">
        <v>26</v>
      </c>
      <c r="F66" s="13">
        <v>75.37</v>
      </c>
      <c r="G66" s="13">
        <v>37.69</v>
      </c>
      <c r="H66" s="39">
        <v>0</v>
      </c>
      <c r="I66" s="14">
        <v>2.5</v>
      </c>
      <c r="J66" s="13">
        <v>0</v>
      </c>
      <c r="K66" s="13">
        <v>40.19</v>
      </c>
      <c r="L66" s="13">
        <v>69.84</v>
      </c>
      <c r="M66" s="13">
        <f>ROUND(L66*0.5,2)</f>
        <v>34.92</v>
      </c>
      <c r="N66" s="13">
        <f>M66+K66</f>
        <v>75.11</v>
      </c>
      <c r="O66" s="13"/>
    </row>
    <row r="67" customHeight="1" spans="1:15">
      <c r="A67" s="13">
        <v>65</v>
      </c>
      <c r="B67" s="14">
        <v>20040020218</v>
      </c>
      <c r="C67" s="10" t="s">
        <v>91</v>
      </c>
      <c r="D67" s="11" t="s">
        <v>17</v>
      </c>
      <c r="E67" s="11" t="s">
        <v>26</v>
      </c>
      <c r="F67" s="13">
        <v>78.13</v>
      </c>
      <c r="G67" s="13">
        <v>39.07</v>
      </c>
      <c r="H67" s="39">
        <v>0</v>
      </c>
      <c r="I67" s="14">
        <v>2.5</v>
      </c>
      <c r="J67" s="13">
        <v>0</v>
      </c>
      <c r="K67" s="13">
        <v>41.57</v>
      </c>
      <c r="L67" s="13">
        <v>67</v>
      </c>
      <c r="M67" s="13">
        <f>ROUND(L67*0.5,2)</f>
        <v>33.5</v>
      </c>
      <c r="N67" s="13">
        <f>M67+K67</f>
        <v>75.07</v>
      </c>
      <c r="O67" s="13"/>
    </row>
    <row r="68" customHeight="1" spans="1:15">
      <c r="A68" s="13">
        <v>66</v>
      </c>
      <c r="B68" s="14">
        <v>20040021509</v>
      </c>
      <c r="C68" s="10" t="s">
        <v>92</v>
      </c>
      <c r="D68" s="11" t="s">
        <v>17</v>
      </c>
      <c r="E68" s="11" t="s">
        <v>26</v>
      </c>
      <c r="F68" s="13">
        <v>81</v>
      </c>
      <c r="G68" s="13">
        <v>40.5</v>
      </c>
      <c r="H68" s="39">
        <v>0</v>
      </c>
      <c r="I68" s="39">
        <v>0</v>
      </c>
      <c r="J68" s="13">
        <v>0</v>
      </c>
      <c r="K68" s="13">
        <v>40.5</v>
      </c>
      <c r="L68" s="13">
        <v>69.08</v>
      </c>
      <c r="M68" s="13">
        <f>ROUND(L68*0.5,2)</f>
        <v>34.54</v>
      </c>
      <c r="N68" s="13">
        <f>M68+K68</f>
        <v>75.04</v>
      </c>
      <c r="O68" s="13"/>
    </row>
    <row r="69" customHeight="1" spans="1:15">
      <c r="A69" s="13">
        <v>67</v>
      </c>
      <c r="B69" s="14">
        <v>20040020809</v>
      </c>
      <c r="C69" s="10" t="s">
        <v>93</v>
      </c>
      <c r="D69" s="11" t="s">
        <v>17</v>
      </c>
      <c r="E69" s="11" t="s">
        <v>26</v>
      </c>
      <c r="F69" s="13">
        <v>82.61</v>
      </c>
      <c r="G69" s="13">
        <v>41.31</v>
      </c>
      <c r="H69" s="39">
        <v>0</v>
      </c>
      <c r="I69" s="39">
        <v>0</v>
      </c>
      <c r="J69" s="13">
        <v>0</v>
      </c>
      <c r="K69" s="13">
        <v>41.31</v>
      </c>
      <c r="L69" s="13">
        <v>67.3</v>
      </c>
      <c r="M69" s="13">
        <f>ROUND(L69*0.5,2)</f>
        <v>33.65</v>
      </c>
      <c r="N69" s="13">
        <f>M69+K69</f>
        <v>74.96</v>
      </c>
      <c r="O69" s="13"/>
    </row>
    <row r="70" customHeight="1" spans="1:15">
      <c r="A70" s="13">
        <v>68</v>
      </c>
      <c r="B70" s="14">
        <v>20040020822</v>
      </c>
      <c r="C70" s="10" t="s">
        <v>94</v>
      </c>
      <c r="D70" s="11" t="s">
        <v>17</v>
      </c>
      <c r="E70" s="11" t="s">
        <v>26</v>
      </c>
      <c r="F70" s="13">
        <v>77.13</v>
      </c>
      <c r="G70" s="13">
        <v>38.57</v>
      </c>
      <c r="H70" s="39">
        <v>0</v>
      </c>
      <c r="I70" s="14">
        <v>2.5</v>
      </c>
      <c r="J70" s="13">
        <v>0</v>
      </c>
      <c r="K70" s="13">
        <v>41.07</v>
      </c>
      <c r="L70" s="13">
        <v>67.76</v>
      </c>
      <c r="M70" s="13">
        <f>ROUND(L70*0.5,2)</f>
        <v>33.88</v>
      </c>
      <c r="N70" s="13">
        <f>M70+K70</f>
        <v>74.95</v>
      </c>
      <c r="O70" s="13"/>
    </row>
    <row r="71" customHeight="1" spans="1:15">
      <c r="A71" s="13">
        <v>69</v>
      </c>
      <c r="B71" s="14">
        <v>20040020406</v>
      </c>
      <c r="C71" s="10" t="s">
        <v>95</v>
      </c>
      <c r="D71" s="11" t="s">
        <v>17</v>
      </c>
      <c r="E71" s="11" t="s">
        <v>26</v>
      </c>
      <c r="F71" s="13">
        <v>79.85</v>
      </c>
      <c r="G71" s="13">
        <v>39.93</v>
      </c>
      <c r="H71" s="39">
        <v>0</v>
      </c>
      <c r="I71" s="39">
        <v>0</v>
      </c>
      <c r="J71" s="13">
        <v>0</v>
      </c>
      <c r="K71" s="13">
        <v>39.93</v>
      </c>
      <c r="L71" s="13">
        <v>70.02</v>
      </c>
      <c r="M71" s="13">
        <f>ROUND(L71*0.5,2)</f>
        <v>35.01</v>
      </c>
      <c r="N71" s="13">
        <f>M71+K71</f>
        <v>74.94</v>
      </c>
      <c r="O71" s="13"/>
    </row>
    <row r="72" customHeight="1" spans="1:15">
      <c r="A72" s="13">
        <v>70</v>
      </c>
      <c r="B72" s="14">
        <v>20040020413</v>
      </c>
      <c r="C72" s="10" t="s">
        <v>96</v>
      </c>
      <c r="D72" s="11" t="s">
        <v>17</v>
      </c>
      <c r="E72" s="11" t="s">
        <v>26</v>
      </c>
      <c r="F72" s="13">
        <v>77.74</v>
      </c>
      <c r="G72" s="13">
        <v>38.87</v>
      </c>
      <c r="H72" s="39">
        <v>0</v>
      </c>
      <c r="I72" s="14">
        <v>2.5</v>
      </c>
      <c r="J72" s="13">
        <v>0</v>
      </c>
      <c r="K72" s="13">
        <v>41.37</v>
      </c>
      <c r="L72" s="13">
        <v>67</v>
      </c>
      <c r="M72" s="13">
        <f>ROUND(L72*0.5,2)</f>
        <v>33.5</v>
      </c>
      <c r="N72" s="13">
        <f>M72+K72</f>
        <v>74.87</v>
      </c>
      <c r="O72" s="13"/>
    </row>
    <row r="73" customHeight="1" spans="1:15">
      <c r="A73" s="13">
        <v>71</v>
      </c>
      <c r="B73" s="14">
        <v>20040020711</v>
      </c>
      <c r="C73" s="15" t="s">
        <v>97</v>
      </c>
      <c r="D73" s="16" t="s">
        <v>17</v>
      </c>
      <c r="E73" s="20" t="s">
        <v>26</v>
      </c>
      <c r="F73" s="13">
        <v>79.37</v>
      </c>
      <c r="G73" s="13">
        <v>39.69</v>
      </c>
      <c r="H73" s="39">
        <v>0</v>
      </c>
      <c r="I73" s="39">
        <v>0</v>
      </c>
      <c r="J73" s="13">
        <v>0</v>
      </c>
      <c r="K73" s="13">
        <v>39.69</v>
      </c>
      <c r="L73" s="13">
        <v>70.34</v>
      </c>
      <c r="M73" s="13">
        <f>ROUND(L73*0.5,2)</f>
        <v>35.17</v>
      </c>
      <c r="N73" s="13">
        <f>M73+K73</f>
        <v>74.86</v>
      </c>
      <c r="O73" s="13"/>
    </row>
    <row r="74" customHeight="1" spans="1:15">
      <c r="A74" s="13">
        <v>72</v>
      </c>
      <c r="B74" s="14">
        <v>20040020607</v>
      </c>
      <c r="C74" s="10" t="s">
        <v>98</v>
      </c>
      <c r="D74" s="11" t="s">
        <v>17</v>
      </c>
      <c r="E74" s="11" t="s">
        <v>26</v>
      </c>
      <c r="F74" s="13">
        <v>77.87</v>
      </c>
      <c r="G74" s="13">
        <v>38.94</v>
      </c>
      <c r="H74" s="39">
        <v>0</v>
      </c>
      <c r="I74" s="14">
        <v>2.5</v>
      </c>
      <c r="J74" s="13">
        <v>0</v>
      </c>
      <c r="K74" s="13">
        <v>41.44</v>
      </c>
      <c r="L74" s="13">
        <v>66.78</v>
      </c>
      <c r="M74" s="13">
        <f>ROUND(L74*0.5,2)</f>
        <v>33.39</v>
      </c>
      <c r="N74" s="13">
        <f>M74+K74</f>
        <v>74.83</v>
      </c>
      <c r="O74" s="13"/>
    </row>
    <row r="75" customHeight="1" spans="1:15">
      <c r="A75" s="13">
        <v>73</v>
      </c>
      <c r="B75" s="14">
        <v>20040020229</v>
      </c>
      <c r="C75" s="10" t="s">
        <v>99</v>
      </c>
      <c r="D75" s="11" t="s">
        <v>17</v>
      </c>
      <c r="E75" s="11" t="s">
        <v>26</v>
      </c>
      <c r="F75" s="13">
        <v>74.89</v>
      </c>
      <c r="G75" s="13">
        <v>37.45</v>
      </c>
      <c r="H75" s="39">
        <v>0</v>
      </c>
      <c r="I75" s="14">
        <v>2.5</v>
      </c>
      <c r="J75" s="13">
        <v>0</v>
      </c>
      <c r="K75" s="13">
        <v>39.95</v>
      </c>
      <c r="L75" s="13">
        <v>69.68</v>
      </c>
      <c r="M75" s="13">
        <f>ROUND(L75*0.5,2)</f>
        <v>34.84</v>
      </c>
      <c r="N75" s="13">
        <f>M75+K75</f>
        <v>74.79</v>
      </c>
      <c r="O75" s="13"/>
    </row>
    <row r="76" customHeight="1" spans="1:15">
      <c r="A76" s="13">
        <v>74</v>
      </c>
      <c r="B76" s="14">
        <v>20040021307</v>
      </c>
      <c r="C76" s="10" t="s">
        <v>100</v>
      </c>
      <c r="D76" s="11" t="s">
        <v>17</v>
      </c>
      <c r="E76" s="11" t="s">
        <v>26</v>
      </c>
      <c r="F76" s="13">
        <v>77.63</v>
      </c>
      <c r="G76" s="13">
        <v>38.82</v>
      </c>
      <c r="H76" s="39">
        <v>0</v>
      </c>
      <c r="I76" s="14">
        <v>2.5</v>
      </c>
      <c r="J76" s="13">
        <v>0</v>
      </c>
      <c r="K76" s="13">
        <v>41.32</v>
      </c>
      <c r="L76" s="13">
        <v>66.72</v>
      </c>
      <c r="M76" s="13">
        <f>ROUND(L76*0.5,2)</f>
        <v>33.36</v>
      </c>
      <c r="N76" s="13">
        <f>M76+K76</f>
        <v>74.68</v>
      </c>
      <c r="O76" s="13"/>
    </row>
    <row r="77" customHeight="1" spans="1:15">
      <c r="A77" s="13">
        <v>75</v>
      </c>
      <c r="B77" s="14">
        <v>20040021515</v>
      </c>
      <c r="C77" s="10" t="s">
        <v>101</v>
      </c>
      <c r="D77" s="11" t="s">
        <v>17</v>
      </c>
      <c r="E77" s="11" t="s">
        <v>26</v>
      </c>
      <c r="F77" s="13">
        <v>75.24</v>
      </c>
      <c r="G77" s="13">
        <v>37.62</v>
      </c>
      <c r="H77" s="39">
        <v>0</v>
      </c>
      <c r="I77" s="14">
        <v>2.5</v>
      </c>
      <c r="J77" s="13">
        <v>0</v>
      </c>
      <c r="K77" s="13">
        <v>40.12</v>
      </c>
      <c r="L77" s="13">
        <v>69.08</v>
      </c>
      <c r="M77" s="13">
        <f>ROUND(L77*0.5,2)</f>
        <v>34.54</v>
      </c>
      <c r="N77" s="13">
        <f>M77+K77</f>
        <v>74.66</v>
      </c>
      <c r="O77" s="13"/>
    </row>
    <row r="78" customHeight="1" spans="1:15">
      <c r="A78" s="13">
        <v>76</v>
      </c>
      <c r="B78" s="14">
        <v>20040020530</v>
      </c>
      <c r="C78" s="10" t="s">
        <v>102</v>
      </c>
      <c r="D78" s="11" t="s">
        <v>17</v>
      </c>
      <c r="E78" s="11" t="s">
        <v>26</v>
      </c>
      <c r="F78" s="13">
        <v>80.02</v>
      </c>
      <c r="G78" s="13">
        <v>40.01</v>
      </c>
      <c r="H78" s="39">
        <v>0</v>
      </c>
      <c r="I78" s="39">
        <v>0</v>
      </c>
      <c r="J78" s="13">
        <v>0</v>
      </c>
      <c r="K78" s="13">
        <v>40.01</v>
      </c>
      <c r="L78" s="13">
        <v>69.24</v>
      </c>
      <c r="M78" s="13">
        <f>ROUND(L78*0.5,2)</f>
        <v>34.62</v>
      </c>
      <c r="N78" s="13">
        <f>M78+K78</f>
        <v>74.63</v>
      </c>
      <c r="O78" s="13"/>
    </row>
    <row r="79" customHeight="1" spans="1:15">
      <c r="A79" s="13">
        <v>77</v>
      </c>
      <c r="B79" s="14">
        <v>20040021306</v>
      </c>
      <c r="C79" s="10" t="s">
        <v>103</v>
      </c>
      <c r="D79" s="11" t="s">
        <v>17</v>
      </c>
      <c r="E79" s="11" t="s">
        <v>26</v>
      </c>
      <c r="F79" s="13">
        <v>85.26</v>
      </c>
      <c r="G79" s="13">
        <v>42.63</v>
      </c>
      <c r="H79" s="39">
        <v>0</v>
      </c>
      <c r="I79" s="39">
        <v>0</v>
      </c>
      <c r="J79" s="13">
        <v>0</v>
      </c>
      <c r="K79" s="13">
        <v>42.63</v>
      </c>
      <c r="L79" s="13">
        <v>63.86</v>
      </c>
      <c r="M79" s="13">
        <f>ROUND(L79*0.5,2)</f>
        <v>31.93</v>
      </c>
      <c r="N79" s="13">
        <f>M79+K79</f>
        <v>74.56</v>
      </c>
      <c r="O79" s="13"/>
    </row>
    <row r="80" customHeight="1" spans="1:15">
      <c r="A80" s="13">
        <v>78</v>
      </c>
      <c r="B80" s="14">
        <v>20040020223</v>
      </c>
      <c r="C80" s="10" t="s">
        <v>104</v>
      </c>
      <c r="D80" s="11" t="s">
        <v>17</v>
      </c>
      <c r="E80" s="11" t="s">
        <v>26</v>
      </c>
      <c r="F80" s="13">
        <v>78.52</v>
      </c>
      <c r="G80" s="13">
        <v>39.26</v>
      </c>
      <c r="H80" s="39">
        <v>0</v>
      </c>
      <c r="I80" s="14">
        <v>2.5</v>
      </c>
      <c r="J80" s="13">
        <v>0</v>
      </c>
      <c r="K80" s="13">
        <v>41.76</v>
      </c>
      <c r="L80" s="13">
        <v>65.6</v>
      </c>
      <c r="M80" s="13">
        <f>ROUND(L80*0.5,2)</f>
        <v>32.8</v>
      </c>
      <c r="N80" s="13">
        <f>M80+K80</f>
        <v>74.56</v>
      </c>
      <c r="O80" s="13"/>
    </row>
    <row r="81" customHeight="1" spans="1:15">
      <c r="A81" s="13">
        <v>79</v>
      </c>
      <c r="B81" s="14">
        <v>20040020430</v>
      </c>
      <c r="C81" s="10" t="s">
        <v>105</v>
      </c>
      <c r="D81" s="11" t="s">
        <v>17</v>
      </c>
      <c r="E81" s="11" t="s">
        <v>26</v>
      </c>
      <c r="F81" s="13">
        <v>76.5</v>
      </c>
      <c r="G81" s="13">
        <v>38.25</v>
      </c>
      <c r="H81" s="39">
        <v>0</v>
      </c>
      <c r="I81" s="14">
        <v>2.5</v>
      </c>
      <c r="J81" s="13">
        <v>0</v>
      </c>
      <c r="K81" s="13">
        <v>40.75</v>
      </c>
      <c r="L81" s="13">
        <v>67.46</v>
      </c>
      <c r="M81" s="13">
        <f>ROUND(L81*0.5,2)</f>
        <v>33.73</v>
      </c>
      <c r="N81" s="13">
        <f>M81+K81</f>
        <v>74.48</v>
      </c>
      <c r="O81" s="13"/>
    </row>
    <row r="82" customHeight="1" spans="1:15">
      <c r="A82" s="13">
        <v>80</v>
      </c>
      <c r="B82" s="14">
        <v>20040021219</v>
      </c>
      <c r="C82" s="10" t="s">
        <v>106</v>
      </c>
      <c r="D82" s="11" t="s">
        <v>17</v>
      </c>
      <c r="E82" s="11" t="s">
        <v>26</v>
      </c>
      <c r="F82" s="13">
        <v>83.37</v>
      </c>
      <c r="G82" s="13">
        <v>41.69</v>
      </c>
      <c r="H82" s="39">
        <v>0</v>
      </c>
      <c r="I82" s="39">
        <v>0</v>
      </c>
      <c r="J82" s="13">
        <v>0</v>
      </c>
      <c r="K82" s="13">
        <v>41.69</v>
      </c>
      <c r="L82" s="13">
        <v>65.24</v>
      </c>
      <c r="M82" s="13">
        <f>ROUND(L82*0.5,2)</f>
        <v>32.62</v>
      </c>
      <c r="N82" s="13">
        <f>M82+K82</f>
        <v>74.31</v>
      </c>
      <c r="O82" s="13"/>
    </row>
    <row r="83" customHeight="1" spans="1:15">
      <c r="A83" s="13">
        <v>81</v>
      </c>
      <c r="B83" s="14">
        <v>20040020615</v>
      </c>
      <c r="C83" s="15" t="s">
        <v>107</v>
      </c>
      <c r="D83" s="16" t="s">
        <v>17</v>
      </c>
      <c r="E83" s="20" t="s">
        <v>26</v>
      </c>
      <c r="F83" s="13">
        <v>74.5</v>
      </c>
      <c r="G83" s="13">
        <v>37.25</v>
      </c>
      <c r="H83" s="39">
        <v>0</v>
      </c>
      <c r="I83" s="14">
        <v>2.5</v>
      </c>
      <c r="J83" s="13">
        <v>0</v>
      </c>
      <c r="K83" s="13">
        <v>39.75</v>
      </c>
      <c r="L83" s="13">
        <v>68.9</v>
      </c>
      <c r="M83" s="13">
        <f>ROUND(L83*0.5,2)</f>
        <v>34.45</v>
      </c>
      <c r="N83" s="13">
        <f>M83+K83</f>
        <v>74.2</v>
      </c>
      <c r="O83" s="13"/>
    </row>
    <row r="84" customHeight="1" spans="1:15">
      <c r="A84" s="13">
        <v>82</v>
      </c>
      <c r="B84" s="14">
        <v>20040020901</v>
      </c>
      <c r="C84" s="10" t="s">
        <v>108</v>
      </c>
      <c r="D84" s="11" t="s">
        <v>17</v>
      </c>
      <c r="E84" s="11" t="s">
        <v>26</v>
      </c>
      <c r="F84" s="13">
        <v>75.11</v>
      </c>
      <c r="G84" s="13">
        <v>37.56</v>
      </c>
      <c r="H84" s="39">
        <v>0</v>
      </c>
      <c r="I84" s="14">
        <v>2.5</v>
      </c>
      <c r="J84" s="13">
        <v>0</v>
      </c>
      <c r="K84" s="13">
        <v>40.06</v>
      </c>
      <c r="L84" s="13">
        <v>68.26</v>
      </c>
      <c r="M84" s="13">
        <f>ROUND(L84*0.5,2)</f>
        <v>34.13</v>
      </c>
      <c r="N84" s="13">
        <f>M84+K84</f>
        <v>74.19</v>
      </c>
      <c r="O84" s="13"/>
    </row>
    <row r="85" customHeight="1" spans="1:15">
      <c r="A85" s="13">
        <v>83</v>
      </c>
      <c r="B85" s="14">
        <v>20040022201</v>
      </c>
      <c r="C85" s="10" t="s">
        <v>109</v>
      </c>
      <c r="D85" s="11" t="s">
        <v>17</v>
      </c>
      <c r="E85" s="11" t="s">
        <v>26</v>
      </c>
      <c r="F85" s="13">
        <v>80.26</v>
      </c>
      <c r="G85" s="13">
        <v>40.13</v>
      </c>
      <c r="H85" s="39">
        <v>0</v>
      </c>
      <c r="I85" s="39">
        <v>0</v>
      </c>
      <c r="J85" s="13">
        <v>0</v>
      </c>
      <c r="K85" s="13">
        <v>40.13</v>
      </c>
      <c r="L85" s="13">
        <v>68.1</v>
      </c>
      <c r="M85" s="13">
        <f>ROUND(L85*0.5,2)</f>
        <v>34.05</v>
      </c>
      <c r="N85" s="13">
        <f>M85+K85</f>
        <v>74.18</v>
      </c>
      <c r="O85" s="13"/>
    </row>
    <row r="86" customHeight="1" spans="1:15">
      <c r="A86" s="13">
        <v>84</v>
      </c>
      <c r="B86" s="14">
        <v>20040021329</v>
      </c>
      <c r="C86" s="10" t="s">
        <v>110</v>
      </c>
      <c r="D86" s="11" t="s">
        <v>17</v>
      </c>
      <c r="E86" s="11" t="s">
        <v>26</v>
      </c>
      <c r="F86" s="13">
        <v>75.02</v>
      </c>
      <c r="G86" s="13">
        <v>37.51</v>
      </c>
      <c r="H86" s="39">
        <v>0</v>
      </c>
      <c r="I86" s="14">
        <v>2.5</v>
      </c>
      <c r="J86" s="13">
        <v>0</v>
      </c>
      <c r="K86" s="13">
        <v>40.01</v>
      </c>
      <c r="L86" s="13">
        <v>68.2</v>
      </c>
      <c r="M86" s="13">
        <f>ROUND(L86*0.5,2)</f>
        <v>34.1</v>
      </c>
      <c r="N86" s="13">
        <f>M86+K86</f>
        <v>74.11</v>
      </c>
      <c r="O86" s="13"/>
    </row>
    <row r="87" customHeight="1" spans="1:15">
      <c r="A87" s="13">
        <v>85</v>
      </c>
      <c r="B87" s="14">
        <v>20040021728</v>
      </c>
      <c r="C87" s="10" t="s">
        <v>111</v>
      </c>
      <c r="D87" s="11" t="s">
        <v>17</v>
      </c>
      <c r="E87" s="11" t="s">
        <v>26</v>
      </c>
      <c r="F87" s="13">
        <v>75.37</v>
      </c>
      <c r="G87" s="13">
        <v>37.69</v>
      </c>
      <c r="H87" s="39">
        <v>0</v>
      </c>
      <c r="I87" s="14">
        <v>2.5</v>
      </c>
      <c r="J87" s="13">
        <v>0</v>
      </c>
      <c r="K87" s="13">
        <v>40.19</v>
      </c>
      <c r="L87" s="13">
        <v>67.62</v>
      </c>
      <c r="M87" s="13">
        <f>ROUND(L87*0.5,2)</f>
        <v>33.81</v>
      </c>
      <c r="N87" s="13">
        <f>M87+K87</f>
        <v>74</v>
      </c>
      <c r="O87" s="13"/>
    </row>
    <row r="88" customHeight="1" spans="1:15">
      <c r="A88" s="13">
        <v>86</v>
      </c>
      <c r="B88" s="14">
        <v>20040020913</v>
      </c>
      <c r="C88" s="10" t="s">
        <v>112</v>
      </c>
      <c r="D88" s="11" t="s">
        <v>17</v>
      </c>
      <c r="E88" s="11" t="s">
        <v>26</v>
      </c>
      <c r="F88" s="13">
        <v>80.13</v>
      </c>
      <c r="G88" s="13">
        <v>40.07</v>
      </c>
      <c r="H88" s="39">
        <v>0</v>
      </c>
      <c r="I88" s="39">
        <v>0</v>
      </c>
      <c r="J88" s="13">
        <v>0</v>
      </c>
      <c r="K88" s="13">
        <v>40.07</v>
      </c>
      <c r="L88" s="13">
        <v>67.4</v>
      </c>
      <c r="M88" s="13">
        <f>ROUND(L88*0.5,2)</f>
        <v>33.7</v>
      </c>
      <c r="N88" s="13">
        <f>M88+K88</f>
        <v>73.77</v>
      </c>
      <c r="O88" s="13"/>
    </row>
    <row r="89" customHeight="1" spans="1:15">
      <c r="A89" s="13">
        <v>87</v>
      </c>
      <c r="B89" s="14">
        <v>20040020504</v>
      </c>
      <c r="C89" s="10" t="s">
        <v>113</v>
      </c>
      <c r="D89" s="11" t="s">
        <v>17</v>
      </c>
      <c r="E89" s="11" t="s">
        <v>26</v>
      </c>
      <c r="F89" s="13">
        <v>75.76</v>
      </c>
      <c r="G89" s="13">
        <v>37.88</v>
      </c>
      <c r="H89" s="39">
        <v>0</v>
      </c>
      <c r="I89" s="14">
        <v>2.5</v>
      </c>
      <c r="J89" s="13">
        <v>0</v>
      </c>
      <c r="K89" s="13">
        <v>40.38</v>
      </c>
      <c r="L89" s="13">
        <v>66.4</v>
      </c>
      <c r="M89" s="13">
        <f>ROUND(L89*0.5,2)</f>
        <v>33.2</v>
      </c>
      <c r="N89" s="13">
        <f>M89+K89</f>
        <v>73.58</v>
      </c>
      <c r="O89" s="13"/>
    </row>
    <row r="90" customHeight="1" spans="1:15">
      <c r="A90" s="13">
        <v>88</v>
      </c>
      <c r="B90" s="14">
        <v>20040020214</v>
      </c>
      <c r="C90" s="10" t="s">
        <v>114</v>
      </c>
      <c r="D90" s="11" t="s">
        <v>17</v>
      </c>
      <c r="E90" s="11" t="s">
        <v>26</v>
      </c>
      <c r="F90" s="13">
        <v>75.26</v>
      </c>
      <c r="G90" s="13">
        <v>37.63</v>
      </c>
      <c r="H90" s="39">
        <v>0</v>
      </c>
      <c r="I90" s="14">
        <v>2.5</v>
      </c>
      <c r="J90" s="13">
        <v>0</v>
      </c>
      <c r="K90" s="13">
        <v>40.13</v>
      </c>
      <c r="L90" s="13">
        <v>66.9</v>
      </c>
      <c r="M90" s="13">
        <f>ROUND(L90*0.5,2)</f>
        <v>33.45</v>
      </c>
      <c r="N90" s="13">
        <f>M90+K90</f>
        <v>73.58</v>
      </c>
      <c r="O90" s="13"/>
    </row>
    <row r="91" customHeight="1" spans="1:15">
      <c r="A91" s="13">
        <v>89</v>
      </c>
      <c r="B91" s="14">
        <v>20040020724</v>
      </c>
      <c r="C91" s="15" t="s">
        <v>115</v>
      </c>
      <c r="D91" s="16" t="s">
        <v>17</v>
      </c>
      <c r="E91" s="20" t="s">
        <v>26</v>
      </c>
      <c r="F91" s="13">
        <v>74.5</v>
      </c>
      <c r="G91" s="13">
        <v>37.25</v>
      </c>
      <c r="H91" s="39">
        <v>0</v>
      </c>
      <c r="I91" s="14">
        <v>2.5</v>
      </c>
      <c r="J91" s="13">
        <v>0</v>
      </c>
      <c r="K91" s="13">
        <v>39.75</v>
      </c>
      <c r="L91" s="13">
        <v>67.24</v>
      </c>
      <c r="M91" s="13">
        <f>ROUND(L91*0.5,2)</f>
        <v>33.62</v>
      </c>
      <c r="N91" s="13">
        <f>M91+K91</f>
        <v>73.37</v>
      </c>
      <c r="O91" s="13"/>
    </row>
    <row r="92" customHeight="1" spans="1:15">
      <c r="A92" s="13">
        <v>90</v>
      </c>
      <c r="B92" s="14">
        <v>20040021326</v>
      </c>
      <c r="C92" s="10" t="s">
        <v>116</v>
      </c>
      <c r="D92" s="11" t="s">
        <v>17</v>
      </c>
      <c r="E92" s="11" t="s">
        <v>26</v>
      </c>
      <c r="F92" s="13">
        <v>80.13</v>
      </c>
      <c r="G92" s="13">
        <v>40.07</v>
      </c>
      <c r="H92" s="39">
        <v>0</v>
      </c>
      <c r="I92" s="39">
        <v>0</v>
      </c>
      <c r="J92" s="13">
        <v>0</v>
      </c>
      <c r="K92" s="13">
        <v>40.07</v>
      </c>
      <c r="L92" s="13">
        <v>66.52</v>
      </c>
      <c r="M92" s="13">
        <f>ROUND(L92*0.5,2)</f>
        <v>33.26</v>
      </c>
      <c r="N92" s="13">
        <f>M92+K92</f>
        <v>73.33</v>
      </c>
      <c r="O92" s="13"/>
    </row>
    <row r="93" customHeight="1" spans="1:15">
      <c r="A93" s="13">
        <v>91</v>
      </c>
      <c r="B93" s="14">
        <v>20040021628</v>
      </c>
      <c r="C93" s="15" t="s">
        <v>117</v>
      </c>
      <c r="D93" s="16" t="s">
        <v>17</v>
      </c>
      <c r="E93" s="20" t="s">
        <v>26</v>
      </c>
      <c r="F93" s="13">
        <v>74.5</v>
      </c>
      <c r="G93" s="13">
        <v>37.25</v>
      </c>
      <c r="H93" s="39">
        <v>0</v>
      </c>
      <c r="I93" s="14">
        <v>2.5</v>
      </c>
      <c r="J93" s="13">
        <v>0</v>
      </c>
      <c r="K93" s="13">
        <v>39.75</v>
      </c>
      <c r="L93" s="13">
        <v>66.9</v>
      </c>
      <c r="M93" s="13">
        <f>ROUND(L93*0.5,2)</f>
        <v>33.45</v>
      </c>
      <c r="N93" s="13">
        <f>M93+K93</f>
        <v>73.2</v>
      </c>
      <c r="O93" s="13"/>
    </row>
    <row r="94" customHeight="1" spans="1:15">
      <c r="A94" s="13">
        <v>92</v>
      </c>
      <c r="B94" s="14">
        <v>20040020310</v>
      </c>
      <c r="C94" s="10" t="s">
        <v>118</v>
      </c>
      <c r="D94" s="11" t="s">
        <v>17</v>
      </c>
      <c r="E94" s="11" t="s">
        <v>26</v>
      </c>
      <c r="F94" s="13">
        <v>75.98</v>
      </c>
      <c r="G94" s="13">
        <v>37.99</v>
      </c>
      <c r="H94" s="39">
        <v>0</v>
      </c>
      <c r="I94" s="14">
        <v>2.5</v>
      </c>
      <c r="J94" s="13">
        <v>0</v>
      </c>
      <c r="K94" s="13">
        <v>40.49</v>
      </c>
      <c r="L94" s="13">
        <v>65.3</v>
      </c>
      <c r="M94" s="13">
        <f>ROUND(L94*0.5,2)</f>
        <v>32.65</v>
      </c>
      <c r="N94" s="13">
        <f>M94+K94</f>
        <v>73.14</v>
      </c>
      <c r="O94" s="13"/>
    </row>
    <row r="95" customHeight="1" spans="1:15">
      <c r="A95" s="13">
        <v>93</v>
      </c>
      <c r="B95" s="14">
        <v>20040021409</v>
      </c>
      <c r="C95" s="10" t="s">
        <v>119</v>
      </c>
      <c r="D95" s="11" t="s">
        <v>17</v>
      </c>
      <c r="E95" s="11" t="s">
        <v>26</v>
      </c>
      <c r="F95" s="13">
        <v>75.24</v>
      </c>
      <c r="G95" s="13">
        <v>37.62</v>
      </c>
      <c r="H95" s="39">
        <v>0</v>
      </c>
      <c r="I95" s="14">
        <v>2.5</v>
      </c>
      <c r="J95" s="13">
        <v>0</v>
      </c>
      <c r="K95" s="13">
        <v>40.12</v>
      </c>
      <c r="L95" s="13">
        <v>63.94</v>
      </c>
      <c r="M95" s="13">
        <f>ROUND(L95*0.5,2)</f>
        <v>31.97</v>
      </c>
      <c r="N95" s="13">
        <f>M95+K95</f>
        <v>72.09</v>
      </c>
      <c r="O95" s="13"/>
    </row>
    <row r="96" customHeight="1" spans="1:15">
      <c r="A96" s="13">
        <v>94</v>
      </c>
      <c r="B96" s="14">
        <v>20040020123</v>
      </c>
      <c r="C96" s="15" t="s">
        <v>120</v>
      </c>
      <c r="D96" s="16" t="s">
        <v>17</v>
      </c>
      <c r="E96" s="20" t="s">
        <v>26</v>
      </c>
      <c r="F96" s="13">
        <v>74.13</v>
      </c>
      <c r="G96" s="13">
        <v>37.07</v>
      </c>
      <c r="H96" s="39">
        <v>0</v>
      </c>
      <c r="I96" s="14">
        <v>2.5</v>
      </c>
      <c r="J96" s="13">
        <v>0</v>
      </c>
      <c r="K96" s="13">
        <v>39.57</v>
      </c>
      <c r="L96" s="13">
        <v>63.62</v>
      </c>
      <c r="M96" s="13">
        <f>ROUND(L96*0.5,2)</f>
        <v>31.81</v>
      </c>
      <c r="N96" s="13">
        <f>M96+K96</f>
        <v>71.38</v>
      </c>
      <c r="O96" s="13"/>
    </row>
    <row r="97" customHeight="1" spans="1:15">
      <c r="A97" s="13">
        <v>95</v>
      </c>
      <c r="B97" s="14">
        <v>20040020520</v>
      </c>
      <c r="C97" s="10" t="s">
        <v>121</v>
      </c>
      <c r="D97" s="11" t="s">
        <v>17</v>
      </c>
      <c r="E97" s="11" t="s">
        <v>26</v>
      </c>
      <c r="F97" s="13">
        <v>86.24</v>
      </c>
      <c r="G97" s="13">
        <v>43.12</v>
      </c>
      <c r="H97" s="39">
        <v>0</v>
      </c>
      <c r="I97" s="39">
        <v>0</v>
      </c>
      <c r="J97" s="13">
        <v>0</v>
      </c>
      <c r="K97" s="13">
        <v>43.12</v>
      </c>
      <c r="L97" s="13"/>
      <c r="M97" s="13"/>
      <c r="N97" s="13">
        <f>M97+K97</f>
        <v>43.12</v>
      </c>
      <c r="O97" s="13"/>
    </row>
    <row r="98" customHeight="1" spans="1:15">
      <c r="A98" s="13">
        <v>96</v>
      </c>
      <c r="B98" s="14">
        <v>20040021204</v>
      </c>
      <c r="C98" s="10" t="s">
        <v>122</v>
      </c>
      <c r="D98" s="11" t="s">
        <v>17</v>
      </c>
      <c r="E98" s="11" t="s">
        <v>26</v>
      </c>
      <c r="F98" s="13">
        <v>80.72</v>
      </c>
      <c r="G98" s="13">
        <v>40.36</v>
      </c>
      <c r="H98" s="14">
        <v>2.5</v>
      </c>
      <c r="I98" s="39">
        <v>0</v>
      </c>
      <c r="J98" s="13">
        <v>0</v>
      </c>
      <c r="K98" s="13">
        <v>42.86</v>
      </c>
      <c r="L98" s="13"/>
      <c r="M98" s="13"/>
      <c r="N98" s="13">
        <f>M98+K98</f>
        <v>42.86</v>
      </c>
      <c r="O98" s="13"/>
    </row>
    <row r="99" customHeight="1" spans="1:15">
      <c r="A99" s="13">
        <v>97</v>
      </c>
      <c r="B99" s="14">
        <v>20040021627</v>
      </c>
      <c r="C99" s="10" t="s">
        <v>123</v>
      </c>
      <c r="D99" s="11" t="s">
        <v>17</v>
      </c>
      <c r="E99" s="11" t="s">
        <v>26</v>
      </c>
      <c r="F99" s="13">
        <v>80.5</v>
      </c>
      <c r="G99" s="13">
        <v>40.25</v>
      </c>
      <c r="H99" s="39">
        <v>0</v>
      </c>
      <c r="I99" s="39">
        <v>0</v>
      </c>
      <c r="J99" s="13">
        <v>0</v>
      </c>
      <c r="K99" s="13">
        <v>40.25</v>
      </c>
      <c r="L99" s="13"/>
      <c r="M99" s="13"/>
      <c r="N99" s="13">
        <f>M99+K99</f>
        <v>40.25</v>
      </c>
      <c r="O99" s="13"/>
    </row>
    <row r="100" customHeight="1" spans="1:15">
      <c r="A100" s="13">
        <v>98</v>
      </c>
      <c r="B100" s="14">
        <v>20040022125</v>
      </c>
      <c r="C100" s="10" t="s">
        <v>124</v>
      </c>
      <c r="D100" s="11" t="s">
        <v>17</v>
      </c>
      <c r="E100" s="11" t="s">
        <v>26</v>
      </c>
      <c r="F100" s="13">
        <v>80.5</v>
      </c>
      <c r="G100" s="13">
        <v>40.25</v>
      </c>
      <c r="H100" s="39">
        <v>0</v>
      </c>
      <c r="I100" s="39">
        <v>0</v>
      </c>
      <c r="J100" s="13">
        <v>0</v>
      </c>
      <c r="K100" s="13">
        <v>40.25</v>
      </c>
      <c r="L100" s="13"/>
      <c r="M100" s="13"/>
      <c r="N100" s="13">
        <f>M100+K100</f>
        <v>40.25</v>
      </c>
      <c r="O100" s="13"/>
    </row>
  </sheetData>
  <autoFilter ref="A2:O100">
    <sortState ref="A3:O100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62"/>
  <sheetViews>
    <sheetView workbookViewId="0">
      <selection activeCell="T10" sqref="T10"/>
    </sheetView>
  </sheetViews>
  <sheetFormatPr defaultColWidth="7.99166666666667" defaultRowHeight="18" customHeight="1"/>
  <cols>
    <col min="1" max="1" width="8.375" style="2" customWidth="1"/>
    <col min="2" max="2" width="13.25" style="2" customWidth="1"/>
    <col min="3" max="3" width="8.875" style="3" customWidth="1"/>
    <col min="4" max="4" width="4.875" style="3" customWidth="1"/>
    <col min="5" max="5" width="14.25" customWidth="1"/>
    <col min="6" max="6" width="8.875" style="2" customWidth="1"/>
    <col min="7" max="7" width="8.875" customWidth="1"/>
    <col min="8" max="8" width="7.75" customWidth="1"/>
    <col min="9" max="9" width="6.25" customWidth="1"/>
    <col min="10" max="14" width="8.875" customWidth="1"/>
    <col min="15" max="15" width="4.625" style="2" customWidth="1"/>
    <col min="16" max="17" width="12.8666666666667" style="2" customWidth="1"/>
    <col min="18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125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20060022608</v>
      </c>
      <c r="C3" s="10" t="s">
        <v>126</v>
      </c>
      <c r="D3" s="11" t="s">
        <v>17</v>
      </c>
      <c r="E3" s="11" t="s">
        <v>127</v>
      </c>
      <c r="F3" s="8">
        <v>81.19</v>
      </c>
      <c r="G3" s="13">
        <v>40.6</v>
      </c>
      <c r="H3" s="13">
        <v>0</v>
      </c>
      <c r="I3" s="13">
        <v>0</v>
      </c>
      <c r="J3" s="13">
        <v>0</v>
      </c>
      <c r="K3" s="13">
        <v>40.6</v>
      </c>
      <c r="L3" s="13">
        <v>79.4</v>
      </c>
      <c r="M3" s="13">
        <f>ROUND(L3*0.5,2)</f>
        <v>39.7</v>
      </c>
      <c r="N3" s="13">
        <f>M3+K3</f>
        <v>80.3</v>
      </c>
      <c r="O3" s="8"/>
    </row>
    <row r="4" customHeight="1" spans="1:15">
      <c r="A4" s="8">
        <v>2</v>
      </c>
      <c r="B4" s="9">
        <v>20060022911</v>
      </c>
      <c r="C4" s="10" t="s">
        <v>128</v>
      </c>
      <c r="D4" s="11" t="s">
        <v>17</v>
      </c>
      <c r="E4" s="11" t="s">
        <v>127</v>
      </c>
      <c r="F4" s="8">
        <v>85.46</v>
      </c>
      <c r="G4" s="13">
        <v>42.73</v>
      </c>
      <c r="H4" s="13">
        <v>0</v>
      </c>
      <c r="I4" s="13">
        <v>0</v>
      </c>
      <c r="J4" s="13">
        <v>0</v>
      </c>
      <c r="K4" s="13">
        <v>42.73</v>
      </c>
      <c r="L4" s="13">
        <v>74.8</v>
      </c>
      <c r="M4" s="13">
        <f>ROUND(L4*0.5,2)</f>
        <v>37.4</v>
      </c>
      <c r="N4" s="13">
        <f>M4+K4</f>
        <v>80.13</v>
      </c>
      <c r="O4" s="8"/>
    </row>
    <row r="5" customHeight="1" spans="1:15">
      <c r="A5" s="8">
        <v>3</v>
      </c>
      <c r="B5" s="9">
        <v>20060022429</v>
      </c>
      <c r="C5" s="10" t="s">
        <v>129</v>
      </c>
      <c r="D5" s="11" t="s">
        <v>17</v>
      </c>
      <c r="E5" s="11" t="s">
        <v>127</v>
      </c>
      <c r="F5" s="8">
        <v>80.59</v>
      </c>
      <c r="G5" s="13">
        <v>40.3</v>
      </c>
      <c r="H5" s="13">
        <v>0</v>
      </c>
      <c r="I5" s="14">
        <v>2.5</v>
      </c>
      <c r="J5" s="13">
        <v>0</v>
      </c>
      <c r="K5" s="13">
        <v>42.8</v>
      </c>
      <c r="L5" s="13">
        <v>74.4</v>
      </c>
      <c r="M5" s="13">
        <f>ROUND(L5*0.5,2)</f>
        <v>37.2</v>
      </c>
      <c r="N5" s="13">
        <f>M5+K5</f>
        <v>80</v>
      </c>
      <c r="O5" s="8"/>
    </row>
    <row r="6" customHeight="1" spans="1:15">
      <c r="A6" s="8">
        <v>4</v>
      </c>
      <c r="B6" s="9">
        <v>20060022403</v>
      </c>
      <c r="C6" s="10" t="s">
        <v>130</v>
      </c>
      <c r="D6" s="11" t="s">
        <v>17</v>
      </c>
      <c r="E6" s="11" t="s">
        <v>127</v>
      </c>
      <c r="F6" s="8">
        <v>77.66</v>
      </c>
      <c r="G6" s="13">
        <v>38.83</v>
      </c>
      <c r="H6" s="13">
        <v>0</v>
      </c>
      <c r="I6" s="14">
        <v>2.5</v>
      </c>
      <c r="J6" s="13">
        <v>0</v>
      </c>
      <c r="K6" s="13">
        <v>41.33</v>
      </c>
      <c r="L6" s="13">
        <v>75.6</v>
      </c>
      <c r="M6" s="13">
        <f>ROUND(L6*0.5,2)</f>
        <v>37.8</v>
      </c>
      <c r="N6" s="13">
        <f>M6+K6</f>
        <v>79.13</v>
      </c>
      <c r="O6" s="8"/>
    </row>
    <row r="7" customHeight="1" spans="1:15">
      <c r="A7" s="8">
        <v>5</v>
      </c>
      <c r="B7" s="9">
        <v>20060022802</v>
      </c>
      <c r="C7" s="10" t="s">
        <v>131</v>
      </c>
      <c r="D7" s="11" t="s">
        <v>17</v>
      </c>
      <c r="E7" s="11" t="s">
        <v>127</v>
      </c>
      <c r="F7" s="8">
        <v>82.91</v>
      </c>
      <c r="G7" s="13">
        <v>41.46</v>
      </c>
      <c r="H7" s="13">
        <v>0</v>
      </c>
      <c r="I7" s="13">
        <v>0</v>
      </c>
      <c r="J7" s="13">
        <v>0</v>
      </c>
      <c r="K7" s="13">
        <v>41.46</v>
      </c>
      <c r="L7" s="13">
        <v>75.2</v>
      </c>
      <c r="M7" s="13">
        <f>ROUND(L7*0.5,2)</f>
        <v>37.6</v>
      </c>
      <c r="N7" s="13">
        <f>M7+K7</f>
        <v>79.06</v>
      </c>
      <c r="O7" s="8"/>
    </row>
    <row r="8" customHeight="1" spans="1:15">
      <c r="A8" s="8">
        <v>6</v>
      </c>
      <c r="B8" s="9">
        <v>20060022419</v>
      </c>
      <c r="C8" s="10" t="s">
        <v>132</v>
      </c>
      <c r="D8" s="11" t="s">
        <v>17</v>
      </c>
      <c r="E8" s="11" t="s">
        <v>127</v>
      </c>
      <c r="F8" s="8">
        <v>75.96</v>
      </c>
      <c r="G8" s="13">
        <v>37.98</v>
      </c>
      <c r="H8" s="13">
        <v>0</v>
      </c>
      <c r="I8" s="13">
        <v>0</v>
      </c>
      <c r="J8" s="13">
        <v>0</v>
      </c>
      <c r="K8" s="13">
        <v>37.98</v>
      </c>
      <c r="L8" s="13">
        <v>77.4</v>
      </c>
      <c r="M8" s="13">
        <f>ROUND(L8*0.5,2)</f>
        <v>38.7</v>
      </c>
      <c r="N8" s="13">
        <f>M8+K8</f>
        <v>76.68</v>
      </c>
      <c r="O8" s="8"/>
    </row>
    <row r="9" customHeight="1" spans="1:15">
      <c r="A9" s="8">
        <v>7</v>
      </c>
      <c r="B9" s="9">
        <v>20060022710</v>
      </c>
      <c r="C9" s="10" t="s">
        <v>133</v>
      </c>
      <c r="D9" s="11" t="s">
        <v>34</v>
      </c>
      <c r="E9" s="11" t="s">
        <v>127</v>
      </c>
      <c r="F9" s="8">
        <v>72.62</v>
      </c>
      <c r="G9" s="13">
        <v>36.31</v>
      </c>
      <c r="H9" s="13">
        <v>0</v>
      </c>
      <c r="I9" s="14">
        <v>2.5</v>
      </c>
      <c r="J9" s="13">
        <v>0</v>
      </c>
      <c r="K9" s="13">
        <v>38.81</v>
      </c>
      <c r="L9" s="13">
        <v>74</v>
      </c>
      <c r="M9" s="13">
        <f>ROUND(L9*0.5,2)</f>
        <v>37</v>
      </c>
      <c r="N9" s="13">
        <f>M9+K9</f>
        <v>75.81</v>
      </c>
      <c r="O9" s="8"/>
    </row>
    <row r="10" customHeight="1" spans="1:15">
      <c r="A10" s="8">
        <v>8</v>
      </c>
      <c r="B10" s="9">
        <v>20060022824</v>
      </c>
      <c r="C10" s="10" t="s">
        <v>134</v>
      </c>
      <c r="D10" s="11" t="s">
        <v>17</v>
      </c>
      <c r="E10" s="11" t="s">
        <v>127</v>
      </c>
      <c r="F10" s="8">
        <v>77.59</v>
      </c>
      <c r="G10" s="13">
        <v>38.8</v>
      </c>
      <c r="H10" s="13">
        <v>0</v>
      </c>
      <c r="I10" s="13">
        <v>0</v>
      </c>
      <c r="J10" s="13">
        <v>0</v>
      </c>
      <c r="K10" s="13">
        <v>38.8</v>
      </c>
      <c r="L10" s="13">
        <v>73</v>
      </c>
      <c r="M10" s="13">
        <f>ROUND(L10*0.5,2)</f>
        <v>36.5</v>
      </c>
      <c r="N10" s="13">
        <f>M10+K10</f>
        <v>75.3</v>
      </c>
      <c r="O10" s="8"/>
    </row>
    <row r="11" customHeight="1" spans="1:15">
      <c r="A11" s="8">
        <v>9</v>
      </c>
      <c r="B11" s="9">
        <v>20060022721</v>
      </c>
      <c r="C11" s="10" t="s">
        <v>135</v>
      </c>
      <c r="D11" s="11" t="s">
        <v>17</v>
      </c>
      <c r="E11" s="11" t="s">
        <v>127</v>
      </c>
      <c r="F11" s="8">
        <v>73.13</v>
      </c>
      <c r="G11" s="13">
        <v>36.57</v>
      </c>
      <c r="H11" s="13">
        <v>0</v>
      </c>
      <c r="I11" s="13">
        <v>0</v>
      </c>
      <c r="J11" s="13">
        <v>0</v>
      </c>
      <c r="K11" s="13">
        <v>36.57</v>
      </c>
      <c r="L11" s="13">
        <v>75.8</v>
      </c>
      <c r="M11" s="13">
        <f>ROUND(L11*0.5,2)</f>
        <v>37.9</v>
      </c>
      <c r="N11" s="13">
        <f>M11+K11</f>
        <v>74.47</v>
      </c>
      <c r="O11" s="8"/>
    </row>
    <row r="12" customHeight="1" spans="1:15">
      <c r="A12" s="8">
        <v>10</v>
      </c>
      <c r="B12" s="9">
        <v>20060022507</v>
      </c>
      <c r="C12" s="10" t="s">
        <v>136</v>
      </c>
      <c r="D12" s="11" t="s">
        <v>17</v>
      </c>
      <c r="E12" s="11" t="s">
        <v>127</v>
      </c>
      <c r="F12" s="8">
        <v>68.21</v>
      </c>
      <c r="G12" s="13">
        <v>34.11</v>
      </c>
      <c r="H12" s="13">
        <v>0</v>
      </c>
      <c r="I12" s="14">
        <v>2.5</v>
      </c>
      <c r="J12" s="13">
        <v>0</v>
      </c>
      <c r="K12" s="13">
        <v>36.61</v>
      </c>
      <c r="L12" s="13">
        <v>75.2</v>
      </c>
      <c r="M12" s="13">
        <f>ROUND(L12*0.5,2)</f>
        <v>37.6</v>
      </c>
      <c r="N12" s="13">
        <f>M12+K12</f>
        <v>74.21</v>
      </c>
      <c r="O12" s="8"/>
    </row>
    <row r="13" customHeight="1" spans="1:15">
      <c r="A13" s="8">
        <v>11</v>
      </c>
      <c r="B13" s="9">
        <v>20060022516</v>
      </c>
      <c r="C13" s="10" t="s">
        <v>137</v>
      </c>
      <c r="D13" s="11" t="s">
        <v>17</v>
      </c>
      <c r="E13" s="11" t="s">
        <v>127</v>
      </c>
      <c r="F13" s="8">
        <v>72.47</v>
      </c>
      <c r="G13" s="13">
        <v>36.24</v>
      </c>
      <c r="H13" s="13">
        <v>0</v>
      </c>
      <c r="I13" s="13">
        <v>0</v>
      </c>
      <c r="J13" s="13">
        <v>0</v>
      </c>
      <c r="K13" s="13">
        <v>36.24</v>
      </c>
      <c r="L13" s="13">
        <v>75.8</v>
      </c>
      <c r="M13" s="13">
        <f>ROUND(L13*0.5,2)</f>
        <v>37.9</v>
      </c>
      <c r="N13" s="13">
        <f>M13+K13</f>
        <v>74.14</v>
      </c>
      <c r="O13" s="8"/>
    </row>
    <row r="14" customHeight="1" spans="1:15">
      <c r="A14" s="8">
        <v>12</v>
      </c>
      <c r="B14" s="9">
        <v>20060022512</v>
      </c>
      <c r="C14" s="10" t="s">
        <v>138</v>
      </c>
      <c r="D14" s="11" t="s">
        <v>17</v>
      </c>
      <c r="E14" s="11" t="s">
        <v>127</v>
      </c>
      <c r="F14" s="8">
        <v>66.15</v>
      </c>
      <c r="G14" s="13">
        <v>33.08</v>
      </c>
      <c r="H14" s="13">
        <v>0</v>
      </c>
      <c r="I14" s="14">
        <v>2.5</v>
      </c>
      <c r="J14" s="13">
        <v>0</v>
      </c>
      <c r="K14" s="13">
        <v>35.58</v>
      </c>
      <c r="L14" s="13">
        <v>77</v>
      </c>
      <c r="M14" s="13">
        <f>ROUND(L14*0.5,2)</f>
        <v>38.5</v>
      </c>
      <c r="N14" s="13">
        <f>M14+K14</f>
        <v>74.08</v>
      </c>
      <c r="O14" s="8"/>
    </row>
    <row r="15" customHeight="1" spans="1:15">
      <c r="A15" s="8">
        <v>13</v>
      </c>
      <c r="B15" s="9">
        <v>20060022519</v>
      </c>
      <c r="C15" s="10" t="s">
        <v>139</v>
      </c>
      <c r="D15" s="11" t="s">
        <v>17</v>
      </c>
      <c r="E15" s="11" t="s">
        <v>127</v>
      </c>
      <c r="F15" s="8">
        <v>78.29</v>
      </c>
      <c r="G15" s="13">
        <v>39.15</v>
      </c>
      <c r="H15" s="13">
        <v>0</v>
      </c>
      <c r="I15" s="13">
        <v>0</v>
      </c>
      <c r="J15" s="13">
        <v>0</v>
      </c>
      <c r="K15" s="13">
        <v>39.15</v>
      </c>
      <c r="L15" s="13">
        <v>69.6</v>
      </c>
      <c r="M15" s="13">
        <f>ROUND(L15*0.5,2)</f>
        <v>34.8</v>
      </c>
      <c r="N15" s="13">
        <f>M15+K15</f>
        <v>73.95</v>
      </c>
      <c r="O15" s="8"/>
    </row>
    <row r="16" customHeight="1" spans="1:15">
      <c r="A16" s="8">
        <v>14</v>
      </c>
      <c r="B16" s="9">
        <v>20060022708</v>
      </c>
      <c r="C16" s="10" t="s">
        <v>140</v>
      </c>
      <c r="D16" s="11" t="s">
        <v>17</v>
      </c>
      <c r="E16" s="11" t="s">
        <v>127</v>
      </c>
      <c r="F16" s="8">
        <v>75.03</v>
      </c>
      <c r="G16" s="13">
        <v>37.52</v>
      </c>
      <c r="H16" s="13">
        <v>0</v>
      </c>
      <c r="I16" s="13">
        <v>0</v>
      </c>
      <c r="J16" s="13">
        <v>0</v>
      </c>
      <c r="K16" s="13">
        <v>37.52</v>
      </c>
      <c r="L16" s="13">
        <v>72.2</v>
      </c>
      <c r="M16" s="13">
        <f>ROUND(L16*0.5,2)</f>
        <v>36.1</v>
      </c>
      <c r="N16" s="13">
        <f>M16+K16</f>
        <v>73.62</v>
      </c>
      <c r="O16" s="8"/>
    </row>
    <row r="17" customHeight="1" spans="1:15">
      <c r="A17" s="8">
        <v>15</v>
      </c>
      <c r="B17" s="9">
        <v>20060022528</v>
      </c>
      <c r="C17" s="10" t="s">
        <v>141</v>
      </c>
      <c r="D17" s="11" t="s">
        <v>17</v>
      </c>
      <c r="E17" s="11" t="s">
        <v>127</v>
      </c>
      <c r="F17" s="8">
        <v>68.3</v>
      </c>
      <c r="G17" s="13">
        <v>34.15</v>
      </c>
      <c r="H17" s="13">
        <v>0</v>
      </c>
      <c r="I17" s="14">
        <v>2.5</v>
      </c>
      <c r="J17" s="13">
        <v>0</v>
      </c>
      <c r="K17" s="13">
        <v>36.65</v>
      </c>
      <c r="L17" s="13">
        <v>73</v>
      </c>
      <c r="M17" s="13">
        <f>ROUND(L17*0.5,2)</f>
        <v>36.5</v>
      </c>
      <c r="N17" s="13">
        <f>M17+K17</f>
        <v>73.15</v>
      </c>
      <c r="O17" s="8"/>
    </row>
    <row r="18" customHeight="1" spans="1:15">
      <c r="A18" s="8">
        <v>16</v>
      </c>
      <c r="B18" s="9">
        <v>20060022805</v>
      </c>
      <c r="C18" s="10" t="s">
        <v>142</v>
      </c>
      <c r="D18" s="11" t="s">
        <v>17</v>
      </c>
      <c r="E18" s="11" t="s">
        <v>127</v>
      </c>
      <c r="F18" s="8">
        <v>69.85</v>
      </c>
      <c r="G18" s="13">
        <v>34.93</v>
      </c>
      <c r="H18" s="13">
        <v>0</v>
      </c>
      <c r="I18" s="13">
        <v>0</v>
      </c>
      <c r="J18" s="13">
        <v>0</v>
      </c>
      <c r="K18" s="13">
        <v>34.93</v>
      </c>
      <c r="L18" s="13">
        <v>74.4</v>
      </c>
      <c r="M18" s="13">
        <f>ROUND(L18*0.5,2)</f>
        <v>37.2</v>
      </c>
      <c r="N18" s="13">
        <f>M18+K18</f>
        <v>72.13</v>
      </c>
      <c r="O18" s="8"/>
    </row>
    <row r="19" customHeight="1" spans="1:15">
      <c r="A19" s="8">
        <v>17</v>
      </c>
      <c r="B19" s="9">
        <v>20060022623</v>
      </c>
      <c r="C19" s="10" t="s">
        <v>143</v>
      </c>
      <c r="D19" s="11" t="s">
        <v>17</v>
      </c>
      <c r="E19" s="11" t="s">
        <v>127</v>
      </c>
      <c r="F19" s="8">
        <v>67.29</v>
      </c>
      <c r="G19" s="13">
        <v>33.65</v>
      </c>
      <c r="H19" s="13">
        <v>0</v>
      </c>
      <c r="I19" s="14">
        <v>2.5</v>
      </c>
      <c r="J19" s="13">
        <v>0</v>
      </c>
      <c r="K19" s="13">
        <v>36.15</v>
      </c>
      <c r="L19" s="13">
        <v>71</v>
      </c>
      <c r="M19" s="13">
        <f>ROUND(L19*0.5,2)</f>
        <v>35.5</v>
      </c>
      <c r="N19" s="13">
        <f>M19+K19</f>
        <v>71.65</v>
      </c>
      <c r="O19" s="8"/>
    </row>
    <row r="20" customHeight="1" spans="1:15">
      <c r="A20" s="8">
        <v>18</v>
      </c>
      <c r="B20" s="9">
        <v>20060022414</v>
      </c>
      <c r="C20" s="10" t="s">
        <v>144</v>
      </c>
      <c r="D20" s="11" t="s">
        <v>17</v>
      </c>
      <c r="E20" s="11" t="s">
        <v>127</v>
      </c>
      <c r="F20" s="8">
        <v>70.62</v>
      </c>
      <c r="G20" s="13">
        <v>35.31</v>
      </c>
      <c r="H20" s="13">
        <v>0</v>
      </c>
      <c r="I20" s="13">
        <v>0</v>
      </c>
      <c r="J20" s="13">
        <v>0</v>
      </c>
      <c r="K20" s="13">
        <v>35.31</v>
      </c>
      <c r="L20" s="13">
        <v>71.4</v>
      </c>
      <c r="M20" s="13">
        <f>ROUND(L20*0.5,2)</f>
        <v>35.7</v>
      </c>
      <c r="N20" s="13">
        <f>M20+K20</f>
        <v>71.01</v>
      </c>
      <c r="O20" s="8"/>
    </row>
    <row r="21" customHeight="1" spans="1:15">
      <c r="A21" s="8">
        <v>19</v>
      </c>
      <c r="B21" s="9">
        <v>20060022622</v>
      </c>
      <c r="C21" s="10" t="s">
        <v>145</v>
      </c>
      <c r="D21" s="11" t="s">
        <v>17</v>
      </c>
      <c r="E21" s="11" t="s">
        <v>127</v>
      </c>
      <c r="F21" s="8">
        <v>68.38</v>
      </c>
      <c r="G21" s="13">
        <v>34.19</v>
      </c>
      <c r="H21" s="13">
        <v>0</v>
      </c>
      <c r="I21" s="14">
        <v>2.5</v>
      </c>
      <c r="J21" s="13">
        <v>0</v>
      </c>
      <c r="K21" s="13">
        <v>36.69</v>
      </c>
      <c r="L21" s="13">
        <v>68.4</v>
      </c>
      <c r="M21" s="13">
        <f>ROUND(L21*0.5,2)</f>
        <v>34.2</v>
      </c>
      <c r="N21" s="13">
        <f>M21+K21</f>
        <v>70.89</v>
      </c>
      <c r="O21" s="8"/>
    </row>
    <row r="22" customHeight="1" spans="1:15">
      <c r="A22" s="8">
        <v>20</v>
      </c>
      <c r="B22" s="9">
        <v>20060022415</v>
      </c>
      <c r="C22" s="10" t="s">
        <v>146</v>
      </c>
      <c r="D22" s="11" t="s">
        <v>17</v>
      </c>
      <c r="E22" s="11" t="s">
        <v>127</v>
      </c>
      <c r="F22" s="8">
        <v>64.32</v>
      </c>
      <c r="G22" s="13">
        <v>32.16</v>
      </c>
      <c r="H22" s="13">
        <v>0</v>
      </c>
      <c r="I22" s="14">
        <v>2.5</v>
      </c>
      <c r="J22" s="13">
        <v>0</v>
      </c>
      <c r="K22" s="13">
        <v>34.66</v>
      </c>
      <c r="L22" s="13">
        <v>72.4</v>
      </c>
      <c r="M22" s="13">
        <f>ROUND(L22*0.5,2)</f>
        <v>36.2</v>
      </c>
      <c r="N22" s="13">
        <f>M22+K22</f>
        <v>70.86</v>
      </c>
      <c r="O22" s="8"/>
    </row>
    <row r="23" customHeight="1" spans="1:15">
      <c r="A23" s="8">
        <v>21</v>
      </c>
      <c r="B23" s="9">
        <v>20060022719</v>
      </c>
      <c r="C23" s="10" t="s">
        <v>147</v>
      </c>
      <c r="D23" s="11" t="s">
        <v>17</v>
      </c>
      <c r="E23" s="11" t="s">
        <v>127</v>
      </c>
      <c r="F23" s="8">
        <v>62.74</v>
      </c>
      <c r="G23" s="13">
        <v>31.37</v>
      </c>
      <c r="H23" s="13">
        <v>0</v>
      </c>
      <c r="I23" s="14">
        <v>2.5</v>
      </c>
      <c r="J23" s="13">
        <v>0</v>
      </c>
      <c r="K23" s="13">
        <v>33.87</v>
      </c>
      <c r="L23" s="13">
        <v>73.8</v>
      </c>
      <c r="M23" s="13">
        <f>ROUND(L23*0.5,2)</f>
        <v>36.9</v>
      </c>
      <c r="N23" s="13">
        <f>M23+K23</f>
        <v>70.77</v>
      </c>
      <c r="O23" s="8"/>
    </row>
    <row r="24" customHeight="1" spans="1:15">
      <c r="A24" s="8">
        <v>22</v>
      </c>
      <c r="B24" s="9">
        <v>20060022526</v>
      </c>
      <c r="C24" s="10" t="s">
        <v>148</v>
      </c>
      <c r="D24" s="11" t="s">
        <v>17</v>
      </c>
      <c r="E24" s="11" t="s">
        <v>127</v>
      </c>
      <c r="F24" s="8">
        <v>67.12</v>
      </c>
      <c r="G24" s="13">
        <v>33.56</v>
      </c>
      <c r="H24" s="13">
        <v>0</v>
      </c>
      <c r="I24" s="13">
        <v>0</v>
      </c>
      <c r="J24" s="13">
        <v>0</v>
      </c>
      <c r="K24" s="13">
        <v>33.56</v>
      </c>
      <c r="L24" s="13">
        <v>73.4</v>
      </c>
      <c r="M24" s="13">
        <f>ROUND(L24*0.5,2)</f>
        <v>36.7</v>
      </c>
      <c r="N24" s="13">
        <f>M24+K24</f>
        <v>70.26</v>
      </c>
      <c r="O24" s="8"/>
    </row>
    <row r="25" customHeight="1" spans="1:15">
      <c r="A25" s="8">
        <v>23</v>
      </c>
      <c r="B25" s="9">
        <v>20060022614</v>
      </c>
      <c r="C25" s="10" t="s">
        <v>149</v>
      </c>
      <c r="D25" s="11" t="s">
        <v>34</v>
      </c>
      <c r="E25" s="11" t="s">
        <v>127</v>
      </c>
      <c r="F25" s="8">
        <v>57.82</v>
      </c>
      <c r="G25" s="13">
        <v>28.91</v>
      </c>
      <c r="H25" s="14">
        <v>2.5</v>
      </c>
      <c r="I25" s="14">
        <v>2.5</v>
      </c>
      <c r="J25" s="13">
        <v>0</v>
      </c>
      <c r="K25" s="13">
        <v>33.91</v>
      </c>
      <c r="L25" s="13">
        <v>72</v>
      </c>
      <c r="M25" s="13">
        <f>ROUND(L25*0.5,2)</f>
        <v>36</v>
      </c>
      <c r="N25" s="13">
        <f>M25+K25</f>
        <v>69.91</v>
      </c>
      <c r="O25" s="8"/>
    </row>
    <row r="26" customHeight="1" spans="1:15">
      <c r="A26" s="8">
        <v>24</v>
      </c>
      <c r="B26" s="9">
        <v>20060022704</v>
      </c>
      <c r="C26" s="10" t="s">
        <v>150</v>
      </c>
      <c r="D26" s="11" t="s">
        <v>17</v>
      </c>
      <c r="E26" s="11" t="s">
        <v>127</v>
      </c>
      <c r="F26" s="8">
        <v>56.01</v>
      </c>
      <c r="G26" s="13">
        <v>28.01</v>
      </c>
      <c r="H26" s="13">
        <v>0</v>
      </c>
      <c r="I26" s="14">
        <v>2.5</v>
      </c>
      <c r="J26" s="13">
        <v>0</v>
      </c>
      <c r="K26" s="13">
        <v>30.51</v>
      </c>
      <c r="L26" s="13">
        <v>78.8</v>
      </c>
      <c r="M26" s="13">
        <f>ROUND(L26*0.5,2)</f>
        <v>39.4</v>
      </c>
      <c r="N26" s="13">
        <f>M26+K26</f>
        <v>69.91</v>
      </c>
      <c r="O26" s="8"/>
    </row>
    <row r="27" customHeight="1" spans="1:15">
      <c r="A27" s="8">
        <v>25</v>
      </c>
      <c r="B27" s="9">
        <v>20060022402</v>
      </c>
      <c r="C27" s="10" t="s">
        <v>151</v>
      </c>
      <c r="D27" s="11" t="s">
        <v>17</v>
      </c>
      <c r="E27" s="11" t="s">
        <v>127</v>
      </c>
      <c r="F27" s="8">
        <v>60.08</v>
      </c>
      <c r="G27" s="13">
        <v>30.04</v>
      </c>
      <c r="H27" s="13">
        <v>0</v>
      </c>
      <c r="I27" s="14">
        <v>2.5</v>
      </c>
      <c r="J27" s="13">
        <v>0</v>
      </c>
      <c r="K27" s="13">
        <v>32.54</v>
      </c>
      <c r="L27" s="13">
        <v>74.6</v>
      </c>
      <c r="M27" s="13">
        <f>ROUND(L27*0.5,2)</f>
        <v>37.3</v>
      </c>
      <c r="N27" s="13">
        <f>M27+K27</f>
        <v>69.84</v>
      </c>
      <c r="O27" s="8"/>
    </row>
    <row r="28" customHeight="1" spans="1:15">
      <c r="A28" s="8">
        <v>26</v>
      </c>
      <c r="B28" s="9">
        <v>20060022619</v>
      </c>
      <c r="C28" s="10" t="s">
        <v>152</v>
      </c>
      <c r="D28" s="11" t="s">
        <v>17</v>
      </c>
      <c r="E28" s="11" t="s">
        <v>127</v>
      </c>
      <c r="F28" s="8">
        <v>64.94</v>
      </c>
      <c r="G28" s="13">
        <v>32.47</v>
      </c>
      <c r="H28" s="13">
        <v>0</v>
      </c>
      <c r="I28" s="13">
        <v>0</v>
      </c>
      <c r="J28" s="13">
        <v>0</v>
      </c>
      <c r="K28" s="13">
        <v>32.47</v>
      </c>
      <c r="L28" s="13">
        <v>74.6</v>
      </c>
      <c r="M28" s="13">
        <f>ROUND(L28*0.5,2)</f>
        <v>37.3</v>
      </c>
      <c r="N28" s="13">
        <f>M28+K28</f>
        <v>69.77</v>
      </c>
      <c r="O28" s="8"/>
    </row>
    <row r="29" customHeight="1" spans="1:15">
      <c r="A29" s="8">
        <v>27</v>
      </c>
      <c r="B29" s="9">
        <v>20060022520</v>
      </c>
      <c r="C29" s="10" t="s">
        <v>153</v>
      </c>
      <c r="D29" s="11" t="s">
        <v>17</v>
      </c>
      <c r="E29" s="11" t="s">
        <v>127</v>
      </c>
      <c r="F29" s="8">
        <v>69.31</v>
      </c>
      <c r="G29" s="13">
        <v>34.66</v>
      </c>
      <c r="H29" s="13">
        <v>0</v>
      </c>
      <c r="I29" s="13">
        <v>0</v>
      </c>
      <c r="J29" s="13">
        <v>0</v>
      </c>
      <c r="K29" s="13">
        <v>34.66</v>
      </c>
      <c r="L29" s="13">
        <v>70.2</v>
      </c>
      <c r="M29" s="13">
        <f>ROUND(L29*0.5,2)</f>
        <v>35.1</v>
      </c>
      <c r="N29" s="13">
        <f>M29+K29</f>
        <v>69.76</v>
      </c>
      <c r="O29" s="8"/>
    </row>
    <row r="30" customHeight="1" spans="1:15">
      <c r="A30" s="8">
        <v>28</v>
      </c>
      <c r="B30" s="9">
        <v>20060022501</v>
      </c>
      <c r="C30" s="10" t="s">
        <v>154</v>
      </c>
      <c r="D30" s="11" t="s">
        <v>17</v>
      </c>
      <c r="E30" s="11" t="s">
        <v>127</v>
      </c>
      <c r="F30" s="8">
        <v>66.98</v>
      </c>
      <c r="G30" s="13">
        <v>33.49</v>
      </c>
      <c r="H30" s="13">
        <v>0</v>
      </c>
      <c r="I30" s="13">
        <v>0</v>
      </c>
      <c r="J30" s="13">
        <v>0</v>
      </c>
      <c r="K30" s="13">
        <v>33.49</v>
      </c>
      <c r="L30" s="13">
        <v>72.4</v>
      </c>
      <c r="M30" s="13">
        <f>ROUND(L30*0.5,2)</f>
        <v>36.2</v>
      </c>
      <c r="N30" s="13">
        <f>M30+K30</f>
        <v>69.69</v>
      </c>
      <c r="O30" s="8"/>
    </row>
    <row r="31" customHeight="1" spans="1:15">
      <c r="A31" s="8">
        <v>29</v>
      </c>
      <c r="B31" s="9">
        <v>20060022523</v>
      </c>
      <c r="C31" s="10" t="s">
        <v>155</v>
      </c>
      <c r="D31" s="11" t="s">
        <v>17</v>
      </c>
      <c r="E31" s="11" t="s">
        <v>127</v>
      </c>
      <c r="F31" s="8">
        <v>69.57</v>
      </c>
      <c r="G31" s="13">
        <v>34.79</v>
      </c>
      <c r="H31" s="13">
        <v>0</v>
      </c>
      <c r="I31" s="13">
        <v>0</v>
      </c>
      <c r="J31" s="13">
        <v>0</v>
      </c>
      <c r="K31" s="13">
        <v>34.79</v>
      </c>
      <c r="L31" s="13">
        <v>69.4</v>
      </c>
      <c r="M31" s="13">
        <f>ROUND(L31*0.5,2)</f>
        <v>34.7</v>
      </c>
      <c r="N31" s="13">
        <f>M31+K31</f>
        <v>69.49</v>
      </c>
      <c r="O31" s="8"/>
    </row>
    <row r="32" customHeight="1" spans="1:15">
      <c r="A32" s="8">
        <v>30</v>
      </c>
      <c r="B32" s="9">
        <v>20060022409</v>
      </c>
      <c r="C32" s="10" t="s">
        <v>156</v>
      </c>
      <c r="D32" s="11" t="s">
        <v>17</v>
      </c>
      <c r="E32" s="11" t="s">
        <v>127</v>
      </c>
      <c r="F32" s="8">
        <v>68.43</v>
      </c>
      <c r="G32" s="13">
        <v>34.22</v>
      </c>
      <c r="H32" s="13">
        <v>0</v>
      </c>
      <c r="I32" s="13">
        <v>0</v>
      </c>
      <c r="J32" s="13">
        <v>0</v>
      </c>
      <c r="K32" s="13">
        <v>34.22</v>
      </c>
      <c r="L32" s="13">
        <v>69.8</v>
      </c>
      <c r="M32" s="13">
        <f>ROUND(L32*0.5,2)</f>
        <v>34.9</v>
      </c>
      <c r="N32" s="13">
        <f>M32+K32</f>
        <v>69.12</v>
      </c>
      <c r="O32" s="8"/>
    </row>
    <row r="33" customHeight="1" spans="1:15">
      <c r="A33" s="8">
        <v>31</v>
      </c>
      <c r="B33" s="9">
        <v>20060022411</v>
      </c>
      <c r="C33" s="10" t="s">
        <v>157</v>
      </c>
      <c r="D33" s="11" t="s">
        <v>17</v>
      </c>
      <c r="E33" s="11" t="s">
        <v>127</v>
      </c>
      <c r="F33" s="8">
        <v>62.32</v>
      </c>
      <c r="G33" s="13">
        <v>31.16</v>
      </c>
      <c r="H33" s="13">
        <v>0</v>
      </c>
      <c r="I33" s="14">
        <v>2.5</v>
      </c>
      <c r="J33" s="13">
        <v>0</v>
      </c>
      <c r="K33" s="13">
        <v>33.66</v>
      </c>
      <c r="L33" s="13">
        <v>70.2</v>
      </c>
      <c r="M33" s="13">
        <f>ROUND(L33*0.5,2)</f>
        <v>35.1</v>
      </c>
      <c r="N33" s="13">
        <f>M33+K33</f>
        <v>68.76</v>
      </c>
      <c r="O33" s="8"/>
    </row>
    <row r="34" customHeight="1" spans="1:15">
      <c r="A34" s="8">
        <v>32</v>
      </c>
      <c r="B34" s="9">
        <v>20060022724</v>
      </c>
      <c r="C34" s="15" t="s">
        <v>158</v>
      </c>
      <c r="D34" s="16" t="s">
        <v>17</v>
      </c>
      <c r="E34" s="20" t="s">
        <v>127</v>
      </c>
      <c r="F34" s="8">
        <v>52.55</v>
      </c>
      <c r="G34" s="13">
        <v>26.28</v>
      </c>
      <c r="H34" s="13">
        <v>0</v>
      </c>
      <c r="I34" s="14">
        <v>2.5</v>
      </c>
      <c r="J34" s="13">
        <v>0</v>
      </c>
      <c r="K34" s="13">
        <v>28.78</v>
      </c>
      <c r="L34" s="13">
        <v>79.4</v>
      </c>
      <c r="M34" s="13">
        <f>ROUND(L34*0.5,2)</f>
        <v>39.7</v>
      </c>
      <c r="N34" s="13">
        <f>M34+K34</f>
        <v>68.48</v>
      </c>
      <c r="O34" s="8"/>
    </row>
    <row r="35" customHeight="1" spans="1:15">
      <c r="A35" s="8">
        <v>33</v>
      </c>
      <c r="B35" s="9">
        <v>20060022424</v>
      </c>
      <c r="C35" s="10" t="s">
        <v>159</v>
      </c>
      <c r="D35" s="11" t="s">
        <v>17</v>
      </c>
      <c r="E35" s="11" t="s">
        <v>127</v>
      </c>
      <c r="F35" s="8">
        <v>58.23</v>
      </c>
      <c r="G35" s="13">
        <v>29.12</v>
      </c>
      <c r="H35" s="13">
        <v>0</v>
      </c>
      <c r="I35" s="14">
        <v>2.5</v>
      </c>
      <c r="J35" s="13">
        <v>0</v>
      </c>
      <c r="K35" s="13">
        <v>31.62</v>
      </c>
      <c r="L35" s="13">
        <v>73.6</v>
      </c>
      <c r="M35" s="13">
        <f>ROUND(L35*0.5,2)</f>
        <v>36.8</v>
      </c>
      <c r="N35" s="13">
        <f>M35+K35</f>
        <v>68.42</v>
      </c>
      <c r="O35" s="8"/>
    </row>
    <row r="36" customHeight="1" spans="1:15">
      <c r="A36" s="8">
        <v>34</v>
      </c>
      <c r="B36" s="9">
        <v>20060022801</v>
      </c>
      <c r="C36" s="10" t="s">
        <v>160</v>
      </c>
      <c r="D36" s="11" t="s">
        <v>17</v>
      </c>
      <c r="E36" s="11" t="s">
        <v>127</v>
      </c>
      <c r="F36" s="8">
        <v>57.15</v>
      </c>
      <c r="G36" s="13">
        <v>28.58</v>
      </c>
      <c r="H36" s="14">
        <v>2.5</v>
      </c>
      <c r="I36" s="13">
        <v>0</v>
      </c>
      <c r="J36" s="13">
        <v>0</v>
      </c>
      <c r="K36" s="13">
        <v>31.08</v>
      </c>
      <c r="L36" s="13">
        <v>73.2</v>
      </c>
      <c r="M36" s="13">
        <f>ROUND(L36*0.5,2)</f>
        <v>36.6</v>
      </c>
      <c r="N36" s="13">
        <f>M36+K36</f>
        <v>67.68</v>
      </c>
      <c r="O36" s="8"/>
    </row>
    <row r="37" customHeight="1" spans="1:15">
      <c r="A37" s="8">
        <v>35</v>
      </c>
      <c r="B37" s="9">
        <v>20060022717</v>
      </c>
      <c r="C37" s="15" t="s">
        <v>161</v>
      </c>
      <c r="D37" s="16" t="s">
        <v>17</v>
      </c>
      <c r="E37" s="20" t="s">
        <v>127</v>
      </c>
      <c r="F37" s="8">
        <v>59.37</v>
      </c>
      <c r="G37" s="13">
        <v>29.69</v>
      </c>
      <c r="H37" s="13">
        <v>0</v>
      </c>
      <c r="I37" s="13">
        <v>0</v>
      </c>
      <c r="J37" s="13">
        <v>0</v>
      </c>
      <c r="K37" s="13">
        <v>29.69</v>
      </c>
      <c r="L37" s="13">
        <v>75.8</v>
      </c>
      <c r="M37" s="13">
        <f>ROUND(L37*0.5,2)</f>
        <v>37.9</v>
      </c>
      <c r="N37" s="13">
        <f>M37+K37</f>
        <v>67.59</v>
      </c>
      <c r="O37" s="8"/>
    </row>
    <row r="38" customHeight="1" spans="1:15">
      <c r="A38" s="8">
        <v>36</v>
      </c>
      <c r="B38" s="9">
        <v>20060022909</v>
      </c>
      <c r="C38" s="10" t="s">
        <v>162</v>
      </c>
      <c r="D38" s="11" t="s">
        <v>17</v>
      </c>
      <c r="E38" s="11" t="s">
        <v>127</v>
      </c>
      <c r="F38" s="8">
        <v>63.09</v>
      </c>
      <c r="G38" s="13">
        <v>31.55</v>
      </c>
      <c r="H38" s="13">
        <v>0</v>
      </c>
      <c r="I38" s="13">
        <v>0</v>
      </c>
      <c r="J38" s="13">
        <v>0</v>
      </c>
      <c r="K38" s="13">
        <v>31.55</v>
      </c>
      <c r="L38" s="13">
        <v>72</v>
      </c>
      <c r="M38" s="13">
        <f>ROUND(L38*0.5,2)</f>
        <v>36</v>
      </c>
      <c r="N38" s="13">
        <f t="shared" ref="N36:N62" si="0">M38+K38</f>
        <v>67.55</v>
      </c>
      <c r="O38" s="8"/>
    </row>
    <row r="39" customHeight="1" spans="1:15">
      <c r="A39" s="8">
        <v>37</v>
      </c>
      <c r="B39" s="9">
        <v>20060022410</v>
      </c>
      <c r="C39" s="10" t="s">
        <v>163</v>
      </c>
      <c r="D39" s="11" t="s">
        <v>17</v>
      </c>
      <c r="E39" s="11" t="s">
        <v>127</v>
      </c>
      <c r="F39" s="8">
        <v>64.46</v>
      </c>
      <c r="G39" s="13">
        <v>32.23</v>
      </c>
      <c r="H39" s="13">
        <v>0</v>
      </c>
      <c r="I39" s="13">
        <v>0</v>
      </c>
      <c r="J39" s="13">
        <v>0</v>
      </c>
      <c r="K39" s="13">
        <v>32.23</v>
      </c>
      <c r="L39" s="13">
        <v>70.2</v>
      </c>
      <c r="M39" s="13">
        <f>ROUND(L39*0.5,2)</f>
        <v>35.1</v>
      </c>
      <c r="N39" s="13">
        <f>M39+K39</f>
        <v>67.33</v>
      </c>
      <c r="O39" s="8"/>
    </row>
    <row r="40" customHeight="1" spans="1:15">
      <c r="A40" s="8">
        <v>38</v>
      </c>
      <c r="B40" s="9">
        <v>20060022422</v>
      </c>
      <c r="C40" s="10" t="s">
        <v>164</v>
      </c>
      <c r="D40" s="11" t="s">
        <v>17</v>
      </c>
      <c r="E40" s="11" t="s">
        <v>127</v>
      </c>
      <c r="F40" s="8">
        <v>62.71</v>
      </c>
      <c r="G40" s="13">
        <v>31.36</v>
      </c>
      <c r="H40" s="13">
        <v>0</v>
      </c>
      <c r="I40" s="13">
        <v>0</v>
      </c>
      <c r="J40" s="13">
        <v>0</v>
      </c>
      <c r="K40" s="13">
        <v>31.36</v>
      </c>
      <c r="L40" s="13">
        <v>71</v>
      </c>
      <c r="M40" s="13">
        <f>ROUND(L40*0.5,2)</f>
        <v>35.5</v>
      </c>
      <c r="N40" s="13">
        <f>M40+K40</f>
        <v>66.86</v>
      </c>
      <c r="O40" s="8"/>
    </row>
    <row r="41" customHeight="1" spans="1:15">
      <c r="A41" s="8">
        <v>39</v>
      </c>
      <c r="B41" s="9">
        <v>20060022820</v>
      </c>
      <c r="C41" s="10" t="s">
        <v>165</v>
      </c>
      <c r="D41" s="11" t="s">
        <v>17</v>
      </c>
      <c r="E41" s="11" t="s">
        <v>127</v>
      </c>
      <c r="F41" s="8">
        <v>61.94</v>
      </c>
      <c r="G41" s="13">
        <v>30.97</v>
      </c>
      <c r="H41" s="13">
        <v>0</v>
      </c>
      <c r="I41" s="13">
        <v>0</v>
      </c>
      <c r="J41" s="13">
        <v>0</v>
      </c>
      <c r="K41" s="13">
        <v>30.97</v>
      </c>
      <c r="L41" s="13">
        <v>71.2</v>
      </c>
      <c r="M41" s="13">
        <f>ROUND(L41*0.5,2)</f>
        <v>35.6</v>
      </c>
      <c r="N41" s="13">
        <f>M41+K41</f>
        <v>66.57</v>
      </c>
      <c r="O41" s="8"/>
    </row>
    <row r="42" customHeight="1" spans="1:15">
      <c r="A42" s="8">
        <v>40</v>
      </c>
      <c r="B42" s="9">
        <v>20060022727</v>
      </c>
      <c r="C42" s="10" t="s">
        <v>23</v>
      </c>
      <c r="D42" s="11" t="s">
        <v>17</v>
      </c>
      <c r="E42" s="11" t="s">
        <v>127</v>
      </c>
      <c r="F42" s="8">
        <v>60.81</v>
      </c>
      <c r="G42" s="13">
        <v>30.41</v>
      </c>
      <c r="H42" s="13">
        <v>0</v>
      </c>
      <c r="I42" s="13">
        <v>0</v>
      </c>
      <c r="J42" s="13">
        <v>0</v>
      </c>
      <c r="K42" s="13">
        <v>30.41</v>
      </c>
      <c r="L42" s="13">
        <v>72.2</v>
      </c>
      <c r="M42" s="13">
        <f>ROUND(L42*0.5,2)</f>
        <v>36.1</v>
      </c>
      <c r="N42" s="13">
        <f>M42+K42</f>
        <v>66.51</v>
      </c>
      <c r="O42" s="8"/>
    </row>
    <row r="43" customHeight="1" spans="1:15">
      <c r="A43" s="8">
        <v>41</v>
      </c>
      <c r="B43" s="9">
        <v>20060022524</v>
      </c>
      <c r="C43" s="15" t="s">
        <v>166</v>
      </c>
      <c r="D43" s="16" t="s">
        <v>17</v>
      </c>
      <c r="E43" s="20" t="s">
        <v>127</v>
      </c>
      <c r="F43" s="8">
        <v>52.22</v>
      </c>
      <c r="G43" s="13">
        <v>26.11</v>
      </c>
      <c r="H43" s="13">
        <v>0</v>
      </c>
      <c r="I43" s="14">
        <v>2.5</v>
      </c>
      <c r="J43" s="13">
        <v>0.4</v>
      </c>
      <c r="K43" s="13">
        <v>29.01</v>
      </c>
      <c r="L43" s="13">
        <v>74.4</v>
      </c>
      <c r="M43" s="13">
        <f>ROUND(L43*0.5,2)</f>
        <v>37.2</v>
      </c>
      <c r="N43" s="13">
        <f t="shared" si="0"/>
        <v>66.21</v>
      </c>
      <c r="O43" s="8"/>
    </row>
    <row r="44" customHeight="1" spans="1:15">
      <c r="A44" s="8">
        <v>42</v>
      </c>
      <c r="B44" s="9">
        <v>20060022903</v>
      </c>
      <c r="C44" s="10" t="s">
        <v>167</v>
      </c>
      <c r="D44" s="11" t="s">
        <v>17</v>
      </c>
      <c r="E44" s="11" t="s">
        <v>127</v>
      </c>
      <c r="F44" s="8">
        <v>56.53</v>
      </c>
      <c r="G44" s="13">
        <v>28.27</v>
      </c>
      <c r="H44" s="13">
        <v>0</v>
      </c>
      <c r="I44" s="14">
        <v>2.5</v>
      </c>
      <c r="J44" s="13">
        <v>0</v>
      </c>
      <c r="K44" s="13">
        <v>30.77</v>
      </c>
      <c r="L44" s="13">
        <v>70.4</v>
      </c>
      <c r="M44" s="13">
        <f>ROUND(L44*0.5,2)</f>
        <v>35.2</v>
      </c>
      <c r="N44" s="13">
        <f>M44+K44</f>
        <v>65.97</v>
      </c>
      <c r="O44" s="8"/>
    </row>
    <row r="45" customHeight="1" spans="1:15">
      <c r="A45" s="8">
        <v>43</v>
      </c>
      <c r="B45" s="9">
        <v>20060022822</v>
      </c>
      <c r="C45" s="10" t="s">
        <v>168</v>
      </c>
      <c r="D45" s="11" t="s">
        <v>34</v>
      </c>
      <c r="E45" s="11" t="s">
        <v>127</v>
      </c>
      <c r="F45" s="8">
        <v>63.43</v>
      </c>
      <c r="G45" s="13">
        <v>31.72</v>
      </c>
      <c r="H45" s="13">
        <v>0</v>
      </c>
      <c r="I45" s="13">
        <v>0</v>
      </c>
      <c r="J45" s="13">
        <v>0</v>
      </c>
      <c r="K45" s="13">
        <v>31.72</v>
      </c>
      <c r="L45" s="13">
        <v>67.6</v>
      </c>
      <c r="M45" s="13">
        <f>ROUND(L45*0.5,2)</f>
        <v>33.8</v>
      </c>
      <c r="N45" s="13">
        <f>M45+K45</f>
        <v>65.52</v>
      </c>
      <c r="O45" s="8"/>
    </row>
    <row r="46" customHeight="1" spans="1:15">
      <c r="A46" s="8">
        <v>44</v>
      </c>
      <c r="B46" s="9">
        <v>20060022816</v>
      </c>
      <c r="C46" s="10" t="s">
        <v>169</v>
      </c>
      <c r="D46" s="11" t="s">
        <v>17</v>
      </c>
      <c r="E46" s="11" t="s">
        <v>127</v>
      </c>
      <c r="F46" s="8">
        <v>63.61</v>
      </c>
      <c r="G46" s="13">
        <v>31.81</v>
      </c>
      <c r="H46" s="13">
        <v>0</v>
      </c>
      <c r="I46" s="13">
        <v>0</v>
      </c>
      <c r="J46" s="13">
        <v>0</v>
      </c>
      <c r="K46" s="13">
        <v>31.81</v>
      </c>
      <c r="L46" s="13">
        <v>67.4</v>
      </c>
      <c r="M46" s="13">
        <f>ROUND(L46*0.5,2)</f>
        <v>33.7</v>
      </c>
      <c r="N46" s="13">
        <f>M46+K46</f>
        <v>65.51</v>
      </c>
      <c r="O46" s="8"/>
    </row>
    <row r="47" customHeight="1" spans="1:15">
      <c r="A47" s="8">
        <v>45</v>
      </c>
      <c r="B47" s="9">
        <v>20060022713</v>
      </c>
      <c r="C47" s="15" t="s">
        <v>170</v>
      </c>
      <c r="D47" s="16" t="s">
        <v>34</v>
      </c>
      <c r="E47" s="20" t="s">
        <v>127</v>
      </c>
      <c r="F47" s="8">
        <v>49.34</v>
      </c>
      <c r="G47" s="13">
        <v>24.67</v>
      </c>
      <c r="H47" s="13">
        <v>0</v>
      </c>
      <c r="I47" s="14">
        <v>2.5</v>
      </c>
      <c r="J47" s="13">
        <v>0</v>
      </c>
      <c r="K47" s="13">
        <v>27.17</v>
      </c>
      <c r="L47" s="13">
        <v>73.8</v>
      </c>
      <c r="M47" s="13">
        <f>ROUND(L47*0.5,2)</f>
        <v>36.9</v>
      </c>
      <c r="N47" s="13">
        <f t="shared" si="0"/>
        <v>64.07</v>
      </c>
      <c r="O47" s="8"/>
    </row>
    <row r="48" customHeight="1" spans="1:15">
      <c r="A48" s="8">
        <v>46</v>
      </c>
      <c r="B48" s="9">
        <v>20060022601</v>
      </c>
      <c r="C48" s="15" t="s">
        <v>171</v>
      </c>
      <c r="D48" s="16" t="s">
        <v>17</v>
      </c>
      <c r="E48" s="16" t="s">
        <v>127</v>
      </c>
      <c r="F48" s="8">
        <v>52.79</v>
      </c>
      <c r="G48" s="13">
        <v>26.4</v>
      </c>
      <c r="H48" s="13">
        <v>0</v>
      </c>
      <c r="I48" s="13">
        <v>0</v>
      </c>
      <c r="J48" s="13">
        <v>0</v>
      </c>
      <c r="K48" s="13">
        <v>26.4</v>
      </c>
      <c r="L48" s="13">
        <v>73.4</v>
      </c>
      <c r="M48" s="13">
        <f>ROUND(L48*0.5,2)</f>
        <v>36.7</v>
      </c>
      <c r="N48" s="13">
        <f>M48+K48</f>
        <v>63.1</v>
      </c>
      <c r="O48" s="8"/>
    </row>
    <row r="49" customHeight="1" spans="1:15">
      <c r="A49" s="8">
        <v>47</v>
      </c>
      <c r="B49" s="9">
        <v>20060022625</v>
      </c>
      <c r="C49" s="15" t="s">
        <v>172</v>
      </c>
      <c r="D49" s="16" t="s">
        <v>17</v>
      </c>
      <c r="E49" s="16" t="s">
        <v>127</v>
      </c>
      <c r="F49" s="8">
        <v>52.44</v>
      </c>
      <c r="G49" s="13">
        <v>26.22</v>
      </c>
      <c r="H49" s="13">
        <v>0</v>
      </c>
      <c r="I49" s="13">
        <v>0</v>
      </c>
      <c r="J49" s="13">
        <v>0</v>
      </c>
      <c r="K49" s="13">
        <v>26.22</v>
      </c>
      <c r="L49" s="13">
        <v>70.2</v>
      </c>
      <c r="M49" s="13">
        <f>ROUND(L49*0.5,2)</f>
        <v>35.1</v>
      </c>
      <c r="N49" s="13">
        <f>M49+K49</f>
        <v>61.32</v>
      </c>
      <c r="O49" s="8"/>
    </row>
    <row r="50" customHeight="1" spans="1:15">
      <c r="A50" s="8">
        <v>48</v>
      </c>
      <c r="B50" s="9">
        <v>20060022905</v>
      </c>
      <c r="C50" s="15" t="s">
        <v>173</v>
      </c>
      <c r="D50" s="16" t="s">
        <v>17</v>
      </c>
      <c r="E50" s="16" t="s">
        <v>127</v>
      </c>
      <c r="F50" s="8">
        <v>52.96</v>
      </c>
      <c r="G50" s="13">
        <v>26.48</v>
      </c>
      <c r="H50" s="13">
        <v>0</v>
      </c>
      <c r="I50" s="13">
        <v>0</v>
      </c>
      <c r="J50" s="13">
        <v>0</v>
      </c>
      <c r="K50" s="13">
        <v>26.48</v>
      </c>
      <c r="L50" s="13">
        <v>68.8</v>
      </c>
      <c r="M50" s="13">
        <f>ROUND(L50*0.5,2)</f>
        <v>34.4</v>
      </c>
      <c r="N50" s="13">
        <f>M50+K50</f>
        <v>60.88</v>
      </c>
      <c r="O50" s="8"/>
    </row>
    <row r="51" customHeight="1" spans="1:15">
      <c r="A51" s="8">
        <v>49</v>
      </c>
      <c r="B51" s="9">
        <v>20060022607</v>
      </c>
      <c r="C51" s="10" t="s">
        <v>174</v>
      </c>
      <c r="D51" s="11" t="s">
        <v>17</v>
      </c>
      <c r="E51" s="11" t="s">
        <v>127</v>
      </c>
      <c r="F51" s="8">
        <v>80.36</v>
      </c>
      <c r="G51" s="13">
        <v>40.18</v>
      </c>
      <c r="H51" s="13">
        <v>0</v>
      </c>
      <c r="I51" s="13">
        <v>0</v>
      </c>
      <c r="J51" s="13">
        <v>0</v>
      </c>
      <c r="K51" s="13">
        <v>40.18</v>
      </c>
      <c r="L51" s="13"/>
      <c r="M51" s="13"/>
      <c r="N51" s="13">
        <f t="shared" si="0"/>
        <v>40.18</v>
      </c>
      <c r="O51" s="8"/>
    </row>
    <row r="52" customHeight="1" spans="1:15">
      <c r="A52" s="8">
        <v>50</v>
      </c>
      <c r="B52" s="9">
        <v>20060022701</v>
      </c>
      <c r="C52" s="10" t="s">
        <v>175</v>
      </c>
      <c r="D52" s="11" t="s">
        <v>17</v>
      </c>
      <c r="E52" s="11" t="s">
        <v>127</v>
      </c>
      <c r="F52" s="8">
        <v>76.94</v>
      </c>
      <c r="G52" s="13">
        <v>38.47</v>
      </c>
      <c r="H52" s="13">
        <v>0</v>
      </c>
      <c r="I52" s="13">
        <v>0</v>
      </c>
      <c r="J52" s="13">
        <v>0</v>
      </c>
      <c r="K52" s="13">
        <v>38.47</v>
      </c>
      <c r="L52" s="13"/>
      <c r="M52" s="13"/>
      <c r="N52" s="13">
        <f t="shared" si="0"/>
        <v>38.47</v>
      </c>
      <c r="O52" s="8"/>
    </row>
    <row r="53" customHeight="1" spans="1:15">
      <c r="A53" s="8">
        <v>51</v>
      </c>
      <c r="B53" s="9">
        <v>20060022706</v>
      </c>
      <c r="C53" s="10" t="s">
        <v>176</v>
      </c>
      <c r="D53" s="11" t="s">
        <v>34</v>
      </c>
      <c r="E53" s="11" t="s">
        <v>127</v>
      </c>
      <c r="F53" s="8">
        <v>72.83</v>
      </c>
      <c r="G53" s="13">
        <v>36.42</v>
      </c>
      <c r="H53" s="13">
        <v>0</v>
      </c>
      <c r="I53" s="13">
        <v>0</v>
      </c>
      <c r="J53" s="13">
        <v>0</v>
      </c>
      <c r="K53" s="13">
        <v>36.42</v>
      </c>
      <c r="L53" s="13"/>
      <c r="M53" s="13"/>
      <c r="N53" s="13">
        <f t="shared" si="0"/>
        <v>36.42</v>
      </c>
      <c r="O53" s="8"/>
    </row>
    <row r="54" customHeight="1" spans="1:15">
      <c r="A54" s="8">
        <v>52</v>
      </c>
      <c r="B54" s="9">
        <v>20060022702</v>
      </c>
      <c r="C54" s="10" t="s">
        <v>177</v>
      </c>
      <c r="D54" s="11" t="s">
        <v>17</v>
      </c>
      <c r="E54" s="11" t="s">
        <v>127</v>
      </c>
      <c r="F54" s="8">
        <v>71.99</v>
      </c>
      <c r="G54" s="13">
        <v>36</v>
      </c>
      <c r="H54" s="13">
        <v>0</v>
      </c>
      <c r="I54" s="13">
        <v>0</v>
      </c>
      <c r="J54" s="13">
        <v>0</v>
      </c>
      <c r="K54" s="13">
        <v>36</v>
      </c>
      <c r="L54" s="13"/>
      <c r="M54" s="13"/>
      <c r="N54" s="13">
        <f t="shared" si="0"/>
        <v>36</v>
      </c>
      <c r="O54" s="8"/>
    </row>
    <row r="55" customHeight="1" spans="1:15">
      <c r="A55" s="8">
        <v>53</v>
      </c>
      <c r="B55" s="9">
        <v>20060022814</v>
      </c>
      <c r="C55" s="10" t="s">
        <v>178</v>
      </c>
      <c r="D55" s="11" t="s">
        <v>34</v>
      </c>
      <c r="E55" s="11" t="s">
        <v>127</v>
      </c>
      <c r="F55" s="8">
        <v>63.2</v>
      </c>
      <c r="G55" s="13">
        <v>31.6</v>
      </c>
      <c r="H55" s="13">
        <v>0</v>
      </c>
      <c r="I55" s="14">
        <v>2.5</v>
      </c>
      <c r="J55" s="13">
        <v>0</v>
      </c>
      <c r="K55" s="13">
        <v>34.1</v>
      </c>
      <c r="L55" s="13"/>
      <c r="M55" s="13"/>
      <c r="N55" s="13">
        <f t="shared" si="0"/>
        <v>34.1</v>
      </c>
      <c r="O55" s="8"/>
    </row>
    <row r="56" customHeight="1" spans="1:15">
      <c r="A56" s="8">
        <v>54</v>
      </c>
      <c r="B56" s="9">
        <v>20060022730</v>
      </c>
      <c r="C56" s="10" t="s">
        <v>179</v>
      </c>
      <c r="D56" s="11" t="s">
        <v>17</v>
      </c>
      <c r="E56" s="11" t="s">
        <v>127</v>
      </c>
      <c r="F56" s="8">
        <v>65.11</v>
      </c>
      <c r="G56" s="13">
        <v>32.56</v>
      </c>
      <c r="H56" s="13">
        <v>0</v>
      </c>
      <c r="I56" s="13">
        <v>0</v>
      </c>
      <c r="J56" s="13">
        <v>0</v>
      </c>
      <c r="K56" s="13">
        <v>32.56</v>
      </c>
      <c r="L56" s="13"/>
      <c r="M56" s="13"/>
      <c r="N56" s="13">
        <f t="shared" si="0"/>
        <v>32.56</v>
      </c>
      <c r="O56" s="8"/>
    </row>
    <row r="57" customHeight="1" spans="1:15">
      <c r="A57" s="8">
        <v>55</v>
      </c>
      <c r="B57" s="9">
        <v>20060022629</v>
      </c>
      <c r="C57" s="10" t="s">
        <v>180</v>
      </c>
      <c r="D57" s="11" t="s">
        <v>34</v>
      </c>
      <c r="E57" s="11" t="s">
        <v>127</v>
      </c>
      <c r="F57" s="8">
        <v>64.82</v>
      </c>
      <c r="G57" s="13">
        <v>32.41</v>
      </c>
      <c r="H57" s="13">
        <v>0</v>
      </c>
      <c r="I57" s="13">
        <v>0</v>
      </c>
      <c r="J57" s="13">
        <v>0</v>
      </c>
      <c r="K57" s="13">
        <v>32.41</v>
      </c>
      <c r="L57" s="13"/>
      <c r="M57" s="13"/>
      <c r="N57" s="13">
        <f t="shared" si="0"/>
        <v>32.41</v>
      </c>
      <c r="O57" s="8"/>
    </row>
    <row r="58" customHeight="1" spans="1:15">
      <c r="A58" s="8">
        <v>56</v>
      </c>
      <c r="B58" s="9">
        <v>20060022722</v>
      </c>
      <c r="C58" s="10" t="s">
        <v>181</v>
      </c>
      <c r="D58" s="11" t="s">
        <v>17</v>
      </c>
      <c r="E58" s="11" t="s">
        <v>127</v>
      </c>
      <c r="F58" s="8">
        <v>62.16</v>
      </c>
      <c r="G58" s="13">
        <v>31.08</v>
      </c>
      <c r="H58" s="13">
        <v>0</v>
      </c>
      <c r="I58" s="13">
        <v>0</v>
      </c>
      <c r="J58" s="13">
        <v>0</v>
      </c>
      <c r="K58" s="13">
        <v>31.08</v>
      </c>
      <c r="L58" s="13"/>
      <c r="M58" s="13"/>
      <c r="N58" s="13">
        <f t="shared" si="0"/>
        <v>31.08</v>
      </c>
      <c r="O58" s="8"/>
    </row>
    <row r="59" customHeight="1" spans="1:15">
      <c r="A59" s="8">
        <v>57</v>
      </c>
      <c r="B59" s="9">
        <v>20060022606</v>
      </c>
      <c r="C59" s="15" t="s">
        <v>182</v>
      </c>
      <c r="D59" s="16" t="s">
        <v>34</v>
      </c>
      <c r="E59" s="20" t="s">
        <v>127</v>
      </c>
      <c r="F59" s="8">
        <v>52.88</v>
      </c>
      <c r="G59" s="13">
        <v>26.44</v>
      </c>
      <c r="H59" s="14">
        <v>2.5</v>
      </c>
      <c r="I59" s="13">
        <v>0</v>
      </c>
      <c r="J59" s="13">
        <v>0</v>
      </c>
      <c r="K59" s="13">
        <v>28.94</v>
      </c>
      <c r="L59" s="13"/>
      <c r="M59" s="13"/>
      <c r="N59" s="13">
        <f t="shared" si="0"/>
        <v>28.94</v>
      </c>
      <c r="O59" s="8"/>
    </row>
    <row r="60" customHeight="1" spans="1:15">
      <c r="A60" s="8">
        <v>58</v>
      </c>
      <c r="B60" s="9">
        <v>20060022609</v>
      </c>
      <c r="C60" s="15" t="s">
        <v>183</v>
      </c>
      <c r="D60" s="16" t="s">
        <v>17</v>
      </c>
      <c r="E60" s="20" t="s">
        <v>127</v>
      </c>
      <c r="F60" s="8">
        <v>52.45</v>
      </c>
      <c r="G60" s="13">
        <v>26.23</v>
      </c>
      <c r="H60" s="13">
        <v>0</v>
      </c>
      <c r="I60" s="14">
        <v>2.5</v>
      </c>
      <c r="J60" s="13">
        <v>0</v>
      </c>
      <c r="K60" s="13">
        <v>28.73</v>
      </c>
      <c r="L60" s="13"/>
      <c r="M60" s="13"/>
      <c r="N60" s="13">
        <f t="shared" si="0"/>
        <v>28.73</v>
      </c>
      <c r="O60" s="8"/>
    </row>
    <row r="61" customHeight="1" spans="1:15">
      <c r="A61" s="8">
        <v>59</v>
      </c>
      <c r="B61" s="9">
        <v>20060022517</v>
      </c>
      <c r="C61" s="15" t="s">
        <v>184</v>
      </c>
      <c r="D61" s="16" t="s">
        <v>34</v>
      </c>
      <c r="E61" s="20" t="s">
        <v>127</v>
      </c>
      <c r="F61" s="8">
        <v>51.53</v>
      </c>
      <c r="G61" s="13">
        <v>25.77</v>
      </c>
      <c r="H61" s="13">
        <v>0</v>
      </c>
      <c r="I61" s="14">
        <v>2.5</v>
      </c>
      <c r="J61" s="13">
        <v>0</v>
      </c>
      <c r="K61" s="13">
        <v>28.27</v>
      </c>
      <c r="L61" s="13"/>
      <c r="M61" s="13"/>
      <c r="N61" s="13">
        <f t="shared" si="0"/>
        <v>28.27</v>
      </c>
      <c r="O61" s="8"/>
    </row>
    <row r="62" customHeight="1" spans="1:15">
      <c r="A62" s="8">
        <v>60</v>
      </c>
      <c r="B62" s="9">
        <v>20060022825</v>
      </c>
      <c r="C62" s="15" t="s">
        <v>185</v>
      </c>
      <c r="D62" s="16" t="s">
        <v>17</v>
      </c>
      <c r="E62" s="20" t="s">
        <v>127</v>
      </c>
      <c r="F62" s="8">
        <v>55.95</v>
      </c>
      <c r="G62" s="13">
        <v>27.98</v>
      </c>
      <c r="H62" s="13">
        <v>0</v>
      </c>
      <c r="I62" s="13">
        <v>0</v>
      </c>
      <c r="J62" s="13">
        <v>0</v>
      </c>
      <c r="K62" s="13">
        <v>27.98</v>
      </c>
      <c r="L62" s="13"/>
      <c r="M62" s="13"/>
      <c r="N62" s="13">
        <f t="shared" si="0"/>
        <v>27.98</v>
      </c>
      <c r="O62" s="8"/>
    </row>
  </sheetData>
  <autoFilter ref="A2:O62">
    <sortState ref="A3:O6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354166666666667" bottom="0.432638888888889" header="0.354166666666667" footer="0.196527777777778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4"/>
  <sheetViews>
    <sheetView workbookViewId="0">
      <selection activeCell="A3" sqref="A3:A44"/>
    </sheetView>
  </sheetViews>
  <sheetFormatPr defaultColWidth="7.99166666666667" defaultRowHeight="18" customHeight="1"/>
  <cols>
    <col min="1" max="1" width="6.5" style="28" customWidth="1"/>
    <col min="2" max="2" width="14.5" style="28" customWidth="1"/>
    <col min="3" max="3" width="9.5" style="3" customWidth="1"/>
    <col min="4" max="4" width="4.875" style="3" customWidth="1"/>
    <col min="5" max="5" width="14.125" customWidth="1"/>
    <col min="6" max="6" width="9.125" style="28" customWidth="1"/>
    <col min="7" max="7" width="9.125" customWidth="1"/>
    <col min="8" max="9" width="6" customWidth="1"/>
    <col min="10" max="10" width="7.375" customWidth="1"/>
    <col min="11" max="14" width="9.125" customWidth="1"/>
    <col min="15" max="15" width="7.125" style="28" customWidth="1"/>
    <col min="16" max="16" width="8" style="28" customWidth="1"/>
    <col min="17" max="254" width="12.5" style="28" customWidth="1"/>
    <col min="255" max="255" width="12.5" style="28"/>
    <col min="256" max="16384" width="7.99166666666667" style="28"/>
  </cols>
  <sheetData>
    <row r="1" s="27" customFormat="1" ht="30" customHeight="1" spans="1:15">
      <c r="A1" s="29" t="s">
        <v>186</v>
      </c>
      <c r="B1" s="29"/>
      <c r="C1" s="5"/>
      <c r="D1" s="5"/>
      <c r="E1" s="5"/>
      <c r="F1" s="29"/>
      <c r="G1" s="5"/>
      <c r="H1" s="5"/>
      <c r="I1" s="5"/>
      <c r="J1" s="5"/>
      <c r="K1" s="5"/>
      <c r="L1" s="5"/>
      <c r="M1" s="5"/>
      <c r="N1" s="5"/>
      <c r="O1" s="29"/>
    </row>
    <row r="2" s="27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3">
        <v>1</v>
      </c>
      <c r="B3" s="14">
        <v>20080030509</v>
      </c>
      <c r="C3" s="10" t="s">
        <v>187</v>
      </c>
      <c r="D3" s="11" t="s">
        <v>17</v>
      </c>
      <c r="E3" s="11" t="s">
        <v>188</v>
      </c>
      <c r="F3" s="13">
        <v>80.37</v>
      </c>
      <c r="G3" s="13">
        <v>40.19</v>
      </c>
      <c r="H3" s="13">
        <v>0</v>
      </c>
      <c r="I3" s="14">
        <v>2.5</v>
      </c>
      <c r="J3" s="13">
        <v>0</v>
      </c>
      <c r="K3" s="13">
        <v>42.69</v>
      </c>
      <c r="L3" s="21">
        <v>80.9</v>
      </c>
      <c r="M3" s="13">
        <f>ROUND(L3*0.5,2)</f>
        <v>40.45</v>
      </c>
      <c r="N3" s="21">
        <f>M3+K3</f>
        <v>83.14</v>
      </c>
      <c r="O3" s="13"/>
    </row>
    <row r="4" customHeight="1" spans="1:15">
      <c r="A4" s="13">
        <v>2</v>
      </c>
      <c r="B4" s="14">
        <v>20080031220</v>
      </c>
      <c r="C4" s="10" t="s">
        <v>189</v>
      </c>
      <c r="D4" s="11" t="s">
        <v>17</v>
      </c>
      <c r="E4" s="11" t="s">
        <v>188</v>
      </c>
      <c r="F4" s="13">
        <v>91.37</v>
      </c>
      <c r="G4" s="13">
        <v>45.69</v>
      </c>
      <c r="H4" s="13">
        <v>0</v>
      </c>
      <c r="I4" s="13">
        <v>0</v>
      </c>
      <c r="J4" s="13">
        <v>0</v>
      </c>
      <c r="K4" s="13">
        <v>45.69</v>
      </c>
      <c r="L4" s="21">
        <v>74.3</v>
      </c>
      <c r="M4" s="13">
        <f>ROUND(L4*0.5,2)</f>
        <v>37.15</v>
      </c>
      <c r="N4" s="21">
        <f>M4+K4</f>
        <v>82.84</v>
      </c>
      <c r="O4" s="13"/>
    </row>
    <row r="5" customHeight="1" spans="1:15">
      <c r="A5" s="13">
        <v>3</v>
      </c>
      <c r="B5" s="14">
        <v>20080030127</v>
      </c>
      <c r="C5" s="10" t="s">
        <v>190</v>
      </c>
      <c r="D5" s="11" t="s">
        <v>17</v>
      </c>
      <c r="E5" s="11" t="s">
        <v>188</v>
      </c>
      <c r="F5" s="13">
        <v>81.56</v>
      </c>
      <c r="G5" s="13">
        <v>40.78</v>
      </c>
      <c r="H5" s="13">
        <v>0</v>
      </c>
      <c r="I5" s="14">
        <v>2.5</v>
      </c>
      <c r="J5" s="13">
        <v>0.6</v>
      </c>
      <c r="K5" s="13">
        <v>43.88</v>
      </c>
      <c r="L5" s="21">
        <v>77.7</v>
      </c>
      <c r="M5" s="13">
        <f>ROUND(L5*0.5,2)</f>
        <v>38.85</v>
      </c>
      <c r="N5" s="21">
        <f>M5+K5</f>
        <v>82.73</v>
      </c>
      <c r="O5" s="13"/>
    </row>
    <row r="6" customHeight="1" spans="1:15">
      <c r="A6" s="13">
        <v>4</v>
      </c>
      <c r="B6" s="14">
        <v>20080030403</v>
      </c>
      <c r="C6" s="10" t="s">
        <v>191</v>
      </c>
      <c r="D6" s="11" t="s">
        <v>17</v>
      </c>
      <c r="E6" s="11" t="s">
        <v>188</v>
      </c>
      <c r="F6" s="13">
        <v>83.47</v>
      </c>
      <c r="G6" s="13">
        <v>41.74</v>
      </c>
      <c r="H6" s="13">
        <v>0</v>
      </c>
      <c r="I6" s="14">
        <v>2.5</v>
      </c>
      <c r="J6" s="13">
        <v>0.8</v>
      </c>
      <c r="K6" s="13">
        <v>45.04</v>
      </c>
      <c r="L6" s="21">
        <v>72.1</v>
      </c>
      <c r="M6" s="13">
        <f>ROUND(L6*0.5,2)</f>
        <v>36.05</v>
      </c>
      <c r="N6" s="21">
        <f>M6+K6</f>
        <v>81.09</v>
      </c>
      <c r="O6" s="13"/>
    </row>
    <row r="7" customHeight="1" spans="1:15">
      <c r="A7" s="13">
        <v>5</v>
      </c>
      <c r="B7" s="14">
        <v>20080031422</v>
      </c>
      <c r="C7" s="10" t="s">
        <v>192</v>
      </c>
      <c r="D7" s="11" t="s">
        <v>17</v>
      </c>
      <c r="E7" s="11" t="s">
        <v>188</v>
      </c>
      <c r="F7" s="13">
        <v>82.57</v>
      </c>
      <c r="G7" s="13">
        <v>41.29</v>
      </c>
      <c r="H7" s="13">
        <v>0</v>
      </c>
      <c r="I7" s="14">
        <v>2.5</v>
      </c>
      <c r="J7" s="13">
        <v>0</v>
      </c>
      <c r="K7" s="13">
        <v>43.79</v>
      </c>
      <c r="L7" s="21">
        <v>73.1</v>
      </c>
      <c r="M7" s="13">
        <f>ROUND(L7*0.5,2)</f>
        <v>36.55</v>
      </c>
      <c r="N7" s="21">
        <f>M7+K7</f>
        <v>80.34</v>
      </c>
      <c r="O7" s="13"/>
    </row>
    <row r="8" customHeight="1" spans="1:15">
      <c r="A8" s="13">
        <v>6</v>
      </c>
      <c r="B8" s="14">
        <v>20080031622</v>
      </c>
      <c r="C8" s="10" t="s">
        <v>193</v>
      </c>
      <c r="D8" s="11" t="s">
        <v>17</v>
      </c>
      <c r="E8" s="11" t="s">
        <v>188</v>
      </c>
      <c r="F8" s="13">
        <v>85.6</v>
      </c>
      <c r="G8" s="13">
        <v>42.8</v>
      </c>
      <c r="H8" s="13">
        <v>0</v>
      </c>
      <c r="I8" s="14">
        <v>2.5</v>
      </c>
      <c r="J8" s="13">
        <v>0</v>
      </c>
      <c r="K8" s="13">
        <v>45.3</v>
      </c>
      <c r="L8" s="21">
        <v>69.9</v>
      </c>
      <c r="M8" s="13">
        <f>ROUND(L8*0.5,2)</f>
        <v>34.95</v>
      </c>
      <c r="N8" s="21">
        <f>M8+K8</f>
        <v>80.25</v>
      </c>
      <c r="O8" s="13"/>
    </row>
    <row r="9" customHeight="1" spans="1:15">
      <c r="A9" s="13">
        <v>7</v>
      </c>
      <c r="B9" s="14">
        <v>20080030422</v>
      </c>
      <c r="C9" s="10" t="s">
        <v>194</v>
      </c>
      <c r="D9" s="11" t="s">
        <v>17</v>
      </c>
      <c r="E9" s="11" t="s">
        <v>188</v>
      </c>
      <c r="F9" s="13">
        <v>80.66</v>
      </c>
      <c r="G9" s="13">
        <v>40.33</v>
      </c>
      <c r="H9" s="13">
        <v>0</v>
      </c>
      <c r="I9" s="14">
        <v>2.5</v>
      </c>
      <c r="J9" s="13">
        <v>0</v>
      </c>
      <c r="K9" s="13">
        <v>42.83</v>
      </c>
      <c r="L9" s="21">
        <v>73</v>
      </c>
      <c r="M9" s="13">
        <f>ROUND(L9*0.5,2)</f>
        <v>36.5</v>
      </c>
      <c r="N9" s="21">
        <f>M9+K9</f>
        <v>79.33</v>
      </c>
      <c r="O9" s="13"/>
    </row>
    <row r="10" customHeight="1" spans="1:15">
      <c r="A10" s="13">
        <v>8</v>
      </c>
      <c r="B10" s="14">
        <v>20080030105</v>
      </c>
      <c r="C10" s="10" t="s">
        <v>195</v>
      </c>
      <c r="D10" s="11" t="s">
        <v>17</v>
      </c>
      <c r="E10" s="11" t="s">
        <v>188</v>
      </c>
      <c r="F10" s="13">
        <v>82.47</v>
      </c>
      <c r="G10" s="13">
        <v>41.24</v>
      </c>
      <c r="H10" s="13">
        <v>0</v>
      </c>
      <c r="I10" s="14">
        <v>2.5</v>
      </c>
      <c r="J10" s="13">
        <v>0</v>
      </c>
      <c r="K10" s="13">
        <v>43.74</v>
      </c>
      <c r="L10" s="21">
        <v>71.1</v>
      </c>
      <c r="M10" s="13">
        <f>ROUND(L10*0.5,2)</f>
        <v>35.55</v>
      </c>
      <c r="N10" s="21">
        <f>M10+K10</f>
        <v>79.29</v>
      </c>
      <c r="O10" s="13"/>
    </row>
    <row r="11" customHeight="1" spans="1:15">
      <c r="A11" s="13">
        <v>9</v>
      </c>
      <c r="B11" s="14">
        <v>20080030301</v>
      </c>
      <c r="C11" s="10" t="s">
        <v>196</v>
      </c>
      <c r="D11" s="11" t="s">
        <v>17</v>
      </c>
      <c r="E11" s="11" t="s">
        <v>188</v>
      </c>
      <c r="F11" s="13">
        <v>81.86</v>
      </c>
      <c r="G11" s="13">
        <v>40.93</v>
      </c>
      <c r="H11" s="13">
        <v>0</v>
      </c>
      <c r="I11" s="14">
        <v>2.5</v>
      </c>
      <c r="J11" s="13">
        <v>0</v>
      </c>
      <c r="K11" s="13">
        <v>43.43</v>
      </c>
      <c r="L11" s="21">
        <v>71.3</v>
      </c>
      <c r="M11" s="13">
        <f>ROUND(L11*0.5,2)</f>
        <v>35.65</v>
      </c>
      <c r="N11" s="21">
        <f>M11+K11</f>
        <v>79.08</v>
      </c>
      <c r="O11" s="13"/>
    </row>
    <row r="12" customHeight="1" spans="1:15">
      <c r="A12" s="13">
        <v>10</v>
      </c>
      <c r="B12" s="14">
        <v>20080030506</v>
      </c>
      <c r="C12" s="10" t="s">
        <v>197</v>
      </c>
      <c r="D12" s="11" t="s">
        <v>17</v>
      </c>
      <c r="E12" s="11" t="s">
        <v>188</v>
      </c>
      <c r="F12" s="13">
        <v>78.03</v>
      </c>
      <c r="G12" s="13">
        <v>39.02</v>
      </c>
      <c r="H12" s="13">
        <v>0</v>
      </c>
      <c r="I12" s="14">
        <v>2.5</v>
      </c>
      <c r="J12" s="13">
        <v>0.8</v>
      </c>
      <c r="K12" s="13">
        <v>42.32</v>
      </c>
      <c r="L12" s="21">
        <v>73.3</v>
      </c>
      <c r="M12" s="13">
        <f>ROUND(L12*0.5,2)</f>
        <v>36.65</v>
      </c>
      <c r="N12" s="21">
        <f>M12+K12</f>
        <v>78.97</v>
      </c>
      <c r="O12" s="13"/>
    </row>
    <row r="13" customHeight="1" spans="1:15">
      <c r="A13" s="13">
        <v>11</v>
      </c>
      <c r="B13" s="14">
        <v>20080030714</v>
      </c>
      <c r="C13" s="10" t="s">
        <v>198</v>
      </c>
      <c r="D13" s="11" t="s">
        <v>17</v>
      </c>
      <c r="E13" s="11" t="s">
        <v>188</v>
      </c>
      <c r="F13" s="13">
        <v>81.69</v>
      </c>
      <c r="G13" s="13">
        <v>40.85</v>
      </c>
      <c r="H13" s="13">
        <v>0</v>
      </c>
      <c r="I13" s="14">
        <v>2.5</v>
      </c>
      <c r="J13" s="13">
        <v>0</v>
      </c>
      <c r="K13" s="13">
        <v>43.35</v>
      </c>
      <c r="L13" s="21">
        <v>70.3</v>
      </c>
      <c r="M13" s="13">
        <f>ROUND(L13*0.5,2)</f>
        <v>35.15</v>
      </c>
      <c r="N13" s="21">
        <f>M13+K13</f>
        <v>78.5</v>
      </c>
      <c r="O13" s="13"/>
    </row>
    <row r="14" customHeight="1" spans="1:15">
      <c r="A14" s="13">
        <v>12</v>
      </c>
      <c r="B14" s="14">
        <v>20080030412</v>
      </c>
      <c r="C14" s="10" t="s">
        <v>199</v>
      </c>
      <c r="D14" s="11" t="s">
        <v>17</v>
      </c>
      <c r="E14" s="11" t="s">
        <v>188</v>
      </c>
      <c r="F14" s="13">
        <v>75.85</v>
      </c>
      <c r="G14" s="13">
        <v>37.93</v>
      </c>
      <c r="H14" s="14">
        <v>2.5</v>
      </c>
      <c r="I14" s="14">
        <v>2.5</v>
      </c>
      <c r="J14" s="13">
        <v>0</v>
      </c>
      <c r="K14" s="13">
        <v>42.93</v>
      </c>
      <c r="L14" s="21">
        <v>71</v>
      </c>
      <c r="M14" s="13">
        <f>ROUND(L14*0.5,2)</f>
        <v>35.5</v>
      </c>
      <c r="N14" s="21">
        <f>M14+K14</f>
        <v>78.43</v>
      </c>
      <c r="O14" s="13"/>
    </row>
    <row r="15" customHeight="1" spans="1:15">
      <c r="A15" s="13">
        <v>13</v>
      </c>
      <c r="B15" s="14">
        <v>20080031230</v>
      </c>
      <c r="C15" s="10" t="s">
        <v>200</v>
      </c>
      <c r="D15" s="11" t="s">
        <v>17</v>
      </c>
      <c r="E15" s="11" t="s">
        <v>188</v>
      </c>
      <c r="F15" s="13">
        <v>86.51</v>
      </c>
      <c r="G15" s="13">
        <v>43.26</v>
      </c>
      <c r="H15" s="13">
        <v>0</v>
      </c>
      <c r="I15" s="14">
        <v>2.5</v>
      </c>
      <c r="J15" s="13">
        <v>1.6</v>
      </c>
      <c r="K15" s="13">
        <v>47.36</v>
      </c>
      <c r="L15" s="21">
        <v>62.1</v>
      </c>
      <c r="M15" s="13">
        <f>ROUND(L15*0.5,2)</f>
        <v>31.05</v>
      </c>
      <c r="N15" s="21">
        <f>M15+K15</f>
        <v>78.41</v>
      </c>
      <c r="O15" s="13"/>
    </row>
    <row r="16" customHeight="1" spans="1:15">
      <c r="A16" s="13">
        <v>14</v>
      </c>
      <c r="B16" s="14">
        <v>20080031702</v>
      </c>
      <c r="C16" s="10" t="s">
        <v>201</v>
      </c>
      <c r="D16" s="11" t="s">
        <v>17</v>
      </c>
      <c r="E16" s="11" t="s">
        <v>188</v>
      </c>
      <c r="F16" s="13">
        <v>79.33</v>
      </c>
      <c r="G16" s="13">
        <v>39.67</v>
      </c>
      <c r="H16" s="14">
        <v>2.5</v>
      </c>
      <c r="I16" s="14">
        <v>2.5</v>
      </c>
      <c r="J16" s="13">
        <v>0</v>
      </c>
      <c r="K16" s="13">
        <v>44.67</v>
      </c>
      <c r="L16" s="21">
        <v>67.3</v>
      </c>
      <c r="M16" s="13">
        <f>ROUND(L16*0.5,2)</f>
        <v>33.65</v>
      </c>
      <c r="N16" s="21">
        <f>M16+K16</f>
        <v>78.32</v>
      </c>
      <c r="O16" s="13"/>
    </row>
    <row r="17" customHeight="1" spans="1:15">
      <c r="A17" s="13">
        <v>15</v>
      </c>
      <c r="B17" s="14">
        <v>20080031509</v>
      </c>
      <c r="C17" s="10" t="s">
        <v>202</v>
      </c>
      <c r="D17" s="11" t="s">
        <v>17</v>
      </c>
      <c r="E17" s="11" t="s">
        <v>188</v>
      </c>
      <c r="F17" s="13">
        <v>86.13</v>
      </c>
      <c r="G17" s="13">
        <v>43.07</v>
      </c>
      <c r="H17" s="13">
        <v>0</v>
      </c>
      <c r="I17" s="13">
        <v>0</v>
      </c>
      <c r="J17" s="13">
        <v>0</v>
      </c>
      <c r="K17" s="13">
        <v>43.07</v>
      </c>
      <c r="L17" s="21">
        <v>70.4</v>
      </c>
      <c r="M17" s="13">
        <f>ROUND(L17*0.5,2)</f>
        <v>35.2</v>
      </c>
      <c r="N17" s="21">
        <f>M17+K17</f>
        <v>78.27</v>
      </c>
      <c r="O17" s="13"/>
    </row>
    <row r="18" customHeight="1" spans="1:15">
      <c r="A18" s="13">
        <v>16</v>
      </c>
      <c r="B18" s="14">
        <v>20080030228</v>
      </c>
      <c r="C18" s="10" t="s">
        <v>203</v>
      </c>
      <c r="D18" s="11" t="s">
        <v>17</v>
      </c>
      <c r="E18" s="11" t="s">
        <v>188</v>
      </c>
      <c r="F18" s="13">
        <v>83.56</v>
      </c>
      <c r="G18" s="13">
        <v>41.78</v>
      </c>
      <c r="H18" s="13">
        <v>0</v>
      </c>
      <c r="I18" s="14">
        <v>2.5</v>
      </c>
      <c r="J18" s="13">
        <v>0</v>
      </c>
      <c r="K18" s="13">
        <v>44.28</v>
      </c>
      <c r="L18" s="21">
        <v>67.9</v>
      </c>
      <c r="M18" s="13">
        <f>ROUND(L18*0.5,2)</f>
        <v>33.95</v>
      </c>
      <c r="N18" s="21">
        <f>M18+K18</f>
        <v>78.23</v>
      </c>
      <c r="O18" s="13"/>
    </row>
    <row r="19" customHeight="1" spans="1:15">
      <c r="A19" s="13">
        <v>17</v>
      </c>
      <c r="B19" s="14">
        <v>20080030308</v>
      </c>
      <c r="C19" s="10" t="s">
        <v>146</v>
      </c>
      <c r="D19" s="11" t="s">
        <v>17</v>
      </c>
      <c r="E19" s="11" t="s">
        <v>188</v>
      </c>
      <c r="F19" s="13">
        <v>78.67</v>
      </c>
      <c r="G19" s="13">
        <v>39.34</v>
      </c>
      <c r="H19" s="13">
        <v>0</v>
      </c>
      <c r="I19" s="14">
        <v>2.5</v>
      </c>
      <c r="J19" s="13">
        <v>0</v>
      </c>
      <c r="K19" s="13">
        <v>41.84</v>
      </c>
      <c r="L19" s="21">
        <v>72.2</v>
      </c>
      <c r="M19" s="13">
        <f>ROUND(L19*0.5,2)</f>
        <v>36.1</v>
      </c>
      <c r="N19" s="21">
        <f>M19+K19</f>
        <v>77.94</v>
      </c>
      <c r="O19" s="13"/>
    </row>
    <row r="20" customHeight="1" spans="1:15">
      <c r="A20" s="13">
        <v>18</v>
      </c>
      <c r="B20" s="14">
        <v>20080031512</v>
      </c>
      <c r="C20" s="10" t="s">
        <v>204</v>
      </c>
      <c r="D20" s="11" t="s">
        <v>17</v>
      </c>
      <c r="E20" s="11" t="s">
        <v>188</v>
      </c>
      <c r="F20" s="13">
        <v>86.06</v>
      </c>
      <c r="G20" s="13">
        <v>43.03</v>
      </c>
      <c r="H20" s="13">
        <v>0</v>
      </c>
      <c r="I20" s="13">
        <v>0</v>
      </c>
      <c r="J20" s="13">
        <v>0</v>
      </c>
      <c r="K20" s="13">
        <v>43.03</v>
      </c>
      <c r="L20" s="21">
        <v>69.1</v>
      </c>
      <c r="M20" s="13">
        <f>ROUND(L20*0.5,2)</f>
        <v>34.55</v>
      </c>
      <c r="N20" s="21">
        <f>M20+K20</f>
        <v>77.58</v>
      </c>
      <c r="O20" s="13"/>
    </row>
    <row r="21" customHeight="1" spans="1:15">
      <c r="A21" s="13">
        <v>19</v>
      </c>
      <c r="B21" s="14">
        <v>20080031414</v>
      </c>
      <c r="C21" s="10" t="s">
        <v>205</v>
      </c>
      <c r="D21" s="11" t="s">
        <v>17</v>
      </c>
      <c r="E21" s="11" t="s">
        <v>188</v>
      </c>
      <c r="F21" s="13">
        <v>85.53</v>
      </c>
      <c r="G21" s="13">
        <v>42.77</v>
      </c>
      <c r="H21" s="13">
        <v>0</v>
      </c>
      <c r="I21" s="13">
        <v>0</v>
      </c>
      <c r="J21" s="13">
        <v>0</v>
      </c>
      <c r="K21" s="13">
        <v>42.77</v>
      </c>
      <c r="L21" s="21">
        <v>69.3</v>
      </c>
      <c r="M21" s="13">
        <f>ROUND(L21*0.5,2)</f>
        <v>34.65</v>
      </c>
      <c r="N21" s="21">
        <f>M21+K21</f>
        <v>77.42</v>
      </c>
      <c r="O21" s="13"/>
    </row>
    <row r="22" customHeight="1" spans="1:15">
      <c r="A22" s="13">
        <v>20</v>
      </c>
      <c r="B22" s="14">
        <v>20080031111</v>
      </c>
      <c r="C22" s="10" t="s">
        <v>206</v>
      </c>
      <c r="D22" s="11" t="s">
        <v>17</v>
      </c>
      <c r="E22" s="11" t="s">
        <v>188</v>
      </c>
      <c r="F22" s="13">
        <v>86.44</v>
      </c>
      <c r="G22" s="13">
        <v>43.22</v>
      </c>
      <c r="H22" s="13">
        <v>0</v>
      </c>
      <c r="I22" s="13">
        <v>0</v>
      </c>
      <c r="J22" s="13">
        <v>0</v>
      </c>
      <c r="K22" s="13">
        <v>43.22</v>
      </c>
      <c r="L22" s="21">
        <v>68</v>
      </c>
      <c r="M22" s="13">
        <f>ROUND(L22*0.5,2)</f>
        <v>34</v>
      </c>
      <c r="N22" s="21">
        <f>M22+K22</f>
        <v>77.22</v>
      </c>
      <c r="O22" s="13"/>
    </row>
    <row r="23" customHeight="1" spans="1:15">
      <c r="A23" s="13">
        <v>21</v>
      </c>
      <c r="B23" s="14">
        <v>20080031917</v>
      </c>
      <c r="C23" s="10" t="s">
        <v>207</v>
      </c>
      <c r="D23" s="11" t="s">
        <v>17</v>
      </c>
      <c r="E23" s="11" t="s">
        <v>188</v>
      </c>
      <c r="F23" s="13">
        <v>83.83</v>
      </c>
      <c r="G23" s="13">
        <v>41.92</v>
      </c>
      <c r="H23" s="13">
        <v>0</v>
      </c>
      <c r="I23" s="13">
        <v>0</v>
      </c>
      <c r="J23" s="13">
        <v>0</v>
      </c>
      <c r="K23" s="13">
        <v>41.92</v>
      </c>
      <c r="L23" s="21">
        <v>70.3</v>
      </c>
      <c r="M23" s="13">
        <f>ROUND(L23*0.5,2)</f>
        <v>35.15</v>
      </c>
      <c r="N23" s="21">
        <f>M23+K23</f>
        <v>77.07</v>
      </c>
      <c r="O23" s="13"/>
    </row>
    <row r="24" customHeight="1" spans="1:15">
      <c r="A24" s="13">
        <v>22</v>
      </c>
      <c r="B24" s="14">
        <v>20080030702</v>
      </c>
      <c r="C24" s="10" t="s">
        <v>208</v>
      </c>
      <c r="D24" s="11" t="s">
        <v>17</v>
      </c>
      <c r="E24" s="11" t="s">
        <v>188</v>
      </c>
      <c r="F24" s="13">
        <v>81.53</v>
      </c>
      <c r="G24" s="13">
        <v>40.77</v>
      </c>
      <c r="H24" s="13">
        <v>0</v>
      </c>
      <c r="I24" s="14">
        <v>2.5</v>
      </c>
      <c r="J24" s="13">
        <v>0</v>
      </c>
      <c r="K24" s="13">
        <v>43.27</v>
      </c>
      <c r="L24" s="21">
        <v>67.2</v>
      </c>
      <c r="M24" s="13">
        <f>ROUND(L24*0.5,2)</f>
        <v>33.6</v>
      </c>
      <c r="N24" s="21">
        <f>M24+K24</f>
        <v>76.87</v>
      </c>
      <c r="O24" s="13"/>
    </row>
    <row r="25" customHeight="1" spans="1:15">
      <c r="A25" s="13">
        <v>23</v>
      </c>
      <c r="B25" s="14">
        <v>20080030705</v>
      </c>
      <c r="C25" s="10" t="s">
        <v>209</v>
      </c>
      <c r="D25" s="11" t="s">
        <v>17</v>
      </c>
      <c r="E25" s="11" t="s">
        <v>188</v>
      </c>
      <c r="F25" s="13">
        <v>78.5</v>
      </c>
      <c r="G25" s="13">
        <v>39.25</v>
      </c>
      <c r="H25" s="14">
        <v>2.5</v>
      </c>
      <c r="I25" s="14">
        <v>2.5</v>
      </c>
      <c r="J25" s="13">
        <v>0</v>
      </c>
      <c r="K25" s="13">
        <v>44.25</v>
      </c>
      <c r="L25" s="21">
        <v>64.8</v>
      </c>
      <c r="M25" s="13">
        <f>ROUND(L25*0.5,2)</f>
        <v>32.4</v>
      </c>
      <c r="N25" s="21">
        <f>M25+K25</f>
        <v>76.65</v>
      </c>
      <c r="O25" s="13"/>
    </row>
    <row r="26" customHeight="1" spans="1:15">
      <c r="A26" s="13">
        <v>24</v>
      </c>
      <c r="B26" s="14">
        <v>20080031815</v>
      </c>
      <c r="C26" s="10" t="s">
        <v>146</v>
      </c>
      <c r="D26" s="11" t="s">
        <v>17</v>
      </c>
      <c r="E26" s="11" t="s">
        <v>188</v>
      </c>
      <c r="F26" s="13">
        <v>83.09</v>
      </c>
      <c r="G26" s="13">
        <v>41.55</v>
      </c>
      <c r="H26" s="13">
        <v>0</v>
      </c>
      <c r="I26" s="14">
        <v>2.5</v>
      </c>
      <c r="J26" s="13">
        <v>0</v>
      </c>
      <c r="K26" s="13">
        <v>44.05</v>
      </c>
      <c r="L26" s="21">
        <v>65.1</v>
      </c>
      <c r="M26" s="13">
        <f>ROUND(L26*0.5,2)</f>
        <v>32.55</v>
      </c>
      <c r="N26" s="21">
        <f>M26+K26</f>
        <v>76.6</v>
      </c>
      <c r="O26" s="13"/>
    </row>
    <row r="27" customHeight="1" spans="1:15">
      <c r="A27" s="13">
        <v>25</v>
      </c>
      <c r="B27" s="14">
        <v>20080031022</v>
      </c>
      <c r="C27" s="10" t="s">
        <v>210</v>
      </c>
      <c r="D27" s="11" t="s">
        <v>17</v>
      </c>
      <c r="E27" s="11" t="s">
        <v>188</v>
      </c>
      <c r="F27" s="13">
        <v>81.18</v>
      </c>
      <c r="G27" s="13">
        <v>40.59</v>
      </c>
      <c r="H27" s="13">
        <v>0</v>
      </c>
      <c r="I27" s="14">
        <v>2.5</v>
      </c>
      <c r="J27" s="13">
        <v>0</v>
      </c>
      <c r="K27" s="13">
        <v>43.09</v>
      </c>
      <c r="L27" s="21">
        <v>66.9</v>
      </c>
      <c r="M27" s="13">
        <f>ROUND(L27*0.5,2)</f>
        <v>33.45</v>
      </c>
      <c r="N27" s="21">
        <f>M27+K27</f>
        <v>76.54</v>
      </c>
      <c r="O27" s="13"/>
    </row>
    <row r="28" customHeight="1" spans="1:15">
      <c r="A28" s="13">
        <v>26</v>
      </c>
      <c r="B28" s="14">
        <v>20080030724</v>
      </c>
      <c r="C28" s="10" t="s">
        <v>211</v>
      </c>
      <c r="D28" s="11" t="s">
        <v>17</v>
      </c>
      <c r="E28" s="11" t="s">
        <v>188</v>
      </c>
      <c r="F28" s="13">
        <v>83.74</v>
      </c>
      <c r="G28" s="13">
        <v>41.87</v>
      </c>
      <c r="H28" s="13">
        <v>0</v>
      </c>
      <c r="I28" s="14">
        <v>2.5</v>
      </c>
      <c r="J28" s="13">
        <v>0.4</v>
      </c>
      <c r="K28" s="13">
        <v>44.77</v>
      </c>
      <c r="L28" s="21">
        <v>63.5</v>
      </c>
      <c r="M28" s="13">
        <f>ROUND(L28*0.5,2)</f>
        <v>31.75</v>
      </c>
      <c r="N28" s="21">
        <f>M28+K28</f>
        <v>76.52</v>
      </c>
      <c r="O28" s="13"/>
    </row>
    <row r="29" customHeight="1" spans="1:15">
      <c r="A29" s="13">
        <v>27</v>
      </c>
      <c r="B29" s="14">
        <v>20080030401</v>
      </c>
      <c r="C29" s="10" t="s">
        <v>212</v>
      </c>
      <c r="D29" s="11" t="s">
        <v>17</v>
      </c>
      <c r="E29" s="11" t="s">
        <v>188</v>
      </c>
      <c r="F29" s="13">
        <v>80.77</v>
      </c>
      <c r="G29" s="13">
        <v>40.39</v>
      </c>
      <c r="H29" s="13">
        <v>0</v>
      </c>
      <c r="I29" s="14">
        <v>2.5</v>
      </c>
      <c r="J29" s="13">
        <v>0</v>
      </c>
      <c r="K29" s="13">
        <v>42.89</v>
      </c>
      <c r="L29" s="35">
        <v>66.7</v>
      </c>
      <c r="M29" s="13">
        <f>ROUND(L29*0.5,2)</f>
        <v>33.35</v>
      </c>
      <c r="N29" s="21">
        <f>M29+K29</f>
        <v>76.24</v>
      </c>
      <c r="O29" s="13"/>
    </row>
    <row r="30" customHeight="1" spans="1:15">
      <c r="A30" s="13">
        <v>28</v>
      </c>
      <c r="B30" s="14">
        <v>20080030124</v>
      </c>
      <c r="C30" s="10" t="s">
        <v>213</v>
      </c>
      <c r="D30" s="11" t="s">
        <v>17</v>
      </c>
      <c r="E30" s="11" t="s">
        <v>188</v>
      </c>
      <c r="F30" s="13">
        <v>84.42</v>
      </c>
      <c r="G30" s="13">
        <v>42.21</v>
      </c>
      <c r="H30" s="13">
        <v>0</v>
      </c>
      <c r="I30" s="13">
        <v>0</v>
      </c>
      <c r="J30" s="13">
        <v>0</v>
      </c>
      <c r="K30" s="13">
        <v>42.21</v>
      </c>
      <c r="L30" s="21">
        <v>67.8</v>
      </c>
      <c r="M30" s="13">
        <f>ROUND(L30*0.5,2)</f>
        <v>33.9</v>
      </c>
      <c r="N30" s="21">
        <f>M30+K30</f>
        <v>76.11</v>
      </c>
      <c r="O30" s="13"/>
    </row>
    <row r="31" customHeight="1" spans="1:15">
      <c r="A31" s="13">
        <v>29</v>
      </c>
      <c r="B31" s="14">
        <v>20080030208</v>
      </c>
      <c r="C31" s="10" t="s">
        <v>214</v>
      </c>
      <c r="D31" s="11" t="s">
        <v>17</v>
      </c>
      <c r="E31" s="11" t="s">
        <v>188</v>
      </c>
      <c r="F31" s="13">
        <v>81.92</v>
      </c>
      <c r="G31" s="13">
        <v>40.96</v>
      </c>
      <c r="H31" s="13">
        <v>0</v>
      </c>
      <c r="I31" s="14">
        <v>2.5</v>
      </c>
      <c r="J31" s="13">
        <v>0</v>
      </c>
      <c r="K31" s="13">
        <v>43.46</v>
      </c>
      <c r="L31" s="21">
        <v>65.1</v>
      </c>
      <c r="M31" s="13">
        <f>ROUND(L31*0.5,2)</f>
        <v>32.55</v>
      </c>
      <c r="N31" s="21">
        <f>M31+K31</f>
        <v>76.01</v>
      </c>
      <c r="O31" s="13"/>
    </row>
    <row r="32" customHeight="1" spans="1:15">
      <c r="A32" s="13">
        <v>30</v>
      </c>
      <c r="B32" s="14">
        <v>20080030520</v>
      </c>
      <c r="C32" s="10" t="s">
        <v>215</v>
      </c>
      <c r="D32" s="11" t="s">
        <v>17</v>
      </c>
      <c r="E32" s="11" t="s">
        <v>188</v>
      </c>
      <c r="F32" s="13">
        <v>80.03</v>
      </c>
      <c r="G32" s="13">
        <v>40.02</v>
      </c>
      <c r="H32" s="13">
        <v>0</v>
      </c>
      <c r="I32" s="14">
        <v>2.5</v>
      </c>
      <c r="J32" s="13">
        <v>0</v>
      </c>
      <c r="K32" s="13">
        <v>42.52</v>
      </c>
      <c r="L32" s="21">
        <v>66.7</v>
      </c>
      <c r="M32" s="13">
        <f>ROUND(L32*0.5,2)</f>
        <v>33.35</v>
      </c>
      <c r="N32" s="21">
        <f>M32+K32</f>
        <v>75.87</v>
      </c>
      <c r="O32" s="13"/>
    </row>
    <row r="33" customHeight="1" spans="1:15">
      <c r="A33" s="13">
        <v>31</v>
      </c>
      <c r="B33" s="14">
        <v>20080032017</v>
      </c>
      <c r="C33" s="10" t="s">
        <v>216</v>
      </c>
      <c r="D33" s="11" t="s">
        <v>17</v>
      </c>
      <c r="E33" s="11" t="s">
        <v>188</v>
      </c>
      <c r="F33" s="13">
        <v>84.12</v>
      </c>
      <c r="G33" s="13">
        <v>42.06</v>
      </c>
      <c r="H33" s="13">
        <v>0</v>
      </c>
      <c r="I33" s="13">
        <v>0</v>
      </c>
      <c r="J33" s="13">
        <v>0</v>
      </c>
      <c r="K33" s="13">
        <v>42.06</v>
      </c>
      <c r="L33" s="21">
        <v>67.1</v>
      </c>
      <c r="M33" s="13">
        <f>ROUND(L33*0.5,2)</f>
        <v>33.55</v>
      </c>
      <c r="N33" s="21">
        <f>M33+K33</f>
        <v>75.61</v>
      </c>
      <c r="O33" s="13"/>
    </row>
    <row r="34" customHeight="1" spans="1:15">
      <c r="A34" s="13">
        <v>32</v>
      </c>
      <c r="B34" s="14">
        <v>20080030501</v>
      </c>
      <c r="C34" s="10" t="s">
        <v>217</v>
      </c>
      <c r="D34" s="11" t="s">
        <v>17</v>
      </c>
      <c r="E34" s="11" t="s">
        <v>188</v>
      </c>
      <c r="F34" s="13">
        <v>80.7</v>
      </c>
      <c r="G34" s="13">
        <v>40.35</v>
      </c>
      <c r="H34" s="14">
        <v>2.5</v>
      </c>
      <c r="I34" s="14">
        <v>2.5</v>
      </c>
      <c r="J34" s="13">
        <v>0</v>
      </c>
      <c r="K34" s="13">
        <v>45.35</v>
      </c>
      <c r="L34" s="21">
        <v>59</v>
      </c>
      <c r="M34" s="13">
        <f>ROUND(L34*0.5,2)</f>
        <v>29.5</v>
      </c>
      <c r="N34" s="21">
        <f>M34+K34</f>
        <v>74.85</v>
      </c>
      <c r="O34" s="13"/>
    </row>
    <row r="35" customHeight="1" spans="1:15">
      <c r="A35" s="13">
        <v>33</v>
      </c>
      <c r="B35" s="14">
        <v>20080031201</v>
      </c>
      <c r="C35" s="10" t="s">
        <v>218</v>
      </c>
      <c r="D35" s="11" t="s">
        <v>17</v>
      </c>
      <c r="E35" s="11" t="s">
        <v>188</v>
      </c>
      <c r="F35" s="13">
        <v>84.65</v>
      </c>
      <c r="G35" s="13">
        <v>42.33</v>
      </c>
      <c r="H35" s="13">
        <v>0</v>
      </c>
      <c r="I35" s="13">
        <v>0</v>
      </c>
      <c r="J35" s="13">
        <v>0</v>
      </c>
      <c r="K35" s="13">
        <v>42.33</v>
      </c>
      <c r="L35" s="21">
        <v>64.5</v>
      </c>
      <c r="M35" s="13">
        <f>ROUND(L35*0.5,2)</f>
        <v>32.25</v>
      </c>
      <c r="N35" s="21">
        <f>M35+K35</f>
        <v>74.58</v>
      </c>
      <c r="O35" s="13"/>
    </row>
    <row r="36" customHeight="1" spans="1:15">
      <c r="A36" s="13">
        <v>34</v>
      </c>
      <c r="B36" s="14">
        <v>20080031013</v>
      </c>
      <c r="C36" s="10" t="s">
        <v>219</v>
      </c>
      <c r="D36" s="11" t="s">
        <v>17</v>
      </c>
      <c r="E36" s="11" t="s">
        <v>188</v>
      </c>
      <c r="F36" s="13">
        <v>79</v>
      </c>
      <c r="G36" s="13">
        <v>39.5</v>
      </c>
      <c r="H36" s="13">
        <v>0</v>
      </c>
      <c r="I36" s="14">
        <v>2.5</v>
      </c>
      <c r="J36" s="13">
        <v>0</v>
      </c>
      <c r="K36" s="13">
        <v>42</v>
      </c>
      <c r="L36" s="21">
        <v>63.9</v>
      </c>
      <c r="M36" s="13">
        <f>ROUND(L36*0.5,2)</f>
        <v>31.95</v>
      </c>
      <c r="N36" s="21">
        <f>M36+K36</f>
        <v>73.95</v>
      </c>
      <c r="O36" s="13"/>
    </row>
    <row r="37" customHeight="1" spans="1:15">
      <c r="A37" s="13">
        <v>35</v>
      </c>
      <c r="B37" s="14">
        <v>20080030212</v>
      </c>
      <c r="C37" s="15" t="s">
        <v>220</v>
      </c>
      <c r="D37" s="16" t="s">
        <v>17</v>
      </c>
      <c r="E37" s="20" t="s">
        <v>188</v>
      </c>
      <c r="F37" s="13">
        <v>83.51</v>
      </c>
      <c r="G37" s="13">
        <v>41.76</v>
      </c>
      <c r="H37" s="13">
        <v>0</v>
      </c>
      <c r="I37" s="13">
        <v>0</v>
      </c>
      <c r="J37" s="13">
        <v>0</v>
      </c>
      <c r="K37" s="13">
        <v>41.76</v>
      </c>
      <c r="L37" s="21">
        <v>64.2</v>
      </c>
      <c r="M37" s="13">
        <f>ROUND(L37*0.5,2)</f>
        <v>32.1</v>
      </c>
      <c r="N37" s="21">
        <f>M37+K37</f>
        <v>73.86</v>
      </c>
      <c r="O37" s="13"/>
    </row>
    <row r="38" customHeight="1" spans="1:15">
      <c r="A38" s="13">
        <v>36</v>
      </c>
      <c r="B38" s="14">
        <v>20080031927</v>
      </c>
      <c r="C38" s="10" t="s">
        <v>221</v>
      </c>
      <c r="D38" s="11" t="s">
        <v>17</v>
      </c>
      <c r="E38" s="11" t="s">
        <v>188</v>
      </c>
      <c r="F38" s="13">
        <v>88.69</v>
      </c>
      <c r="G38" s="13">
        <v>44.35</v>
      </c>
      <c r="H38" s="13">
        <v>0</v>
      </c>
      <c r="I38" s="13">
        <v>0</v>
      </c>
      <c r="J38" s="13">
        <v>0</v>
      </c>
      <c r="K38" s="13">
        <v>44.35</v>
      </c>
      <c r="L38" s="21">
        <v>56.5</v>
      </c>
      <c r="M38" s="13">
        <f>ROUND(L38*0.5,2)</f>
        <v>28.25</v>
      </c>
      <c r="N38" s="21">
        <f>M38+K38</f>
        <v>72.6</v>
      </c>
      <c r="O38" s="13"/>
    </row>
    <row r="39" customHeight="1" spans="1:15">
      <c r="A39" s="13">
        <v>37</v>
      </c>
      <c r="B39" s="14">
        <v>20080031628</v>
      </c>
      <c r="C39" s="10" t="s">
        <v>222</v>
      </c>
      <c r="D39" s="11" t="s">
        <v>34</v>
      </c>
      <c r="E39" s="11" t="s">
        <v>188</v>
      </c>
      <c r="F39" s="13">
        <v>74.35</v>
      </c>
      <c r="G39" s="13">
        <v>37.18</v>
      </c>
      <c r="H39" s="14">
        <v>2.5</v>
      </c>
      <c r="I39" s="14">
        <v>2.5</v>
      </c>
      <c r="J39" s="13">
        <v>0</v>
      </c>
      <c r="K39" s="13">
        <v>42.18</v>
      </c>
      <c r="L39" s="21">
        <v>60.1</v>
      </c>
      <c r="M39" s="13">
        <f>ROUND(L39*0.5,2)</f>
        <v>30.05</v>
      </c>
      <c r="N39" s="21">
        <f>M39+K39</f>
        <v>72.23</v>
      </c>
      <c r="O39" s="13"/>
    </row>
    <row r="40" customHeight="1" spans="1:15">
      <c r="A40" s="13">
        <v>38</v>
      </c>
      <c r="B40" s="14">
        <v>20080031810</v>
      </c>
      <c r="C40" s="10" t="s">
        <v>223</v>
      </c>
      <c r="D40" s="11" t="s">
        <v>17</v>
      </c>
      <c r="E40" s="11" t="s">
        <v>188</v>
      </c>
      <c r="F40" s="13">
        <v>78.53</v>
      </c>
      <c r="G40" s="13">
        <v>39.27</v>
      </c>
      <c r="H40" s="13">
        <v>0</v>
      </c>
      <c r="I40" s="14">
        <v>2.5</v>
      </c>
      <c r="J40" s="13">
        <v>0</v>
      </c>
      <c r="K40" s="13">
        <v>41.77</v>
      </c>
      <c r="L40" s="21">
        <v>59.5</v>
      </c>
      <c r="M40" s="13">
        <f>ROUND(L40*0.5,2)</f>
        <v>29.75</v>
      </c>
      <c r="N40" s="21">
        <f>M40+K40</f>
        <v>71.52</v>
      </c>
      <c r="O40" s="13"/>
    </row>
    <row r="41" customHeight="1" spans="1:15">
      <c r="A41" s="13">
        <v>39</v>
      </c>
      <c r="B41" s="14">
        <v>20080031515</v>
      </c>
      <c r="C41" s="10" t="s">
        <v>224</v>
      </c>
      <c r="D41" s="11" t="s">
        <v>17</v>
      </c>
      <c r="E41" s="11" t="s">
        <v>188</v>
      </c>
      <c r="F41" s="13">
        <v>78.96</v>
      </c>
      <c r="G41" s="13">
        <v>39.48</v>
      </c>
      <c r="H41" s="13">
        <v>0</v>
      </c>
      <c r="I41" s="14">
        <v>2.5</v>
      </c>
      <c r="J41" s="13">
        <v>0</v>
      </c>
      <c r="K41" s="13">
        <v>41.98</v>
      </c>
      <c r="L41" s="21">
        <v>57.1</v>
      </c>
      <c r="M41" s="13">
        <f>ROUND(L41*0.5,2)</f>
        <v>28.55</v>
      </c>
      <c r="N41" s="21">
        <f>M41+K41</f>
        <v>70.53</v>
      </c>
      <c r="O41" s="13"/>
    </row>
    <row r="42" customHeight="1" spans="1:15">
      <c r="A42" s="13">
        <v>40</v>
      </c>
      <c r="B42" s="14">
        <v>20080031909</v>
      </c>
      <c r="C42" s="10" t="s">
        <v>225</v>
      </c>
      <c r="D42" s="11" t="s">
        <v>17</v>
      </c>
      <c r="E42" s="11" t="s">
        <v>188</v>
      </c>
      <c r="F42" s="13">
        <v>85.36</v>
      </c>
      <c r="G42" s="13">
        <v>42.68</v>
      </c>
      <c r="H42" s="13">
        <v>0</v>
      </c>
      <c r="I42" s="13">
        <v>0</v>
      </c>
      <c r="J42" s="13">
        <v>0</v>
      </c>
      <c r="K42" s="13">
        <v>42.68</v>
      </c>
      <c r="L42" s="21">
        <v>54.6</v>
      </c>
      <c r="M42" s="13">
        <f>ROUND(L42*0.5,2)</f>
        <v>27.3</v>
      </c>
      <c r="N42" s="21">
        <f>M42+K42</f>
        <v>69.98</v>
      </c>
      <c r="O42" s="13"/>
    </row>
    <row r="43" customHeight="1" spans="1:15">
      <c r="A43" s="13">
        <v>41</v>
      </c>
      <c r="B43" s="14">
        <v>20080030712</v>
      </c>
      <c r="C43" s="10" t="s">
        <v>226</v>
      </c>
      <c r="D43" s="11" t="s">
        <v>17</v>
      </c>
      <c r="E43" s="11" t="s">
        <v>188</v>
      </c>
      <c r="F43" s="13">
        <v>88.81</v>
      </c>
      <c r="G43" s="13">
        <v>44.41</v>
      </c>
      <c r="H43" s="13">
        <v>0</v>
      </c>
      <c r="I43" s="13">
        <v>0</v>
      </c>
      <c r="J43" s="13">
        <v>0</v>
      </c>
      <c r="K43" s="13">
        <v>44.41</v>
      </c>
      <c r="L43" s="13"/>
      <c r="M43" s="13"/>
      <c r="N43" s="21">
        <f>M43+K43</f>
        <v>44.41</v>
      </c>
      <c r="O43" s="13"/>
    </row>
    <row r="44" customHeight="1" spans="1:15">
      <c r="A44" s="13">
        <v>42</v>
      </c>
      <c r="B44" s="14">
        <v>20080031215</v>
      </c>
      <c r="C44" s="10" t="s">
        <v>227</v>
      </c>
      <c r="D44" s="11" t="s">
        <v>17</v>
      </c>
      <c r="E44" s="11" t="s">
        <v>188</v>
      </c>
      <c r="F44" s="13">
        <v>85.36</v>
      </c>
      <c r="G44" s="13">
        <v>42.68</v>
      </c>
      <c r="H44" s="13">
        <v>0</v>
      </c>
      <c r="I44" s="13">
        <v>0</v>
      </c>
      <c r="J44" s="13">
        <v>0</v>
      </c>
      <c r="K44" s="13">
        <v>42.68</v>
      </c>
      <c r="L44" s="13"/>
      <c r="M44" s="13"/>
      <c r="N44" s="21">
        <f>M44+K44</f>
        <v>42.68</v>
      </c>
      <c r="O44" s="13"/>
    </row>
  </sheetData>
  <autoFilter ref="A2:O44">
    <sortState ref="A3:O44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16"/>
  <sheetViews>
    <sheetView workbookViewId="0">
      <selection activeCell="V14" sqref="V14"/>
    </sheetView>
  </sheetViews>
  <sheetFormatPr defaultColWidth="7.99166666666667" defaultRowHeight="18" customHeight="1"/>
  <cols>
    <col min="1" max="1" width="6.25" style="2" customWidth="1"/>
    <col min="2" max="2" width="13.375" style="2" customWidth="1"/>
    <col min="3" max="3" width="8.375" style="3" customWidth="1"/>
    <col min="4" max="4" width="4.875" style="3" customWidth="1"/>
    <col min="5" max="5" width="10.75" customWidth="1"/>
    <col min="6" max="6" width="7.375" style="2" customWidth="1"/>
    <col min="7" max="7" width="8.375" customWidth="1"/>
    <col min="8" max="8" width="6.125" customWidth="1"/>
    <col min="9" max="9" width="7.25" customWidth="1"/>
    <col min="10" max="10" width="7.125" customWidth="1"/>
    <col min="11" max="11" width="7.875" customWidth="1"/>
    <col min="12" max="12" width="6.5" customWidth="1"/>
    <col min="13" max="16" width="7.5" customWidth="1"/>
    <col min="17" max="17" width="5.125" style="2" customWidth="1"/>
    <col min="18" max="19" width="12.8666666666667" style="2" customWidth="1"/>
    <col min="20" max="266" width="12.5" style="2" customWidth="1"/>
    <col min="267" max="267" width="12.5" style="2"/>
    <col min="268" max="16384" width="7.99166666666667" style="2"/>
  </cols>
  <sheetData>
    <row r="1" s="1" customFormat="1" ht="30" customHeight="1" spans="1:17">
      <c r="A1" s="4" t="s">
        <v>228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229</v>
      </c>
      <c r="M2" s="7" t="s">
        <v>230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20100032314</v>
      </c>
      <c r="C3" s="10" t="s">
        <v>231</v>
      </c>
      <c r="D3" s="11" t="s">
        <v>17</v>
      </c>
      <c r="E3" s="30" t="s">
        <v>232</v>
      </c>
      <c r="F3" s="8">
        <v>81.09</v>
      </c>
      <c r="G3" s="13">
        <v>40.55</v>
      </c>
      <c r="H3" s="13">
        <v>0</v>
      </c>
      <c r="I3" s="14">
        <v>2.5</v>
      </c>
      <c r="J3" s="13">
        <v>0</v>
      </c>
      <c r="K3" s="13">
        <v>43.05</v>
      </c>
      <c r="L3" s="32">
        <v>26.22</v>
      </c>
      <c r="M3" s="33">
        <v>40</v>
      </c>
      <c r="N3" s="32">
        <v>66.22</v>
      </c>
      <c r="O3" s="13">
        <f>ROUND(N3*0.5,2)</f>
        <v>33.11</v>
      </c>
      <c r="P3" s="13">
        <f>O3+K3</f>
        <v>76.16</v>
      </c>
      <c r="Q3" s="8"/>
    </row>
    <row r="4" customHeight="1" spans="1:17">
      <c r="A4" s="8">
        <v>2</v>
      </c>
      <c r="B4" s="9">
        <v>20100032329</v>
      </c>
      <c r="C4" s="10" t="s">
        <v>233</v>
      </c>
      <c r="D4" s="11" t="s">
        <v>34</v>
      </c>
      <c r="E4" s="30" t="s">
        <v>232</v>
      </c>
      <c r="F4" s="8">
        <v>75.11</v>
      </c>
      <c r="G4" s="13">
        <v>37.56</v>
      </c>
      <c r="H4" s="13">
        <v>0</v>
      </c>
      <c r="I4" s="14">
        <v>2.5</v>
      </c>
      <c r="J4" s="13">
        <v>0</v>
      </c>
      <c r="K4" s="13">
        <v>40.06</v>
      </c>
      <c r="L4" s="32">
        <v>27.8</v>
      </c>
      <c r="M4" s="33">
        <v>36.5</v>
      </c>
      <c r="N4" s="34">
        <v>64.3</v>
      </c>
      <c r="O4" s="13">
        <f>ROUND(N4*0.5,2)</f>
        <v>32.15</v>
      </c>
      <c r="P4" s="13">
        <f>O4+K4</f>
        <v>72.21</v>
      </c>
      <c r="Q4" s="8"/>
    </row>
    <row r="5" customHeight="1" spans="1:17">
      <c r="A5" s="8">
        <v>3</v>
      </c>
      <c r="B5" s="9">
        <v>20100032322</v>
      </c>
      <c r="C5" s="10" t="s">
        <v>234</v>
      </c>
      <c r="D5" s="11" t="s">
        <v>17</v>
      </c>
      <c r="E5" s="30" t="s">
        <v>232</v>
      </c>
      <c r="F5" s="8">
        <v>80.16</v>
      </c>
      <c r="G5" s="13">
        <v>40.08</v>
      </c>
      <c r="H5" s="13">
        <v>0</v>
      </c>
      <c r="I5" s="14">
        <v>2.5</v>
      </c>
      <c r="J5" s="13">
        <v>0</v>
      </c>
      <c r="K5" s="13">
        <v>42.58</v>
      </c>
      <c r="L5" s="32">
        <v>29.76</v>
      </c>
      <c r="M5" s="33">
        <v>27.5</v>
      </c>
      <c r="N5" s="32">
        <v>57.26</v>
      </c>
      <c r="O5" s="13">
        <f>ROUND(N5*0.5,2)</f>
        <v>28.63</v>
      </c>
      <c r="P5" s="13">
        <f>O5+K5</f>
        <v>71.21</v>
      </c>
      <c r="Q5" s="8"/>
    </row>
    <row r="6" customHeight="1" spans="1:17">
      <c r="A6" s="8">
        <v>4</v>
      </c>
      <c r="B6" s="9">
        <v>20100032321</v>
      </c>
      <c r="C6" s="10" t="s">
        <v>235</v>
      </c>
      <c r="D6" s="11" t="s">
        <v>17</v>
      </c>
      <c r="E6" s="30" t="s">
        <v>232</v>
      </c>
      <c r="F6" s="8">
        <v>74.38</v>
      </c>
      <c r="G6" s="13">
        <v>37.19</v>
      </c>
      <c r="H6" s="13">
        <v>0</v>
      </c>
      <c r="I6" s="14">
        <v>2.5</v>
      </c>
      <c r="J6" s="13">
        <v>0</v>
      </c>
      <c r="K6" s="13">
        <v>39.69</v>
      </c>
      <c r="L6" s="32">
        <v>26.18</v>
      </c>
      <c r="M6" s="33">
        <v>33.5</v>
      </c>
      <c r="N6" s="32">
        <v>59.68</v>
      </c>
      <c r="O6" s="13">
        <f>ROUND(N6*0.5,2)</f>
        <v>29.84</v>
      </c>
      <c r="P6" s="13">
        <f>O6+K6</f>
        <v>69.53</v>
      </c>
      <c r="Q6" s="8"/>
    </row>
    <row r="7" customHeight="1" spans="1:17">
      <c r="A7" s="8">
        <v>5</v>
      </c>
      <c r="B7" s="9">
        <v>20100032303</v>
      </c>
      <c r="C7" s="10" t="s">
        <v>224</v>
      </c>
      <c r="D7" s="11" t="s">
        <v>17</v>
      </c>
      <c r="E7" s="30" t="s">
        <v>232</v>
      </c>
      <c r="F7" s="8">
        <v>75.85</v>
      </c>
      <c r="G7" s="13">
        <v>37.93</v>
      </c>
      <c r="H7" s="13">
        <v>0</v>
      </c>
      <c r="I7" s="14">
        <v>2.5</v>
      </c>
      <c r="J7" s="13">
        <v>0</v>
      </c>
      <c r="K7" s="13">
        <v>40.43</v>
      </c>
      <c r="L7" s="32">
        <v>27.58</v>
      </c>
      <c r="M7" s="33">
        <v>28.5</v>
      </c>
      <c r="N7" s="32">
        <v>56.08</v>
      </c>
      <c r="O7" s="13">
        <f>ROUND(N7*0.5,2)</f>
        <v>28.04</v>
      </c>
      <c r="P7" s="13">
        <f>O7+K7</f>
        <v>68.47</v>
      </c>
      <c r="Q7" s="8"/>
    </row>
    <row r="8" customHeight="1" spans="1:17">
      <c r="A8" s="8">
        <v>6</v>
      </c>
      <c r="B8" s="9">
        <v>20100032428</v>
      </c>
      <c r="C8" s="10" t="s">
        <v>236</v>
      </c>
      <c r="D8" s="11" t="s">
        <v>34</v>
      </c>
      <c r="E8" s="30" t="s">
        <v>232</v>
      </c>
      <c r="F8" s="8">
        <v>80.39</v>
      </c>
      <c r="G8" s="13">
        <v>40.2</v>
      </c>
      <c r="H8" s="13">
        <v>0</v>
      </c>
      <c r="I8" s="14">
        <v>2.5</v>
      </c>
      <c r="J8" s="13">
        <v>0.6</v>
      </c>
      <c r="K8" s="13">
        <v>43.3</v>
      </c>
      <c r="L8" s="32">
        <v>24.12</v>
      </c>
      <c r="M8" s="33">
        <v>25.5</v>
      </c>
      <c r="N8" s="32">
        <v>49.62</v>
      </c>
      <c r="O8" s="13">
        <f>ROUND(N8*0.5,2)</f>
        <v>24.81</v>
      </c>
      <c r="P8" s="13">
        <f>O8+K8</f>
        <v>68.11</v>
      </c>
      <c r="Q8" s="8"/>
    </row>
    <row r="9" customHeight="1" spans="1:17">
      <c r="A9" s="8">
        <v>7</v>
      </c>
      <c r="B9" s="9">
        <v>20100032517</v>
      </c>
      <c r="C9" s="10" t="s">
        <v>237</v>
      </c>
      <c r="D9" s="11" t="s">
        <v>17</v>
      </c>
      <c r="E9" s="30" t="s">
        <v>232</v>
      </c>
      <c r="F9" s="8">
        <v>73.66</v>
      </c>
      <c r="G9" s="13">
        <v>36.83</v>
      </c>
      <c r="H9" s="13">
        <v>0</v>
      </c>
      <c r="I9" s="14">
        <v>2.5</v>
      </c>
      <c r="J9" s="13">
        <v>0</v>
      </c>
      <c r="K9" s="13">
        <v>39.33</v>
      </c>
      <c r="L9" s="32">
        <v>27.02</v>
      </c>
      <c r="M9" s="33">
        <v>30</v>
      </c>
      <c r="N9" s="32">
        <v>57.02</v>
      </c>
      <c r="O9" s="13">
        <f>ROUND(N9*0.5,2)</f>
        <v>28.51</v>
      </c>
      <c r="P9" s="13">
        <f>O9+K9</f>
        <v>67.84</v>
      </c>
      <c r="Q9" s="8"/>
    </row>
    <row r="10" customHeight="1" spans="1:17">
      <c r="A10" s="8">
        <v>8</v>
      </c>
      <c r="B10" s="9">
        <v>20100032403</v>
      </c>
      <c r="C10" s="10" t="s">
        <v>238</v>
      </c>
      <c r="D10" s="11" t="s">
        <v>17</v>
      </c>
      <c r="E10" s="30" t="s">
        <v>232</v>
      </c>
      <c r="F10" s="8">
        <v>71.7</v>
      </c>
      <c r="G10" s="13">
        <v>35.85</v>
      </c>
      <c r="H10" s="13">
        <v>0</v>
      </c>
      <c r="I10" s="14">
        <v>2.5</v>
      </c>
      <c r="J10" s="13">
        <v>0</v>
      </c>
      <c r="K10" s="13">
        <v>38.35</v>
      </c>
      <c r="L10" s="32">
        <v>26.06</v>
      </c>
      <c r="M10" s="32">
        <v>29</v>
      </c>
      <c r="N10" s="32">
        <v>55.06</v>
      </c>
      <c r="O10" s="13">
        <f>ROUND(N10*0.5,2)</f>
        <v>27.53</v>
      </c>
      <c r="P10" s="13">
        <f>O10+K10</f>
        <v>65.88</v>
      </c>
      <c r="Q10" s="8"/>
    </row>
    <row r="11" customHeight="1" spans="1:17">
      <c r="A11" s="8">
        <v>9</v>
      </c>
      <c r="B11" s="9">
        <v>20100032427</v>
      </c>
      <c r="C11" s="10" t="s">
        <v>239</v>
      </c>
      <c r="D11" s="11" t="s">
        <v>17</v>
      </c>
      <c r="E11" s="30" t="s">
        <v>232</v>
      </c>
      <c r="F11" s="8">
        <v>73.94</v>
      </c>
      <c r="G11" s="13">
        <v>36.97</v>
      </c>
      <c r="H11" s="13">
        <v>0</v>
      </c>
      <c r="I11" s="14">
        <v>2.5</v>
      </c>
      <c r="J11" s="13">
        <v>0</v>
      </c>
      <c r="K11" s="13">
        <v>39.47</v>
      </c>
      <c r="L11" s="32">
        <v>25.6</v>
      </c>
      <c r="M11" s="33">
        <v>23</v>
      </c>
      <c r="N11" s="32">
        <v>48.6</v>
      </c>
      <c r="O11" s="13">
        <f>ROUND(N11*0.5,2)</f>
        <v>24.3</v>
      </c>
      <c r="P11" s="13">
        <f>O11+K11</f>
        <v>63.77</v>
      </c>
      <c r="Q11" s="8"/>
    </row>
    <row r="12" customHeight="1" spans="1:17">
      <c r="A12" s="8">
        <v>10</v>
      </c>
      <c r="B12" s="9">
        <v>20100032526</v>
      </c>
      <c r="C12" s="10" t="s">
        <v>240</v>
      </c>
      <c r="D12" s="11" t="s">
        <v>17</v>
      </c>
      <c r="E12" s="30" t="s">
        <v>232</v>
      </c>
      <c r="F12" s="8">
        <v>79.08</v>
      </c>
      <c r="G12" s="13">
        <v>39.54</v>
      </c>
      <c r="H12" s="13">
        <v>0</v>
      </c>
      <c r="I12" s="13">
        <v>0</v>
      </c>
      <c r="J12" s="13">
        <v>0</v>
      </c>
      <c r="K12" s="13">
        <v>39.54</v>
      </c>
      <c r="L12" s="32">
        <v>28.14</v>
      </c>
      <c r="M12" s="33">
        <v>12</v>
      </c>
      <c r="N12" s="32">
        <v>40.14</v>
      </c>
      <c r="O12" s="13">
        <f>ROUND(N12*0.5,2)</f>
        <v>20.07</v>
      </c>
      <c r="P12" s="13">
        <f>O12+K12</f>
        <v>59.61</v>
      </c>
      <c r="Q12" s="8"/>
    </row>
    <row r="13" customHeight="1" spans="1:17">
      <c r="A13" s="8">
        <v>11</v>
      </c>
      <c r="B13" s="9">
        <v>20100032518</v>
      </c>
      <c r="C13" s="10" t="s">
        <v>241</v>
      </c>
      <c r="D13" s="11" t="s">
        <v>17</v>
      </c>
      <c r="E13" s="30" t="s">
        <v>232</v>
      </c>
      <c r="F13" s="8">
        <v>70.85</v>
      </c>
      <c r="G13" s="13">
        <v>35.43</v>
      </c>
      <c r="H13" s="13">
        <v>0</v>
      </c>
      <c r="I13" s="14">
        <v>2.5</v>
      </c>
      <c r="J13" s="13">
        <v>0</v>
      </c>
      <c r="K13" s="13">
        <v>37.93</v>
      </c>
      <c r="L13" s="32">
        <v>28.32</v>
      </c>
      <c r="M13" s="33">
        <v>13</v>
      </c>
      <c r="N13" s="32">
        <v>41.32</v>
      </c>
      <c r="O13" s="13">
        <f>ROUND(N13*0.5,2)</f>
        <v>20.66</v>
      </c>
      <c r="P13" s="13">
        <f>O13+K13</f>
        <v>58.59</v>
      </c>
      <c r="Q13" s="8"/>
    </row>
    <row r="14" customHeight="1" spans="1:17">
      <c r="A14" s="8">
        <v>12</v>
      </c>
      <c r="B14" s="9">
        <v>20100032318</v>
      </c>
      <c r="C14" s="10" t="s">
        <v>242</v>
      </c>
      <c r="D14" s="11" t="s">
        <v>17</v>
      </c>
      <c r="E14" s="30" t="s">
        <v>232</v>
      </c>
      <c r="F14" s="8">
        <v>71.44</v>
      </c>
      <c r="G14" s="13">
        <v>35.72</v>
      </c>
      <c r="H14" s="13">
        <v>0</v>
      </c>
      <c r="I14" s="14">
        <v>2.5</v>
      </c>
      <c r="J14" s="13">
        <v>0</v>
      </c>
      <c r="K14" s="13">
        <v>38.22</v>
      </c>
      <c r="L14" s="32">
        <v>26.4</v>
      </c>
      <c r="M14" s="33">
        <v>10</v>
      </c>
      <c r="N14" s="32">
        <v>36.4</v>
      </c>
      <c r="O14" s="13">
        <f>ROUND(N14*0.5,2)</f>
        <v>18.2</v>
      </c>
      <c r="P14" s="13">
        <f>O14+K14</f>
        <v>56.42</v>
      </c>
      <c r="Q14" s="8"/>
    </row>
    <row r="15" customHeight="1" spans="1:17">
      <c r="A15" s="8">
        <v>13</v>
      </c>
      <c r="B15" s="9">
        <v>20100032315</v>
      </c>
      <c r="C15" s="10" t="s">
        <v>243</v>
      </c>
      <c r="D15" s="11" t="s">
        <v>34</v>
      </c>
      <c r="E15" s="30" t="s">
        <v>232</v>
      </c>
      <c r="F15" s="8">
        <v>79.94</v>
      </c>
      <c r="G15" s="13">
        <v>39.97</v>
      </c>
      <c r="H15" s="13">
        <v>0</v>
      </c>
      <c r="I15" s="13">
        <v>0</v>
      </c>
      <c r="J15" s="13">
        <v>0</v>
      </c>
      <c r="K15" s="13">
        <v>39.97</v>
      </c>
      <c r="L15" s="32">
        <v>24.76</v>
      </c>
      <c r="M15" s="32">
        <v>5</v>
      </c>
      <c r="N15" s="32">
        <v>29.76</v>
      </c>
      <c r="O15" s="13">
        <f>ROUND(N15*0.5,2)</f>
        <v>14.88</v>
      </c>
      <c r="P15" s="13">
        <f>O15+K15</f>
        <v>54.85</v>
      </c>
      <c r="Q15" s="8"/>
    </row>
    <row r="16" customHeight="1" spans="1:17">
      <c r="A16" s="8">
        <v>14</v>
      </c>
      <c r="B16" s="9">
        <v>20100032423</v>
      </c>
      <c r="C16" s="15" t="s">
        <v>244</v>
      </c>
      <c r="D16" s="16" t="s">
        <v>17</v>
      </c>
      <c r="E16" s="31" t="s">
        <v>232</v>
      </c>
      <c r="F16" s="8">
        <v>70.44</v>
      </c>
      <c r="G16" s="13">
        <v>35.22</v>
      </c>
      <c r="H16" s="13">
        <v>0</v>
      </c>
      <c r="I16" s="14">
        <v>2.5</v>
      </c>
      <c r="J16" s="13">
        <v>0</v>
      </c>
      <c r="K16" s="13">
        <v>37.72</v>
      </c>
      <c r="L16" s="32">
        <v>26.6</v>
      </c>
      <c r="M16" s="33">
        <v>2</v>
      </c>
      <c r="N16" s="32">
        <v>28.6</v>
      </c>
      <c r="O16" s="13">
        <f>ROUND(N16*0.5,2)</f>
        <v>14.3</v>
      </c>
      <c r="P16" s="13">
        <f>O16+K16</f>
        <v>52.02</v>
      </c>
      <c r="Q16" s="8"/>
    </row>
  </sheetData>
  <autoFilter ref="A2:Q16">
    <sortState ref="A3:Q16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2"/>
  <sheetViews>
    <sheetView workbookViewId="0">
      <selection activeCell="A3" sqref="A3:A12"/>
    </sheetView>
  </sheetViews>
  <sheetFormatPr defaultColWidth="7.99166666666667" defaultRowHeight="18" customHeight="1"/>
  <cols>
    <col min="1" max="1" width="8.375" style="28" customWidth="1"/>
    <col min="2" max="2" width="14" style="28" customWidth="1"/>
    <col min="3" max="3" width="9.375" style="3" customWidth="1"/>
    <col min="4" max="4" width="4.875" style="3" customWidth="1"/>
    <col min="5" max="5" width="17.75" customWidth="1"/>
    <col min="6" max="6" width="7" style="28" customWidth="1"/>
    <col min="7" max="7" width="8.25" customWidth="1"/>
    <col min="8" max="8" width="6.75" customWidth="1"/>
    <col min="9" max="9" width="6.625" customWidth="1"/>
    <col min="10" max="14" width="8.25" customWidth="1"/>
    <col min="15" max="15" width="6" style="28" customWidth="1"/>
    <col min="16" max="254" width="12.5" style="28" customWidth="1"/>
    <col min="255" max="255" width="12.5" style="28"/>
    <col min="256" max="16384" width="7.99166666666667" style="28"/>
  </cols>
  <sheetData>
    <row r="1" s="27" customFormat="1" ht="30" customHeight="1" spans="1:15">
      <c r="A1" s="29" t="s">
        <v>245</v>
      </c>
      <c r="B1" s="29"/>
      <c r="C1" s="5"/>
      <c r="D1" s="5"/>
      <c r="E1" s="5"/>
      <c r="F1" s="29"/>
      <c r="G1" s="5"/>
      <c r="H1" s="5"/>
      <c r="I1" s="5"/>
      <c r="J1" s="5"/>
      <c r="K1" s="5"/>
      <c r="L1" s="5"/>
      <c r="M1" s="5"/>
      <c r="N1" s="5"/>
      <c r="O1" s="29"/>
    </row>
    <row r="2" s="27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3">
        <v>1</v>
      </c>
      <c r="B3" s="14">
        <v>20110032726</v>
      </c>
      <c r="C3" s="10" t="s">
        <v>246</v>
      </c>
      <c r="D3" s="11" t="s">
        <v>17</v>
      </c>
      <c r="E3" s="11" t="s">
        <v>247</v>
      </c>
      <c r="F3" s="13">
        <v>83.22</v>
      </c>
      <c r="G3" s="13">
        <v>41.61</v>
      </c>
      <c r="H3" s="13">
        <v>0</v>
      </c>
      <c r="I3" s="14">
        <v>2.5</v>
      </c>
      <c r="J3" s="13">
        <v>0</v>
      </c>
      <c r="K3" s="13">
        <v>44.11</v>
      </c>
      <c r="L3" s="18">
        <v>74.72</v>
      </c>
      <c r="M3" s="13">
        <f>ROUND(L3*0.5,2)</f>
        <v>37.36</v>
      </c>
      <c r="N3" s="13">
        <f>M3+K3</f>
        <v>81.47</v>
      </c>
      <c r="O3" s="13"/>
    </row>
    <row r="4" customHeight="1" spans="1:15">
      <c r="A4" s="13">
        <v>2</v>
      </c>
      <c r="B4" s="14">
        <v>20110032822</v>
      </c>
      <c r="C4" s="10" t="s">
        <v>248</v>
      </c>
      <c r="D4" s="11" t="s">
        <v>17</v>
      </c>
      <c r="E4" s="11" t="s">
        <v>247</v>
      </c>
      <c r="F4" s="13">
        <v>83</v>
      </c>
      <c r="G4" s="13">
        <v>41.5</v>
      </c>
      <c r="H4" s="13">
        <v>0</v>
      </c>
      <c r="I4" s="14">
        <v>2.5</v>
      </c>
      <c r="J4" s="13">
        <v>0</v>
      </c>
      <c r="K4" s="13">
        <v>44</v>
      </c>
      <c r="L4" s="18">
        <v>72.12</v>
      </c>
      <c r="M4" s="13">
        <f>ROUND(L4*0.5,2)</f>
        <v>36.06</v>
      </c>
      <c r="N4" s="13">
        <f>M4+K4</f>
        <v>80.06</v>
      </c>
      <c r="O4" s="13"/>
    </row>
    <row r="5" customHeight="1" spans="1:15">
      <c r="A5" s="13">
        <v>3</v>
      </c>
      <c r="B5" s="14">
        <v>20110032815</v>
      </c>
      <c r="C5" s="10" t="s">
        <v>249</v>
      </c>
      <c r="D5" s="11" t="s">
        <v>17</v>
      </c>
      <c r="E5" s="11" t="s">
        <v>247</v>
      </c>
      <c r="F5" s="13">
        <v>81.72</v>
      </c>
      <c r="G5" s="13">
        <v>40.86</v>
      </c>
      <c r="H5" s="13">
        <v>0</v>
      </c>
      <c r="I5" s="13">
        <v>0</v>
      </c>
      <c r="J5" s="13">
        <v>0</v>
      </c>
      <c r="K5" s="13">
        <v>40.86</v>
      </c>
      <c r="L5" s="18">
        <v>76.14</v>
      </c>
      <c r="M5" s="13">
        <f>ROUND(L5*0.5,2)</f>
        <v>38.07</v>
      </c>
      <c r="N5" s="13">
        <f>M5+K5</f>
        <v>78.93</v>
      </c>
      <c r="O5" s="13"/>
    </row>
    <row r="6" customHeight="1" spans="1:15">
      <c r="A6" s="13">
        <v>4</v>
      </c>
      <c r="B6" s="14">
        <v>20110032907</v>
      </c>
      <c r="C6" s="10" t="s">
        <v>250</v>
      </c>
      <c r="D6" s="11" t="s">
        <v>17</v>
      </c>
      <c r="E6" s="11" t="s">
        <v>247</v>
      </c>
      <c r="F6" s="13">
        <v>81.44</v>
      </c>
      <c r="G6" s="13">
        <v>40.72</v>
      </c>
      <c r="H6" s="13">
        <v>0</v>
      </c>
      <c r="I6" s="14">
        <v>2.5</v>
      </c>
      <c r="J6" s="13">
        <v>0.4</v>
      </c>
      <c r="K6" s="13">
        <v>43.62</v>
      </c>
      <c r="L6" s="18">
        <v>68.58</v>
      </c>
      <c r="M6" s="13">
        <f>ROUND(L6*0.5,2)</f>
        <v>34.29</v>
      </c>
      <c r="N6" s="13">
        <f>M6+K6</f>
        <v>77.91</v>
      </c>
      <c r="O6" s="13"/>
    </row>
    <row r="7" customHeight="1" spans="1:15">
      <c r="A7" s="13">
        <v>5</v>
      </c>
      <c r="B7" s="14">
        <v>20110033003</v>
      </c>
      <c r="C7" s="10" t="s">
        <v>251</v>
      </c>
      <c r="D7" s="11" t="s">
        <v>17</v>
      </c>
      <c r="E7" s="11" t="s">
        <v>247</v>
      </c>
      <c r="F7" s="13">
        <v>75.36</v>
      </c>
      <c r="G7" s="13">
        <v>37.68</v>
      </c>
      <c r="H7" s="13">
        <v>0</v>
      </c>
      <c r="I7" s="14">
        <v>2.5</v>
      </c>
      <c r="J7" s="13">
        <v>0</v>
      </c>
      <c r="K7" s="13">
        <v>40.18</v>
      </c>
      <c r="L7" s="18">
        <v>73.86</v>
      </c>
      <c r="M7" s="13">
        <f>ROUND(L7*0.5,2)</f>
        <v>36.93</v>
      </c>
      <c r="N7" s="13">
        <f>M7+K7</f>
        <v>77.11</v>
      </c>
      <c r="O7" s="13"/>
    </row>
    <row r="8" customHeight="1" spans="1:15">
      <c r="A8" s="13">
        <v>6</v>
      </c>
      <c r="B8" s="14">
        <v>20110032701</v>
      </c>
      <c r="C8" s="10" t="s">
        <v>252</v>
      </c>
      <c r="D8" s="11" t="s">
        <v>17</v>
      </c>
      <c r="E8" s="11" t="s">
        <v>247</v>
      </c>
      <c r="F8" s="13">
        <v>76.28</v>
      </c>
      <c r="G8" s="13">
        <v>38.14</v>
      </c>
      <c r="H8" s="13">
        <v>0</v>
      </c>
      <c r="I8" s="14">
        <v>2.5</v>
      </c>
      <c r="J8" s="13">
        <v>0</v>
      </c>
      <c r="K8" s="13">
        <v>40.64</v>
      </c>
      <c r="L8" s="18">
        <v>72</v>
      </c>
      <c r="M8" s="13">
        <f>ROUND(L8*0.5,2)</f>
        <v>36</v>
      </c>
      <c r="N8" s="13">
        <f>M8+K8</f>
        <v>76.64</v>
      </c>
      <c r="O8" s="13"/>
    </row>
    <row r="9" customHeight="1" spans="1:15">
      <c r="A9" s="13">
        <v>7</v>
      </c>
      <c r="B9" s="14">
        <v>20110032814</v>
      </c>
      <c r="C9" s="10" t="s">
        <v>253</v>
      </c>
      <c r="D9" s="11" t="s">
        <v>17</v>
      </c>
      <c r="E9" s="11" t="s">
        <v>247</v>
      </c>
      <c r="F9" s="13">
        <v>71.34</v>
      </c>
      <c r="G9" s="13">
        <v>35.67</v>
      </c>
      <c r="H9" s="13">
        <v>0</v>
      </c>
      <c r="I9" s="14">
        <v>2.5</v>
      </c>
      <c r="J9" s="13">
        <v>0.4</v>
      </c>
      <c r="K9" s="13">
        <v>38.57</v>
      </c>
      <c r="L9" s="18">
        <v>72.76</v>
      </c>
      <c r="M9" s="13">
        <f>ROUND(L9*0.5,2)</f>
        <v>36.38</v>
      </c>
      <c r="N9" s="13">
        <f>M9+K9</f>
        <v>74.95</v>
      </c>
      <c r="O9" s="13"/>
    </row>
    <row r="10" customHeight="1" spans="1:15">
      <c r="A10" s="13">
        <v>8</v>
      </c>
      <c r="B10" s="14">
        <v>20110032920</v>
      </c>
      <c r="C10" s="10" t="s">
        <v>254</v>
      </c>
      <c r="D10" s="11" t="s">
        <v>17</v>
      </c>
      <c r="E10" s="11" t="s">
        <v>247</v>
      </c>
      <c r="F10" s="13">
        <v>78.06</v>
      </c>
      <c r="G10" s="13">
        <v>39.03</v>
      </c>
      <c r="H10" s="13">
        <v>0</v>
      </c>
      <c r="I10" s="13">
        <v>0</v>
      </c>
      <c r="J10" s="13">
        <v>0</v>
      </c>
      <c r="K10" s="13">
        <v>39.03</v>
      </c>
      <c r="L10" s="18">
        <v>71.62</v>
      </c>
      <c r="M10" s="13">
        <f>ROUND(L10*0.5,2)</f>
        <v>35.81</v>
      </c>
      <c r="N10" s="13">
        <f>M10+K10</f>
        <v>74.84</v>
      </c>
      <c r="O10" s="13"/>
    </row>
    <row r="11" customHeight="1" spans="1:15">
      <c r="A11" s="13">
        <v>9</v>
      </c>
      <c r="B11" s="13">
        <v>20110032902</v>
      </c>
      <c r="C11" s="10" t="s">
        <v>255</v>
      </c>
      <c r="D11" s="11" t="s">
        <v>34</v>
      </c>
      <c r="E11" s="11" t="s">
        <v>247</v>
      </c>
      <c r="F11" s="13">
        <v>76.14</v>
      </c>
      <c r="G11" s="13">
        <v>38.07</v>
      </c>
      <c r="H11" s="13">
        <v>0</v>
      </c>
      <c r="I11" s="13">
        <v>0</v>
      </c>
      <c r="J11" s="13">
        <v>0</v>
      </c>
      <c r="K11" s="13">
        <v>38.07</v>
      </c>
      <c r="L11" s="18">
        <v>72.74</v>
      </c>
      <c r="M11" s="13">
        <f>ROUND(L11*0.5,2)</f>
        <v>36.37</v>
      </c>
      <c r="N11" s="13">
        <f>M11+K11</f>
        <v>74.44</v>
      </c>
      <c r="O11" s="13"/>
    </row>
    <row r="12" customHeight="1" spans="1:15">
      <c r="A12" s="13">
        <v>10</v>
      </c>
      <c r="B12" s="14">
        <v>20110032818</v>
      </c>
      <c r="C12" s="10" t="s">
        <v>196</v>
      </c>
      <c r="D12" s="11" t="s">
        <v>17</v>
      </c>
      <c r="E12" s="11" t="s">
        <v>247</v>
      </c>
      <c r="F12" s="13">
        <v>70.34</v>
      </c>
      <c r="G12" s="13">
        <v>35.17</v>
      </c>
      <c r="H12" s="13">
        <v>0</v>
      </c>
      <c r="I12" s="14">
        <v>2.5</v>
      </c>
      <c r="J12" s="13">
        <v>0</v>
      </c>
      <c r="K12" s="13">
        <v>37.67</v>
      </c>
      <c r="L12" s="18">
        <v>70.86</v>
      </c>
      <c r="M12" s="13">
        <f>ROUND(L12*0.5,2)</f>
        <v>35.43</v>
      </c>
      <c r="N12" s="13">
        <f>M12+K12</f>
        <v>73.1</v>
      </c>
      <c r="O12" s="13"/>
    </row>
  </sheetData>
  <autoFilter ref="A2:O12">
    <sortState ref="A3:O1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8"/>
  <sheetViews>
    <sheetView workbookViewId="0">
      <selection activeCell="A3" sqref="A3:A8"/>
    </sheetView>
  </sheetViews>
  <sheetFormatPr defaultColWidth="7.99166666666667" defaultRowHeight="18" customHeight="1" outlineLevelRow="7"/>
  <cols>
    <col min="1" max="1" width="6.75" style="2" customWidth="1"/>
    <col min="2" max="2" width="14.875" style="2" customWidth="1"/>
    <col min="3" max="3" width="10.875" style="3" customWidth="1"/>
    <col min="4" max="4" width="4.875" style="3" customWidth="1"/>
    <col min="5" max="5" width="13.75" customWidth="1"/>
    <col min="6" max="6" width="8.375" style="2" customWidth="1"/>
    <col min="7" max="7" width="8.375" customWidth="1"/>
    <col min="8" max="8" width="6.875" customWidth="1"/>
    <col min="9" max="9" width="7.375" customWidth="1"/>
    <col min="10" max="14" width="8.375" customWidth="1"/>
    <col min="15" max="15" width="5.25" style="2" customWidth="1"/>
    <col min="16" max="16" width="12.8666666666667" style="2" customWidth="1"/>
    <col min="17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256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ht="15.95" customHeight="1" spans="1:15">
      <c r="A3" s="8">
        <v>1</v>
      </c>
      <c r="B3" s="9">
        <v>20120033207</v>
      </c>
      <c r="C3" s="10" t="s">
        <v>257</v>
      </c>
      <c r="D3" s="11" t="s">
        <v>17</v>
      </c>
      <c r="E3" s="11" t="s">
        <v>258</v>
      </c>
      <c r="F3" s="8">
        <v>65.49</v>
      </c>
      <c r="G3" s="13">
        <v>32.75</v>
      </c>
      <c r="H3" s="13">
        <v>0</v>
      </c>
      <c r="I3" s="14">
        <v>2.5</v>
      </c>
      <c r="J3" s="13">
        <v>0</v>
      </c>
      <c r="K3" s="13">
        <v>35.25</v>
      </c>
      <c r="L3" s="18">
        <v>77.4</v>
      </c>
      <c r="M3" s="13">
        <f>ROUND(L3*0.5,2)</f>
        <v>38.7</v>
      </c>
      <c r="N3" s="13">
        <f>M3+K3</f>
        <v>73.95</v>
      </c>
      <c r="O3" s="8"/>
    </row>
    <row r="4" ht="15.95" customHeight="1" spans="1:15">
      <c r="A4" s="8">
        <v>2</v>
      </c>
      <c r="B4" s="9">
        <v>20120033203</v>
      </c>
      <c r="C4" s="10" t="s">
        <v>259</v>
      </c>
      <c r="D4" s="11" t="s">
        <v>17</v>
      </c>
      <c r="E4" s="11" t="s">
        <v>258</v>
      </c>
      <c r="F4" s="8">
        <v>64.37</v>
      </c>
      <c r="G4" s="13">
        <v>32.19</v>
      </c>
      <c r="H4" s="13">
        <v>0</v>
      </c>
      <c r="I4" s="14">
        <v>2.5</v>
      </c>
      <c r="J4" s="13">
        <v>0.8</v>
      </c>
      <c r="K4" s="13">
        <v>35.49</v>
      </c>
      <c r="L4" s="18">
        <v>76.4</v>
      </c>
      <c r="M4" s="13">
        <f>ROUND(L4*0.5,2)</f>
        <v>38.2</v>
      </c>
      <c r="N4" s="13">
        <f>M4+K4</f>
        <v>73.69</v>
      </c>
      <c r="O4" s="8"/>
    </row>
    <row r="5" ht="15.95" customHeight="1" spans="1:15">
      <c r="A5" s="8">
        <v>3</v>
      </c>
      <c r="B5" s="8">
        <v>20120033114</v>
      </c>
      <c r="C5" s="10" t="s">
        <v>260</v>
      </c>
      <c r="D5" s="11" t="s">
        <v>17</v>
      </c>
      <c r="E5" s="11" t="s">
        <v>258</v>
      </c>
      <c r="F5" s="8">
        <v>63.87</v>
      </c>
      <c r="G5" s="13">
        <v>31.94</v>
      </c>
      <c r="H5" s="13">
        <v>0</v>
      </c>
      <c r="I5" s="14">
        <v>2.5</v>
      </c>
      <c r="J5" s="13">
        <v>0</v>
      </c>
      <c r="K5" s="13">
        <v>34.44</v>
      </c>
      <c r="L5" s="26">
        <v>77.2</v>
      </c>
      <c r="M5" s="13">
        <f>ROUND(L5*0.5,2)</f>
        <v>38.6</v>
      </c>
      <c r="N5" s="13">
        <f>M5+K5</f>
        <v>73.04</v>
      </c>
      <c r="O5" s="8"/>
    </row>
    <row r="6" ht="15.95" customHeight="1" spans="1:15">
      <c r="A6" s="8">
        <v>4</v>
      </c>
      <c r="B6" s="9">
        <v>20120033123</v>
      </c>
      <c r="C6" s="10" t="s">
        <v>261</v>
      </c>
      <c r="D6" s="11" t="s">
        <v>17</v>
      </c>
      <c r="E6" s="11" t="s">
        <v>258</v>
      </c>
      <c r="F6" s="8">
        <v>63.95</v>
      </c>
      <c r="G6" s="13">
        <v>31.98</v>
      </c>
      <c r="H6" s="13">
        <v>0</v>
      </c>
      <c r="I6" s="14">
        <v>2.5</v>
      </c>
      <c r="J6" s="13">
        <v>0</v>
      </c>
      <c r="K6" s="13">
        <v>34.48</v>
      </c>
      <c r="L6" s="18">
        <v>77</v>
      </c>
      <c r="M6" s="13">
        <f>ROUND(L6*0.5,2)</f>
        <v>38.5</v>
      </c>
      <c r="N6" s="13">
        <f>M6+K6</f>
        <v>72.98</v>
      </c>
      <c r="O6" s="8"/>
    </row>
    <row r="7" ht="15.95" customHeight="1" spans="1:15">
      <c r="A7" s="8">
        <v>5</v>
      </c>
      <c r="B7" s="9">
        <v>20120033208</v>
      </c>
      <c r="C7" s="10" t="s">
        <v>262</v>
      </c>
      <c r="D7" s="11" t="s">
        <v>34</v>
      </c>
      <c r="E7" s="11" t="s">
        <v>258</v>
      </c>
      <c r="F7" s="8">
        <v>70.18</v>
      </c>
      <c r="G7" s="13">
        <v>35.09</v>
      </c>
      <c r="H7" s="13">
        <v>0</v>
      </c>
      <c r="I7" s="13">
        <v>0</v>
      </c>
      <c r="J7" s="13">
        <v>0</v>
      </c>
      <c r="K7" s="13">
        <v>35.09</v>
      </c>
      <c r="L7" s="18">
        <v>74.2</v>
      </c>
      <c r="M7" s="13">
        <f>ROUND(L7*0.5,2)</f>
        <v>37.1</v>
      </c>
      <c r="N7" s="13">
        <f>M7+K7</f>
        <v>72.19</v>
      </c>
      <c r="O7" s="8"/>
    </row>
    <row r="8" ht="15.95" customHeight="1" spans="1:15">
      <c r="A8" s="8">
        <v>6</v>
      </c>
      <c r="B8" s="9">
        <v>20120033113</v>
      </c>
      <c r="C8" s="10" t="s">
        <v>263</v>
      </c>
      <c r="D8" s="11" t="s">
        <v>17</v>
      </c>
      <c r="E8" s="11" t="s">
        <v>258</v>
      </c>
      <c r="F8" s="8">
        <v>71.47</v>
      </c>
      <c r="G8" s="13">
        <v>35.74</v>
      </c>
      <c r="H8" s="13">
        <v>0</v>
      </c>
      <c r="I8" s="14">
        <v>2.5</v>
      </c>
      <c r="J8" s="13">
        <v>0</v>
      </c>
      <c r="K8" s="13">
        <v>38.24</v>
      </c>
      <c r="L8" s="18">
        <v>66.4</v>
      </c>
      <c r="M8" s="13">
        <f>ROUND(L8*0.5,2)</f>
        <v>33.2</v>
      </c>
      <c r="N8" s="13">
        <f>M8+K8</f>
        <v>71.44</v>
      </c>
      <c r="O8" s="8"/>
    </row>
  </sheetData>
  <autoFilter ref="A2:O8">
    <sortState ref="A3:O8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32"/>
  <sheetViews>
    <sheetView workbookViewId="0">
      <selection activeCell="E37" sqref="E37"/>
    </sheetView>
  </sheetViews>
  <sheetFormatPr defaultColWidth="7.99166666666667" defaultRowHeight="18" customHeight="1"/>
  <cols>
    <col min="1" max="1" width="7.5" style="2" customWidth="1"/>
    <col min="2" max="2" width="13.25" style="2" customWidth="1"/>
    <col min="3" max="3" width="9.375" style="3" customWidth="1"/>
    <col min="4" max="4" width="4.875" style="3" customWidth="1"/>
    <col min="5" max="5" width="21.5" customWidth="1"/>
    <col min="6" max="6" width="7.75" style="2" customWidth="1"/>
    <col min="7" max="7" width="7.75" customWidth="1"/>
    <col min="8" max="8" width="6.375" customWidth="1"/>
    <col min="9" max="9" width="6.25" customWidth="1"/>
    <col min="10" max="14" width="7.75" customWidth="1"/>
    <col min="15" max="15" width="5.625" style="2" customWidth="1"/>
    <col min="16" max="261" width="12.5" style="2" customWidth="1"/>
    <col min="262" max="262" width="12.5" style="2"/>
    <col min="263" max="16384" width="7.99166666666667" style="2"/>
  </cols>
  <sheetData>
    <row r="1" s="1" customFormat="1" ht="30" customHeight="1" spans="1:15">
      <c r="A1" s="4" t="s">
        <v>264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265</v>
      </c>
      <c r="N2" s="7" t="s">
        <v>14</v>
      </c>
      <c r="O2" s="6" t="s">
        <v>15</v>
      </c>
    </row>
    <row r="3" customHeight="1" spans="1:15">
      <c r="A3" s="8">
        <v>1</v>
      </c>
      <c r="B3" s="9">
        <v>20130033405</v>
      </c>
      <c r="C3" s="10" t="s">
        <v>266</v>
      </c>
      <c r="D3" s="11" t="s">
        <v>17</v>
      </c>
      <c r="E3" s="11" t="s">
        <v>267</v>
      </c>
      <c r="F3" s="8">
        <v>87.55</v>
      </c>
      <c r="G3" s="13">
        <v>43.78</v>
      </c>
      <c r="H3" s="13">
        <v>0</v>
      </c>
      <c r="I3" s="13">
        <v>0</v>
      </c>
      <c r="J3" s="13">
        <v>0</v>
      </c>
      <c r="K3" s="13">
        <v>43.78</v>
      </c>
      <c r="L3" s="18">
        <v>71.2</v>
      </c>
      <c r="M3" s="13">
        <f>ROUND(L3*0.5,2)</f>
        <v>35.6</v>
      </c>
      <c r="N3" s="13">
        <f>M3+K3</f>
        <v>79.38</v>
      </c>
      <c r="O3" s="8"/>
    </row>
    <row r="4" customHeight="1" spans="1:15">
      <c r="A4" s="8">
        <v>2</v>
      </c>
      <c r="B4" s="9">
        <v>20130033303</v>
      </c>
      <c r="C4" s="10" t="s">
        <v>268</v>
      </c>
      <c r="D4" s="11" t="s">
        <v>17</v>
      </c>
      <c r="E4" s="11" t="s">
        <v>267</v>
      </c>
      <c r="F4" s="8">
        <v>75.59</v>
      </c>
      <c r="G4" s="13">
        <v>37.8</v>
      </c>
      <c r="H4" s="13">
        <v>0</v>
      </c>
      <c r="I4" s="14">
        <v>2.5</v>
      </c>
      <c r="J4" s="13">
        <v>0</v>
      </c>
      <c r="K4" s="13">
        <v>40.3</v>
      </c>
      <c r="L4" s="18">
        <v>76</v>
      </c>
      <c r="M4" s="13">
        <f>ROUND(L4*0.5,2)</f>
        <v>38</v>
      </c>
      <c r="N4" s="13">
        <f>M4+K4</f>
        <v>78.3</v>
      </c>
      <c r="O4" s="8"/>
    </row>
    <row r="5" customHeight="1" spans="1:15">
      <c r="A5" s="8">
        <v>3</v>
      </c>
      <c r="B5" s="9">
        <v>20130033501</v>
      </c>
      <c r="C5" s="10" t="s">
        <v>269</v>
      </c>
      <c r="D5" s="11" t="s">
        <v>17</v>
      </c>
      <c r="E5" s="11" t="s">
        <v>267</v>
      </c>
      <c r="F5" s="8">
        <v>83.14</v>
      </c>
      <c r="G5" s="13">
        <v>41.57</v>
      </c>
      <c r="H5" s="13">
        <v>0</v>
      </c>
      <c r="I5" s="13">
        <v>0</v>
      </c>
      <c r="J5" s="13">
        <v>0</v>
      </c>
      <c r="K5" s="13">
        <v>41.57</v>
      </c>
      <c r="L5" s="18">
        <v>72.8</v>
      </c>
      <c r="M5" s="13">
        <f>ROUND(L5*0.5,2)</f>
        <v>36.4</v>
      </c>
      <c r="N5" s="13">
        <f>M5+K5</f>
        <v>77.97</v>
      </c>
      <c r="O5" s="8"/>
    </row>
    <row r="6" customHeight="1" spans="1:15">
      <c r="A6" s="8">
        <v>4</v>
      </c>
      <c r="B6" s="9">
        <v>20130033304</v>
      </c>
      <c r="C6" s="10" t="s">
        <v>270</v>
      </c>
      <c r="D6" s="11" t="s">
        <v>17</v>
      </c>
      <c r="E6" s="11" t="s">
        <v>267</v>
      </c>
      <c r="F6" s="8">
        <v>81.78</v>
      </c>
      <c r="G6" s="13">
        <v>40.89</v>
      </c>
      <c r="H6" s="13">
        <v>0</v>
      </c>
      <c r="I6" s="14">
        <v>2.5</v>
      </c>
      <c r="J6" s="13">
        <v>0</v>
      </c>
      <c r="K6" s="13">
        <v>43.39</v>
      </c>
      <c r="L6" s="18">
        <v>68.4</v>
      </c>
      <c r="M6" s="13">
        <f>ROUND(L6*0.5,2)</f>
        <v>34.2</v>
      </c>
      <c r="N6" s="13">
        <f>M6+K6</f>
        <v>77.59</v>
      </c>
      <c r="O6" s="8"/>
    </row>
    <row r="7" customHeight="1" spans="1:15">
      <c r="A7" s="8">
        <v>5</v>
      </c>
      <c r="B7" s="9">
        <v>20130033502</v>
      </c>
      <c r="C7" s="10" t="s">
        <v>271</v>
      </c>
      <c r="D7" s="11" t="s">
        <v>17</v>
      </c>
      <c r="E7" s="11" t="s">
        <v>267</v>
      </c>
      <c r="F7" s="8">
        <v>73.85</v>
      </c>
      <c r="G7" s="13">
        <v>36.93</v>
      </c>
      <c r="H7" s="13">
        <v>0</v>
      </c>
      <c r="I7" s="14">
        <v>2.5</v>
      </c>
      <c r="J7" s="13">
        <v>0</v>
      </c>
      <c r="K7" s="13">
        <v>39.43</v>
      </c>
      <c r="L7" s="18">
        <v>76</v>
      </c>
      <c r="M7" s="13">
        <f>ROUND(L7*0.5,2)</f>
        <v>38</v>
      </c>
      <c r="N7" s="13">
        <f>M7+K7</f>
        <v>77.43</v>
      </c>
      <c r="O7" s="8"/>
    </row>
    <row r="8" customHeight="1" spans="1:15">
      <c r="A8" s="8">
        <v>6</v>
      </c>
      <c r="B8" s="9">
        <v>20130033302</v>
      </c>
      <c r="C8" s="10" t="s">
        <v>272</v>
      </c>
      <c r="D8" s="11" t="s">
        <v>17</v>
      </c>
      <c r="E8" s="11" t="s">
        <v>267</v>
      </c>
      <c r="F8" s="8">
        <v>73.5</v>
      </c>
      <c r="G8" s="13">
        <v>36.75</v>
      </c>
      <c r="H8" s="13">
        <v>0</v>
      </c>
      <c r="I8" s="14">
        <v>2.5</v>
      </c>
      <c r="J8" s="13">
        <v>0</v>
      </c>
      <c r="K8" s="13">
        <v>39.25</v>
      </c>
      <c r="L8" s="18">
        <v>75.8</v>
      </c>
      <c r="M8" s="13">
        <f>ROUND(L8*0.5,2)</f>
        <v>37.9</v>
      </c>
      <c r="N8" s="13">
        <f>M8+K8</f>
        <v>77.15</v>
      </c>
      <c r="O8" s="8"/>
    </row>
    <row r="9" customHeight="1" spans="1:15">
      <c r="A9" s="8">
        <v>7</v>
      </c>
      <c r="B9" s="9">
        <v>20130033311</v>
      </c>
      <c r="C9" s="10" t="s">
        <v>273</v>
      </c>
      <c r="D9" s="11" t="s">
        <v>17</v>
      </c>
      <c r="E9" s="11" t="s">
        <v>267</v>
      </c>
      <c r="F9" s="8">
        <v>78.61</v>
      </c>
      <c r="G9" s="13">
        <v>39.31</v>
      </c>
      <c r="H9" s="13">
        <v>0</v>
      </c>
      <c r="I9" s="13">
        <v>0</v>
      </c>
      <c r="J9" s="13">
        <v>0</v>
      </c>
      <c r="K9" s="13">
        <v>39.31</v>
      </c>
      <c r="L9" s="18">
        <v>75</v>
      </c>
      <c r="M9" s="13">
        <f>ROUND(L9*0.5,2)</f>
        <v>37.5</v>
      </c>
      <c r="N9" s="13">
        <f>M9+K9</f>
        <v>76.81</v>
      </c>
      <c r="O9" s="8"/>
    </row>
    <row r="10" customHeight="1" spans="1:15">
      <c r="A10" s="8">
        <v>8</v>
      </c>
      <c r="B10" s="9">
        <v>20130033426</v>
      </c>
      <c r="C10" s="10" t="s">
        <v>274</v>
      </c>
      <c r="D10" s="11" t="s">
        <v>17</v>
      </c>
      <c r="E10" s="11" t="s">
        <v>267</v>
      </c>
      <c r="F10" s="8">
        <v>75.4</v>
      </c>
      <c r="G10" s="13">
        <v>37.7</v>
      </c>
      <c r="H10" s="13">
        <v>0</v>
      </c>
      <c r="I10" s="14">
        <v>2.5</v>
      </c>
      <c r="J10" s="13">
        <v>0</v>
      </c>
      <c r="K10" s="13">
        <v>40.2</v>
      </c>
      <c r="L10" s="18">
        <v>72.8</v>
      </c>
      <c r="M10" s="13">
        <f>ROUND(L10*0.5,2)</f>
        <v>36.4</v>
      </c>
      <c r="N10" s="13">
        <f>M10+K10</f>
        <v>76.6</v>
      </c>
      <c r="O10" s="8"/>
    </row>
    <row r="11" customHeight="1" spans="1:15">
      <c r="A11" s="8">
        <v>9</v>
      </c>
      <c r="B11" s="9">
        <v>20130033417</v>
      </c>
      <c r="C11" s="10" t="s">
        <v>275</v>
      </c>
      <c r="D11" s="11" t="s">
        <v>34</v>
      </c>
      <c r="E11" s="11" t="s">
        <v>267</v>
      </c>
      <c r="F11" s="8">
        <v>74.18</v>
      </c>
      <c r="G11" s="13">
        <v>37.09</v>
      </c>
      <c r="H11" s="13">
        <v>0</v>
      </c>
      <c r="I11" s="13">
        <v>0</v>
      </c>
      <c r="J11" s="13">
        <v>0</v>
      </c>
      <c r="K11" s="13">
        <v>37.09</v>
      </c>
      <c r="L11" s="18">
        <v>77.6</v>
      </c>
      <c r="M11" s="13">
        <f>ROUND(L11*0.5,2)</f>
        <v>38.8</v>
      </c>
      <c r="N11" s="13">
        <f>M11+K11</f>
        <v>75.89</v>
      </c>
      <c r="O11" s="8"/>
    </row>
    <row r="12" customHeight="1" spans="1:15">
      <c r="A12" s="8">
        <v>10</v>
      </c>
      <c r="B12" s="9">
        <v>20130033312</v>
      </c>
      <c r="C12" s="10" t="s">
        <v>276</v>
      </c>
      <c r="D12" s="11" t="s">
        <v>17</v>
      </c>
      <c r="E12" s="11" t="s">
        <v>267</v>
      </c>
      <c r="F12" s="8">
        <v>71.3</v>
      </c>
      <c r="G12" s="13">
        <v>35.65</v>
      </c>
      <c r="H12" s="13">
        <v>0</v>
      </c>
      <c r="I12" s="14">
        <v>2.5</v>
      </c>
      <c r="J12" s="13">
        <v>0</v>
      </c>
      <c r="K12" s="13">
        <v>38.15</v>
      </c>
      <c r="L12" s="18">
        <v>75.2</v>
      </c>
      <c r="M12" s="13">
        <f>ROUND(L12*0.5,2)</f>
        <v>37.6</v>
      </c>
      <c r="N12" s="13">
        <f>M12+K12</f>
        <v>75.75</v>
      </c>
      <c r="O12" s="8"/>
    </row>
    <row r="13" customHeight="1" spans="1:15">
      <c r="A13" s="8">
        <v>11</v>
      </c>
      <c r="B13" s="9">
        <v>20130033430</v>
      </c>
      <c r="C13" s="10" t="s">
        <v>277</v>
      </c>
      <c r="D13" s="11" t="s">
        <v>17</v>
      </c>
      <c r="E13" s="11" t="s">
        <v>267</v>
      </c>
      <c r="F13" s="8">
        <v>79.73</v>
      </c>
      <c r="G13" s="13">
        <v>39.87</v>
      </c>
      <c r="H13" s="13">
        <v>0</v>
      </c>
      <c r="I13" s="13">
        <v>0</v>
      </c>
      <c r="J13" s="13">
        <v>0</v>
      </c>
      <c r="K13" s="13">
        <v>39.87</v>
      </c>
      <c r="L13" s="18">
        <v>71.4</v>
      </c>
      <c r="M13" s="13">
        <f>ROUND(L13*0.5,2)</f>
        <v>35.7</v>
      </c>
      <c r="N13" s="13">
        <f>M13+K13</f>
        <v>75.57</v>
      </c>
      <c r="O13" s="8"/>
    </row>
    <row r="14" customHeight="1" spans="1:15">
      <c r="A14" s="8">
        <v>12</v>
      </c>
      <c r="B14" s="9">
        <v>20130033325</v>
      </c>
      <c r="C14" s="10" t="s">
        <v>278</v>
      </c>
      <c r="D14" s="11" t="s">
        <v>17</v>
      </c>
      <c r="E14" s="11" t="s">
        <v>267</v>
      </c>
      <c r="F14" s="8">
        <v>80.9</v>
      </c>
      <c r="G14" s="13">
        <v>40.45</v>
      </c>
      <c r="H14" s="13">
        <v>0</v>
      </c>
      <c r="I14" s="13">
        <v>0</v>
      </c>
      <c r="J14" s="13">
        <v>0</v>
      </c>
      <c r="K14" s="13">
        <v>40.45</v>
      </c>
      <c r="L14" s="18">
        <v>66.2</v>
      </c>
      <c r="M14" s="13">
        <f>ROUND(L14*0.5,2)</f>
        <v>33.1</v>
      </c>
      <c r="N14" s="13">
        <f>M14+K14</f>
        <v>73.55</v>
      </c>
      <c r="O14" s="8"/>
    </row>
    <row r="15" customHeight="1" spans="1:15">
      <c r="A15" s="8">
        <v>13</v>
      </c>
      <c r="B15" s="9">
        <v>20130033307</v>
      </c>
      <c r="C15" s="10" t="s">
        <v>279</v>
      </c>
      <c r="D15" s="11" t="s">
        <v>17</v>
      </c>
      <c r="E15" s="11" t="s">
        <v>267</v>
      </c>
      <c r="F15" s="8">
        <v>76.49</v>
      </c>
      <c r="G15" s="13">
        <v>38.25</v>
      </c>
      <c r="H15" s="13">
        <v>0</v>
      </c>
      <c r="I15" s="13">
        <v>0</v>
      </c>
      <c r="J15" s="13">
        <v>0</v>
      </c>
      <c r="K15" s="13">
        <v>38.25</v>
      </c>
      <c r="L15" s="18">
        <v>68.2</v>
      </c>
      <c r="M15" s="13">
        <f>ROUND(L15*0.5,2)</f>
        <v>34.1</v>
      </c>
      <c r="N15" s="13">
        <f>M15+K15</f>
        <v>72.35</v>
      </c>
      <c r="O15" s="8"/>
    </row>
    <row r="16" customHeight="1" spans="1:15">
      <c r="A16" s="8">
        <v>14</v>
      </c>
      <c r="B16" s="9">
        <v>20130033301</v>
      </c>
      <c r="C16" s="10" t="s">
        <v>280</v>
      </c>
      <c r="D16" s="11" t="s">
        <v>17</v>
      </c>
      <c r="E16" s="11" t="s">
        <v>267</v>
      </c>
      <c r="F16" s="8">
        <v>78.37</v>
      </c>
      <c r="G16" s="13">
        <v>39.19</v>
      </c>
      <c r="H16" s="13">
        <v>0</v>
      </c>
      <c r="I16" s="13">
        <v>0</v>
      </c>
      <c r="J16" s="13">
        <v>0</v>
      </c>
      <c r="K16" s="13">
        <v>39.19</v>
      </c>
      <c r="L16" s="18">
        <v>65.2</v>
      </c>
      <c r="M16" s="13">
        <f>ROUND(L16*0.5,2)</f>
        <v>32.6</v>
      </c>
      <c r="N16" s="13">
        <f>M16+K16</f>
        <v>71.79</v>
      </c>
      <c r="O16" s="8"/>
    </row>
    <row r="17" customHeight="1" spans="1:15">
      <c r="A17" s="8">
        <v>15</v>
      </c>
      <c r="B17" s="9">
        <v>20130033314</v>
      </c>
      <c r="C17" s="10" t="s">
        <v>281</v>
      </c>
      <c r="D17" s="11" t="s">
        <v>17</v>
      </c>
      <c r="E17" s="11" t="s">
        <v>267</v>
      </c>
      <c r="F17" s="8">
        <v>73.52</v>
      </c>
      <c r="G17" s="13">
        <v>36.76</v>
      </c>
      <c r="H17" s="13">
        <v>0</v>
      </c>
      <c r="I17" s="13">
        <v>0</v>
      </c>
      <c r="J17" s="13">
        <v>0</v>
      </c>
      <c r="K17" s="13">
        <v>36.76</v>
      </c>
      <c r="L17" s="18">
        <v>69.4</v>
      </c>
      <c r="M17" s="13">
        <f>ROUND(L17*0.5,2)</f>
        <v>34.7</v>
      </c>
      <c r="N17" s="13">
        <f>M17+K17</f>
        <v>71.46</v>
      </c>
      <c r="O17" s="8"/>
    </row>
    <row r="18" customHeight="1" spans="1:15">
      <c r="A18" s="8">
        <v>16</v>
      </c>
      <c r="B18" s="9">
        <v>20130033317</v>
      </c>
      <c r="C18" s="10" t="s">
        <v>282</v>
      </c>
      <c r="D18" s="11" t="s">
        <v>17</v>
      </c>
      <c r="E18" s="11" t="s">
        <v>267</v>
      </c>
      <c r="F18" s="8">
        <v>73.28</v>
      </c>
      <c r="G18" s="13">
        <v>36.64</v>
      </c>
      <c r="H18" s="13">
        <v>0</v>
      </c>
      <c r="I18" s="13">
        <v>0</v>
      </c>
      <c r="J18" s="13">
        <v>0</v>
      </c>
      <c r="K18" s="13">
        <v>36.64</v>
      </c>
      <c r="L18" s="18">
        <v>69.6</v>
      </c>
      <c r="M18" s="13">
        <f>ROUND(L18*0.5,2)</f>
        <v>34.8</v>
      </c>
      <c r="N18" s="13">
        <f>M18+K18</f>
        <v>71.44</v>
      </c>
      <c r="O18" s="8"/>
    </row>
    <row r="19" customHeight="1" spans="1:15">
      <c r="A19" s="8">
        <v>17</v>
      </c>
      <c r="B19" s="9">
        <v>20130033427</v>
      </c>
      <c r="C19" s="10" t="s">
        <v>283</v>
      </c>
      <c r="D19" s="11" t="s">
        <v>34</v>
      </c>
      <c r="E19" s="11" t="s">
        <v>267</v>
      </c>
      <c r="F19" s="8">
        <v>66.42</v>
      </c>
      <c r="G19" s="13">
        <v>33.21</v>
      </c>
      <c r="H19" s="14">
        <v>2.5</v>
      </c>
      <c r="I19" s="13">
        <v>0</v>
      </c>
      <c r="J19" s="13">
        <v>0</v>
      </c>
      <c r="K19" s="13">
        <v>35.71</v>
      </c>
      <c r="L19" s="18">
        <v>71.2</v>
      </c>
      <c r="M19" s="13">
        <f>ROUND(L19*0.5,2)</f>
        <v>35.6</v>
      </c>
      <c r="N19" s="13">
        <f>M19+K19</f>
        <v>71.31</v>
      </c>
      <c r="O19" s="8"/>
    </row>
    <row r="20" customHeight="1" spans="1:15">
      <c r="A20" s="8">
        <v>18</v>
      </c>
      <c r="B20" s="22">
        <v>20130033305</v>
      </c>
      <c r="C20" s="15" t="s">
        <v>284</v>
      </c>
      <c r="D20" s="16" t="s">
        <v>17</v>
      </c>
      <c r="E20" s="24" t="s">
        <v>267</v>
      </c>
      <c r="F20" s="8">
        <v>68.4</v>
      </c>
      <c r="G20" s="13">
        <v>34.2</v>
      </c>
      <c r="H20" s="13">
        <v>0</v>
      </c>
      <c r="I20" s="13">
        <v>0</v>
      </c>
      <c r="J20" s="13">
        <v>0</v>
      </c>
      <c r="K20" s="13">
        <v>34.2</v>
      </c>
      <c r="L20" s="18">
        <v>72</v>
      </c>
      <c r="M20" s="13">
        <f>ROUND(L20*0.5,2)</f>
        <v>36</v>
      </c>
      <c r="N20" s="13">
        <f>M20+K20</f>
        <v>70.2</v>
      </c>
      <c r="O20" s="8"/>
    </row>
    <row r="21" customHeight="1" spans="1:15">
      <c r="A21" s="8">
        <v>19</v>
      </c>
      <c r="B21" s="9">
        <v>20130033422</v>
      </c>
      <c r="C21" s="10" t="s">
        <v>285</v>
      </c>
      <c r="D21" s="11" t="s">
        <v>34</v>
      </c>
      <c r="E21" s="11" t="s">
        <v>267</v>
      </c>
      <c r="F21" s="8">
        <v>76.24</v>
      </c>
      <c r="G21" s="13">
        <v>38.12</v>
      </c>
      <c r="H21" s="13">
        <v>0</v>
      </c>
      <c r="I21" s="13">
        <v>0</v>
      </c>
      <c r="J21" s="13">
        <v>0</v>
      </c>
      <c r="K21" s="13">
        <v>38.12</v>
      </c>
      <c r="L21" s="18">
        <v>64</v>
      </c>
      <c r="M21" s="13">
        <f>ROUND(L21*0.5,2)</f>
        <v>32</v>
      </c>
      <c r="N21" s="13">
        <f>M21+K21</f>
        <v>70.12</v>
      </c>
      <c r="O21" s="8"/>
    </row>
    <row r="22" customHeight="1" spans="1:15">
      <c r="A22" s="8">
        <v>20</v>
      </c>
      <c r="B22" s="9">
        <v>20130033313</v>
      </c>
      <c r="C22" s="10" t="s">
        <v>286</v>
      </c>
      <c r="D22" s="11" t="s">
        <v>17</v>
      </c>
      <c r="E22" s="11" t="s">
        <v>267</v>
      </c>
      <c r="F22" s="8">
        <v>70.8</v>
      </c>
      <c r="G22" s="13">
        <v>35.4</v>
      </c>
      <c r="H22" s="13">
        <v>0</v>
      </c>
      <c r="I22" s="13">
        <v>0</v>
      </c>
      <c r="J22" s="13">
        <v>0</v>
      </c>
      <c r="K22" s="13">
        <v>35.4</v>
      </c>
      <c r="L22" s="18">
        <v>69.4</v>
      </c>
      <c r="M22" s="13">
        <f>ROUND(L22*0.5,2)</f>
        <v>34.7</v>
      </c>
      <c r="N22" s="13">
        <f>M22+K22</f>
        <v>70.1</v>
      </c>
      <c r="O22" s="8"/>
    </row>
    <row r="23" customHeight="1" spans="1:15">
      <c r="A23" s="8">
        <v>21</v>
      </c>
      <c r="B23" s="9">
        <v>20130033415</v>
      </c>
      <c r="C23" s="10" t="s">
        <v>287</v>
      </c>
      <c r="D23" s="11" t="s">
        <v>17</v>
      </c>
      <c r="E23" s="11" t="s">
        <v>267</v>
      </c>
      <c r="F23" s="8">
        <v>71.94</v>
      </c>
      <c r="G23" s="13">
        <v>35.97</v>
      </c>
      <c r="H23" s="13">
        <v>0</v>
      </c>
      <c r="I23" s="13">
        <v>0</v>
      </c>
      <c r="J23" s="13">
        <v>0</v>
      </c>
      <c r="K23" s="13">
        <v>35.97</v>
      </c>
      <c r="L23" s="18">
        <v>67.8</v>
      </c>
      <c r="M23" s="13">
        <f>ROUND(L23*0.5,2)</f>
        <v>33.9</v>
      </c>
      <c r="N23" s="13">
        <f>M23+K23</f>
        <v>69.87</v>
      </c>
      <c r="O23" s="8"/>
    </row>
    <row r="24" customHeight="1" spans="1:15">
      <c r="A24" s="8">
        <v>22</v>
      </c>
      <c r="B24" s="25">
        <v>20130033308</v>
      </c>
      <c r="C24" s="15" t="s">
        <v>288</v>
      </c>
      <c r="D24" s="16" t="s">
        <v>17</v>
      </c>
      <c r="E24" s="20" t="s">
        <v>267</v>
      </c>
      <c r="F24" s="8">
        <v>69.07</v>
      </c>
      <c r="G24" s="13">
        <v>34.54</v>
      </c>
      <c r="H24" s="13">
        <v>0</v>
      </c>
      <c r="I24" s="13">
        <v>0</v>
      </c>
      <c r="J24" s="13">
        <v>0</v>
      </c>
      <c r="K24" s="13">
        <v>34.54</v>
      </c>
      <c r="L24" s="18">
        <v>70.4</v>
      </c>
      <c r="M24" s="13">
        <f>ROUND(L24*0.5,2)</f>
        <v>35.2</v>
      </c>
      <c r="N24" s="13">
        <f>M24+K24</f>
        <v>69.74</v>
      </c>
      <c r="O24" s="8"/>
    </row>
    <row r="25" customHeight="1" spans="1:15">
      <c r="A25" s="8">
        <v>23</v>
      </c>
      <c r="B25" s="9">
        <v>20130033424</v>
      </c>
      <c r="C25" s="10" t="s">
        <v>289</v>
      </c>
      <c r="D25" s="11" t="s">
        <v>17</v>
      </c>
      <c r="E25" s="11" t="s">
        <v>267</v>
      </c>
      <c r="F25" s="8">
        <v>65.58</v>
      </c>
      <c r="G25" s="13">
        <v>32.79</v>
      </c>
      <c r="H25" s="13">
        <v>0</v>
      </c>
      <c r="I25" s="14">
        <v>2.5</v>
      </c>
      <c r="J25" s="13">
        <v>0</v>
      </c>
      <c r="K25" s="13">
        <v>35.29</v>
      </c>
      <c r="L25" s="18">
        <v>68.8</v>
      </c>
      <c r="M25" s="13">
        <f>ROUND(L25*0.5,2)</f>
        <v>34.4</v>
      </c>
      <c r="N25" s="13">
        <f>M25+K25</f>
        <v>69.69</v>
      </c>
      <c r="O25" s="8"/>
    </row>
    <row r="26" customHeight="1" spans="1:15">
      <c r="A26" s="8">
        <v>24</v>
      </c>
      <c r="B26" s="9">
        <v>20130033324</v>
      </c>
      <c r="C26" s="10" t="s">
        <v>290</v>
      </c>
      <c r="D26" s="11" t="s">
        <v>34</v>
      </c>
      <c r="E26" s="11" t="s">
        <v>267</v>
      </c>
      <c r="F26" s="8">
        <v>73.68</v>
      </c>
      <c r="G26" s="13">
        <v>36.84</v>
      </c>
      <c r="H26" s="13">
        <v>0</v>
      </c>
      <c r="I26" s="13">
        <v>0</v>
      </c>
      <c r="J26" s="13">
        <v>0</v>
      </c>
      <c r="K26" s="13">
        <v>36.84</v>
      </c>
      <c r="L26" s="18">
        <v>64.6</v>
      </c>
      <c r="M26" s="13">
        <f>ROUND(L26*0.5,2)</f>
        <v>32.3</v>
      </c>
      <c r="N26" s="13">
        <f>M26+K26</f>
        <v>69.14</v>
      </c>
      <c r="O26" s="8"/>
    </row>
    <row r="27" customHeight="1" spans="1:15">
      <c r="A27" s="8">
        <v>25</v>
      </c>
      <c r="B27" s="9">
        <v>20130033318</v>
      </c>
      <c r="C27" s="10" t="s">
        <v>291</v>
      </c>
      <c r="D27" s="11" t="s">
        <v>17</v>
      </c>
      <c r="E27" s="11" t="s">
        <v>267</v>
      </c>
      <c r="F27" s="8">
        <v>63.87</v>
      </c>
      <c r="G27" s="13">
        <v>31.94</v>
      </c>
      <c r="H27" s="14">
        <v>2.5</v>
      </c>
      <c r="I27" s="14">
        <v>2.5</v>
      </c>
      <c r="J27" s="13">
        <v>0</v>
      </c>
      <c r="K27" s="13">
        <v>36.94</v>
      </c>
      <c r="L27" s="18">
        <v>64.4</v>
      </c>
      <c r="M27" s="13">
        <f>ROUND(L27*0.5,2)</f>
        <v>32.2</v>
      </c>
      <c r="N27" s="13">
        <f>M27+K27</f>
        <v>69.14</v>
      </c>
      <c r="O27" s="8"/>
    </row>
    <row r="28" customHeight="1" spans="1:15">
      <c r="A28" s="8">
        <v>26</v>
      </c>
      <c r="B28" s="9">
        <v>20130033316</v>
      </c>
      <c r="C28" s="10" t="s">
        <v>292</v>
      </c>
      <c r="D28" s="11" t="s">
        <v>17</v>
      </c>
      <c r="E28" s="11" t="s">
        <v>267</v>
      </c>
      <c r="F28" s="8">
        <v>69.82</v>
      </c>
      <c r="G28" s="13">
        <v>34.91</v>
      </c>
      <c r="H28" s="13">
        <v>0</v>
      </c>
      <c r="I28" s="13">
        <v>0</v>
      </c>
      <c r="J28" s="13">
        <v>0</v>
      </c>
      <c r="K28" s="13">
        <v>34.91</v>
      </c>
      <c r="L28" s="18">
        <v>68</v>
      </c>
      <c r="M28" s="13">
        <f>ROUND(L28*0.5,2)</f>
        <v>34</v>
      </c>
      <c r="N28" s="13">
        <f>M28+K28</f>
        <v>68.91</v>
      </c>
      <c r="O28" s="8"/>
    </row>
    <row r="29" customHeight="1" spans="1:15">
      <c r="A29" s="8">
        <v>27</v>
      </c>
      <c r="B29" s="9">
        <v>20130033407</v>
      </c>
      <c r="C29" s="10" t="s">
        <v>293</v>
      </c>
      <c r="D29" s="11" t="s">
        <v>17</v>
      </c>
      <c r="E29" s="11" t="s">
        <v>267</v>
      </c>
      <c r="F29" s="8">
        <v>70.02</v>
      </c>
      <c r="G29" s="13">
        <v>35.01</v>
      </c>
      <c r="H29" s="13">
        <v>0</v>
      </c>
      <c r="I29" s="13">
        <v>0</v>
      </c>
      <c r="J29" s="13">
        <v>0</v>
      </c>
      <c r="K29" s="13">
        <v>35.01</v>
      </c>
      <c r="L29" s="18">
        <v>66.4</v>
      </c>
      <c r="M29" s="13">
        <f>ROUND(L29*0.5,2)</f>
        <v>33.2</v>
      </c>
      <c r="N29" s="13">
        <f>M29+K29</f>
        <v>68.21</v>
      </c>
      <c r="O29" s="8"/>
    </row>
    <row r="30" customHeight="1" spans="1:15">
      <c r="A30" s="8">
        <v>28</v>
      </c>
      <c r="B30" s="9">
        <v>20130033328</v>
      </c>
      <c r="C30" s="10" t="s">
        <v>294</v>
      </c>
      <c r="D30" s="11" t="s">
        <v>17</v>
      </c>
      <c r="E30" s="11" t="s">
        <v>267</v>
      </c>
      <c r="F30" s="8">
        <v>71</v>
      </c>
      <c r="G30" s="13">
        <v>35.5</v>
      </c>
      <c r="H30" s="13">
        <v>0</v>
      </c>
      <c r="I30" s="13">
        <v>0</v>
      </c>
      <c r="J30" s="13">
        <v>0</v>
      </c>
      <c r="K30" s="13">
        <v>35.5</v>
      </c>
      <c r="L30" s="18">
        <v>65</v>
      </c>
      <c r="M30" s="13">
        <f>ROUND(L30*0.5,2)</f>
        <v>32.5</v>
      </c>
      <c r="N30" s="13">
        <f>M30+K30</f>
        <v>68</v>
      </c>
      <c r="O30" s="8"/>
    </row>
    <row r="31" customHeight="1" spans="1:15">
      <c r="A31" s="8">
        <v>29</v>
      </c>
      <c r="B31" s="25">
        <v>20130033412</v>
      </c>
      <c r="C31" s="15" t="s">
        <v>295</v>
      </c>
      <c r="D31" s="16" t="s">
        <v>17</v>
      </c>
      <c r="E31" s="20" t="s">
        <v>267</v>
      </c>
      <c r="F31" s="8">
        <v>68.92</v>
      </c>
      <c r="G31" s="13">
        <v>34.46</v>
      </c>
      <c r="H31" s="13">
        <v>0</v>
      </c>
      <c r="I31" s="13">
        <v>0</v>
      </c>
      <c r="J31" s="13">
        <v>0</v>
      </c>
      <c r="K31" s="13">
        <v>34.46</v>
      </c>
      <c r="L31" s="18">
        <v>61.8</v>
      </c>
      <c r="M31" s="13">
        <f>ROUND(L31*0.5,2)</f>
        <v>30.9</v>
      </c>
      <c r="N31" s="13">
        <f>M31+K31</f>
        <v>65.36</v>
      </c>
      <c r="O31" s="8"/>
    </row>
    <row r="32" customHeight="1" spans="1:15">
      <c r="A32" s="8">
        <v>30</v>
      </c>
      <c r="B32" s="9">
        <v>20130033404</v>
      </c>
      <c r="C32" s="10" t="s">
        <v>296</v>
      </c>
      <c r="D32" s="11" t="s">
        <v>17</v>
      </c>
      <c r="E32" s="11" t="s">
        <v>267</v>
      </c>
      <c r="F32" s="8">
        <v>72.61</v>
      </c>
      <c r="G32" s="13">
        <v>36.31</v>
      </c>
      <c r="H32" s="14">
        <v>2.5</v>
      </c>
      <c r="I32" s="13">
        <v>0</v>
      </c>
      <c r="J32" s="13">
        <v>0</v>
      </c>
      <c r="K32" s="13">
        <v>38.81</v>
      </c>
      <c r="L32" s="13"/>
      <c r="M32" s="13"/>
      <c r="N32" s="13">
        <f>M32+K32</f>
        <v>38.81</v>
      </c>
      <c r="O32" s="8"/>
    </row>
  </sheetData>
  <autoFilter ref="A2:O32">
    <sortState ref="A3:O3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04小学语文（项目人员）</vt:lpstr>
      <vt:lpstr>05小学英语（项目人员）</vt:lpstr>
      <vt:lpstr>06小学语文</vt:lpstr>
      <vt:lpstr>07小学数学</vt:lpstr>
      <vt:lpstr>08小学英语</vt:lpstr>
      <vt:lpstr>09小学计算机</vt:lpstr>
      <vt:lpstr>10小学科学</vt:lpstr>
      <vt:lpstr>11小学思想品德</vt:lpstr>
      <vt:lpstr>12小学心理健康</vt:lpstr>
      <vt:lpstr>13小学篮球</vt:lpstr>
      <vt:lpstr>14小学音乐</vt:lpstr>
      <vt:lpstr>15小学足球</vt:lpstr>
      <vt:lpstr>16小学书法</vt:lpstr>
      <vt:lpstr>17小学蒙授语文</vt:lpstr>
      <vt:lpstr>18小学蒙授数学</vt:lpstr>
      <vt:lpstr>19中师及小教大专</vt:lpstr>
      <vt:lpstr>22小学美术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2020-08-04T11:06:00Z</dcterms:created>
  <dcterms:modified xsi:type="dcterms:W3CDTF">2020-08-18T10:51:27Z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