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01汉授女幼师" sheetId="7" r:id="rId1"/>
    <sheet name="01汉授男幼师" sheetId="8" r:id="rId2"/>
    <sheet name="02蒙授幼师" sheetId="5" r:id="rId3"/>
    <sheet name="03汉授幼师体育" sheetId="6" r:id="rId4"/>
  </sheets>
  <definedNames>
    <definedName name="_xlnm._FilterDatabase" localSheetId="0" hidden="1">'01汉授女幼师'!$A$2:$S$58</definedName>
    <definedName name="_xlnm._FilterDatabase" localSheetId="1" hidden="1">'01汉授男幼师'!$A$2:$S$22</definedName>
    <definedName name="_xlnm._FilterDatabase" localSheetId="2" hidden="1">'02蒙授幼师'!$A$2:$S$10</definedName>
    <definedName name="_xlnm._FilterDatabase" localSheetId="3" hidden="1">'03汉授幼师体育'!$A$2:$Q$18</definedName>
  </definedNames>
  <calcPr calcId="144525"/>
</workbook>
</file>

<file path=xl/sharedStrings.xml><?xml version="1.0" encoding="utf-8"?>
<sst xmlns="http://schemas.openxmlformats.org/spreadsheetml/2006/main" count="378" uniqueCount="129">
  <si>
    <t>汉授女幼师考试总成绩</t>
  </si>
  <si>
    <t>序号</t>
  </si>
  <si>
    <t>准考证号</t>
  </si>
  <si>
    <t>姓名</t>
  </si>
  <si>
    <t>性别</t>
  </si>
  <si>
    <t>报考岗位</t>
  </si>
  <si>
    <t>笔试成绩</t>
  </si>
  <si>
    <t>笔试成绩折合（50%）</t>
  </si>
  <si>
    <t>民族加分</t>
  </si>
  <si>
    <t>户籍加分</t>
  </si>
  <si>
    <t>临时代课加分</t>
  </si>
  <si>
    <t>合计</t>
  </si>
  <si>
    <t>模拟课堂</t>
  </si>
  <si>
    <t>弹唱</t>
  </si>
  <si>
    <t>舞蹈</t>
  </si>
  <si>
    <t>绘画</t>
  </si>
  <si>
    <t>面试成绩</t>
  </si>
  <si>
    <t>面试折合成绩</t>
  </si>
  <si>
    <t>总成绩</t>
  </si>
  <si>
    <t>备注</t>
  </si>
  <si>
    <t>吴瑶</t>
  </si>
  <si>
    <t>女</t>
  </si>
  <si>
    <t>01-汉授幼师</t>
  </si>
  <si>
    <t>陈倩楠</t>
  </si>
  <si>
    <t>张子琪</t>
  </si>
  <si>
    <t>王景露</t>
  </si>
  <si>
    <t>郭丽如</t>
  </si>
  <si>
    <t>史皓月</t>
  </si>
  <si>
    <t>王鑫源</t>
  </si>
  <si>
    <t>李静</t>
  </si>
  <si>
    <t>刘彩霞</t>
  </si>
  <si>
    <t>刘宇容</t>
  </si>
  <si>
    <t>陈燕</t>
  </si>
  <si>
    <t>孟佳</t>
  </si>
  <si>
    <t>石莎</t>
  </si>
  <si>
    <t>樊凯娜</t>
  </si>
  <si>
    <t>李先兰</t>
  </si>
  <si>
    <t>刘雅楠</t>
  </si>
  <si>
    <t>周雪娇</t>
  </si>
  <si>
    <t>孙淑琴</t>
  </si>
  <si>
    <t>刘娇</t>
  </si>
  <si>
    <t>王婷婷</t>
  </si>
  <si>
    <t>张小凤</t>
  </si>
  <si>
    <t>刘慧芳</t>
  </si>
  <si>
    <t>王硕</t>
  </si>
  <si>
    <t>李瑞</t>
  </si>
  <si>
    <t>魏嘉</t>
  </si>
  <si>
    <t>郭保丽</t>
  </si>
  <si>
    <t>祁彩云</t>
  </si>
  <si>
    <t>苏琬</t>
  </si>
  <si>
    <t>刘晓溪</t>
  </si>
  <si>
    <t>郭亚星</t>
  </si>
  <si>
    <t>刘漪瑞</t>
  </si>
  <si>
    <t>杨敏</t>
  </si>
  <si>
    <t>杨晓宇</t>
  </si>
  <si>
    <t>马泽婷</t>
  </si>
  <si>
    <t>董慧敏</t>
  </si>
  <si>
    <t>秦超颖</t>
  </si>
  <si>
    <t>周越</t>
  </si>
  <si>
    <t>沈娜</t>
  </si>
  <si>
    <t>张旖璇</t>
  </si>
  <si>
    <t>任小慧</t>
  </si>
  <si>
    <t>王丽霞</t>
  </si>
  <si>
    <t>刘丽萍</t>
  </si>
  <si>
    <t>陈娥</t>
  </si>
  <si>
    <t>吴慧敏</t>
  </si>
  <si>
    <t>蒙瑞丽</t>
  </si>
  <si>
    <t>张蓉</t>
  </si>
  <si>
    <t>李笑怡</t>
  </si>
  <si>
    <t>曹叶</t>
  </si>
  <si>
    <t>郭俊亭</t>
  </si>
  <si>
    <t>杨鹭</t>
  </si>
  <si>
    <t>刘婷婷</t>
  </si>
  <si>
    <t>周贵梅</t>
  </si>
  <si>
    <t>邬丽霞</t>
  </si>
  <si>
    <t>安学花</t>
  </si>
  <si>
    <t>王璐</t>
  </si>
  <si>
    <t>刘彩云</t>
  </si>
  <si>
    <t>汉授男幼师考试总成绩</t>
  </si>
  <si>
    <t>张裕</t>
  </si>
  <si>
    <t>男</t>
  </si>
  <si>
    <t>潘海亮</t>
  </si>
  <si>
    <t>贾旭峰</t>
  </si>
  <si>
    <t>郝耀东</t>
  </si>
  <si>
    <t>贾馥源</t>
  </si>
  <si>
    <t>张宇江</t>
  </si>
  <si>
    <t>赵猛</t>
  </si>
  <si>
    <t>王旭东</t>
  </si>
  <si>
    <t>李新雨</t>
  </si>
  <si>
    <t>徐约伯</t>
  </si>
  <si>
    <t>田园</t>
  </si>
  <si>
    <t>张龙</t>
  </si>
  <si>
    <t>武鹏</t>
  </si>
  <si>
    <t>解春旺</t>
  </si>
  <si>
    <t>郝瑞锋</t>
  </si>
  <si>
    <t>张文波</t>
  </si>
  <si>
    <t>奥子龙</t>
  </si>
  <si>
    <t>贺龙</t>
  </si>
  <si>
    <t>武文渊</t>
  </si>
  <si>
    <t>蒙授幼师考试总成绩</t>
  </si>
  <si>
    <t>伊日桂</t>
  </si>
  <si>
    <t>02-蒙授幼师</t>
  </si>
  <si>
    <t>赛娜</t>
  </si>
  <si>
    <t>娜和雅</t>
  </si>
  <si>
    <t>阿明</t>
  </si>
  <si>
    <t>其利格尔</t>
  </si>
  <si>
    <t>额尔特额布勒</t>
  </si>
  <si>
    <t>莫希雅</t>
  </si>
  <si>
    <t>胡日雅格其</t>
  </si>
  <si>
    <t>汉授幼师体育考试总成绩</t>
  </si>
  <si>
    <t>技能</t>
  </si>
  <si>
    <t>面试成绩折合</t>
  </si>
  <si>
    <t>李欢</t>
  </si>
  <si>
    <t>03-汉授幼师体育</t>
  </si>
  <si>
    <t>刘永飞</t>
  </si>
  <si>
    <t>蒙瑞波</t>
  </si>
  <si>
    <t>张倩</t>
  </si>
  <si>
    <t>韩镇阳</t>
  </si>
  <si>
    <t>高利孝</t>
  </si>
  <si>
    <t>张三霞</t>
  </si>
  <si>
    <t>王超</t>
  </si>
  <si>
    <t>郝存亮</t>
  </si>
  <si>
    <t>李圆</t>
  </si>
  <si>
    <t>康准达</t>
  </si>
  <si>
    <t>郝厅</t>
  </si>
  <si>
    <t>刘少忠</t>
  </si>
  <si>
    <t>郭凯</t>
  </si>
  <si>
    <t>张蒙</t>
  </si>
  <si>
    <t>高雪伟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</si>
</sst>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9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0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S58"/>
  <sheetViews>
    <sheetView tabSelected="1" workbookViewId="0">
      <selection activeCell="U9" sqref="U9"/>
    </sheetView>
  </sheetViews>
  <sheetFormatPr defaultColWidth="9" defaultRowHeight="14.25"/>
  <cols>
    <col min="1" max="1" width="8.375" customWidth="1"/>
    <col min="2" max="2" width="14.875" style="28" customWidth="1"/>
    <col min="3" max="3" width="11.5" style="3" customWidth="1"/>
    <col min="4" max="4" width="8.5" style="3" customWidth="1"/>
    <col min="5" max="5" width="14.25" customWidth="1"/>
    <col min="6" max="7" width="8.875" customWidth="1"/>
    <col min="8" max="8" width="6" customWidth="1"/>
    <col min="9" max="18" width="8.875" customWidth="1"/>
    <col min="19" max="19" width="6.125" customWidth="1"/>
  </cols>
  <sheetData>
    <row r="1" ht="40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ht="42.75" spans="1:1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ht="20" customHeight="1" spans="1:19">
      <c r="A3" s="13">
        <v>1</v>
      </c>
      <c r="B3" s="29">
        <v>20010013128</v>
      </c>
      <c r="C3" s="10" t="s">
        <v>20</v>
      </c>
      <c r="D3" s="11" t="s">
        <v>21</v>
      </c>
      <c r="E3" s="11" t="s">
        <v>22</v>
      </c>
      <c r="F3" s="13">
        <v>80.27</v>
      </c>
      <c r="G3" s="13">
        <v>40.14</v>
      </c>
      <c r="H3" s="13">
        <v>0</v>
      </c>
      <c r="I3" s="20">
        <v>2.5</v>
      </c>
      <c r="J3" s="13">
        <v>0</v>
      </c>
      <c r="K3" s="13">
        <v>42.64</v>
      </c>
      <c r="L3" s="21">
        <v>29.96</v>
      </c>
      <c r="M3" s="22">
        <v>16.34</v>
      </c>
      <c r="N3" s="22">
        <v>16.18</v>
      </c>
      <c r="O3" s="22">
        <v>18.52</v>
      </c>
      <c r="P3" s="13">
        <f>O3+N3+M3+L3</f>
        <v>81</v>
      </c>
      <c r="Q3" s="13">
        <f>ROUND(P3*0.5,2)</f>
        <v>40.5</v>
      </c>
      <c r="R3" s="13">
        <f>Q3+K3</f>
        <v>83.14</v>
      </c>
      <c r="S3" s="13"/>
    </row>
    <row r="4" ht="20" customHeight="1" spans="1:19">
      <c r="A4" s="13">
        <v>2</v>
      </c>
      <c r="B4" s="29">
        <v>20010011904</v>
      </c>
      <c r="C4" s="10" t="s">
        <v>23</v>
      </c>
      <c r="D4" s="11" t="s">
        <v>21</v>
      </c>
      <c r="E4" s="11" t="s">
        <v>22</v>
      </c>
      <c r="F4" s="13">
        <v>76.98</v>
      </c>
      <c r="G4" s="13">
        <v>38.49</v>
      </c>
      <c r="H4" s="20">
        <v>2.5</v>
      </c>
      <c r="I4" s="20">
        <v>2.5</v>
      </c>
      <c r="J4" s="13">
        <v>0</v>
      </c>
      <c r="K4" s="13">
        <v>43.49</v>
      </c>
      <c r="L4" s="21">
        <v>30.98</v>
      </c>
      <c r="M4" s="22">
        <v>13.32</v>
      </c>
      <c r="N4" s="22">
        <v>14.46</v>
      </c>
      <c r="O4" s="22">
        <v>18.68</v>
      </c>
      <c r="P4" s="13">
        <f>O4+N4+M4+L4</f>
        <v>77.44</v>
      </c>
      <c r="Q4" s="13">
        <f>ROUND(P4*0.5,2)</f>
        <v>38.72</v>
      </c>
      <c r="R4" s="13">
        <f>Q4+K4</f>
        <v>82.21</v>
      </c>
      <c r="S4" s="13"/>
    </row>
    <row r="5" ht="20" customHeight="1" spans="1:19">
      <c r="A5" s="13">
        <v>3</v>
      </c>
      <c r="B5" s="29">
        <v>20010012016</v>
      </c>
      <c r="C5" s="10" t="s">
        <v>24</v>
      </c>
      <c r="D5" s="11" t="s">
        <v>21</v>
      </c>
      <c r="E5" s="11" t="s">
        <v>22</v>
      </c>
      <c r="F5" s="13">
        <v>81.66</v>
      </c>
      <c r="G5" s="13">
        <v>40.83</v>
      </c>
      <c r="H5" s="13">
        <v>0</v>
      </c>
      <c r="I5" s="20">
        <v>2.5</v>
      </c>
      <c r="J5" s="13">
        <v>0</v>
      </c>
      <c r="K5" s="13">
        <v>43.33</v>
      </c>
      <c r="L5" s="21">
        <v>29.8</v>
      </c>
      <c r="M5" s="22">
        <v>15.62</v>
      </c>
      <c r="N5" s="22">
        <v>15.2</v>
      </c>
      <c r="O5" s="22">
        <v>16.28</v>
      </c>
      <c r="P5" s="13">
        <f>O5+N5+M5+L5</f>
        <v>76.9</v>
      </c>
      <c r="Q5" s="13">
        <f>ROUND(P5*0.5,2)</f>
        <v>38.45</v>
      </c>
      <c r="R5" s="13">
        <f>Q5+K5</f>
        <v>81.78</v>
      </c>
      <c r="S5" s="13"/>
    </row>
    <row r="6" ht="20" customHeight="1" spans="1:19">
      <c r="A6" s="13">
        <v>4</v>
      </c>
      <c r="B6" s="29">
        <v>20010010418</v>
      </c>
      <c r="C6" s="10" t="s">
        <v>25</v>
      </c>
      <c r="D6" s="11" t="s">
        <v>21</v>
      </c>
      <c r="E6" s="11" t="s">
        <v>22</v>
      </c>
      <c r="F6" s="13">
        <v>78.51</v>
      </c>
      <c r="G6" s="13">
        <v>39.26</v>
      </c>
      <c r="H6" s="13">
        <v>0</v>
      </c>
      <c r="I6" s="20">
        <v>2.5</v>
      </c>
      <c r="J6" s="13">
        <v>0</v>
      </c>
      <c r="K6" s="13">
        <v>41.76</v>
      </c>
      <c r="L6" s="30">
        <v>28.58</v>
      </c>
      <c r="M6" s="22">
        <v>16.3</v>
      </c>
      <c r="N6" s="22">
        <v>15</v>
      </c>
      <c r="O6" s="22">
        <v>18.22</v>
      </c>
      <c r="P6" s="13">
        <f>O6+N6+M6+L6</f>
        <v>78.1</v>
      </c>
      <c r="Q6" s="13">
        <f>ROUND(P6*0.5,2)</f>
        <v>39.05</v>
      </c>
      <c r="R6" s="13">
        <f>Q6+K6</f>
        <v>80.81</v>
      </c>
      <c r="S6" s="13"/>
    </row>
    <row r="7" ht="20" customHeight="1" spans="1:19">
      <c r="A7" s="13">
        <v>5</v>
      </c>
      <c r="B7" s="29">
        <v>20010012330</v>
      </c>
      <c r="C7" s="10" t="s">
        <v>26</v>
      </c>
      <c r="D7" s="11" t="s">
        <v>21</v>
      </c>
      <c r="E7" s="11" t="s">
        <v>22</v>
      </c>
      <c r="F7" s="13">
        <v>76.85</v>
      </c>
      <c r="G7" s="13">
        <v>38.43</v>
      </c>
      <c r="H7" s="13">
        <v>0</v>
      </c>
      <c r="I7" s="20">
        <v>2.5</v>
      </c>
      <c r="J7" s="13">
        <v>0</v>
      </c>
      <c r="K7" s="13">
        <v>40.93</v>
      </c>
      <c r="L7" s="21">
        <v>30.04</v>
      </c>
      <c r="M7" s="22">
        <v>18.7</v>
      </c>
      <c r="N7" s="22">
        <v>16.2</v>
      </c>
      <c r="O7" s="22">
        <v>14.72</v>
      </c>
      <c r="P7" s="13">
        <f>O7+N7+M7+L7</f>
        <v>79.66</v>
      </c>
      <c r="Q7" s="13">
        <f>ROUND(P7*0.5,2)</f>
        <v>39.83</v>
      </c>
      <c r="R7" s="13">
        <f>Q7+K7</f>
        <v>80.76</v>
      </c>
      <c r="S7" s="13"/>
    </row>
    <row r="8" ht="20" customHeight="1" spans="1:19">
      <c r="A8" s="13">
        <v>6</v>
      </c>
      <c r="B8" s="29">
        <v>20010011027</v>
      </c>
      <c r="C8" s="10" t="s">
        <v>27</v>
      </c>
      <c r="D8" s="11" t="s">
        <v>21</v>
      </c>
      <c r="E8" s="11" t="s">
        <v>22</v>
      </c>
      <c r="F8" s="13">
        <v>79.57</v>
      </c>
      <c r="G8" s="13">
        <v>39.79</v>
      </c>
      <c r="H8" s="20">
        <v>2.5</v>
      </c>
      <c r="I8" s="20">
        <v>2.5</v>
      </c>
      <c r="J8" s="13">
        <v>0</v>
      </c>
      <c r="K8" s="13">
        <v>44.79</v>
      </c>
      <c r="L8" s="21">
        <v>23.88</v>
      </c>
      <c r="M8" s="22">
        <v>16.84</v>
      </c>
      <c r="N8" s="22">
        <v>13.62</v>
      </c>
      <c r="O8" s="22">
        <v>17.48</v>
      </c>
      <c r="P8" s="13">
        <f>O8+N8+M8+L8</f>
        <v>71.82</v>
      </c>
      <c r="Q8" s="13">
        <f>ROUND(P8*0.5,2)</f>
        <v>35.91</v>
      </c>
      <c r="R8" s="13">
        <f>Q8+K8</f>
        <v>80.7</v>
      </c>
      <c r="S8" s="13"/>
    </row>
    <row r="9" ht="20" customHeight="1" spans="1:19">
      <c r="A9" s="13">
        <v>7</v>
      </c>
      <c r="B9" s="29">
        <v>20010011514</v>
      </c>
      <c r="C9" s="10" t="s">
        <v>28</v>
      </c>
      <c r="D9" s="11" t="s">
        <v>21</v>
      </c>
      <c r="E9" s="11" t="s">
        <v>22</v>
      </c>
      <c r="F9" s="13">
        <v>77.12</v>
      </c>
      <c r="G9" s="13">
        <v>38.56</v>
      </c>
      <c r="H9" s="13">
        <v>0</v>
      </c>
      <c r="I9" s="20">
        <v>2.5</v>
      </c>
      <c r="J9" s="13">
        <v>0</v>
      </c>
      <c r="K9" s="13">
        <v>41.06</v>
      </c>
      <c r="L9" s="21">
        <v>29.5</v>
      </c>
      <c r="M9" s="22">
        <v>15.64</v>
      </c>
      <c r="N9" s="22">
        <v>15.34</v>
      </c>
      <c r="O9" s="22">
        <v>18.66</v>
      </c>
      <c r="P9" s="13">
        <f>O9+N9+M9+L9</f>
        <v>79.14</v>
      </c>
      <c r="Q9" s="13">
        <f>ROUND(P9*0.5,2)</f>
        <v>39.57</v>
      </c>
      <c r="R9" s="13">
        <f>Q9+K9</f>
        <v>80.63</v>
      </c>
      <c r="S9" s="13"/>
    </row>
    <row r="10" ht="20" customHeight="1" spans="1:19">
      <c r="A10" s="13">
        <v>8</v>
      </c>
      <c r="B10" s="29">
        <v>20010011123</v>
      </c>
      <c r="C10" s="10" t="s">
        <v>29</v>
      </c>
      <c r="D10" s="11" t="s">
        <v>21</v>
      </c>
      <c r="E10" s="11" t="s">
        <v>22</v>
      </c>
      <c r="F10" s="13">
        <v>77.8</v>
      </c>
      <c r="G10" s="13">
        <v>38.9</v>
      </c>
      <c r="H10" s="13">
        <v>0</v>
      </c>
      <c r="I10" s="20">
        <v>2.5</v>
      </c>
      <c r="J10" s="13">
        <v>0</v>
      </c>
      <c r="K10" s="13">
        <v>41.4</v>
      </c>
      <c r="L10" s="21">
        <v>26.22</v>
      </c>
      <c r="M10" s="22">
        <v>18.14</v>
      </c>
      <c r="N10" s="22">
        <v>13.86</v>
      </c>
      <c r="O10" s="22">
        <v>18.84</v>
      </c>
      <c r="P10" s="13">
        <f>O10+N10+M10+L10</f>
        <v>77.06</v>
      </c>
      <c r="Q10" s="13">
        <f>ROUND(P10*0.5,2)</f>
        <v>38.53</v>
      </c>
      <c r="R10" s="13">
        <f>Q10+K10</f>
        <v>79.93</v>
      </c>
      <c r="S10" s="13"/>
    </row>
    <row r="11" ht="20" customHeight="1" spans="1:19">
      <c r="A11" s="13">
        <v>9</v>
      </c>
      <c r="B11" s="29">
        <v>20010010503</v>
      </c>
      <c r="C11" s="10" t="s">
        <v>30</v>
      </c>
      <c r="D11" s="11" t="s">
        <v>21</v>
      </c>
      <c r="E11" s="11" t="s">
        <v>22</v>
      </c>
      <c r="F11" s="13">
        <v>83.76</v>
      </c>
      <c r="G11" s="13">
        <v>41.88</v>
      </c>
      <c r="H11" s="13">
        <v>0</v>
      </c>
      <c r="I11" s="20">
        <v>2.5</v>
      </c>
      <c r="J11" s="13">
        <v>0</v>
      </c>
      <c r="K11" s="13">
        <v>44.38</v>
      </c>
      <c r="L11" s="21">
        <v>28.96</v>
      </c>
      <c r="M11" s="22">
        <v>9.26</v>
      </c>
      <c r="N11" s="22">
        <v>14.06</v>
      </c>
      <c r="O11" s="22">
        <v>18.6</v>
      </c>
      <c r="P11" s="13">
        <f>O11+N11+M11+L11</f>
        <v>70.88</v>
      </c>
      <c r="Q11" s="13">
        <f>ROUND(P11*0.5,2)</f>
        <v>35.44</v>
      </c>
      <c r="R11" s="13">
        <f>Q11+K11</f>
        <v>79.82</v>
      </c>
      <c r="S11" s="13"/>
    </row>
    <row r="12" ht="20" customHeight="1" spans="1:19">
      <c r="A12" s="13">
        <v>10</v>
      </c>
      <c r="B12" s="29">
        <v>20010010328</v>
      </c>
      <c r="C12" s="10" t="s">
        <v>31</v>
      </c>
      <c r="D12" s="11" t="s">
        <v>21</v>
      </c>
      <c r="E12" s="11" t="s">
        <v>22</v>
      </c>
      <c r="F12" s="13">
        <v>78.93</v>
      </c>
      <c r="G12" s="13">
        <v>39.47</v>
      </c>
      <c r="H12" s="13">
        <v>0</v>
      </c>
      <c r="I12" s="20">
        <v>2.5</v>
      </c>
      <c r="J12" s="13">
        <v>0</v>
      </c>
      <c r="K12" s="13">
        <v>41.97</v>
      </c>
      <c r="L12" s="21">
        <v>28.54</v>
      </c>
      <c r="M12" s="22">
        <v>17.58</v>
      </c>
      <c r="N12" s="22">
        <v>13.34</v>
      </c>
      <c r="O12" s="22">
        <v>15.78</v>
      </c>
      <c r="P12" s="13">
        <f>O12+N12+M12+L12</f>
        <v>75.24</v>
      </c>
      <c r="Q12" s="13">
        <f>ROUND(P12*0.5,2)</f>
        <v>37.62</v>
      </c>
      <c r="R12" s="13">
        <f>Q12+K12</f>
        <v>79.59</v>
      </c>
      <c r="S12" s="13"/>
    </row>
    <row r="13" ht="20" customHeight="1" spans="1:19">
      <c r="A13" s="13">
        <v>11</v>
      </c>
      <c r="B13" s="29">
        <v>20010011305</v>
      </c>
      <c r="C13" s="10" t="s">
        <v>32</v>
      </c>
      <c r="D13" s="11" t="s">
        <v>21</v>
      </c>
      <c r="E13" s="11" t="s">
        <v>22</v>
      </c>
      <c r="F13" s="13">
        <v>80.56</v>
      </c>
      <c r="G13" s="13">
        <v>40.28</v>
      </c>
      <c r="H13" s="13">
        <v>0</v>
      </c>
      <c r="I13" s="20">
        <v>2.5</v>
      </c>
      <c r="J13" s="13">
        <v>0</v>
      </c>
      <c r="K13" s="13">
        <v>42.78</v>
      </c>
      <c r="L13" s="21">
        <v>26.32</v>
      </c>
      <c r="M13" s="22">
        <v>13.66</v>
      </c>
      <c r="N13" s="22">
        <v>14.4</v>
      </c>
      <c r="O13" s="22">
        <v>18.8</v>
      </c>
      <c r="P13" s="13">
        <f>O13+N13+M13+L13</f>
        <v>73.18</v>
      </c>
      <c r="Q13" s="13">
        <f>ROUND(P13*0.5,2)</f>
        <v>36.59</v>
      </c>
      <c r="R13" s="13">
        <f>Q13+K13</f>
        <v>79.37</v>
      </c>
      <c r="S13" s="13"/>
    </row>
    <row r="14" ht="20" customHeight="1" spans="1:19">
      <c r="A14" s="13">
        <v>12</v>
      </c>
      <c r="B14" s="29">
        <v>20010012202</v>
      </c>
      <c r="C14" s="10" t="s">
        <v>33</v>
      </c>
      <c r="D14" s="11" t="s">
        <v>21</v>
      </c>
      <c r="E14" s="11" t="s">
        <v>22</v>
      </c>
      <c r="F14" s="13">
        <v>74.45</v>
      </c>
      <c r="G14" s="13">
        <v>37.23</v>
      </c>
      <c r="H14" s="20">
        <v>2.5</v>
      </c>
      <c r="I14" s="20">
        <v>2.5</v>
      </c>
      <c r="J14" s="13">
        <v>0</v>
      </c>
      <c r="K14" s="13">
        <v>42.23</v>
      </c>
      <c r="L14" s="21">
        <v>25.14</v>
      </c>
      <c r="M14" s="22">
        <v>14.18</v>
      </c>
      <c r="N14" s="22">
        <v>15.7</v>
      </c>
      <c r="O14" s="22">
        <v>19.12</v>
      </c>
      <c r="P14" s="13">
        <f>O14+N14+M14+L14</f>
        <v>74.14</v>
      </c>
      <c r="Q14" s="13">
        <f>ROUND(P14*0.5,2)</f>
        <v>37.07</v>
      </c>
      <c r="R14" s="13">
        <f>Q14+K14</f>
        <v>79.3</v>
      </c>
      <c r="S14" s="13"/>
    </row>
    <row r="15" ht="20" customHeight="1" spans="1:19">
      <c r="A15" s="13">
        <v>13</v>
      </c>
      <c r="B15" s="29">
        <v>20010011601</v>
      </c>
      <c r="C15" s="10" t="s">
        <v>34</v>
      </c>
      <c r="D15" s="11" t="s">
        <v>21</v>
      </c>
      <c r="E15" s="11" t="s">
        <v>22</v>
      </c>
      <c r="F15" s="13">
        <v>78.97</v>
      </c>
      <c r="G15" s="13">
        <v>39.49</v>
      </c>
      <c r="H15" s="13">
        <v>0</v>
      </c>
      <c r="I15" s="20">
        <v>2.5</v>
      </c>
      <c r="J15" s="13">
        <v>0</v>
      </c>
      <c r="K15" s="13">
        <v>41.99</v>
      </c>
      <c r="L15" s="21">
        <v>25.74</v>
      </c>
      <c r="M15" s="22">
        <v>17.38</v>
      </c>
      <c r="N15" s="22">
        <v>14.39</v>
      </c>
      <c r="O15" s="22">
        <v>16.78</v>
      </c>
      <c r="P15" s="13">
        <f>O15+N15+M15+L15</f>
        <v>74.29</v>
      </c>
      <c r="Q15" s="13">
        <f>ROUND(P15*0.5,2)</f>
        <v>37.15</v>
      </c>
      <c r="R15" s="13">
        <f>Q15+K15</f>
        <v>79.14</v>
      </c>
      <c r="S15" s="13"/>
    </row>
    <row r="16" ht="20" customHeight="1" spans="1:19">
      <c r="A16" s="13">
        <v>14</v>
      </c>
      <c r="B16" s="29">
        <v>20010010202</v>
      </c>
      <c r="C16" s="10" t="s">
        <v>35</v>
      </c>
      <c r="D16" s="11" t="s">
        <v>21</v>
      </c>
      <c r="E16" s="11" t="s">
        <v>22</v>
      </c>
      <c r="F16" s="13">
        <v>77.73</v>
      </c>
      <c r="G16" s="13">
        <v>38.87</v>
      </c>
      <c r="H16" s="13">
        <v>0</v>
      </c>
      <c r="I16" s="20">
        <v>2.5</v>
      </c>
      <c r="J16" s="13">
        <v>0</v>
      </c>
      <c r="K16" s="13">
        <v>41.37</v>
      </c>
      <c r="L16" s="21">
        <v>29.36</v>
      </c>
      <c r="M16" s="22">
        <v>15.68</v>
      </c>
      <c r="N16" s="22">
        <v>13.04</v>
      </c>
      <c r="O16" s="22">
        <v>17.26</v>
      </c>
      <c r="P16" s="13">
        <f>O16+N16+M16+L16</f>
        <v>75.34</v>
      </c>
      <c r="Q16" s="13">
        <f>ROUND(P16*0.5,2)</f>
        <v>37.67</v>
      </c>
      <c r="R16" s="13">
        <f>Q16+K16</f>
        <v>79.04</v>
      </c>
      <c r="S16" s="13"/>
    </row>
    <row r="17" ht="20" customHeight="1" spans="1:19">
      <c r="A17" s="13">
        <v>15</v>
      </c>
      <c r="B17" s="29">
        <v>20010011312</v>
      </c>
      <c r="C17" s="10" t="s">
        <v>36</v>
      </c>
      <c r="D17" s="11" t="s">
        <v>21</v>
      </c>
      <c r="E17" s="11" t="s">
        <v>22</v>
      </c>
      <c r="F17" s="13">
        <v>76.68</v>
      </c>
      <c r="G17" s="13">
        <v>38.34</v>
      </c>
      <c r="H17" s="13">
        <v>0</v>
      </c>
      <c r="I17" s="20">
        <v>2.5</v>
      </c>
      <c r="J17" s="13">
        <v>0</v>
      </c>
      <c r="K17" s="13">
        <v>40.84</v>
      </c>
      <c r="L17" s="21">
        <v>27.32</v>
      </c>
      <c r="M17" s="22">
        <v>15.84</v>
      </c>
      <c r="N17" s="22">
        <v>14.24</v>
      </c>
      <c r="O17" s="22">
        <v>18.96</v>
      </c>
      <c r="P17" s="13">
        <f>O17+N17+M17+L17</f>
        <v>76.36</v>
      </c>
      <c r="Q17" s="13">
        <f>ROUND(P17*0.5,2)</f>
        <v>38.18</v>
      </c>
      <c r="R17" s="13">
        <f>Q17+K17</f>
        <v>79.02</v>
      </c>
      <c r="S17" s="13"/>
    </row>
    <row r="18" ht="20" customHeight="1" spans="1:19">
      <c r="A18" s="13">
        <v>16</v>
      </c>
      <c r="B18" s="29">
        <v>20010010924</v>
      </c>
      <c r="C18" s="10" t="s">
        <v>37</v>
      </c>
      <c r="D18" s="11" t="s">
        <v>21</v>
      </c>
      <c r="E18" s="11" t="s">
        <v>22</v>
      </c>
      <c r="F18" s="13">
        <v>72.65</v>
      </c>
      <c r="G18" s="13">
        <v>36.33</v>
      </c>
      <c r="H18" s="20">
        <v>2.5</v>
      </c>
      <c r="I18" s="20">
        <v>2.5</v>
      </c>
      <c r="J18" s="13">
        <v>0</v>
      </c>
      <c r="K18" s="13">
        <v>41.33</v>
      </c>
      <c r="L18" s="21">
        <v>27.5</v>
      </c>
      <c r="M18" s="22">
        <v>16.54</v>
      </c>
      <c r="N18" s="22">
        <v>14.1</v>
      </c>
      <c r="O18" s="22">
        <v>16.98</v>
      </c>
      <c r="P18" s="13">
        <f>O18+N18+M18+L18</f>
        <v>75.12</v>
      </c>
      <c r="Q18" s="13">
        <f>ROUND(P18*0.5,2)</f>
        <v>37.56</v>
      </c>
      <c r="R18" s="13">
        <f>Q18+K18</f>
        <v>78.89</v>
      </c>
      <c r="S18" s="13"/>
    </row>
    <row r="19" ht="20" customHeight="1" spans="1:19">
      <c r="A19" s="13">
        <v>17</v>
      </c>
      <c r="B19" s="29">
        <v>20010012801</v>
      </c>
      <c r="C19" s="10" t="s">
        <v>38</v>
      </c>
      <c r="D19" s="11" t="s">
        <v>21</v>
      </c>
      <c r="E19" s="11" t="s">
        <v>22</v>
      </c>
      <c r="F19" s="13">
        <v>79.22</v>
      </c>
      <c r="G19" s="13">
        <v>39.61</v>
      </c>
      <c r="H19" s="13">
        <v>0</v>
      </c>
      <c r="I19" s="20">
        <v>2.5</v>
      </c>
      <c r="J19" s="13">
        <v>0</v>
      </c>
      <c r="K19" s="13">
        <v>42.11</v>
      </c>
      <c r="L19" s="21">
        <v>26.7</v>
      </c>
      <c r="M19" s="22">
        <v>16.18</v>
      </c>
      <c r="N19" s="22">
        <v>14.82</v>
      </c>
      <c r="O19" s="22">
        <v>15.56</v>
      </c>
      <c r="P19" s="13">
        <f>O19+N19+M19+L19</f>
        <v>73.26</v>
      </c>
      <c r="Q19" s="13">
        <f>ROUND(P19*0.5,2)</f>
        <v>36.63</v>
      </c>
      <c r="R19" s="13">
        <f>Q19+K19</f>
        <v>78.74</v>
      </c>
      <c r="S19" s="13"/>
    </row>
    <row r="20" ht="20" customHeight="1" spans="1:19">
      <c r="A20" s="13">
        <v>18</v>
      </c>
      <c r="B20" s="29">
        <v>20010014516</v>
      </c>
      <c r="C20" s="10" t="s">
        <v>39</v>
      </c>
      <c r="D20" s="11" t="s">
        <v>21</v>
      </c>
      <c r="E20" s="11" t="s">
        <v>22</v>
      </c>
      <c r="F20" s="13">
        <v>77.03</v>
      </c>
      <c r="G20" s="13">
        <v>38.52</v>
      </c>
      <c r="H20" s="13">
        <v>0</v>
      </c>
      <c r="I20" s="20">
        <v>2.5</v>
      </c>
      <c r="J20" s="13">
        <v>0</v>
      </c>
      <c r="K20" s="13">
        <v>41.02</v>
      </c>
      <c r="L20" s="21">
        <v>27.28</v>
      </c>
      <c r="M20" s="22">
        <v>14.2</v>
      </c>
      <c r="N20" s="22">
        <v>15.48</v>
      </c>
      <c r="O20" s="22">
        <v>18.38</v>
      </c>
      <c r="P20" s="13">
        <f>O20+N20+M20+L20</f>
        <v>75.34</v>
      </c>
      <c r="Q20" s="13">
        <f>ROUND(P20*0.5,2)</f>
        <v>37.67</v>
      </c>
      <c r="R20" s="13">
        <f>Q20+K20</f>
        <v>78.69</v>
      </c>
      <c r="S20" s="13"/>
    </row>
    <row r="21" ht="20" customHeight="1" spans="1:19">
      <c r="A21" s="13">
        <v>19</v>
      </c>
      <c r="B21" s="29">
        <v>20010013510</v>
      </c>
      <c r="C21" s="10" t="s">
        <v>40</v>
      </c>
      <c r="D21" s="11" t="s">
        <v>21</v>
      </c>
      <c r="E21" s="11" t="s">
        <v>22</v>
      </c>
      <c r="F21" s="13">
        <v>76.81</v>
      </c>
      <c r="G21" s="13">
        <v>38.41</v>
      </c>
      <c r="H21" s="13">
        <v>0</v>
      </c>
      <c r="I21" s="20">
        <v>2.5</v>
      </c>
      <c r="J21" s="13">
        <v>0</v>
      </c>
      <c r="K21" s="13">
        <v>40.91</v>
      </c>
      <c r="L21" s="21">
        <v>26.44</v>
      </c>
      <c r="M21" s="22">
        <v>16.22</v>
      </c>
      <c r="N21" s="22">
        <v>13.82</v>
      </c>
      <c r="O21" s="22">
        <v>18.32</v>
      </c>
      <c r="P21" s="13">
        <f>O21+N21+M21+L21</f>
        <v>74.8</v>
      </c>
      <c r="Q21" s="13">
        <f>ROUND(P21*0.5,2)</f>
        <v>37.4</v>
      </c>
      <c r="R21" s="13">
        <f>Q21+K21</f>
        <v>78.31</v>
      </c>
      <c r="S21" s="13"/>
    </row>
    <row r="22" ht="20" customHeight="1" spans="1:19">
      <c r="A22" s="13">
        <v>20</v>
      </c>
      <c r="B22" s="29">
        <v>20010012203</v>
      </c>
      <c r="C22" s="10" t="s">
        <v>41</v>
      </c>
      <c r="D22" s="11" t="s">
        <v>21</v>
      </c>
      <c r="E22" s="11" t="s">
        <v>22</v>
      </c>
      <c r="F22" s="13">
        <v>76.11</v>
      </c>
      <c r="G22" s="13">
        <v>38.06</v>
      </c>
      <c r="H22" s="13">
        <v>0</v>
      </c>
      <c r="I22" s="20">
        <v>2.5</v>
      </c>
      <c r="J22" s="13">
        <v>0</v>
      </c>
      <c r="K22" s="13">
        <v>40.56</v>
      </c>
      <c r="L22" s="21">
        <v>26.2</v>
      </c>
      <c r="M22" s="22">
        <v>17.44</v>
      </c>
      <c r="N22" s="22">
        <v>14.6</v>
      </c>
      <c r="O22" s="22">
        <v>17.18</v>
      </c>
      <c r="P22" s="13">
        <f>O22+N22+M22+L22</f>
        <v>75.42</v>
      </c>
      <c r="Q22" s="13">
        <f>ROUND(P22*0.5,2)</f>
        <v>37.71</v>
      </c>
      <c r="R22" s="13">
        <f>Q22+K22</f>
        <v>78.27</v>
      </c>
      <c r="S22" s="13"/>
    </row>
    <row r="23" ht="20" customHeight="1" spans="1:19">
      <c r="A23" s="13">
        <v>21</v>
      </c>
      <c r="B23" s="29">
        <v>20010011419</v>
      </c>
      <c r="C23" s="10" t="s">
        <v>42</v>
      </c>
      <c r="D23" s="11" t="s">
        <v>21</v>
      </c>
      <c r="E23" s="11" t="s">
        <v>22</v>
      </c>
      <c r="F23" s="13">
        <v>76.71</v>
      </c>
      <c r="G23" s="13">
        <v>38.36</v>
      </c>
      <c r="H23" s="13">
        <v>0</v>
      </c>
      <c r="I23" s="20">
        <v>2.5</v>
      </c>
      <c r="J23" s="13">
        <v>0</v>
      </c>
      <c r="K23" s="13">
        <v>40.86</v>
      </c>
      <c r="L23" s="21">
        <v>26.4</v>
      </c>
      <c r="M23" s="22">
        <v>15.96</v>
      </c>
      <c r="N23" s="22">
        <v>13.92</v>
      </c>
      <c r="O23" s="22">
        <v>18.22</v>
      </c>
      <c r="P23" s="13">
        <f>O23+N23+M23+L23</f>
        <v>74.5</v>
      </c>
      <c r="Q23" s="13">
        <f>ROUND(P23*0.5,2)</f>
        <v>37.25</v>
      </c>
      <c r="R23" s="13">
        <f>Q23+K23</f>
        <v>78.11</v>
      </c>
      <c r="S23" s="13"/>
    </row>
    <row r="24" ht="20" customHeight="1" spans="1:19">
      <c r="A24" s="13">
        <v>22</v>
      </c>
      <c r="B24" s="29">
        <v>20010011021</v>
      </c>
      <c r="C24" s="10" t="s">
        <v>43</v>
      </c>
      <c r="D24" s="11" t="s">
        <v>21</v>
      </c>
      <c r="E24" s="11" t="s">
        <v>22</v>
      </c>
      <c r="F24" s="13">
        <v>79.41</v>
      </c>
      <c r="G24" s="13">
        <v>39.71</v>
      </c>
      <c r="H24" s="13">
        <v>0</v>
      </c>
      <c r="I24" s="20">
        <v>2.5</v>
      </c>
      <c r="J24" s="13">
        <v>0</v>
      </c>
      <c r="K24" s="13">
        <v>42.21</v>
      </c>
      <c r="L24" s="21">
        <v>25.38</v>
      </c>
      <c r="M24" s="22">
        <v>16.68</v>
      </c>
      <c r="N24" s="22">
        <v>14.34</v>
      </c>
      <c r="O24" s="22">
        <v>15.3</v>
      </c>
      <c r="P24" s="13">
        <f>O24+N24+M24+L24</f>
        <v>71.7</v>
      </c>
      <c r="Q24" s="13">
        <f>ROUND(P24*0.5,2)</f>
        <v>35.85</v>
      </c>
      <c r="R24" s="13">
        <f>Q24+K24</f>
        <v>78.06</v>
      </c>
      <c r="S24" s="13"/>
    </row>
    <row r="25" ht="20" customHeight="1" spans="1:19">
      <c r="A25" s="13">
        <v>23</v>
      </c>
      <c r="B25" s="29">
        <v>20010012608</v>
      </c>
      <c r="C25" s="10" t="s">
        <v>44</v>
      </c>
      <c r="D25" s="11" t="s">
        <v>21</v>
      </c>
      <c r="E25" s="11" t="s">
        <v>22</v>
      </c>
      <c r="F25" s="13">
        <v>79.12</v>
      </c>
      <c r="G25" s="13">
        <v>39.56</v>
      </c>
      <c r="H25" s="13">
        <v>0</v>
      </c>
      <c r="I25" s="20">
        <v>2.5</v>
      </c>
      <c r="J25" s="13">
        <v>0</v>
      </c>
      <c r="K25" s="13">
        <v>42.06</v>
      </c>
      <c r="L25" s="21">
        <v>28.8</v>
      </c>
      <c r="M25" s="22">
        <v>17.26</v>
      </c>
      <c r="N25" s="22">
        <v>12.68</v>
      </c>
      <c r="O25" s="22">
        <v>13.04</v>
      </c>
      <c r="P25" s="13">
        <f>O25+N25+M25+L25</f>
        <v>71.78</v>
      </c>
      <c r="Q25" s="13">
        <f>ROUND(P25*0.5,2)</f>
        <v>35.89</v>
      </c>
      <c r="R25" s="13">
        <f>Q25+K25</f>
        <v>77.95</v>
      </c>
      <c r="S25" s="13"/>
    </row>
    <row r="26" ht="20" customHeight="1" spans="1:19">
      <c r="A26" s="13">
        <v>24</v>
      </c>
      <c r="B26" s="29">
        <v>20010014121</v>
      </c>
      <c r="C26" s="10" t="s">
        <v>45</v>
      </c>
      <c r="D26" s="11" t="s">
        <v>21</v>
      </c>
      <c r="E26" s="11" t="s">
        <v>22</v>
      </c>
      <c r="F26" s="13">
        <v>76.75</v>
      </c>
      <c r="G26" s="13">
        <v>38.38</v>
      </c>
      <c r="H26" s="13">
        <v>0</v>
      </c>
      <c r="I26" s="20">
        <v>2.5</v>
      </c>
      <c r="J26" s="13">
        <v>0</v>
      </c>
      <c r="K26" s="13">
        <v>40.88</v>
      </c>
      <c r="L26" s="21">
        <v>27.94</v>
      </c>
      <c r="M26" s="22">
        <v>15.6</v>
      </c>
      <c r="N26" s="22">
        <v>13.71</v>
      </c>
      <c r="O26" s="22">
        <v>16.82</v>
      </c>
      <c r="P26" s="13">
        <f>O26+N26+M26+L26</f>
        <v>74.07</v>
      </c>
      <c r="Q26" s="13">
        <f>ROUND(P26*0.5,2)</f>
        <v>37.04</v>
      </c>
      <c r="R26" s="13">
        <f>Q26+K26</f>
        <v>77.92</v>
      </c>
      <c r="S26" s="13"/>
    </row>
    <row r="27" ht="20" customHeight="1" spans="1:19">
      <c r="A27" s="13">
        <v>25</v>
      </c>
      <c r="B27" s="29">
        <v>20010010611</v>
      </c>
      <c r="C27" s="10" t="s">
        <v>46</v>
      </c>
      <c r="D27" s="11" t="s">
        <v>21</v>
      </c>
      <c r="E27" s="11" t="s">
        <v>22</v>
      </c>
      <c r="F27" s="13">
        <v>79.76</v>
      </c>
      <c r="G27" s="13">
        <v>39.88</v>
      </c>
      <c r="H27" s="20">
        <v>2.5</v>
      </c>
      <c r="I27" s="13">
        <v>0</v>
      </c>
      <c r="J27" s="13">
        <v>0</v>
      </c>
      <c r="K27" s="13">
        <v>42.38</v>
      </c>
      <c r="L27" s="21">
        <v>26.66</v>
      </c>
      <c r="M27" s="22">
        <v>13.84</v>
      </c>
      <c r="N27" s="22">
        <v>13.34</v>
      </c>
      <c r="O27" s="22">
        <v>17.02</v>
      </c>
      <c r="P27" s="13">
        <f>O27+N27+M27+L27</f>
        <v>70.86</v>
      </c>
      <c r="Q27" s="13">
        <f>ROUND(P27*0.5,2)</f>
        <v>35.43</v>
      </c>
      <c r="R27" s="13">
        <f>Q27+K27</f>
        <v>77.81</v>
      </c>
      <c r="S27" s="13"/>
    </row>
    <row r="28" ht="20" customHeight="1" spans="1:19">
      <c r="A28" s="13">
        <v>26</v>
      </c>
      <c r="B28" s="29">
        <v>20010013822</v>
      </c>
      <c r="C28" s="10" t="s">
        <v>47</v>
      </c>
      <c r="D28" s="11" t="s">
        <v>21</v>
      </c>
      <c r="E28" s="11" t="s">
        <v>22</v>
      </c>
      <c r="F28" s="13">
        <v>76.25</v>
      </c>
      <c r="G28" s="13">
        <v>38.13</v>
      </c>
      <c r="H28" s="13">
        <v>0</v>
      </c>
      <c r="I28" s="20">
        <v>2.5</v>
      </c>
      <c r="J28" s="13">
        <v>0</v>
      </c>
      <c r="K28" s="13">
        <v>40.63</v>
      </c>
      <c r="L28" s="21">
        <v>26.84</v>
      </c>
      <c r="M28" s="22">
        <v>16.1</v>
      </c>
      <c r="N28" s="22">
        <v>13.92</v>
      </c>
      <c r="O28" s="22">
        <v>16.9</v>
      </c>
      <c r="P28" s="13">
        <f>O28+N28+M28+L28</f>
        <v>73.76</v>
      </c>
      <c r="Q28" s="13">
        <f>ROUND(P28*0.5,2)</f>
        <v>36.88</v>
      </c>
      <c r="R28" s="13">
        <f>Q28+K28</f>
        <v>77.51</v>
      </c>
      <c r="S28" s="13"/>
    </row>
    <row r="29" ht="20" customHeight="1" spans="1:19">
      <c r="A29" s="13">
        <v>27</v>
      </c>
      <c r="B29" s="29">
        <v>20010011705</v>
      </c>
      <c r="C29" s="10" t="s">
        <v>48</v>
      </c>
      <c r="D29" s="11" t="s">
        <v>21</v>
      </c>
      <c r="E29" s="11" t="s">
        <v>22</v>
      </c>
      <c r="F29" s="13">
        <v>76.36</v>
      </c>
      <c r="G29" s="13">
        <v>38.18</v>
      </c>
      <c r="H29" s="13">
        <v>0</v>
      </c>
      <c r="I29" s="20">
        <v>2.5</v>
      </c>
      <c r="J29" s="13">
        <v>0</v>
      </c>
      <c r="K29" s="13">
        <v>40.68</v>
      </c>
      <c r="L29" s="21">
        <v>27</v>
      </c>
      <c r="M29" s="22">
        <v>17.14</v>
      </c>
      <c r="N29" s="22">
        <v>13.66</v>
      </c>
      <c r="O29" s="22">
        <v>15.48</v>
      </c>
      <c r="P29" s="13">
        <f>O29+N29+M29+L29</f>
        <v>73.28</v>
      </c>
      <c r="Q29" s="13">
        <f>ROUND(P29*0.5,2)</f>
        <v>36.64</v>
      </c>
      <c r="R29" s="13">
        <f>Q29+K29</f>
        <v>77.32</v>
      </c>
      <c r="S29" s="13"/>
    </row>
    <row r="30" ht="20" customHeight="1" spans="1:19">
      <c r="A30" s="13">
        <v>28</v>
      </c>
      <c r="B30" s="29">
        <v>20010011306</v>
      </c>
      <c r="C30" s="10" t="s">
        <v>49</v>
      </c>
      <c r="D30" s="11" t="s">
        <v>21</v>
      </c>
      <c r="E30" s="11" t="s">
        <v>22</v>
      </c>
      <c r="F30" s="13">
        <v>76.42</v>
      </c>
      <c r="G30" s="13">
        <v>38.21</v>
      </c>
      <c r="H30" s="13">
        <v>0</v>
      </c>
      <c r="I30" s="20">
        <v>2.5</v>
      </c>
      <c r="J30" s="13">
        <v>0</v>
      </c>
      <c r="K30" s="13">
        <v>40.71</v>
      </c>
      <c r="L30" s="21">
        <v>28.54</v>
      </c>
      <c r="M30" s="22">
        <v>15.38</v>
      </c>
      <c r="N30" s="22">
        <v>11.7</v>
      </c>
      <c r="O30" s="22">
        <v>17.24</v>
      </c>
      <c r="P30" s="13">
        <f>O30+N30+M30+L30</f>
        <v>72.86</v>
      </c>
      <c r="Q30" s="13">
        <f>ROUND(P30*0.5,2)</f>
        <v>36.43</v>
      </c>
      <c r="R30" s="13">
        <f>Q30+K30</f>
        <v>77.14</v>
      </c>
      <c r="S30" s="13"/>
    </row>
    <row r="31" ht="20" customHeight="1" spans="1:19">
      <c r="A31" s="13">
        <v>29</v>
      </c>
      <c r="B31" s="29">
        <v>20010013325</v>
      </c>
      <c r="C31" s="10" t="s">
        <v>50</v>
      </c>
      <c r="D31" s="11" t="s">
        <v>21</v>
      </c>
      <c r="E31" s="11" t="s">
        <v>22</v>
      </c>
      <c r="F31" s="13">
        <v>79.61</v>
      </c>
      <c r="G31" s="13">
        <v>39.81</v>
      </c>
      <c r="H31" s="20">
        <v>2.5</v>
      </c>
      <c r="I31" s="20">
        <v>2.5</v>
      </c>
      <c r="J31" s="13">
        <v>0</v>
      </c>
      <c r="K31" s="13">
        <v>44.81</v>
      </c>
      <c r="L31" s="21">
        <v>26.14</v>
      </c>
      <c r="M31" s="22">
        <v>10.08</v>
      </c>
      <c r="N31" s="22">
        <v>13.7</v>
      </c>
      <c r="O31" s="22">
        <v>14.54</v>
      </c>
      <c r="P31" s="13">
        <f>O31+N31+M31+L31</f>
        <v>64.46</v>
      </c>
      <c r="Q31" s="13">
        <f>ROUND(P31*0.5,2)</f>
        <v>32.23</v>
      </c>
      <c r="R31" s="13">
        <f>Q31+K31</f>
        <v>77.04</v>
      </c>
      <c r="S31" s="13"/>
    </row>
    <row r="32" ht="20" customHeight="1" spans="1:19">
      <c r="A32" s="13">
        <v>30</v>
      </c>
      <c r="B32" s="29">
        <v>20010010129</v>
      </c>
      <c r="C32" s="10" t="s">
        <v>51</v>
      </c>
      <c r="D32" s="11" t="s">
        <v>21</v>
      </c>
      <c r="E32" s="11" t="s">
        <v>22</v>
      </c>
      <c r="F32" s="13">
        <v>78.15</v>
      </c>
      <c r="G32" s="13">
        <v>39.08</v>
      </c>
      <c r="H32" s="13">
        <v>0</v>
      </c>
      <c r="I32" s="20">
        <v>2.5</v>
      </c>
      <c r="J32" s="13">
        <v>0</v>
      </c>
      <c r="K32" s="13">
        <v>41.58</v>
      </c>
      <c r="L32" s="21">
        <v>26.66</v>
      </c>
      <c r="M32" s="22">
        <v>12.44</v>
      </c>
      <c r="N32" s="22">
        <v>13.3</v>
      </c>
      <c r="O32" s="22">
        <v>18.5</v>
      </c>
      <c r="P32" s="13">
        <f>O32+N32+M32+L32</f>
        <v>70.9</v>
      </c>
      <c r="Q32" s="13">
        <f>ROUND(P32*0.5,2)</f>
        <v>35.45</v>
      </c>
      <c r="R32" s="13">
        <f>Q32+K32</f>
        <v>77.03</v>
      </c>
      <c r="S32" s="13"/>
    </row>
    <row r="33" ht="20" customHeight="1" spans="1:19">
      <c r="A33" s="13">
        <v>31</v>
      </c>
      <c r="B33" s="29">
        <v>20010010604</v>
      </c>
      <c r="C33" s="10" t="s">
        <v>52</v>
      </c>
      <c r="D33" s="11" t="s">
        <v>21</v>
      </c>
      <c r="E33" s="11" t="s">
        <v>22</v>
      </c>
      <c r="F33" s="13">
        <v>77.66</v>
      </c>
      <c r="G33" s="13">
        <v>38.83</v>
      </c>
      <c r="H33" s="13">
        <v>0</v>
      </c>
      <c r="I33" s="20">
        <v>2.5</v>
      </c>
      <c r="J33" s="13">
        <v>0</v>
      </c>
      <c r="K33" s="13">
        <v>41.33</v>
      </c>
      <c r="L33" s="21">
        <v>25.86</v>
      </c>
      <c r="M33" s="22">
        <v>14.08</v>
      </c>
      <c r="N33" s="22">
        <v>13.99</v>
      </c>
      <c r="O33" s="22">
        <v>17.42</v>
      </c>
      <c r="P33" s="13">
        <f>O33+N33+M33+L33</f>
        <v>71.35</v>
      </c>
      <c r="Q33" s="13">
        <f>ROUND(P33*0.5,2)</f>
        <v>35.68</v>
      </c>
      <c r="R33" s="13">
        <f>Q33+K33</f>
        <v>77.01</v>
      </c>
      <c r="S33" s="13"/>
    </row>
    <row r="34" ht="20" customHeight="1" spans="1:19">
      <c r="A34" s="13">
        <v>32</v>
      </c>
      <c r="B34" s="29">
        <v>20010011023</v>
      </c>
      <c r="C34" s="10" t="s">
        <v>53</v>
      </c>
      <c r="D34" s="11" t="s">
        <v>21</v>
      </c>
      <c r="E34" s="11" t="s">
        <v>22</v>
      </c>
      <c r="F34" s="13">
        <v>73.56</v>
      </c>
      <c r="G34" s="13">
        <v>36.78</v>
      </c>
      <c r="H34" s="20">
        <v>2.5</v>
      </c>
      <c r="I34" s="20">
        <v>2.5</v>
      </c>
      <c r="J34" s="13">
        <v>0</v>
      </c>
      <c r="K34" s="13">
        <v>41.78</v>
      </c>
      <c r="L34" s="21">
        <v>26.58</v>
      </c>
      <c r="M34" s="22">
        <v>15.76</v>
      </c>
      <c r="N34" s="22">
        <v>13.42</v>
      </c>
      <c r="O34" s="22">
        <v>14.68</v>
      </c>
      <c r="P34" s="13">
        <f>O34+N34+M34+L34</f>
        <v>70.44</v>
      </c>
      <c r="Q34" s="13">
        <f>ROUND(P34*0.5,2)</f>
        <v>35.22</v>
      </c>
      <c r="R34" s="13">
        <f>Q34+K34</f>
        <v>77</v>
      </c>
      <c r="S34" s="13"/>
    </row>
    <row r="35" ht="20" customHeight="1" spans="1:19">
      <c r="A35" s="13">
        <v>33</v>
      </c>
      <c r="B35" s="29">
        <v>20010013223</v>
      </c>
      <c r="C35" s="10" t="s">
        <v>54</v>
      </c>
      <c r="D35" s="11" t="s">
        <v>21</v>
      </c>
      <c r="E35" s="11" t="s">
        <v>22</v>
      </c>
      <c r="F35" s="13">
        <v>78.69</v>
      </c>
      <c r="G35" s="13">
        <v>39.35</v>
      </c>
      <c r="H35" s="13">
        <v>0</v>
      </c>
      <c r="I35" s="20">
        <v>2.5</v>
      </c>
      <c r="J35" s="13">
        <v>0</v>
      </c>
      <c r="K35" s="13">
        <v>41.85</v>
      </c>
      <c r="L35" s="21">
        <v>25.32</v>
      </c>
      <c r="M35" s="22">
        <v>15.32</v>
      </c>
      <c r="N35" s="22">
        <v>13.56</v>
      </c>
      <c r="O35" s="22">
        <v>16.08</v>
      </c>
      <c r="P35" s="13">
        <f>O35+N35+M35+L35</f>
        <v>70.28</v>
      </c>
      <c r="Q35" s="13">
        <f>ROUND(P35*0.5,2)</f>
        <v>35.14</v>
      </c>
      <c r="R35" s="13">
        <f>Q35+K35</f>
        <v>76.99</v>
      </c>
      <c r="S35" s="13"/>
    </row>
    <row r="36" ht="20" customHeight="1" spans="1:19">
      <c r="A36" s="13">
        <v>34</v>
      </c>
      <c r="B36" s="29">
        <v>20010010318</v>
      </c>
      <c r="C36" s="10" t="s">
        <v>55</v>
      </c>
      <c r="D36" s="11" t="s">
        <v>21</v>
      </c>
      <c r="E36" s="11" t="s">
        <v>22</v>
      </c>
      <c r="F36" s="13">
        <v>81.29</v>
      </c>
      <c r="G36" s="13">
        <v>40.65</v>
      </c>
      <c r="H36" s="13">
        <v>0</v>
      </c>
      <c r="I36" s="13">
        <v>0</v>
      </c>
      <c r="J36" s="13">
        <v>0</v>
      </c>
      <c r="K36" s="13">
        <v>40.65</v>
      </c>
      <c r="L36" s="21">
        <v>26.14</v>
      </c>
      <c r="M36" s="22">
        <v>15.22</v>
      </c>
      <c r="N36" s="22">
        <v>14.46</v>
      </c>
      <c r="O36" s="22">
        <v>16.8</v>
      </c>
      <c r="P36" s="13">
        <f>O36+N36+M36+L36</f>
        <v>72.62</v>
      </c>
      <c r="Q36" s="13">
        <f>ROUND(P36*0.5,2)</f>
        <v>36.31</v>
      </c>
      <c r="R36" s="13">
        <f>Q36+K36</f>
        <v>76.96</v>
      </c>
      <c r="S36" s="13"/>
    </row>
    <row r="37" ht="20" customHeight="1" spans="1:19">
      <c r="A37" s="13">
        <v>35</v>
      </c>
      <c r="B37" s="29">
        <v>20010012504</v>
      </c>
      <c r="C37" s="10" t="s">
        <v>56</v>
      </c>
      <c r="D37" s="11" t="s">
        <v>21</v>
      </c>
      <c r="E37" s="11" t="s">
        <v>22</v>
      </c>
      <c r="F37" s="13">
        <v>76.21</v>
      </c>
      <c r="G37" s="13">
        <v>38.11</v>
      </c>
      <c r="H37" s="13">
        <v>0</v>
      </c>
      <c r="I37" s="20">
        <v>2.5</v>
      </c>
      <c r="J37" s="13">
        <v>0</v>
      </c>
      <c r="K37" s="13">
        <v>40.61</v>
      </c>
      <c r="L37" s="21">
        <v>26.6</v>
      </c>
      <c r="M37" s="22">
        <v>16.36</v>
      </c>
      <c r="N37" s="22">
        <v>13.58</v>
      </c>
      <c r="O37" s="22">
        <v>15.16</v>
      </c>
      <c r="P37" s="13">
        <f>O37+N37+M37+L37</f>
        <v>71.7</v>
      </c>
      <c r="Q37" s="13">
        <f>ROUND(P37*0.5,2)</f>
        <v>35.85</v>
      </c>
      <c r="R37" s="13">
        <f>Q37+K37</f>
        <v>76.46</v>
      </c>
      <c r="S37" s="13"/>
    </row>
    <row r="38" ht="20" customHeight="1" spans="1:19">
      <c r="A38" s="13">
        <v>36</v>
      </c>
      <c r="B38" s="29">
        <v>20010010615</v>
      </c>
      <c r="C38" s="10" t="s">
        <v>57</v>
      </c>
      <c r="D38" s="11" t="s">
        <v>21</v>
      </c>
      <c r="E38" s="11" t="s">
        <v>22</v>
      </c>
      <c r="F38" s="13">
        <v>76.67</v>
      </c>
      <c r="G38" s="13">
        <v>38.34</v>
      </c>
      <c r="H38" s="13">
        <v>0</v>
      </c>
      <c r="I38" s="20">
        <v>2.5</v>
      </c>
      <c r="J38" s="13">
        <v>0</v>
      </c>
      <c r="K38" s="13">
        <v>40.84</v>
      </c>
      <c r="L38" s="21">
        <v>25.28</v>
      </c>
      <c r="M38" s="22">
        <v>14.48</v>
      </c>
      <c r="N38" s="22">
        <v>13.44</v>
      </c>
      <c r="O38" s="22">
        <v>17.62</v>
      </c>
      <c r="P38" s="13">
        <f>O38+N38+M38+L38</f>
        <v>70.82</v>
      </c>
      <c r="Q38" s="13">
        <f>ROUND(P38*0.5,2)</f>
        <v>35.41</v>
      </c>
      <c r="R38" s="13">
        <f>Q38+K38</f>
        <v>76.25</v>
      </c>
      <c r="S38" s="13"/>
    </row>
    <row r="39" ht="20" customHeight="1" spans="1:19">
      <c r="A39" s="13">
        <v>37</v>
      </c>
      <c r="B39" s="29">
        <v>20010012724</v>
      </c>
      <c r="C39" s="10" t="s">
        <v>58</v>
      </c>
      <c r="D39" s="11" t="s">
        <v>21</v>
      </c>
      <c r="E39" s="11" t="s">
        <v>22</v>
      </c>
      <c r="F39" s="13">
        <v>77.31</v>
      </c>
      <c r="G39" s="13">
        <v>38.66</v>
      </c>
      <c r="H39" s="13">
        <v>0</v>
      </c>
      <c r="I39" s="20">
        <v>2.5</v>
      </c>
      <c r="J39" s="13">
        <v>0</v>
      </c>
      <c r="K39" s="13">
        <v>41.16</v>
      </c>
      <c r="L39" s="21">
        <v>27.52</v>
      </c>
      <c r="M39" s="22">
        <v>9.96</v>
      </c>
      <c r="N39" s="22">
        <v>14.46</v>
      </c>
      <c r="O39" s="22">
        <v>17.98</v>
      </c>
      <c r="P39" s="13">
        <f>O39+N39+M39+L39</f>
        <v>69.92</v>
      </c>
      <c r="Q39" s="13">
        <f>ROUND(P39*0.5,2)</f>
        <v>34.96</v>
      </c>
      <c r="R39" s="13">
        <f>Q39+K39</f>
        <v>76.12</v>
      </c>
      <c r="S39" s="13"/>
    </row>
    <row r="40" ht="20" customHeight="1" spans="1:19">
      <c r="A40" s="13">
        <v>38</v>
      </c>
      <c r="B40" s="29">
        <v>20010015106</v>
      </c>
      <c r="C40" s="10" t="s">
        <v>59</v>
      </c>
      <c r="D40" s="11" t="s">
        <v>21</v>
      </c>
      <c r="E40" s="11" t="s">
        <v>22</v>
      </c>
      <c r="F40" s="13">
        <v>76.55</v>
      </c>
      <c r="G40" s="13">
        <v>38.28</v>
      </c>
      <c r="H40" s="13">
        <v>0</v>
      </c>
      <c r="I40" s="20">
        <v>2.5</v>
      </c>
      <c r="J40" s="13">
        <v>0</v>
      </c>
      <c r="K40" s="13">
        <v>40.78</v>
      </c>
      <c r="L40" s="21">
        <v>24.86</v>
      </c>
      <c r="M40" s="22">
        <v>14.12</v>
      </c>
      <c r="N40" s="22">
        <v>14.28</v>
      </c>
      <c r="O40" s="22">
        <v>17.16</v>
      </c>
      <c r="P40" s="13">
        <f>O40+N40+M40+L40</f>
        <v>70.42</v>
      </c>
      <c r="Q40" s="13">
        <f>ROUND(P40*0.5,2)</f>
        <v>35.21</v>
      </c>
      <c r="R40" s="13">
        <f>Q40+K40</f>
        <v>75.99</v>
      </c>
      <c r="S40" s="13"/>
    </row>
    <row r="41" ht="20" customHeight="1" spans="1:19">
      <c r="A41" s="13">
        <v>39</v>
      </c>
      <c r="B41" s="29">
        <v>20010013217</v>
      </c>
      <c r="C41" s="10" t="s">
        <v>60</v>
      </c>
      <c r="D41" s="11" t="s">
        <v>21</v>
      </c>
      <c r="E41" s="11" t="s">
        <v>22</v>
      </c>
      <c r="F41" s="13">
        <v>79.43</v>
      </c>
      <c r="G41" s="13">
        <v>39.72</v>
      </c>
      <c r="H41" s="13">
        <v>0</v>
      </c>
      <c r="I41" s="20">
        <v>2.5</v>
      </c>
      <c r="J41" s="13">
        <v>0</v>
      </c>
      <c r="K41" s="13">
        <v>42.22</v>
      </c>
      <c r="L41" s="21">
        <v>26.92</v>
      </c>
      <c r="M41" s="22">
        <v>9</v>
      </c>
      <c r="N41" s="22">
        <v>13.66</v>
      </c>
      <c r="O41" s="22">
        <v>16.92</v>
      </c>
      <c r="P41" s="13">
        <f>O41+N41+M41+L41</f>
        <v>66.5</v>
      </c>
      <c r="Q41" s="13">
        <f>ROUND(P41*0.5,2)</f>
        <v>33.25</v>
      </c>
      <c r="R41" s="13">
        <f>Q41+K41</f>
        <v>75.47</v>
      </c>
      <c r="S41" s="13"/>
    </row>
    <row r="42" ht="20" customHeight="1" spans="1:19">
      <c r="A42" s="13">
        <v>40</v>
      </c>
      <c r="B42" s="29">
        <v>20010011502</v>
      </c>
      <c r="C42" s="10" t="s">
        <v>61</v>
      </c>
      <c r="D42" s="11" t="s">
        <v>21</v>
      </c>
      <c r="E42" s="11" t="s">
        <v>22</v>
      </c>
      <c r="F42" s="13">
        <v>77.16</v>
      </c>
      <c r="G42" s="13">
        <v>38.58</v>
      </c>
      <c r="H42" s="13">
        <v>0</v>
      </c>
      <c r="I42" s="20">
        <v>2.5</v>
      </c>
      <c r="J42" s="13">
        <v>0</v>
      </c>
      <c r="K42" s="13">
        <v>41.08</v>
      </c>
      <c r="L42" s="21">
        <v>25.7</v>
      </c>
      <c r="M42" s="22">
        <v>11.38</v>
      </c>
      <c r="N42" s="22">
        <v>13.24</v>
      </c>
      <c r="O42" s="22">
        <v>18.44</v>
      </c>
      <c r="P42" s="13">
        <f>O42+N42+M42+L42</f>
        <v>68.76</v>
      </c>
      <c r="Q42" s="13">
        <f>ROUND(P42*0.5,2)</f>
        <v>34.38</v>
      </c>
      <c r="R42" s="13">
        <f>Q42+K42</f>
        <v>75.46</v>
      </c>
      <c r="S42" s="13"/>
    </row>
    <row r="43" ht="20" customHeight="1" spans="1:19">
      <c r="A43" s="13">
        <v>41</v>
      </c>
      <c r="B43" s="29">
        <v>20010012218</v>
      </c>
      <c r="C43" s="10" t="s">
        <v>62</v>
      </c>
      <c r="D43" s="11" t="s">
        <v>21</v>
      </c>
      <c r="E43" s="11" t="s">
        <v>22</v>
      </c>
      <c r="F43" s="13">
        <v>78.29</v>
      </c>
      <c r="G43" s="13">
        <v>39.15</v>
      </c>
      <c r="H43" s="20">
        <v>2.5</v>
      </c>
      <c r="I43" s="13">
        <v>0</v>
      </c>
      <c r="J43" s="13">
        <v>0</v>
      </c>
      <c r="K43" s="13">
        <v>41.65</v>
      </c>
      <c r="L43" s="21">
        <v>26.88</v>
      </c>
      <c r="M43" s="22">
        <v>11.72</v>
      </c>
      <c r="N43" s="22">
        <v>13.48</v>
      </c>
      <c r="O43" s="22">
        <v>15.24</v>
      </c>
      <c r="P43" s="13">
        <f>O43+N43+M43+L43</f>
        <v>67.32</v>
      </c>
      <c r="Q43" s="13">
        <f>ROUND(P43*0.5,2)</f>
        <v>33.66</v>
      </c>
      <c r="R43" s="13">
        <f>Q43+K43</f>
        <v>75.31</v>
      </c>
      <c r="S43" s="13"/>
    </row>
    <row r="44" ht="20" customHeight="1" spans="1:19">
      <c r="A44" s="13">
        <v>42</v>
      </c>
      <c r="B44" s="29">
        <v>20010010109</v>
      </c>
      <c r="C44" s="10" t="s">
        <v>63</v>
      </c>
      <c r="D44" s="11" t="s">
        <v>21</v>
      </c>
      <c r="E44" s="11" t="s">
        <v>22</v>
      </c>
      <c r="F44" s="13">
        <v>78.97</v>
      </c>
      <c r="G44" s="13">
        <v>39.49</v>
      </c>
      <c r="H44" s="13">
        <v>0</v>
      </c>
      <c r="I44" s="20">
        <v>2.5</v>
      </c>
      <c r="J44" s="13">
        <v>0</v>
      </c>
      <c r="K44" s="13">
        <v>41.99</v>
      </c>
      <c r="L44" s="21">
        <v>24.58</v>
      </c>
      <c r="M44" s="22">
        <v>10.34</v>
      </c>
      <c r="N44" s="22">
        <v>13.12</v>
      </c>
      <c r="O44" s="22">
        <v>18.26</v>
      </c>
      <c r="P44" s="13">
        <f>O44+N44+M44+L44</f>
        <v>66.3</v>
      </c>
      <c r="Q44" s="13">
        <f>ROUND(P44*0.5,2)</f>
        <v>33.15</v>
      </c>
      <c r="R44" s="13">
        <f>Q44+K44</f>
        <v>75.14</v>
      </c>
      <c r="S44" s="13"/>
    </row>
    <row r="45" ht="20" customHeight="1" spans="1:19">
      <c r="A45" s="13">
        <v>43</v>
      </c>
      <c r="B45" s="29">
        <v>20010011806</v>
      </c>
      <c r="C45" s="10" t="s">
        <v>64</v>
      </c>
      <c r="D45" s="11" t="s">
        <v>21</v>
      </c>
      <c r="E45" s="11" t="s">
        <v>22</v>
      </c>
      <c r="F45" s="13">
        <v>71.52</v>
      </c>
      <c r="G45" s="13">
        <v>35.76</v>
      </c>
      <c r="H45" s="20">
        <v>2.5</v>
      </c>
      <c r="I45" s="20">
        <v>2.5</v>
      </c>
      <c r="J45" s="13">
        <v>0</v>
      </c>
      <c r="K45" s="13">
        <v>40.76</v>
      </c>
      <c r="L45" s="21">
        <v>25.96</v>
      </c>
      <c r="M45" s="22">
        <v>12.74</v>
      </c>
      <c r="N45" s="22">
        <v>14.54</v>
      </c>
      <c r="O45" s="22">
        <v>15.34</v>
      </c>
      <c r="P45" s="13">
        <f>O45+N45+M45+L45</f>
        <v>68.58</v>
      </c>
      <c r="Q45" s="13">
        <f>ROUND(P45*0.5,2)</f>
        <v>34.29</v>
      </c>
      <c r="R45" s="13">
        <f>Q45+K45</f>
        <v>75.05</v>
      </c>
      <c r="S45" s="13"/>
    </row>
    <row r="46" ht="20" customHeight="1" spans="1:19">
      <c r="A46" s="13">
        <v>44</v>
      </c>
      <c r="B46" s="29">
        <v>20010013418</v>
      </c>
      <c r="C46" s="10" t="s">
        <v>65</v>
      </c>
      <c r="D46" s="11" t="s">
        <v>21</v>
      </c>
      <c r="E46" s="11" t="s">
        <v>22</v>
      </c>
      <c r="F46" s="13">
        <v>77.56</v>
      </c>
      <c r="G46" s="13">
        <v>38.78</v>
      </c>
      <c r="H46" s="13">
        <v>0</v>
      </c>
      <c r="I46" s="20">
        <v>2.5</v>
      </c>
      <c r="J46" s="13">
        <v>0</v>
      </c>
      <c r="K46" s="13">
        <v>41.28</v>
      </c>
      <c r="L46" s="21">
        <v>25.44</v>
      </c>
      <c r="M46" s="22">
        <v>12.34</v>
      </c>
      <c r="N46" s="22">
        <v>14.41</v>
      </c>
      <c r="O46" s="22">
        <v>15.22</v>
      </c>
      <c r="P46" s="13">
        <f>O46+N46+M46+L46</f>
        <v>67.41</v>
      </c>
      <c r="Q46" s="13">
        <f>ROUND(P46*0.5,2)</f>
        <v>33.71</v>
      </c>
      <c r="R46" s="13">
        <f>Q46+K46</f>
        <v>74.99</v>
      </c>
      <c r="S46" s="13"/>
    </row>
    <row r="47" ht="20" customHeight="1" spans="1:19">
      <c r="A47" s="13">
        <v>45</v>
      </c>
      <c r="B47" s="29">
        <v>20010013003</v>
      </c>
      <c r="C47" s="10" t="s">
        <v>66</v>
      </c>
      <c r="D47" s="11" t="s">
        <v>21</v>
      </c>
      <c r="E47" s="11" t="s">
        <v>22</v>
      </c>
      <c r="F47" s="13">
        <v>76.32</v>
      </c>
      <c r="G47" s="13">
        <v>38.16</v>
      </c>
      <c r="H47" s="13">
        <v>0</v>
      </c>
      <c r="I47" s="20">
        <v>2.5</v>
      </c>
      <c r="J47" s="13">
        <v>0</v>
      </c>
      <c r="K47" s="13">
        <v>40.66</v>
      </c>
      <c r="L47" s="21">
        <v>26.46</v>
      </c>
      <c r="M47" s="22">
        <v>12.32</v>
      </c>
      <c r="N47" s="22">
        <v>12.56</v>
      </c>
      <c r="O47" s="22">
        <v>17.3</v>
      </c>
      <c r="P47" s="13">
        <f>O47+N47+M47+L47</f>
        <v>68.64</v>
      </c>
      <c r="Q47" s="13">
        <f>ROUND(P47*0.5,2)</f>
        <v>34.32</v>
      </c>
      <c r="R47" s="13">
        <f>Q47+K47</f>
        <v>74.98</v>
      </c>
      <c r="S47" s="13"/>
    </row>
    <row r="48" ht="20" customHeight="1" spans="1:19">
      <c r="A48" s="13">
        <v>46</v>
      </c>
      <c r="B48" s="29">
        <v>20010012930</v>
      </c>
      <c r="C48" s="10" t="s">
        <v>67</v>
      </c>
      <c r="D48" s="11" t="s">
        <v>21</v>
      </c>
      <c r="E48" s="11" t="s">
        <v>22</v>
      </c>
      <c r="F48" s="13">
        <v>77.93</v>
      </c>
      <c r="G48" s="13">
        <v>38.97</v>
      </c>
      <c r="H48" s="13">
        <v>0</v>
      </c>
      <c r="I48" s="20">
        <v>2.5</v>
      </c>
      <c r="J48" s="13">
        <v>0</v>
      </c>
      <c r="K48" s="13">
        <v>41.47</v>
      </c>
      <c r="L48" s="21">
        <v>24.72</v>
      </c>
      <c r="M48" s="22">
        <v>11.4</v>
      </c>
      <c r="N48" s="22">
        <v>15.18</v>
      </c>
      <c r="O48" s="22">
        <v>15.02</v>
      </c>
      <c r="P48" s="13">
        <f>O48+N48+M48+L48</f>
        <v>66.32</v>
      </c>
      <c r="Q48" s="13">
        <f>ROUND(P48*0.5,2)</f>
        <v>33.16</v>
      </c>
      <c r="R48" s="13">
        <f>Q48+K48</f>
        <v>74.63</v>
      </c>
      <c r="S48" s="13"/>
    </row>
    <row r="49" ht="20" customHeight="1" spans="1:19">
      <c r="A49" s="13">
        <v>47</v>
      </c>
      <c r="B49" s="29">
        <v>20010012030</v>
      </c>
      <c r="C49" s="10" t="s">
        <v>68</v>
      </c>
      <c r="D49" s="11" t="s">
        <v>21</v>
      </c>
      <c r="E49" s="11" t="s">
        <v>22</v>
      </c>
      <c r="F49" s="13">
        <v>76.12</v>
      </c>
      <c r="G49" s="13">
        <v>38.06</v>
      </c>
      <c r="H49" s="13">
        <v>0</v>
      </c>
      <c r="I49" s="20">
        <v>2.5</v>
      </c>
      <c r="J49" s="13">
        <v>0</v>
      </c>
      <c r="K49" s="13">
        <v>40.56</v>
      </c>
      <c r="L49" s="21">
        <v>26.7</v>
      </c>
      <c r="M49" s="22">
        <v>14.72</v>
      </c>
      <c r="N49" s="22">
        <v>13</v>
      </c>
      <c r="O49" s="22">
        <v>13.42</v>
      </c>
      <c r="P49" s="13">
        <f>O49+N49+M49+L49</f>
        <v>67.84</v>
      </c>
      <c r="Q49" s="13">
        <f>ROUND(P49*0.5,2)</f>
        <v>33.92</v>
      </c>
      <c r="R49" s="13">
        <f>Q49+K49</f>
        <v>74.48</v>
      </c>
      <c r="S49" s="13"/>
    </row>
    <row r="50" ht="20" customHeight="1" spans="1:19">
      <c r="A50" s="13">
        <v>48</v>
      </c>
      <c r="B50" s="29">
        <v>20010010108</v>
      </c>
      <c r="C50" s="10" t="s">
        <v>69</v>
      </c>
      <c r="D50" s="11" t="s">
        <v>21</v>
      </c>
      <c r="E50" s="11" t="s">
        <v>22</v>
      </c>
      <c r="F50" s="13">
        <v>76.54</v>
      </c>
      <c r="G50" s="13">
        <v>38.27</v>
      </c>
      <c r="H50" s="13">
        <v>0</v>
      </c>
      <c r="I50" s="20">
        <v>2.5</v>
      </c>
      <c r="J50" s="13">
        <v>0</v>
      </c>
      <c r="K50" s="13">
        <v>40.77</v>
      </c>
      <c r="L50" s="21">
        <v>25.82</v>
      </c>
      <c r="M50" s="22">
        <v>13.34</v>
      </c>
      <c r="N50" s="22">
        <v>13</v>
      </c>
      <c r="O50" s="22">
        <v>15.26</v>
      </c>
      <c r="P50" s="13">
        <f>O50+N50+M50+L50</f>
        <v>67.42</v>
      </c>
      <c r="Q50" s="13">
        <f>ROUND(P50*0.5,2)</f>
        <v>33.71</v>
      </c>
      <c r="R50" s="13">
        <f>Q50+K50</f>
        <v>74.48</v>
      </c>
      <c r="S50" s="13"/>
    </row>
    <row r="51" ht="20" customHeight="1" spans="1:19">
      <c r="A51" s="13">
        <v>49</v>
      </c>
      <c r="B51" s="29">
        <v>20010011321</v>
      </c>
      <c r="C51" s="10" t="s">
        <v>70</v>
      </c>
      <c r="D51" s="11" t="s">
        <v>21</v>
      </c>
      <c r="E51" s="11" t="s">
        <v>22</v>
      </c>
      <c r="F51" s="13">
        <v>79.78</v>
      </c>
      <c r="G51" s="13">
        <v>39.89</v>
      </c>
      <c r="H51" s="13">
        <v>0</v>
      </c>
      <c r="I51" s="20">
        <v>2.5</v>
      </c>
      <c r="J51" s="13">
        <v>0</v>
      </c>
      <c r="K51" s="13">
        <v>42.39</v>
      </c>
      <c r="L51" s="21">
        <v>26.56</v>
      </c>
      <c r="M51" s="22">
        <v>9.16</v>
      </c>
      <c r="N51" s="22">
        <v>12.78</v>
      </c>
      <c r="O51" s="22">
        <v>15.12</v>
      </c>
      <c r="P51" s="13">
        <f>O51+N51+M51+L51</f>
        <v>63.62</v>
      </c>
      <c r="Q51" s="13">
        <f>ROUND(P51*0.5,2)</f>
        <v>31.81</v>
      </c>
      <c r="R51" s="13">
        <f>Q51+K51</f>
        <v>74.2</v>
      </c>
      <c r="S51" s="13"/>
    </row>
    <row r="52" ht="20" customHeight="1" spans="1:19">
      <c r="A52" s="13">
        <v>50</v>
      </c>
      <c r="B52" s="29">
        <v>20010013109</v>
      </c>
      <c r="C52" s="10" t="s">
        <v>71</v>
      </c>
      <c r="D52" s="11" t="s">
        <v>21</v>
      </c>
      <c r="E52" s="11" t="s">
        <v>22</v>
      </c>
      <c r="F52" s="13">
        <v>78.5</v>
      </c>
      <c r="G52" s="13">
        <v>39.25</v>
      </c>
      <c r="H52" s="13">
        <v>0</v>
      </c>
      <c r="I52" s="20">
        <v>2.5</v>
      </c>
      <c r="J52" s="13">
        <v>0</v>
      </c>
      <c r="K52" s="13">
        <v>41.75</v>
      </c>
      <c r="L52" s="21">
        <v>25.6</v>
      </c>
      <c r="M52" s="22">
        <v>9.46</v>
      </c>
      <c r="N52" s="22">
        <v>13.76</v>
      </c>
      <c r="O52" s="22">
        <v>15.4</v>
      </c>
      <c r="P52" s="13">
        <f>O52+N52+M52+L52</f>
        <v>64.22</v>
      </c>
      <c r="Q52" s="13">
        <f>ROUND(P52*0.5,2)</f>
        <v>32.11</v>
      </c>
      <c r="R52" s="13">
        <f>Q52+K52</f>
        <v>73.86</v>
      </c>
      <c r="S52" s="13"/>
    </row>
    <row r="53" ht="20" customHeight="1" spans="1:19">
      <c r="A53" s="13">
        <v>51</v>
      </c>
      <c r="B53" s="29">
        <v>20010013716</v>
      </c>
      <c r="C53" s="10" t="s">
        <v>72</v>
      </c>
      <c r="D53" s="11" t="s">
        <v>21</v>
      </c>
      <c r="E53" s="11" t="s">
        <v>22</v>
      </c>
      <c r="F53" s="13">
        <v>78.5</v>
      </c>
      <c r="G53" s="13">
        <v>39.25</v>
      </c>
      <c r="H53" s="13">
        <v>0</v>
      </c>
      <c r="I53" s="20">
        <v>2.5</v>
      </c>
      <c r="J53" s="13">
        <v>0</v>
      </c>
      <c r="K53" s="13">
        <v>41.75</v>
      </c>
      <c r="L53" s="21">
        <v>21.9</v>
      </c>
      <c r="M53" s="22">
        <v>13.16</v>
      </c>
      <c r="N53" s="22">
        <v>13.64</v>
      </c>
      <c r="O53" s="22">
        <v>15.32</v>
      </c>
      <c r="P53" s="13">
        <f>O53+N53+M53+L53</f>
        <v>64.02</v>
      </c>
      <c r="Q53" s="13">
        <f>ROUND(P53*0.5,2)</f>
        <v>32.01</v>
      </c>
      <c r="R53" s="13">
        <f>Q53+K53</f>
        <v>73.76</v>
      </c>
      <c r="S53" s="13"/>
    </row>
    <row r="54" ht="20" customHeight="1" spans="1:19">
      <c r="A54" s="13">
        <v>52</v>
      </c>
      <c r="B54" s="29">
        <v>20010012920</v>
      </c>
      <c r="C54" s="10" t="s">
        <v>73</v>
      </c>
      <c r="D54" s="11" t="s">
        <v>21</v>
      </c>
      <c r="E54" s="11" t="s">
        <v>22</v>
      </c>
      <c r="F54" s="13">
        <v>76.49</v>
      </c>
      <c r="G54" s="13">
        <v>38.25</v>
      </c>
      <c r="H54" s="13">
        <v>0</v>
      </c>
      <c r="I54" s="20">
        <v>2.5</v>
      </c>
      <c r="J54" s="13">
        <v>0</v>
      </c>
      <c r="K54" s="13">
        <v>40.75</v>
      </c>
      <c r="L54" s="21">
        <v>27.48</v>
      </c>
      <c r="M54" s="21">
        <v>9</v>
      </c>
      <c r="N54" s="22">
        <v>13.34</v>
      </c>
      <c r="O54" s="22">
        <v>14.68</v>
      </c>
      <c r="P54" s="13">
        <f>O54+N54+M54+L54</f>
        <v>64.5</v>
      </c>
      <c r="Q54" s="13">
        <f>ROUND(P54*0.5,2)</f>
        <v>32.25</v>
      </c>
      <c r="R54" s="13">
        <f>Q54+K54</f>
        <v>73</v>
      </c>
      <c r="S54" s="13"/>
    </row>
    <row r="55" ht="20" customHeight="1" spans="1:19">
      <c r="A55" s="13">
        <v>53</v>
      </c>
      <c r="B55" s="29">
        <v>20010010306</v>
      </c>
      <c r="C55" s="10" t="s">
        <v>74</v>
      </c>
      <c r="D55" s="11" t="s">
        <v>21</v>
      </c>
      <c r="E55" s="11" t="s">
        <v>22</v>
      </c>
      <c r="F55" s="13">
        <v>78.38</v>
      </c>
      <c r="G55" s="13">
        <v>39.19</v>
      </c>
      <c r="H55" s="13">
        <v>0</v>
      </c>
      <c r="I55" s="20">
        <v>2.5</v>
      </c>
      <c r="J55" s="13">
        <v>0</v>
      </c>
      <c r="K55" s="13">
        <v>41.69</v>
      </c>
      <c r="L55" s="21">
        <v>27.34</v>
      </c>
      <c r="M55" s="22">
        <v>9.08</v>
      </c>
      <c r="N55" s="22">
        <v>11.4</v>
      </c>
      <c r="O55" s="22">
        <v>14.8</v>
      </c>
      <c r="P55" s="13">
        <f>O55+N55+M55+L55</f>
        <v>62.62</v>
      </c>
      <c r="Q55" s="13">
        <f>ROUND(P55*0.5,2)</f>
        <v>31.31</v>
      </c>
      <c r="R55" s="13">
        <f>Q55+K55</f>
        <v>73</v>
      </c>
      <c r="S55" s="13"/>
    </row>
    <row r="56" ht="20" customHeight="1" spans="1:19">
      <c r="A56" s="13">
        <v>54</v>
      </c>
      <c r="B56" s="29">
        <v>20010013803</v>
      </c>
      <c r="C56" s="10" t="s">
        <v>75</v>
      </c>
      <c r="D56" s="11" t="s">
        <v>21</v>
      </c>
      <c r="E56" s="11" t="s">
        <v>22</v>
      </c>
      <c r="F56" s="13">
        <v>71.5</v>
      </c>
      <c r="G56" s="13">
        <v>35.75</v>
      </c>
      <c r="H56" s="20">
        <v>2.5</v>
      </c>
      <c r="I56" s="20">
        <v>2.5</v>
      </c>
      <c r="J56" s="13">
        <v>0</v>
      </c>
      <c r="K56" s="13">
        <v>40.75</v>
      </c>
      <c r="L56" s="21">
        <v>23.18</v>
      </c>
      <c r="M56" s="22">
        <v>10.26</v>
      </c>
      <c r="N56" s="22">
        <v>12.92</v>
      </c>
      <c r="O56" s="22">
        <v>17.38</v>
      </c>
      <c r="P56" s="13">
        <f>O56+N56+M56+L56</f>
        <v>63.74</v>
      </c>
      <c r="Q56" s="13">
        <f>ROUND(P56*0.5,2)</f>
        <v>31.87</v>
      </c>
      <c r="R56" s="13">
        <f>Q56+K56</f>
        <v>72.62</v>
      </c>
      <c r="S56" s="13"/>
    </row>
    <row r="57" ht="20" customHeight="1" spans="1:19">
      <c r="A57" s="13">
        <v>55</v>
      </c>
      <c r="B57" s="29">
        <v>20010011704</v>
      </c>
      <c r="C57" s="10" t="s">
        <v>76</v>
      </c>
      <c r="D57" s="11" t="s">
        <v>21</v>
      </c>
      <c r="E57" s="11" t="s">
        <v>22</v>
      </c>
      <c r="F57" s="13">
        <v>76.53</v>
      </c>
      <c r="G57" s="13">
        <v>38.27</v>
      </c>
      <c r="H57" s="13">
        <v>0</v>
      </c>
      <c r="I57" s="20">
        <v>2.5</v>
      </c>
      <c r="J57" s="13">
        <v>0</v>
      </c>
      <c r="K57" s="13">
        <v>40.77</v>
      </c>
      <c r="L57" s="21">
        <v>21.9</v>
      </c>
      <c r="M57" s="22">
        <v>13.68</v>
      </c>
      <c r="N57" s="22">
        <v>12.76</v>
      </c>
      <c r="O57" s="22">
        <v>15.16</v>
      </c>
      <c r="P57" s="13">
        <f>O57+N57+M57+L57</f>
        <v>63.5</v>
      </c>
      <c r="Q57" s="13">
        <f>ROUND(P57*0.5,2)</f>
        <v>31.75</v>
      </c>
      <c r="R57" s="13">
        <f>Q57+K57</f>
        <v>72.52</v>
      </c>
      <c r="S57" s="13"/>
    </row>
    <row r="58" ht="20" customHeight="1" spans="1:19">
      <c r="A58" s="13">
        <v>56</v>
      </c>
      <c r="B58" s="29">
        <v>20010010104</v>
      </c>
      <c r="C58" s="10" t="s">
        <v>77</v>
      </c>
      <c r="D58" s="11" t="s">
        <v>21</v>
      </c>
      <c r="E58" s="11" t="s">
        <v>22</v>
      </c>
      <c r="F58" s="13">
        <v>76.59</v>
      </c>
      <c r="G58" s="13">
        <v>38.3</v>
      </c>
      <c r="H58" s="13">
        <v>0</v>
      </c>
      <c r="I58" s="20">
        <v>2.5</v>
      </c>
      <c r="J58" s="13">
        <v>0</v>
      </c>
      <c r="K58" s="13">
        <v>40.8</v>
      </c>
      <c r="L58" s="21">
        <v>22.1</v>
      </c>
      <c r="M58" s="22">
        <v>8.62</v>
      </c>
      <c r="N58" s="22">
        <v>11.84</v>
      </c>
      <c r="O58" s="22">
        <v>11.44</v>
      </c>
      <c r="P58" s="13">
        <f>O58+N58+M58+L58</f>
        <v>54</v>
      </c>
      <c r="Q58" s="13">
        <f>ROUND(P58*0.5,2)</f>
        <v>27</v>
      </c>
      <c r="R58" s="13">
        <f>Q58+K58</f>
        <v>67.8</v>
      </c>
      <c r="S58" s="13"/>
    </row>
  </sheetData>
  <autoFilter ref="A2:S58">
    <sortState ref="A3:S58">
      <sortCondition ref="R2" descending="1"/>
    </sortState>
    <extLst/>
  </autoFilter>
  <mergeCells count="1">
    <mergeCell ref="A1:S1"/>
  </mergeCells>
  <pageMargins left="0.393055555555556" right="0.393055555555556" top="1" bottom="1" header="0.5" footer="0.5"/>
  <pageSetup paperSize="9" scale="7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S22"/>
  <sheetViews>
    <sheetView workbookViewId="0">
      <selection activeCell="W16" sqref="W16"/>
    </sheetView>
  </sheetViews>
  <sheetFormatPr defaultColWidth="9" defaultRowHeight="14.25"/>
  <cols>
    <col min="1" max="1" width="6" customWidth="1"/>
    <col min="2" max="2" width="13.25" style="28" customWidth="1"/>
    <col min="3" max="3" width="8" style="3" customWidth="1"/>
    <col min="4" max="4" width="4.625" style="3" customWidth="1"/>
    <col min="5" max="5" width="10.75" customWidth="1"/>
    <col min="6" max="6" width="5.875" customWidth="1"/>
    <col min="7" max="7" width="7.25" customWidth="1"/>
    <col min="8" max="8" width="5.25" customWidth="1"/>
    <col min="9" max="9" width="5.5" customWidth="1"/>
    <col min="10" max="11" width="7.25" customWidth="1"/>
    <col min="12" max="18" width="6.25" customWidth="1"/>
    <col min="19" max="19" width="4.625" customWidth="1"/>
  </cols>
  <sheetData>
    <row r="1" ht="40" customHeight="1" spans="1:19">
      <c r="A1" s="5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ht="57" spans="1:1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ht="20" customHeight="1" spans="1:19">
      <c r="A3" s="13">
        <v>1</v>
      </c>
      <c r="B3" s="29">
        <v>20010012825</v>
      </c>
      <c r="C3" s="10" t="s">
        <v>79</v>
      </c>
      <c r="D3" s="11" t="s">
        <v>80</v>
      </c>
      <c r="E3" s="12" t="s">
        <v>22</v>
      </c>
      <c r="F3" s="13">
        <v>80.33</v>
      </c>
      <c r="G3" s="13">
        <v>40.17</v>
      </c>
      <c r="H3" s="13">
        <v>0</v>
      </c>
      <c r="I3" s="20">
        <v>2.5</v>
      </c>
      <c r="J3" s="13">
        <v>0</v>
      </c>
      <c r="K3" s="13">
        <v>42.67</v>
      </c>
      <c r="L3" s="22">
        <v>30.34</v>
      </c>
      <c r="M3" s="22">
        <v>16.06</v>
      </c>
      <c r="N3" s="21">
        <v>16.96</v>
      </c>
      <c r="O3" s="22">
        <v>18.28</v>
      </c>
      <c r="P3" s="13">
        <f>O3+N3+M3+L3</f>
        <v>81.64</v>
      </c>
      <c r="Q3" s="13">
        <f>ROUND(P3*0.5,2)</f>
        <v>40.82</v>
      </c>
      <c r="R3" s="13">
        <f>Q3+K3</f>
        <v>83.49</v>
      </c>
      <c r="S3" s="13"/>
    </row>
    <row r="4" ht="20" customHeight="1" spans="1:19">
      <c r="A4" s="13">
        <v>2</v>
      </c>
      <c r="B4" s="29">
        <v>20010014629</v>
      </c>
      <c r="C4" s="10" t="s">
        <v>81</v>
      </c>
      <c r="D4" s="11" t="s">
        <v>80</v>
      </c>
      <c r="E4" s="12" t="s">
        <v>22</v>
      </c>
      <c r="F4" s="13">
        <v>76.3</v>
      </c>
      <c r="G4" s="13">
        <v>38.15</v>
      </c>
      <c r="H4" s="13">
        <v>0</v>
      </c>
      <c r="I4" s="20">
        <v>2.5</v>
      </c>
      <c r="J4" s="13">
        <v>0</v>
      </c>
      <c r="K4" s="13">
        <v>40.65</v>
      </c>
      <c r="L4" s="22">
        <v>31.06</v>
      </c>
      <c r="M4" s="22">
        <v>16.88</v>
      </c>
      <c r="N4" s="21">
        <v>16.52</v>
      </c>
      <c r="O4" s="22">
        <v>16.1</v>
      </c>
      <c r="P4" s="13">
        <f>O4+N4+M4+L4</f>
        <v>80.56</v>
      </c>
      <c r="Q4" s="13">
        <f>ROUND(P4*0.5,2)</f>
        <v>40.28</v>
      </c>
      <c r="R4" s="13">
        <f>Q4+K4</f>
        <v>80.93</v>
      </c>
      <c r="S4" s="13"/>
    </row>
    <row r="5" ht="20" customHeight="1" spans="1:19">
      <c r="A5" s="13">
        <v>3</v>
      </c>
      <c r="B5" s="29">
        <v>20010012716</v>
      </c>
      <c r="C5" s="10" t="s">
        <v>82</v>
      </c>
      <c r="D5" s="11" t="s">
        <v>80</v>
      </c>
      <c r="E5" s="12" t="s">
        <v>22</v>
      </c>
      <c r="F5" s="13">
        <v>72.67</v>
      </c>
      <c r="G5" s="13">
        <v>36.34</v>
      </c>
      <c r="H5" s="13">
        <v>0</v>
      </c>
      <c r="I5" s="20">
        <v>2.5</v>
      </c>
      <c r="J5" s="13">
        <v>0</v>
      </c>
      <c r="K5" s="13">
        <v>38.84</v>
      </c>
      <c r="L5" s="22">
        <v>30.08</v>
      </c>
      <c r="M5" s="22">
        <v>16.66</v>
      </c>
      <c r="N5" s="21">
        <v>15.84</v>
      </c>
      <c r="O5" s="22">
        <v>18.38</v>
      </c>
      <c r="P5" s="13">
        <f>O5+N5+M5+L5</f>
        <v>80.96</v>
      </c>
      <c r="Q5" s="13">
        <f>ROUND(P5*0.5,2)</f>
        <v>40.48</v>
      </c>
      <c r="R5" s="13">
        <f>Q5+K5</f>
        <v>79.32</v>
      </c>
      <c r="S5" s="13"/>
    </row>
    <row r="6" ht="20" customHeight="1" spans="1:19">
      <c r="A6" s="13">
        <v>4</v>
      </c>
      <c r="B6" s="29">
        <v>20010013917</v>
      </c>
      <c r="C6" s="10" t="s">
        <v>83</v>
      </c>
      <c r="D6" s="11" t="s">
        <v>80</v>
      </c>
      <c r="E6" s="12" t="s">
        <v>22</v>
      </c>
      <c r="F6" s="13">
        <v>74.12</v>
      </c>
      <c r="G6" s="13">
        <v>37.06</v>
      </c>
      <c r="H6" s="13">
        <v>0</v>
      </c>
      <c r="I6" s="20">
        <v>2.5</v>
      </c>
      <c r="J6" s="13">
        <v>0</v>
      </c>
      <c r="K6" s="13">
        <v>39.56</v>
      </c>
      <c r="L6" s="22">
        <v>29.18</v>
      </c>
      <c r="M6" s="21">
        <v>16.4</v>
      </c>
      <c r="N6" s="21">
        <v>16.16</v>
      </c>
      <c r="O6" s="22">
        <v>17.76</v>
      </c>
      <c r="P6" s="13">
        <f>O6+N6+M6+L6</f>
        <v>79.5</v>
      </c>
      <c r="Q6" s="13">
        <f>ROUND(P6*0.5,2)</f>
        <v>39.75</v>
      </c>
      <c r="R6" s="13">
        <f>Q6+K6</f>
        <v>79.31</v>
      </c>
      <c r="S6" s="13"/>
    </row>
    <row r="7" ht="20" customHeight="1" spans="1:19">
      <c r="A7" s="13">
        <v>5</v>
      </c>
      <c r="B7" s="29">
        <v>20010013614</v>
      </c>
      <c r="C7" s="10" t="s">
        <v>84</v>
      </c>
      <c r="D7" s="11" t="s">
        <v>80</v>
      </c>
      <c r="E7" s="12" t="s">
        <v>22</v>
      </c>
      <c r="F7" s="13">
        <v>73.51</v>
      </c>
      <c r="G7" s="13">
        <v>36.76</v>
      </c>
      <c r="H7" s="13">
        <v>0</v>
      </c>
      <c r="I7" s="20">
        <v>2.5</v>
      </c>
      <c r="J7" s="13">
        <v>0</v>
      </c>
      <c r="K7" s="13">
        <v>39.26</v>
      </c>
      <c r="L7" s="22">
        <v>30.22</v>
      </c>
      <c r="M7" s="21">
        <v>14.7</v>
      </c>
      <c r="N7" s="21">
        <v>16.24</v>
      </c>
      <c r="O7" s="22">
        <v>18.46</v>
      </c>
      <c r="P7" s="13">
        <f>O7+N7+M7+L7</f>
        <v>79.62</v>
      </c>
      <c r="Q7" s="13">
        <f>ROUND(P7*0.5,2)</f>
        <v>39.81</v>
      </c>
      <c r="R7" s="13">
        <f>Q7+K7</f>
        <v>79.07</v>
      </c>
      <c r="S7" s="13"/>
    </row>
    <row r="8" ht="20" customHeight="1" spans="1:19">
      <c r="A8" s="13">
        <v>6</v>
      </c>
      <c r="B8" s="29">
        <v>20010012907</v>
      </c>
      <c r="C8" s="10" t="s">
        <v>85</v>
      </c>
      <c r="D8" s="11" t="s">
        <v>80</v>
      </c>
      <c r="E8" s="12" t="s">
        <v>22</v>
      </c>
      <c r="F8" s="13">
        <v>70.56</v>
      </c>
      <c r="G8" s="13">
        <v>35.28</v>
      </c>
      <c r="H8" s="13">
        <v>0</v>
      </c>
      <c r="I8" s="20">
        <v>2.5</v>
      </c>
      <c r="J8" s="13">
        <v>0</v>
      </c>
      <c r="K8" s="13">
        <v>37.78</v>
      </c>
      <c r="L8" s="22">
        <v>30.98</v>
      </c>
      <c r="M8" s="22">
        <v>17.16</v>
      </c>
      <c r="N8" s="21">
        <v>15.5</v>
      </c>
      <c r="O8" s="22">
        <v>18.68</v>
      </c>
      <c r="P8" s="13">
        <f>O8+N8+M8+L8</f>
        <v>82.32</v>
      </c>
      <c r="Q8" s="13">
        <f>ROUND(P8*0.5,2)</f>
        <v>41.16</v>
      </c>
      <c r="R8" s="13">
        <f>Q8+K8</f>
        <v>78.94</v>
      </c>
      <c r="S8" s="13"/>
    </row>
    <row r="9" ht="20" customHeight="1" spans="1:19">
      <c r="A9" s="13">
        <v>7</v>
      </c>
      <c r="B9" s="29">
        <v>20010012315</v>
      </c>
      <c r="C9" s="10" t="s">
        <v>86</v>
      </c>
      <c r="D9" s="11" t="s">
        <v>80</v>
      </c>
      <c r="E9" s="12" t="s">
        <v>22</v>
      </c>
      <c r="F9" s="13">
        <v>75.34</v>
      </c>
      <c r="G9" s="13">
        <v>37.67</v>
      </c>
      <c r="H9" s="13">
        <v>0</v>
      </c>
      <c r="I9" s="20">
        <v>2.5</v>
      </c>
      <c r="J9" s="13">
        <v>0</v>
      </c>
      <c r="K9" s="13">
        <v>40.17</v>
      </c>
      <c r="L9" s="22">
        <v>28</v>
      </c>
      <c r="M9" s="22">
        <v>16.42</v>
      </c>
      <c r="N9" s="21">
        <v>16</v>
      </c>
      <c r="O9" s="22">
        <v>16.68</v>
      </c>
      <c r="P9" s="13">
        <f>O9+N9+M9+L9</f>
        <v>77.1</v>
      </c>
      <c r="Q9" s="13">
        <f>ROUND(P9*0.5,2)</f>
        <v>38.55</v>
      </c>
      <c r="R9" s="13">
        <f>Q9+K9</f>
        <v>78.72</v>
      </c>
      <c r="S9" s="13"/>
    </row>
    <row r="10" ht="20" customHeight="1" spans="1:19">
      <c r="A10" s="13">
        <v>8</v>
      </c>
      <c r="B10" s="29">
        <v>20010011405</v>
      </c>
      <c r="C10" s="10" t="s">
        <v>87</v>
      </c>
      <c r="D10" s="11" t="s">
        <v>80</v>
      </c>
      <c r="E10" s="12" t="s">
        <v>22</v>
      </c>
      <c r="F10" s="13">
        <v>72.86</v>
      </c>
      <c r="G10" s="13">
        <v>36.43</v>
      </c>
      <c r="H10" s="13">
        <v>0</v>
      </c>
      <c r="I10" s="20">
        <v>2.5</v>
      </c>
      <c r="J10" s="13">
        <v>0</v>
      </c>
      <c r="K10" s="13">
        <v>38.93</v>
      </c>
      <c r="L10" s="22">
        <v>28.78</v>
      </c>
      <c r="M10" s="22">
        <v>16.54</v>
      </c>
      <c r="N10" s="21">
        <v>16.18</v>
      </c>
      <c r="O10" s="22">
        <v>17.04</v>
      </c>
      <c r="P10" s="13">
        <f>O10+N10+M10+L10</f>
        <v>78.54</v>
      </c>
      <c r="Q10" s="13">
        <f>ROUND(P10*0.5,2)</f>
        <v>39.27</v>
      </c>
      <c r="R10" s="13">
        <f>Q10+K10</f>
        <v>78.2</v>
      </c>
      <c r="S10" s="13"/>
    </row>
    <row r="11" ht="20" customHeight="1" spans="1:19">
      <c r="A11" s="13">
        <v>9</v>
      </c>
      <c r="B11" s="29">
        <v>20010012519</v>
      </c>
      <c r="C11" s="10" t="s">
        <v>88</v>
      </c>
      <c r="D11" s="11" t="s">
        <v>80</v>
      </c>
      <c r="E11" s="12" t="s">
        <v>22</v>
      </c>
      <c r="F11" s="13">
        <v>66.33</v>
      </c>
      <c r="G11" s="13">
        <v>33.17</v>
      </c>
      <c r="H11" s="20">
        <v>2.5</v>
      </c>
      <c r="I11" s="20">
        <v>2.5</v>
      </c>
      <c r="J11" s="13">
        <v>0</v>
      </c>
      <c r="K11" s="13">
        <v>38.17</v>
      </c>
      <c r="L11" s="22">
        <v>28.34</v>
      </c>
      <c r="M11" s="22">
        <v>16.94</v>
      </c>
      <c r="N11" s="21">
        <v>16.26</v>
      </c>
      <c r="O11" s="22">
        <v>18.24</v>
      </c>
      <c r="P11" s="13">
        <f>O11+N11+M11+L11</f>
        <v>79.78</v>
      </c>
      <c r="Q11" s="13">
        <f>ROUND(P11*0.5,2)</f>
        <v>39.89</v>
      </c>
      <c r="R11" s="13">
        <f>Q11+K11</f>
        <v>78.06</v>
      </c>
      <c r="S11" s="13"/>
    </row>
    <row r="12" ht="20" customHeight="1" spans="1:19">
      <c r="A12" s="13">
        <v>10</v>
      </c>
      <c r="B12" s="29">
        <v>20010010723</v>
      </c>
      <c r="C12" s="10" t="s">
        <v>76</v>
      </c>
      <c r="D12" s="11" t="s">
        <v>80</v>
      </c>
      <c r="E12" s="12" t="s">
        <v>22</v>
      </c>
      <c r="F12" s="13">
        <v>73.28</v>
      </c>
      <c r="G12" s="13">
        <v>36.64</v>
      </c>
      <c r="H12" s="13">
        <v>0</v>
      </c>
      <c r="I12" s="20">
        <v>2.5</v>
      </c>
      <c r="J12" s="13">
        <v>0</v>
      </c>
      <c r="K12" s="13">
        <v>39.14</v>
      </c>
      <c r="L12" s="22">
        <v>30.06</v>
      </c>
      <c r="M12" s="22">
        <v>15.76</v>
      </c>
      <c r="N12" s="21">
        <v>15.44</v>
      </c>
      <c r="O12" s="22">
        <v>16.06</v>
      </c>
      <c r="P12" s="13">
        <f>O12+N12+M12+L12</f>
        <v>77.32</v>
      </c>
      <c r="Q12" s="13">
        <f>ROUND(P12*0.5,2)</f>
        <v>38.66</v>
      </c>
      <c r="R12" s="13">
        <f>Q12+K12</f>
        <v>77.8</v>
      </c>
      <c r="S12" s="13"/>
    </row>
    <row r="13" ht="20" customHeight="1" spans="1:19">
      <c r="A13" s="13">
        <v>11</v>
      </c>
      <c r="B13" s="29">
        <v>20010010810</v>
      </c>
      <c r="C13" s="10" t="s">
        <v>89</v>
      </c>
      <c r="D13" s="11" t="s">
        <v>80</v>
      </c>
      <c r="E13" s="12" t="s">
        <v>22</v>
      </c>
      <c r="F13" s="13">
        <v>72.56</v>
      </c>
      <c r="G13" s="13">
        <v>36.28</v>
      </c>
      <c r="H13" s="13">
        <v>0</v>
      </c>
      <c r="I13" s="20">
        <v>2.5</v>
      </c>
      <c r="J13" s="13">
        <v>0</v>
      </c>
      <c r="K13" s="13">
        <v>38.78</v>
      </c>
      <c r="L13" s="21">
        <v>31.2</v>
      </c>
      <c r="M13" s="22">
        <v>15.28</v>
      </c>
      <c r="N13" s="21">
        <v>16.3</v>
      </c>
      <c r="O13" s="22">
        <v>14.64</v>
      </c>
      <c r="P13" s="13">
        <f>O13+N13+M13+L13</f>
        <v>77.42</v>
      </c>
      <c r="Q13" s="13">
        <f>ROUND(P13*0.5,2)</f>
        <v>38.71</v>
      </c>
      <c r="R13" s="13">
        <f>Q13+K13</f>
        <v>77.49</v>
      </c>
      <c r="S13" s="13"/>
    </row>
    <row r="14" ht="20" customHeight="1" spans="1:19">
      <c r="A14" s="13">
        <v>12</v>
      </c>
      <c r="B14" s="29">
        <v>20010012813</v>
      </c>
      <c r="C14" s="10" t="s">
        <v>90</v>
      </c>
      <c r="D14" s="11" t="s">
        <v>80</v>
      </c>
      <c r="E14" s="12" t="s">
        <v>22</v>
      </c>
      <c r="F14" s="13">
        <v>71.78</v>
      </c>
      <c r="G14" s="13">
        <v>35.89</v>
      </c>
      <c r="H14" s="13">
        <v>0</v>
      </c>
      <c r="I14" s="20">
        <v>2.5</v>
      </c>
      <c r="J14" s="13">
        <v>0</v>
      </c>
      <c r="K14" s="13">
        <v>38.39</v>
      </c>
      <c r="L14" s="22">
        <v>28.8</v>
      </c>
      <c r="M14" s="22">
        <v>17.82</v>
      </c>
      <c r="N14" s="21">
        <v>15.76</v>
      </c>
      <c r="O14" s="22">
        <v>14.8</v>
      </c>
      <c r="P14" s="13">
        <f>O14+N14+M14+L14</f>
        <v>77.18</v>
      </c>
      <c r="Q14" s="13">
        <f>ROUND(P14*0.5,2)</f>
        <v>38.59</v>
      </c>
      <c r="R14" s="13">
        <f>Q14+K14</f>
        <v>76.98</v>
      </c>
      <c r="S14" s="13"/>
    </row>
    <row r="15" ht="20" customHeight="1" spans="1:19">
      <c r="A15" s="13">
        <v>13</v>
      </c>
      <c r="B15" s="29">
        <v>20010012819</v>
      </c>
      <c r="C15" s="10" t="s">
        <v>91</v>
      </c>
      <c r="D15" s="11" t="s">
        <v>80</v>
      </c>
      <c r="E15" s="12" t="s">
        <v>22</v>
      </c>
      <c r="F15" s="13">
        <v>69.91</v>
      </c>
      <c r="G15" s="13">
        <v>34.96</v>
      </c>
      <c r="H15" s="13">
        <v>0</v>
      </c>
      <c r="I15" s="20">
        <v>2.5</v>
      </c>
      <c r="J15" s="13">
        <v>0</v>
      </c>
      <c r="K15" s="13">
        <v>37.46</v>
      </c>
      <c r="L15" s="22">
        <v>28.22</v>
      </c>
      <c r="M15" s="22">
        <v>16.58</v>
      </c>
      <c r="N15" s="21">
        <v>15.32</v>
      </c>
      <c r="O15" s="22">
        <v>18.14</v>
      </c>
      <c r="P15" s="13">
        <f>O15+N15+M15+L15</f>
        <v>78.26</v>
      </c>
      <c r="Q15" s="13">
        <f>ROUND(P15*0.5,2)</f>
        <v>39.13</v>
      </c>
      <c r="R15" s="13">
        <f>Q15+K15</f>
        <v>76.59</v>
      </c>
      <c r="S15" s="13"/>
    </row>
    <row r="16" ht="20" customHeight="1" spans="1:19">
      <c r="A16" s="13">
        <v>14</v>
      </c>
      <c r="B16" s="29">
        <v>20010011412</v>
      </c>
      <c r="C16" s="10" t="s">
        <v>92</v>
      </c>
      <c r="D16" s="11" t="s">
        <v>80</v>
      </c>
      <c r="E16" s="12" t="s">
        <v>22</v>
      </c>
      <c r="F16" s="13">
        <v>71.19</v>
      </c>
      <c r="G16" s="13">
        <v>35.6</v>
      </c>
      <c r="H16" s="13">
        <v>0</v>
      </c>
      <c r="I16" s="20">
        <v>2.5</v>
      </c>
      <c r="J16" s="13">
        <v>0</v>
      </c>
      <c r="K16" s="13">
        <v>38.1</v>
      </c>
      <c r="L16" s="21">
        <v>30.4</v>
      </c>
      <c r="M16" s="22">
        <v>17.74</v>
      </c>
      <c r="N16" s="21">
        <v>15.82</v>
      </c>
      <c r="O16" s="22">
        <v>12.98</v>
      </c>
      <c r="P16" s="13">
        <f>O16+N16+M16+L16</f>
        <v>76.94</v>
      </c>
      <c r="Q16" s="13">
        <f>ROUND(P16*0.5,2)</f>
        <v>38.47</v>
      </c>
      <c r="R16" s="13">
        <f>Q16+K16</f>
        <v>76.57</v>
      </c>
      <c r="S16" s="13"/>
    </row>
    <row r="17" ht="20" customHeight="1" spans="1:19">
      <c r="A17" s="13">
        <v>15</v>
      </c>
      <c r="B17" s="29">
        <v>20010010301</v>
      </c>
      <c r="C17" s="10" t="s">
        <v>93</v>
      </c>
      <c r="D17" s="11" t="s">
        <v>80</v>
      </c>
      <c r="E17" s="12" t="s">
        <v>22</v>
      </c>
      <c r="F17" s="13">
        <v>70.62</v>
      </c>
      <c r="G17" s="13">
        <v>35.31</v>
      </c>
      <c r="H17" s="13">
        <v>0</v>
      </c>
      <c r="I17" s="20">
        <v>2.5</v>
      </c>
      <c r="J17" s="13">
        <v>0</v>
      </c>
      <c r="K17" s="13">
        <v>37.81</v>
      </c>
      <c r="L17" s="22">
        <v>30.06</v>
      </c>
      <c r="M17" s="22">
        <v>15.18</v>
      </c>
      <c r="N17" s="21">
        <v>16.64</v>
      </c>
      <c r="O17" s="22">
        <v>14.6</v>
      </c>
      <c r="P17" s="13">
        <f>O17+N17+M17+L17</f>
        <v>76.48</v>
      </c>
      <c r="Q17" s="13">
        <f>ROUND(P17*0.5,2)</f>
        <v>38.24</v>
      </c>
      <c r="R17" s="13">
        <f>Q17+K17</f>
        <v>76.05</v>
      </c>
      <c r="S17" s="13"/>
    </row>
    <row r="18" ht="20" customHeight="1" spans="1:19">
      <c r="A18" s="13">
        <v>16</v>
      </c>
      <c r="B18" s="29">
        <v>20010012518</v>
      </c>
      <c r="C18" s="10" t="s">
        <v>94</v>
      </c>
      <c r="D18" s="11" t="s">
        <v>80</v>
      </c>
      <c r="E18" s="12" t="s">
        <v>22</v>
      </c>
      <c r="F18" s="13">
        <v>69.95</v>
      </c>
      <c r="G18" s="13">
        <v>34.98</v>
      </c>
      <c r="H18" s="13">
        <v>0</v>
      </c>
      <c r="I18" s="20">
        <v>2.5</v>
      </c>
      <c r="J18" s="13">
        <v>0</v>
      </c>
      <c r="K18" s="13">
        <v>37.48</v>
      </c>
      <c r="L18" s="21">
        <v>28.5</v>
      </c>
      <c r="M18" s="22">
        <v>16.06</v>
      </c>
      <c r="N18" s="21">
        <v>15.52</v>
      </c>
      <c r="O18" s="22">
        <v>16.82</v>
      </c>
      <c r="P18" s="13">
        <f>O18+N18+M18+L18</f>
        <v>76.9</v>
      </c>
      <c r="Q18" s="13">
        <f>ROUND(P18*0.5,2)</f>
        <v>38.45</v>
      </c>
      <c r="R18" s="13">
        <f>Q18+K18</f>
        <v>75.93</v>
      </c>
      <c r="S18" s="13"/>
    </row>
    <row r="19" ht="20" customHeight="1" spans="1:19">
      <c r="A19" s="13">
        <v>17</v>
      </c>
      <c r="B19" s="29">
        <v>20010014103</v>
      </c>
      <c r="C19" s="10" t="s">
        <v>95</v>
      </c>
      <c r="D19" s="11" t="s">
        <v>80</v>
      </c>
      <c r="E19" s="12" t="s">
        <v>22</v>
      </c>
      <c r="F19" s="13">
        <v>73.21</v>
      </c>
      <c r="G19" s="13">
        <v>36.61</v>
      </c>
      <c r="H19" s="13">
        <v>0</v>
      </c>
      <c r="I19" s="20">
        <v>2.5</v>
      </c>
      <c r="J19" s="13">
        <v>0</v>
      </c>
      <c r="K19" s="13">
        <v>39.11</v>
      </c>
      <c r="L19" s="22">
        <v>27.74</v>
      </c>
      <c r="M19" s="22">
        <v>16.08</v>
      </c>
      <c r="N19" s="21">
        <v>15.42</v>
      </c>
      <c r="O19" s="22">
        <v>13.12</v>
      </c>
      <c r="P19" s="13">
        <f>O19+N19+M19+L19</f>
        <v>72.36</v>
      </c>
      <c r="Q19" s="13">
        <f>ROUND(P19*0.5,2)</f>
        <v>36.18</v>
      </c>
      <c r="R19" s="13">
        <f>Q19+K19</f>
        <v>75.29</v>
      </c>
      <c r="S19" s="13"/>
    </row>
    <row r="20" ht="20" customHeight="1" spans="1:19">
      <c r="A20" s="13">
        <v>18</v>
      </c>
      <c r="B20" s="29">
        <v>20010010526</v>
      </c>
      <c r="C20" s="10" t="s">
        <v>96</v>
      </c>
      <c r="D20" s="11" t="s">
        <v>80</v>
      </c>
      <c r="E20" s="12" t="s">
        <v>22</v>
      </c>
      <c r="F20" s="13">
        <v>69.01</v>
      </c>
      <c r="G20" s="13">
        <v>34.51</v>
      </c>
      <c r="H20" s="20">
        <v>2.5</v>
      </c>
      <c r="I20" s="20">
        <v>2.5</v>
      </c>
      <c r="J20" s="13">
        <v>0</v>
      </c>
      <c r="K20" s="13">
        <v>39.51</v>
      </c>
      <c r="L20" s="22">
        <v>27.68</v>
      </c>
      <c r="M20" s="22">
        <v>13.16</v>
      </c>
      <c r="N20" s="21">
        <v>14.72</v>
      </c>
      <c r="O20" s="22">
        <v>14.8</v>
      </c>
      <c r="P20" s="13">
        <f>O20+N20+M20+L20</f>
        <v>70.36</v>
      </c>
      <c r="Q20" s="13">
        <f>ROUND(P20*0.5,2)</f>
        <v>35.18</v>
      </c>
      <c r="R20" s="13">
        <f>Q20+K20</f>
        <v>74.69</v>
      </c>
      <c r="S20" s="13"/>
    </row>
    <row r="21" ht="20" customHeight="1" spans="1:19">
      <c r="A21" s="13">
        <v>19</v>
      </c>
      <c r="B21" s="29">
        <v>20010010709</v>
      </c>
      <c r="C21" s="10" t="s">
        <v>97</v>
      </c>
      <c r="D21" s="11" t="s">
        <v>80</v>
      </c>
      <c r="E21" s="12" t="s">
        <v>22</v>
      </c>
      <c r="F21" s="13">
        <v>69.85</v>
      </c>
      <c r="G21" s="13">
        <v>34.93</v>
      </c>
      <c r="H21" s="13">
        <v>0</v>
      </c>
      <c r="I21" s="20">
        <v>2.5</v>
      </c>
      <c r="J21" s="13">
        <v>0</v>
      </c>
      <c r="K21" s="13">
        <v>37.43</v>
      </c>
      <c r="L21" s="22">
        <v>27.44</v>
      </c>
      <c r="M21" s="22">
        <v>14.06</v>
      </c>
      <c r="N21" s="21">
        <v>15.38</v>
      </c>
      <c r="O21" s="22">
        <v>16.74</v>
      </c>
      <c r="P21" s="13">
        <f>O21+N21+M21+L21</f>
        <v>73.62</v>
      </c>
      <c r="Q21" s="13">
        <f>ROUND(P21*0.5,2)</f>
        <v>36.81</v>
      </c>
      <c r="R21" s="13">
        <f>Q21+K21</f>
        <v>74.24</v>
      </c>
      <c r="S21" s="13"/>
    </row>
    <row r="22" ht="20" customHeight="1" spans="1:19">
      <c r="A22" s="13">
        <v>20</v>
      </c>
      <c r="B22" s="29">
        <v>20010010324</v>
      </c>
      <c r="C22" s="10" t="s">
        <v>98</v>
      </c>
      <c r="D22" s="11" t="s">
        <v>80</v>
      </c>
      <c r="E22" s="12" t="s">
        <v>22</v>
      </c>
      <c r="F22" s="13">
        <v>71.4</v>
      </c>
      <c r="G22" s="13">
        <v>35.7</v>
      </c>
      <c r="H22" s="13">
        <v>0</v>
      </c>
      <c r="I22" s="20">
        <v>2.5</v>
      </c>
      <c r="J22" s="13">
        <v>0</v>
      </c>
      <c r="K22" s="13">
        <v>38.2</v>
      </c>
      <c r="L22" s="22">
        <v>29.78</v>
      </c>
      <c r="M22" s="22">
        <v>12.86</v>
      </c>
      <c r="N22" s="21">
        <v>15.52</v>
      </c>
      <c r="O22" s="22">
        <v>13.84</v>
      </c>
      <c r="P22" s="13">
        <f>O22+N22+M22+L22</f>
        <v>72</v>
      </c>
      <c r="Q22" s="13">
        <f>ROUND(P22*0.5,2)</f>
        <v>36</v>
      </c>
      <c r="R22" s="13">
        <f>Q22+K22</f>
        <v>74.2</v>
      </c>
      <c r="S22" s="13"/>
    </row>
  </sheetData>
  <autoFilter ref="A2:S22">
    <sortState ref="A3:S22">
      <sortCondition ref="R2" descending="1"/>
    </sortState>
    <extLst/>
  </autoFilter>
  <mergeCells count="1">
    <mergeCell ref="A1:S1"/>
  </mergeCells>
  <pageMargins left="0.393055555555556" right="0.393055555555556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S10"/>
  <sheetViews>
    <sheetView workbookViewId="0">
      <selection activeCell="K21" sqref="K21"/>
    </sheetView>
  </sheetViews>
  <sheetFormatPr defaultColWidth="7.99166666666667" defaultRowHeight="18" customHeight="1"/>
  <cols>
    <col min="1" max="1" width="6.125" style="2" customWidth="1"/>
    <col min="2" max="2" width="12.25" style="23" customWidth="1"/>
    <col min="3" max="3" width="12.625" style="3" customWidth="1"/>
    <col min="4" max="4" width="5" style="3" customWidth="1"/>
    <col min="5" max="5" width="10.125" customWidth="1"/>
    <col min="6" max="6" width="6.375" style="2" customWidth="1"/>
    <col min="7" max="7" width="7.125" customWidth="1"/>
    <col min="8" max="8" width="5.75" customWidth="1"/>
    <col min="9" max="9" width="5.5" customWidth="1"/>
    <col min="10" max="10" width="5.75" customWidth="1"/>
    <col min="11" max="11" width="6.625" customWidth="1"/>
    <col min="12" max="12" width="6" customWidth="1"/>
    <col min="13" max="13" width="6.5" customWidth="1"/>
    <col min="14" max="15" width="7.125" customWidth="1"/>
    <col min="16" max="16" width="6.375" customWidth="1"/>
    <col min="17" max="17" width="7.125" customWidth="1"/>
    <col min="18" max="18" width="6.375" customWidth="1"/>
    <col min="19" max="19" width="4.875" style="2" customWidth="1"/>
    <col min="20" max="20" width="12.8666666666667" style="2" customWidth="1"/>
    <col min="21" max="267" width="12.5" style="2" customWidth="1"/>
    <col min="268" max="268" width="12.5" style="2"/>
    <col min="269" max="16384" width="7.99166666666667" style="2"/>
  </cols>
  <sheetData>
    <row r="1" s="1" customFormat="1" ht="30" customHeight="1" spans="1:19">
      <c r="A1" s="4" t="s">
        <v>99</v>
      </c>
      <c r="B1" s="24"/>
      <c r="C1" s="5"/>
      <c r="D1" s="5"/>
      <c r="E1" s="5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"/>
    </row>
    <row r="2" s="1" customFormat="1" ht="57" spans="1:19">
      <c r="A2" s="6" t="s">
        <v>1</v>
      </c>
      <c r="B2" s="25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6" t="s">
        <v>19</v>
      </c>
    </row>
    <row r="3" customHeight="1" spans="1:19">
      <c r="A3" s="8">
        <v>1</v>
      </c>
      <c r="B3" s="26">
        <v>20020015909</v>
      </c>
      <c r="C3" s="10" t="s">
        <v>100</v>
      </c>
      <c r="D3" s="11" t="s">
        <v>21</v>
      </c>
      <c r="E3" s="27" t="s">
        <v>101</v>
      </c>
      <c r="F3" s="8">
        <v>57.9</v>
      </c>
      <c r="G3" s="13">
        <v>28.95</v>
      </c>
      <c r="H3" s="20">
        <v>2.5</v>
      </c>
      <c r="I3" s="13">
        <v>0</v>
      </c>
      <c r="J3" s="13">
        <v>0</v>
      </c>
      <c r="K3" s="13">
        <v>31.45</v>
      </c>
      <c r="L3" s="22">
        <v>30</v>
      </c>
      <c r="M3" s="22">
        <v>17.46</v>
      </c>
      <c r="N3" s="21">
        <v>17.18</v>
      </c>
      <c r="O3" s="22">
        <v>15.6</v>
      </c>
      <c r="P3" s="13">
        <f>O3+N3+M3+L3</f>
        <v>80.24</v>
      </c>
      <c r="Q3" s="13">
        <f>ROUND(P3*0.5,2)</f>
        <v>40.12</v>
      </c>
      <c r="R3" s="13">
        <f>Q3+K3</f>
        <v>71.57</v>
      </c>
      <c r="S3" s="8"/>
    </row>
    <row r="4" customHeight="1" spans="1:19">
      <c r="A4" s="8">
        <v>2</v>
      </c>
      <c r="B4" s="26">
        <v>20020015923</v>
      </c>
      <c r="C4" s="10" t="s">
        <v>102</v>
      </c>
      <c r="D4" s="11" t="s">
        <v>21</v>
      </c>
      <c r="E4" s="27" t="s">
        <v>101</v>
      </c>
      <c r="F4" s="8">
        <v>57.08</v>
      </c>
      <c r="G4" s="13">
        <v>28.54</v>
      </c>
      <c r="H4" s="20">
        <v>2.5</v>
      </c>
      <c r="I4" s="13">
        <v>0</v>
      </c>
      <c r="J4" s="13">
        <v>0</v>
      </c>
      <c r="K4" s="13">
        <v>31.04</v>
      </c>
      <c r="L4" s="22">
        <v>27.16</v>
      </c>
      <c r="M4" s="21">
        <v>15.9</v>
      </c>
      <c r="N4" s="21">
        <v>14.98</v>
      </c>
      <c r="O4" s="22">
        <v>12.72</v>
      </c>
      <c r="P4" s="13">
        <f>O4+N4+M4+L4</f>
        <v>70.76</v>
      </c>
      <c r="Q4" s="13">
        <f>ROUND(P4*0.5,2)</f>
        <v>35.38</v>
      </c>
      <c r="R4" s="13">
        <f>Q4+K4</f>
        <v>66.42</v>
      </c>
      <c r="S4" s="8"/>
    </row>
    <row r="5" customHeight="1" spans="1:19">
      <c r="A5" s="8">
        <v>3</v>
      </c>
      <c r="B5" s="26">
        <v>20020015927</v>
      </c>
      <c r="C5" s="10" t="s">
        <v>103</v>
      </c>
      <c r="D5" s="11" t="s">
        <v>21</v>
      </c>
      <c r="E5" s="27" t="s">
        <v>101</v>
      </c>
      <c r="F5" s="8">
        <v>49</v>
      </c>
      <c r="G5" s="13">
        <v>24.5</v>
      </c>
      <c r="H5" s="20">
        <v>2.5</v>
      </c>
      <c r="I5" s="13">
        <v>0</v>
      </c>
      <c r="J5" s="13">
        <v>0</v>
      </c>
      <c r="K5" s="13">
        <v>27</v>
      </c>
      <c r="L5" s="22">
        <v>26.84</v>
      </c>
      <c r="M5" s="22">
        <v>16.66</v>
      </c>
      <c r="N5" s="21">
        <v>16.44</v>
      </c>
      <c r="O5" s="22">
        <v>12.44</v>
      </c>
      <c r="P5" s="13">
        <f>O5+N5+M5+L5</f>
        <v>72.38</v>
      </c>
      <c r="Q5" s="13">
        <f>ROUND(P5*0.5,2)</f>
        <v>36.19</v>
      </c>
      <c r="R5" s="13">
        <f>Q5+K5</f>
        <v>63.19</v>
      </c>
      <c r="S5" s="8"/>
    </row>
    <row r="6" customHeight="1" spans="1:19">
      <c r="A6" s="8">
        <v>4</v>
      </c>
      <c r="B6" s="26">
        <v>20020015928</v>
      </c>
      <c r="C6" s="10" t="s">
        <v>104</v>
      </c>
      <c r="D6" s="11" t="s">
        <v>80</v>
      </c>
      <c r="E6" s="27" t="s">
        <v>101</v>
      </c>
      <c r="F6" s="8">
        <v>46.88</v>
      </c>
      <c r="G6" s="13">
        <v>23.44</v>
      </c>
      <c r="H6" s="20">
        <v>2.5</v>
      </c>
      <c r="I6" s="13">
        <v>0</v>
      </c>
      <c r="J6" s="13">
        <v>0</v>
      </c>
      <c r="K6" s="13">
        <v>25.94</v>
      </c>
      <c r="L6" s="22">
        <v>27.02</v>
      </c>
      <c r="M6" s="21">
        <v>17.6</v>
      </c>
      <c r="N6" s="21">
        <v>16.7</v>
      </c>
      <c r="O6" s="22">
        <v>12.46</v>
      </c>
      <c r="P6" s="13">
        <f>O6+N6+M6+L6</f>
        <v>73.78</v>
      </c>
      <c r="Q6" s="13">
        <f>ROUND(P6*0.5,2)</f>
        <v>36.89</v>
      </c>
      <c r="R6" s="13">
        <f>Q6+K6</f>
        <v>62.83</v>
      </c>
      <c r="S6" s="8"/>
    </row>
    <row r="7" customHeight="1" spans="1:19">
      <c r="A7" s="8">
        <v>5</v>
      </c>
      <c r="B7" s="26">
        <v>20020015908</v>
      </c>
      <c r="C7" s="10" t="s">
        <v>105</v>
      </c>
      <c r="D7" s="11" t="s">
        <v>80</v>
      </c>
      <c r="E7" s="27" t="s">
        <v>101</v>
      </c>
      <c r="F7" s="8">
        <v>46.11</v>
      </c>
      <c r="G7" s="13">
        <v>23.06</v>
      </c>
      <c r="H7" s="20">
        <v>2.5</v>
      </c>
      <c r="I7" s="13">
        <v>0</v>
      </c>
      <c r="J7" s="13">
        <v>0</v>
      </c>
      <c r="K7" s="13">
        <v>25.56</v>
      </c>
      <c r="L7" s="22">
        <v>28.32</v>
      </c>
      <c r="M7" s="21">
        <v>15.4</v>
      </c>
      <c r="N7" s="21">
        <v>15.5</v>
      </c>
      <c r="O7" s="22">
        <v>12.72</v>
      </c>
      <c r="P7" s="13">
        <f>O7+N7+M7+L7</f>
        <v>71.94</v>
      </c>
      <c r="Q7" s="13">
        <f>ROUND(P7*0.5,2)</f>
        <v>35.97</v>
      </c>
      <c r="R7" s="13">
        <f>Q7+K7</f>
        <v>61.53</v>
      </c>
      <c r="S7" s="8"/>
    </row>
    <row r="8" customHeight="1" spans="1:19">
      <c r="A8" s="8">
        <v>6</v>
      </c>
      <c r="B8" s="26">
        <v>20020015905</v>
      </c>
      <c r="C8" s="10" t="s">
        <v>106</v>
      </c>
      <c r="D8" s="11" t="s">
        <v>21</v>
      </c>
      <c r="E8" s="27" t="s">
        <v>101</v>
      </c>
      <c r="F8" s="8">
        <v>48.33</v>
      </c>
      <c r="G8" s="13">
        <v>24.17</v>
      </c>
      <c r="H8" s="20">
        <v>2.5</v>
      </c>
      <c r="I8" s="13">
        <v>0</v>
      </c>
      <c r="J8" s="13">
        <v>0</v>
      </c>
      <c r="K8" s="13">
        <v>26.67</v>
      </c>
      <c r="L8" s="22">
        <v>26.4</v>
      </c>
      <c r="M8" s="22">
        <v>13.38</v>
      </c>
      <c r="N8" s="21">
        <v>14.98</v>
      </c>
      <c r="O8" s="22">
        <v>14.24</v>
      </c>
      <c r="P8" s="13">
        <f>O8+N8+M8+L8</f>
        <v>69</v>
      </c>
      <c r="Q8" s="13">
        <f>ROUND(P8*0.5,2)</f>
        <v>34.5</v>
      </c>
      <c r="R8" s="13">
        <f>Q8+K8</f>
        <v>61.17</v>
      </c>
      <c r="S8" s="8"/>
    </row>
    <row r="9" customHeight="1" spans="1:19">
      <c r="A9" s="8">
        <v>7</v>
      </c>
      <c r="B9" s="26">
        <v>20020015902</v>
      </c>
      <c r="C9" s="10" t="s">
        <v>107</v>
      </c>
      <c r="D9" s="11" t="s">
        <v>21</v>
      </c>
      <c r="E9" s="27" t="s">
        <v>101</v>
      </c>
      <c r="F9" s="8">
        <v>48.23</v>
      </c>
      <c r="G9" s="13">
        <v>24.12</v>
      </c>
      <c r="H9" s="20">
        <v>2.5</v>
      </c>
      <c r="I9" s="13">
        <v>0</v>
      </c>
      <c r="J9" s="13">
        <v>0</v>
      </c>
      <c r="K9" s="13">
        <v>26.62</v>
      </c>
      <c r="L9" s="22">
        <v>22.32</v>
      </c>
      <c r="M9" s="22">
        <v>12.94</v>
      </c>
      <c r="N9" s="21">
        <v>13.8</v>
      </c>
      <c r="O9" s="22">
        <v>14.9</v>
      </c>
      <c r="P9" s="13">
        <f>O9+N9+M9+L9</f>
        <v>63.96</v>
      </c>
      <c r="Q9" s="13">
        <f>ROUND(P9*0.5,2)</f>
        <v>31.98</v>
      </c>
      <c r="R9" s="13">
        <f>Q9+K9</f>
        <v>58.6</v>
      </c>
      <c r="S9" s="8"/>
    </row>
    <row r="10" customHeight="1" spans="1:19">
      <c r="A10" s="8">
        <v>8</v>
      </c>
      <c r="B10" s="26">
        <v>20020015906</v>
      </c>
      <c r="C10" s="10" t="s">
        <v>108</v>
      </c>
      <c r="D10" s="11" t="s">
        <v>80</v>
      </c>
      <c r="E10" s="27" t="s">
        <v>101</v>
      </c>
      <c r="F10" s="8">
        <v>45.36</v>
      </c>
      <c r="G10" s="13">
        <v>22.68</v>
      </c>
      <c r="H10" s="20">
        <v>2.5</v>
      </c>
      <c r="I10" s="13">
        <v>0</v>
      </c>
      <c r="J10" s="13">
        <v>0</v>
      </c>
      <c r="K10" s="13">
        <v>25.18</v>
      </c>
      <c r="L10" s="22">
        <v>26.96</v>
      </c>
      <c r="M10" s="22">
        <v>9.74</v>
      </c>
      <c r="N10" s="21">
        <v>15</v>
      </c>
      <c r="O10" s="22">
        <v>11.82</v>
      </c>
      <c r="P10" s="13">
        <f>O10+N10+M10+L10</f>
        <v>63.52</v>
      </c>
      <c r="Q10" s="13">
        <f>ROUND(P10*0.5,2)</f>
        <v>31.76</v>
      </c>
      <c r="R10" s="13">
        <f>Q10+K10</f>
        <v>56.94</v>
      </c>
      <c r="S10" s="8"/>
    </row>
  </sheetData>
  <autoFilter ref="A2:S10">
    <sortState ref="A3:S10">
      <sortCondition ref="R2" descending="1"/>
    </sortState>
    <extLst/>
  </autoFilter>
  <mergeCells count="1">
    <mergeCell ref="A1:S1"/>
  </mergeCells>
  <printOptions horizontalCentered="1"/>
  <pageMargins left="0.196527777777778" right="0.196527777777778" top="0.60625" bottom="0.802777777777778" header="0.5" footer="0.5"/>
  <pageSetup paperSize="9" pageOrder="overThenDown" orientation="landscape" cellComments="asDisplayed" useFirstPageNumber="1" horizontalDpi="600" vertic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Q18"/>
  <sheetViews>
    <sheetView workbookViewId="0">
      <selection activeCell="C5" sqref="C5"/>
    </sheetView>
  </sheetViews>
  <sheetFormatPr defaultColWidth="7.99166666666667" defaultRowHeight="18" customHeight="1"/>
  <cols>
    <col min="1" max="1" width="6.875" style="2" customWidth="1"/>
    <col min="2" max="2" width="13.625" style="2" customWidth="1"/>
    <col min="3" max="3" width="9.375" style="3" customWidth="1"/>
    <col min="4" max="4" width="5.875" style="3" customWidth="1"/>
    <col min="5" max="5" width="13.25" customWidth="1"/>
    <col min="6" max="6" width="7.125" style="2" customWidth="1"/>
    <col min="7" max="7" width="8.625" customWidth="1"/>
    <col min="8" max="8" width="5.75" customWidth="1"/>
    <col min="9" max="9" width="6.125" customWidth="1"/>
    <col min="10" max="11" width="7.125" customWidth="1"/>
    <col min="12" max="12" width="6.375" customWidth="1"/>
    <col min="13" max="13" width="7.125" customWidth="1"/>
    <col min="14" max="14" width="6" customWidth="1"/>
    <col min="15" max="16" width="7.125" customWidth="1"/>
    <col min="17" max="17" width="5.5" style="2" customWidth="1"/>
    <col min="18" max="18" width="18.5833333333333" style="2" customWidth="1"/>
    <col min="19" max="19" width="12.8666666666667" style="2" customWidth="1"/>
    <col min="20" max="265" width="12.5" style="2" customWidth="1"/>
    <col min="266" max="266" width="12.5" style="2"/>
    <col min="267" max="16384" width="7.99166666666667" style="2"/>
  </cols>
  <sheetData>
    <row r="1" s="1" customFormat="1" ht="30" customHeight="1" spans="1:17">
      <c r="A1" s="4" t="s">
        <v>109</v>
      </c>
      <c r="B1" s="4"/>
      <c r="C1" s="5"/>
      <c r="D1" s="5"/>
      <c r="E1" s="5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4"/>
    </row>
    <row r="2" s="1" customFormat="1" ht="42.75" spans="1:17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110</v>
      </c>
      <c r="N2" s="7" t="s">
        <v>16</v>
      </c>
      <c r="O2" s="7" t="s">
        <v>111</v>
      </c>
      <c r="P2" s="7" t="s">
        <v>18</v>
      </c>
      <c r="Q2" s="6" t="s">
        <v>19</v>
      </c>
    </row>
    <row r="3" customHeight="1" spans="1:17">
      <c r="A3" s="8">
        <v>1</v>
      </c>
      <c r="B3" s="9">
        <v>20030016108</v>
      </c>
      <c r="C3" s="10" t="s">
        <v>112</v>
      </c>
      <c r="D3" s="11" t="s">
        <v>80</v>
      </c>
      <c r="E3" s="12" t="s">
        <v>113</v>
      </c>
      <c r="F3" s="8">
        <v>70.86</v>
      </c>
      <c r="G3" s="13">
        <v>35.43</v>
      </c>
      <c r="H3" s="13">
        <v>0</v>
      </c>
      <c r="I3" s="20">
        <v>2.5</v>
      </c>
      <c r="J3" s="13">
        <v>0</v>
      </c>
      <c r="K3" s="13">
        <v>37.93</v>
      </c>
      <c r="L3" s="21">
        <v>31.67</v>
      </c>
      <c r="M3" s="22">
        <v>45.94</v>
      </c>
      <c r="N3" s="13">
        <f>M3+L3</f>
        <v>77.61</v>
      </c>
      <c r="O3" s="13">
        <f>ROUND(N3*0.5,2)</f>
        <v>38.81</v>
      </c>
      <c r="P3" s="13">
        <f>O3+K3</f>
        <v>76.74</v>
      </c>
      <c r="Q3" s="8"/>
    </row>
    <row r="4" customHeight="1" spans="1:17">
      <c r="A4" s="8">
        <v>2</v>
      </c>
      <c r="B4" s="9">
        <v>20030016002</v>
      </c>
      <c r="C4" s="10" t="s">
        <v>114</v>
      </c>
      <c r="D4" s="11" t="s">
        <v>80</v>
      </c>
      <c r="E4" s="12" t="s">
        <v>113</v>
      </c>
      <c r="F4" s="8">
        <v>73.89</v>
      </c>
      <c r="G4" s="13">
        <v>36.95</v>
      </c>
      <c r="H4" s="13">
        <v>0</v>
      </c>
      <c r="I4" s="20">
        <v>2.5</v>
      </c>
      <c r="J4" s="13">
        <v>0</v>
      </c>
      <c r="K4" s="13">
        <v>39.45</v>
      </c>
      <c r="L4" s="21">
        <v>32.68</v>
      </c>
      <c r="M4" s="22">
        <v>41.67</v>
      </c>
      <c r="N4" s="13">
        <f>M4+L4</f>
        <v>74.35</v>
      </c>
      <c r="O4" s="13">
        <f>ROUND(N4*0.5,2)</f>
        <v>37.18</v>
      </c>
      <c r="P4" s="13">
        <f>O4+K4</f>
        <v>76.63</v>
      </c>
      <c r="Q4" s="8"/>
    </row>
    <row r="5" customHeight="1" spans="1:17">
      <c r="A5" s="8">
        <v>3</v>
      </c>
      <c r="B5" s="9">
        <v>20030016103</v>
      </c>
      <c r="C5" s="10" t="s">
        <v>115</v>
      </c>
      <c r="D5" s="11" t="s">
        <v>80</v>
      </c>
      <c r="E5" s="12" t="s">
        <v>113</v>
      </c>
      <c r="F5" s="8">
        <v>67.64</v>
      </c>
      <c r="G5" s="13">
        <v>33.82</v>
      </c>
      <c r="H5" s="13">
        <v>0</v>
      </c>
      <c r="I5" s="20">
        <v>2.5</v>
      </c>
      <c r="J5" s="13">
        <v>0</v>
      </c>
      <c r="K5" s="13">
        <v>36.32</v>
      </c>
      <c r="L5" s="21">
        <v>31.58</v>
      </c>
      <c r="M5" s="22">
        <v>43.67</v>
      </c>
      <c r="N5" s="13">
        <f>M5+L5</f>
        <v>75.25</v>
      </c>
      <c r="O5" s="13">
        <f>ROUND(N5*0.5,2)</f>
        <v>37.63</v>
      </c>
      <c r="P5" s="13">
        <f>O5+K5</f>
        <v>73.95</v>
      </c>
      <c r="Q5" s="8"/>
    </row>
    <row r="6" customHeight="1" spans="1:17">
      <c r="A6" s="8">
        <v>4</v>
      </c>
      <c r="B6" s="9">
        <v>20030016106</v>
      </c>
      <c r="C6" s="10" t="s">
        <v>116</v>
      </c>
      <c r="D6" s="11" t="s">
        <v>21</v>
      </c>
      <c r="E6" s="12" t="s">
        <v>113</v>
      </c>
      <c r="F6" s="8">
        <v>69.26</v>
      </c>
      <c r="G6" s="13">
        <v>34.63</v>
      </c>
      <c r="H6" s="13">
        <v>0</v>
      </c>
      <c r="I6" s="20">
        <v>2.5</v>
      </c>
      <c r="J6" s="13">
        <v>0</v>
      </c>
      <c r="K6" s="13">
        <v>37.13</v>
      </c>
      <c r="L6" s="21">
        <v>32.75</v>
      </c>
      <c r="M6" s="22">
        <v>39.34</v>
      </c>
      <c r="N6" s="13">
        <f>M6+L6</f>
        <v>72.09</v>
      </c>
      <c r="O6" s="13">
        <f>ROUND(N6*0.5,2)</f>
        <v>36.05</v>
      </c>
      <c r="P6" s="13">
        <f>O6+K6</f>
        <v>73.18</v>
      </c>
      <c r="Q6" s="8"/>
    </row>
    <row r="7" customHeight="1" spans="1:17">
      <c r="A7" s="8">
        <v>5</v>
      </c>
      <c r="B7" s="9">
        <v>20030016021</v>
      </c>
      <c r="C7" s="10" t="s">
        <v>117</v>
      </c>
      <c r="D7" s="11" t="s">
        <v>80</v>
      </c>
      <c r="E7" s="12" t="s">
        <v>113</v>
      </c>
      <c r="F7" s="8">
        <v>66.98</v>
      </c>
      <c r="G7" s="13">
        <v>33.49</v>
      </c>
      <c r="H7" s="13">
        <v>0</v>
      </c>
      <c r="I7" s="20">
        <v>2.5</v>
      </c>
      <c r="J7" s="13">
        <v>0.4</v>
      </c>
      <c r="K7" s="13">
        <v>36.39</v>
      </c>
      <c r="L7" s="21">
        <v>27.15</v>
      </c>
      <c r="M7" s="22">
        <v>44.07</v>
      </c>
      <c r="N7" s="13">
        <f>M7+L7</f>
        <v>71.22</v>
      </c>
      <c r="O7" s="13">
        <f>ROUND(N7*0.5,2)</f>
        <v>35.61</v>
      </c>
      <c r="P7" s="13">
        <f>O7+K7</f>
        <v>72</v>
      </c>
      <c r="Q7" s="8"/>
    </row>
    <row r="8" customHeight="1" spans="1:17">
      <c r="A8" s="8">
        <v>6</v>
      </c>
      <c r="B8" s="9">
        <v>20030016017</v>
      </c>
      <c r="C8" s="10" t="s">
        <v>118</v>
      </c>
      <c r="D8" s="11" t="s">
        <v>80</v>
      </c>
      <c r="E8" s="12" t="s">
        <v>113</v>
      </c>
      <c r="F8" s="8">
        <v>71.68</v>
      </c>
      <c r="G8" s="13">
        <v>35.84</v>
      </c>
      <c r="H8" s="13">
        <v>0</v>
      </c>
      <c r="I8" s="20">
        <v>2.5</v>
      </c>
      <c r="J8" s="13">
        <v>2</v>
      </c>
      <c r="K8" s="13">
        <v>40.34</v>
      </c>
      <c r="L8" s="21">
        <v>27.22</v>
      </c>
      <c r="M8" s="22">
        <v>34.15</v>
      </c>
      <c r="N8" s="13">
        <f>M8+L8</f>
        <v>61.37</v>
      </c>
      <c r="O8" s="13">
        <f>ROUND(N8*0.5,2)</f>
        <v>30.69</v>
      </c>
      <c r="P8" s="13">
        <f>O8+K8</f>
        <v>71.03</v>
      </c>
      <c r="Q8" s="8"/>
    </row>
    <row r="9" customHeight="1" spans="1:17">
      <c r="A9" s="8">
        <v>7</v>
      </c>
      <c r="B9" s="9">
        <v>20030016019</v>
      </c>
      <c r="C9" s="14" t="s">
        <v>119</v>
      </c>
      <c r="D9" s="15" t="s">
        <v>21</v>
      </c>
      <c r="E9" s="16" t="s">
        <v>113</v>
      </c>
      <c r="F9" s="8">
        <v>71.79</v>
      </c>
      <c r="G9" s="8">
        <v>35.9</v>
      </c>
      <c r="H9" s="8">
        <v>0</v>
      </c>
      <c r="I9" s="9">
        <v>2.5</v>
      </c>
      <c r="J9" s="8">
        <v>0</v>
      </c>
      <c r="K9" s="8">
        <v>38.4</v>
      </c>
      <c r="L9" s="21">
        <v>32.12</v>
      </c>
      <c r="M9" s="22">
        <v>31.87</v>
      </c>
      <c r="N9" s="8">
        <f>M9+L9</f>
        <v>63.99</v>
      </c>
      <c r="O9" s="8">
        <f>ROUND(N9*0.5,2)</f>
        <v>32</v>
      </c>
      <c r="P9" s="8">
        <f>O9+K9</f>
        <v>70.4</v>
      </c>
      <c r="Q9" s="8"/>
    </row>
    <row r="10" customHeight="1" spans="1:17">
      <c r="A10" s="8">
        <v>8</v>
      </c>
      <c r="B10" s="9">
        <v>20030016023</v>
      </c>
      <c r="C10" s="10" t="s">
        <v>120</v>
      </c>
      <c r="D10" s="11" t="s">
        <v>80</v>
      </c>
      <c r="E10" s="12" t="s">
        <v>113</v>
      </c>
      <c r="F10" s="8">
        <v>69.64</v>
      </c>
      <c r="G10" s="13">
        <v>34.82</v>
      </c>
      <c r="H10" s="13">
        <v>0</v>
      </c>
      <c r="I10" s="20">
        <v>2.5</v>
      </c>
      <c r="J10" s="13">
        <v>0</v>
      </c>
      <c r="K10" s="13">
        <v>37.32</v>
      </c>
      <c r="L10" s="21">
        <v>31.58</v>
      </c>
      <c r="M10" s="22">
        <v>34.07</v>
      </c>
      <c r="N10" s="13">
        <f>M10+L10</f>
        <v>65.65</v>
      </c>
      <c r="O10" s="13">
        <f>ROUND(N10*0.5,2)</f>
        <v>32.83</v>
      </c>
      <c r="P10" s="13">
        <f>O10+K10</f>
        <v>70.15</v>
      </c>
      <c r="Q10" s="8"/>
    </row>
    <row r="11" customHeight="1" spans="1:17">
      <c r="A11" s="8">
        <v>9</v>
      </c>
      <c r="B11" s="9">
        <v>20030016013</v>
      </c>
      <c r="C11" s="10" t="s">
        <v>121</v>
      </c>
      <c r="D11" s="11" t="s">
        <v>80</v>
      </c>
      <c r="E11" s="12" t="s">
        <v>113</v>
      </c>
      <c r="F11" s="8">
        <v>62.74</v>
      </c>
      <c r="G11" s="13">
        <v>31.37</v>
      </c>
      <c r="H11" s="13">
        <v>0</v>
      </c>
      <c r="I11" s="20">
        <v>2.5</v>
      </c>
      <c r="J11" s="13">
        <v>0</v>
      </c>
      <c r="K11" s="13">
        <v>33.87</v>
      </c>
      <c r="L11" s="21">
        <v>31.53</v>
      </c>
      <c r="M11" s="21">
        <v>32.3</v>
      </c>
      <c r="N11" s="13">
        <f>M11+L11</f>
        <v>63.83</v>
      </c>
      <c r="O11" s="13">
        <f>ROUND(N11*0.5,2)</f>
        <v>31.92</v>
      </c>
      <c r="P11" s="13">
        <f>O11+K11</f>
        <v>65.79</v>
      </c>
      <c r="Q11" s="8"/>
    </row>
    <row r="12" customHeight="1" spans="1:17">
      <c r="A12" s="8">
        <v>10</v>
      </c>
      <c r="B12" s="9">
        <v>20030016010</v>
      </c>
      <c r="C12" s="10" t="s">
        <v>122</v>
      </c>
      <c r="D12" s="11" t="s">
        <v>80</v>
      </c>
      <c r="E12" s="12" t="s">
        <v>113</v>
      </c>
      <c r="F12" s="8">
        <v>66.25</v>
      </c>
      <c r="G12" s="13">
        <v>33.13</v>
      </c>
      <c r="H12" s="13">
        <v>0</v>
      </c>
      <c r="I12" s="20">
        <v>2.5</v>
      </c>
      <c r="J12" s="13">
        <v>0</v>
      </c>
      <c r="K12" s="13">
        <v>35.63</v>
      </c>
      <c r="L12" s="21">
        <v>27.17</v>
      </c>
      <c r="M12" s="22">
        <v>25.31</v>
      </c>
      <c r="N12" s="13">
        <f>M12+L12</f>
        <v>52.48</v>
      </c>
      <c r="O12" s="13">
        <f>ROUND(N12*0.5,2)</f>
        <v>26.24</v>
      </c>
      <c r="P12" s="13">
        <f>O12+K12</f>
        <v>61.87</v>
      </c>
      <c r="Q12" s="8"/>
    </row>
    <row r="13" s="2" customFormat="1" customHeight="1" spans="1:17">
      <c r="A13" s="8">
        <v>11</v>
      </c>
      <c r="B13" s="9">
        <v>20030016006</v>
      </c>
      <c r="C13" s="10" t="s">
        <v>123</v>
      </c>
      <c r="D13" s="11" t="s">
        <v>80</v>
      </c>
      <c r="E13" s="12" t="s">
        <v>113</v>
      </c>
      <c r="F13" s="8">
        <v>63.42</v>
      </c>
      <c r="G13" s="13">
        <v>31.71</v>
      </c>
      <c r="H13" s="13">
        <v>0</v>
      </c>
      <c r="I13" s="20">
        <v>2.5</v>
      </c>
      <c r="J13" s="13">
        <v>0.6</v>
      </c>
      <c r="K13" s="13">
        <v>34.81</v>
      </c>
      <c r="L13" s="21">
        <v>28.35</v>
      </c>
      <c r="M13" s="22">
        <v>22.99</v>
      </c>
      <c r="N13" s="13">
        <f>M13+L13</f>
        <v>51.34</v>
      </c>
      <c r="O13" s="13">
        <f>ROUND(N13*0.5,2)</f>
        <v>25.67</v>
      </c>
      <c r="P13" s="13">
        <f>O13+K13</f>
        <v>60.48</v>
      </c>
      <c r="Q13" s="8"/>
    </row>
    <row r="14" customHeight="1" spans="1:17">
      <c r="A14" s="8">
        <v>12</v>
      </c>
      <c r="B14" s="9">
        <v>20030016024</v>
      </c>
      <c r="C14" s="10" t="s">
        <v>124</v>
      </c>
      <c r="D14" s="11" t="s">
        <v>80</v>
      </c>
      <c r="E14" s="12" t="s">
        <v>113</v>
      </c>
      <c r="F14" s="8">
        <v>63.7</v>
      </c>
      <c r="G14" s="13">
        <v>31.85</v>
      </c>
      <c r="H14" s="13">
        <v>0</v>
      </c>
      <c r="I14" s="20">
        <v>2.5</v>
      </c>
      <c r="J14" s="13">
        <v>0</v>
      </c>
      <c r="K14" s="13">
        <v>34.35</v>
      </c>
      <c r="L14" s="21">
        <v>25.92</v>
      </c>
      <c r="M14" s="22">
        <v>24.49</v>
      </c>
      <c r="N14" s="13">
        <f>M14+L14</f>
        <v>50.41</v>
      </c>
      <c r="O14" s="13">
        <f>ROUND(N14*0.5,2)</f>
        <v>25.21</v>
      </c>
      <c r="P14" s="13">
        <f>O14+K14</f>
        <v>59.56</v>
      </c>
      <c r="Q14" s="8"/>
    </row>
    <row r="15" customHeight="1" spans="1:17">
      <c r="A15" s="8">
        <v>13</v>
      </c>
      <c r="B15" s="9">
        <v>20030016020</v>
      </c>
      <c r="C15" s="10" t="s">
        <v>125</v>
      </c>
      <c r="D15" s="11" t="s">
        <v>80</v>
      </c>
      <c r="E15" s="12" t="s">
        <v>113</v>
      </c>
      <c r="F15" s="8">
        <v>62.14</v>
      </c>
      <c r="G15" s="13">
        <v>31.07</v>
      </c>
      <c r="H15" s="13">
        <v>0</v>
      </c>
      <c r="I15" s="20">
        <v>2.5</v>
      </c>
      <c r="J15" s="13">
        <v>0</v>
      </c>
      <c r="K15" s="13">
        <v>33.57</v>
      </c>
      <c r="L15" s="21">
        <v>28.92</v>
      </c>
      <c r="M15" s="22">
        <v>23.03</v>
      </c>
      <c r="N15" s="13">
        <f>M15+L15</f>
        <v>51.95</v>
      </c>
      <c r="O15" s="13">
        <f>ROUND(N15*0.5,2)</f>
        <v>25.98</v>
      </c>
      <c r="P15" s="13">
        <f>O15+K15</f>
        <v>59.55</v>
      </c>
      <c r="Q15" s="8"/>
    </row>
    <row r="16" customHeight="1" spans="1:17">
      <c r="A16" s="8">
        <v>14</v>
      </c>
      <c r="B16" s="9">
        <v>20030016001</v>
      </c>
      <c r="C16" s="10" t="s">
        <v>126</v>
      </c>
      <c r="D16" s="11" t="s">
        <v>21</v>
      </c>
      <c r="E16" s="12" t="s">
        <v>113</v>
      </c>
      <c r="F16" s="8">
        <v>66.79</v>
      </c>
      <c r="G16" s="13">
        <v>33.4</v>
      </c>
      <c r="H16" s="13">
        <v>0</v>
      </c>
      <c r="I16" s="20">
        <v>2.5</v>
      </c>
      <c r="J16" s="13">
        <v>0</v>
      </c>
      <c r="K16" s="13">
        <v>35.9</v>
      </c>
      <c r="L16" s="21">
        <v>31.08</v>
      </c>
      <c r="M16" s="22">
        <v>14.62</v>
      </c>
      <c r="N16" s="13">
        <f>M16+L16</f>
        <v>45.7</v>
      </c>
      <c r="O16" s="13">
        <f>ROUND(N16*0.5,2)</f>
        <v>22.85</v>
      </c>
      <c r="P16" s="13">
        <f>O16+K16</f>
        <v>58.75</v>
      </c>
      <c r="Q16" s="8"/>
    </row>
    <row r="17" customHeight="1" spans="1:17">
      <c r="A17" s="8">
        <v>15</v>
      </c>
      <c r="B17" s="9">
        <v>20030016101</v>
      </c>
      <c r="C17" s="17" t="s">
        <v>127</v>
      </c>
      <c r="D17" s="18" t="s">
        <v>80</v>
      </c>
      <c r="E17" s="19" t="s">
        <v>113</v>
      </c>
      <c r="F17" s="8">
        <v>62.02</v>
      </c>
      <c r="G17" s="13">
        <v>31.01</v>
      </c>
      <c r="H17" s="13">
        <v>0</v>
      </c>
      <c r="I17" s="20">
        <v>2.5</v>
      </c>
      <c r="J17" s="13">
        <v>0</v>
      </c>
      <c r="K17" s="13">
        <v>33.51</v>
      </c>
      <c r="L17" s="21">
        <v>25.83</v>
      </c>
      <c r="M17" s="22">
        <v>24.59</v>
      </c>
      <c r="N17" s="13">
        <f>M17+L17</f>
        <v>50.42</v>
      </c>
      <c r="O17" s="13">
        <f>ROUND(N17*0.5,2)</f>
        <v>25.21</v>
      </c>
      <c r="P17" s="13">
        <f>O17+K17</f>
        <v>58.72</v>
      </c>
      <c r="Q17" s="8"/>
    </row>
    <row r="18" customHeight="1" spans="1:17">
      <c r="A18" s="8">
        <v>16</v>
      </c>
      <c r="B18" s="9">
        <v>20030016015</v>
      </c>
      <c r="C18" s="10" t="s">
        <v>128</v>
      </c>
      <c r="D18" s="11" t="s">
        <v>80</v>
      </c>
      <c r="E18" s="12" t="s">
        <v>113</v>
      </c>
      <c r="F18" s="8">
        <v>62.58</v>
      </c>
      <c r="G18" s="13">
        <v>31.29</v>
      </c>
      <c r="H18" s="13">
        <v>0</v>
      </c>
      <c r="I18" s="20">
        <v>2.5</v>
      </c>
      <c r="J18" s="13">
        <v>0</v>
      </c>
      <c r="K18" s="13">
        <v>33.79</v>
      </c>
      <c r="L18" s="21">
        <v>28.62</v>
      </c>
      <c r="M18" s="22">
        <v>15.95</v>
      </c>
      <c r="N18" s="13">
        <f>M18+L18</f>
        <v>44.57</v>
      </c>
      <c r="O18" s="13">
        <f>ROUND(N18*0.5,2)</f>
        <v>22.29</v>
      </c>
      <c r="P18" s="13">
        <f>O18+K18</f>
        <v>56.08</v>
      </c>
      <c r="Q18" s="8"/>
    </row>
  </sheetData>
  <autoFilter ref="A2:Q18">
    <sortState ref="A3:Q18">
      <sortCondition ref="P2" descending="1"/>
    </sortState>
    <extLst/>
  </autoFilter>
  <mergeCells count="1">
    <mergeCell ref="A1:Q1"/>
  </mergeCells>
  <printOptions horizontalCentered="1"/>
  <pageMargins left="0.393055555555556" right="0.393055555555556" top="0.590277777777778" bottom="0.786805555555556" header="0.511805555555556" footer="0.511805555555556"/>
  <pageSetup paperSize="9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01汉授女幼师</vt:lpstr>
      <vt:lpstr>01汉授男幼师</vt:lpstr>
      <vt:lpstr>02蒙授幼师</vt:lpstr>
      <vt:lpstr>03汉授幼师体育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dcterms:created xsi:type="dcterms:W3CDTF">2020-08-04T11:06:00Z</dcterms:created>
  <dcterms:modified xsi:type="dcterms:W3CDTF">2020-08-18T10:53:00Z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