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9155" windowHeight="5295"/>
  </bookViews>
  <sheets>
    <sheet name="拟进入体检、考核人员" sheetId="2" r:id="rId1"/>
  </sheets>
  <definedNames>
    <definedName name="_xlnm._FilterDatabase" localSheetId="0" hidden="1">拟进入体检、考核人员!$A$2:$V$299</definedName>
    <definedName name="_xlnm.Print_Titles" localSheetId="0">拟进入体检、考核人员!$1:$2</definedName>
  </definedNames>
  <calcPr calcId="145621"/>
</workbook>
</file>

<file path=xl/calcChain.xml><?xml version="1.0" encoding="utf-8"?>
<calcChain xmlns="http://schemas.openxmlformats.org/spreadsheetml/2006/main">
  <c r="H299" i="2" l="1"/>
  <c r="H297" i="2"/>
  <c r="H295" i="2"/>
  <c r="I295" i="2" s="1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94" i="2" s="1"/>
  <c r="H281" i="2"/>
  <c r="H279" i="2"/>
  <c r="I279" i="2" s="1"/>
  <c r="H278" i="2"/>
  <c r="I278" i="2" s="1"/>
  <c r="H276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7" i="2"/>
  <c r="H267" i="2"/>
  <c r="I266" i="2"/>
  <c r="H266" i="2"/>
  <c r="I265" i="2"/>
  <c r="H265" i="2"/>
  <c r="I264" i="2"/>
  <c r="H264" i="2"/>
  <c r="I263" i="2"/>
  <c r="H263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H216" i="2"/>
  <c r="H214" i="2"/>
  <c r="H212" i="2"/>
  <c r="H210" i="2"/>
  <c r="I208" i="2"/>
  <c r="H208" i="2"/>
  <c r="I207" i="2"/>
  <c r="H207" i="2"/>
  <c r="I206" i="2"/>
  <c r="H206" i="2"/>
  <c r="I205" i="2"/>
  <c r="H205" i="2"/>
  <c r="H203" i="2"/>
  <c r="H201" i="2"/>
  <c r="H199" i="2"/>
  <c r="H197" i="2"/>
  <c r="I197" i="2" s="1"/>
  <c r="H196" i="2"/>
  <c r="I196" i="2" s="1"/>
  <c r="H195" i="2"/>
  <c r="I195" i="2" s="1"/>
  <c r="H194" i="2"/>
  <c r="I194" i="2" s="1"/>
  <c r="H192" i="2"/>
  <c r="I192" i="2" s="1"/>
  <c r="H191" i="2"/>
  <c r="I191" i="2" s="1"/>
  <c r="H190" i="2"/>
  <c r="I190" i="2" s="1"/>
  <c r="H189" i="2"/>
  <c r="I189" i="2" s="1"/>
  <c r="H188" i="2"/>
  <c r="I188" i="2" s="1"/>
  <c r="H186" i="2"/>
  <c r="I186" i="2" s="1"/>
  <c r="H185" i="2"/>
  <c r="I185" i="2" s="1"/>
  <c r="H184" i="2"/>
  <c r="I184" i="2" s="1"/>
  <c r="H183" i="2"/>
  <c r="I183" i="2" s="1"/>
  <c r="H181" i="2"/>
  <c r="I181" i="2" s="1"/>
  <c r="H180" i="2"/>
  <c r="I180" i="2" s="1"/>
  <c r="H178" i="2"/>
  <c r="I178" i="2" s="1"/>
  <c r="H177" i="2"/>
  <c r="I177" i="2" s="1"/>
  <c r="H175" i="2"/>
  <c r="H174" i="2"/>
  <c r="H172" i="2"/>
  <c r="I172" i="2" s="1"/>
  <c r="H171" i="2"/>
  <c r="I171" i="2" s="1"/>
  <c r="H169" i="2"/>
  <c r="I169" i="2" s="1"/>
  <c r="H168" i="2"/>
  <c r="I168" i="2" s="1"/>
  <c r="H166" i="2"/>
  <c r="I166" i="2" s="1"/>
  <c r="H165" i="2"/>
  <c r="I165" i="2" s="1"/>
  <c r="H163" i="2"/>
  <c r="H161" i="2"/>
  <c r="H159" i="2"/>
  <c r="H157" i="2"/>
  <c r="H155" i="2"/>
  <c r="I155" i="2" s="1"/>
  <c r="H154" i="2"/>
  <c r="I154" i="2" s="1"/>
  <c r="H153" i="2"/>
  <c r="I153" i="2" s="1"/>
  <c r="H152" i="2"/>
  <c r="I152" i="2" s="1"/>
  <c r="H151" i="2"/>
  <c r="I151" i="2" s="1"/>
  <c r="H149" i="2"/>
  <c r="I149" i="2" s="1"/>
  <c r="H148" i="2"/>
  <c r="I148" i="2" s="1"/>
  <c r="H146" i="2"/>
  <c r="H144" i="2"/>
  <c r="H142" i="2"/>
  <c r="I142" i="2" s="1"/>
  <c r="H141" i="2"/>
  <c r="I141" i="2" s="1"/>
  <c r="H139" i="2"/>
  <c r="H137" i="2"/>
  <c r="H135" i="2"/>
  <c r="I135" i="2" s="1"/>
  <c r="H134" i="2"/>
  <c r="I134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5" i="2"/>
  <c r="I125" i="2" s="1"/>
  <c r="H124" i="2"/>
  <c r="I124" i="2" s="1"/>
  <c r="H123" i="2"/>
  <c r="I123" i="2" s="1"/>
  <c r="H122" i="2"/>
  <c r="I122" i="2" s="1"/>
  <c r="H120" i="2"/>
  <c r="H118" i="2"/>
  <c r="H116" i="2"/>
  <c r="I116" i="2" s="1"/>
  <c r="H115" i="2"/>
  <c r="I115" i="2" s="1"/>
  <c r="H114" i="2"/>
  <c r="I114" i="2" s="1"/>
  <c r="H112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3" i="2"/>
  <c r="H103" i="2"/>
  <c r="I102" i="2"/>
  <c r="H102" i="2"/>
  <c r="I101" i="2"/>
  <c r="H101" i="2"/>
  <c r="I99" i="2"/>
  <c r="H99" i="2"/>
  <c r="I98" i="2"/>
  <c r="H98" i="2"/>
  <c r="I97" i="2"/>
  <c r="H97" i="2"/>
  <c r="I96" i="2"/>
  <c r="H96" i="2"/>
  <c r="I94" i="2"/>
  <c r="H94" i="2"/>
  <c r="I93" i="2"/>
  <c r="H93" i="2"/>
  <c r="I92" i="2"/>
  <c r="H92" i="2"/>
  <c r="I91" i="2"/>
  <c r="H91" i="2"/>
  <c r="I89" i="2"/>
  <c r="H89" i="2"/>
  <c r="I88" i="2"/>
  <c r="H88" i="2"/>
  <c r="I87" i="2"/>
  <c r="H87" i="2"/>
  <c r="I86" i="2"/>
  <c r="H86" i="2"/>
  <c r="I85" i="2"/>
  <c r="H85" i="2"/>
  <c r="I84" i="2"/>
  <c r="H84" i="2"/>
  <c r="I82" i="2"/>
  <c r="H82" i="2"/>
  <c r="I81" i="2"/>
  <c r="H81" i="2"/>
  <c r="I80" i="2"/>
  <c r="H80" i="2"/>
  <c r="I79" i="2"/>
  <c r="H79" i="2"/>
  <c r="I78" i="2"/>
  <c r="H78" i="2"/>
  <c r="I77" i="2"/>
  <c r="H77" i="2"/>
  <c r="I75" i="2"/>
  <c r="H75" i="2"/>
  <c r="I74" i="2"/>
  <c r="H74" i="2"/>
  <c r="I73" i="2"/>
  <c r="H73" i="2"/>
  <c r="I72" i="2"/>
  <c r="H72" i="2"/>
  <c r="I71" i="2"/>
  <c r="H71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H59" i="2"/>
  <c r="H57" i="2"/>
  <c r="H55" i="2"/>
  <c r="H53" i="2"/>
  <c r="H52" i="2"/>
  <c r="H50" i="2"/>
  <c r="H48" i="2"/>
  <c r="H47" i="2"/>
  <c r="H46" i="2"/>
  <c r="H44" i="2"/>
  <c r="H43" i="2"/>
  <c r="H42" i="2"/>
  <c r="H40" i="2"/>
  <c r="H38" i="2"/>
  <c r="I38" i="2" s="1"/>
  <c r="H37" i="2"/>
  <c r="I37" i="2" s="1"/>
  <c r="H35" i="2"/>
  <c r="I35" i="2" s="1"/>
  <c r="H33" i="2"/>
  <c r="I31" i="2"/>
  <c r="H31" i="2"/>
  <c r="I30" i="2"/>
  <c r="H30" i="2"/>
  <c r="I29" i="2"/>
  <c r="H29" i="2"/>
  <c r="I28" i="2"/>
  <c r="H28" i="2"/>
  <c r="H26" i="2"/>
  <c r="H24" i="2"/>
  <c r="H23" i="2"/>
  <c r="H21" i="2"/>
  <c r="H19" i="2"/>
  <c r="H17" i="2"/>
  <c r="H16" i="2"/>
  <c r="H14" i="2"/>
  <c r="H12" i="2"/>
  <c r="H11" i="2"/>
  <c r="H9" i="2"/>
  <c r="H7" i="2"/>
  <c r="H5" i="2"/>
  <c r="H3" i="2"/>
</calcChain>
</file>

<file path=xl/sharedStrings.xml><?xml version="1.0" encoding="utf-8"?>
<sst xmlns="http://schemas.openxmlformats.org/spreadsheetml/2006/main" count="673" uniqueCount="529">
  <si>
    <t>序
号</t>
    <phoneticPr fontId="7" type="noConversion"/>
  </si>
  <si>
    <t>报考岗位</t>
  </si>
  <si>
    <t>拟招聘计划数</t>
  </si>
  <si>
    <t>准考证号</t>
  </si>
  <si>
    <t>姓名</t>
  </si>
  <si>
    <t>笔试
成绩</t>
    <phoneticPr fontId="4" type="noConversion"/>
  </si>
  <si>
    <t>面试
成绩</t>
    <phoneticPr fontId="4" type="noConversion"/>
  </si>
  <si>
    <t>总成绩</t>
    <phoneticPr fontId="4" type="noConversion"/>
  </si>
  <si>
    <t>备注</t>
    <phoneticPr fontId="7" type="noConversion"/>
  </si>
  <si>
    <t>体检时间</t>
    <phoneticPr fontId="7" type="noConversion"/>
  </si>
  <si>
    <t>初中政治04</t>
  </si>
  <si>
    <t>109013312</t>
  </si>
  <si>
    <t>杨秋琦</t>
  </si>
  <si>
    <r>
      <t xml:space="preserve">8   </t>
    </r>
    <r>
      <rPr>
        <sz val="14"/>
        <rFont val="宋体"/>
        <family val="3"/>
        <charset val="134"/>
      </rPr>
      <t>月</t>
    </r>
    <r>
      <rPr>
        <sz val="14"/>
        <rFont val="Arial"/>
        <family val="2"/>
      </rPr>
      <t>20</t>
    </r>
    <r>
      <rPr>
        <sz val="14"/>
        <rFont val="宋体"/>
        <family val="3"/>
        <charset val="134"/>
      </rPr>
      <t>日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下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午</t>
    </r>
    <phoneticPr fontId="7" type="noConversion"/>
  </si>
  <si>
    <t>初中历史04</t>
  </si>
  <si>
    <t>109013607</t>
  </si>
  <si>
    <t>孙秀文</t>
  </si>
  <si>
    <t>初中生物04</t>
  </si>
  <si>
    <t>109012726</t>
  </si>
  <si>
    <t>张璐</t>
  </si>
  <si>
    <t>小学语文04</t>
  </si>
  <si>
    <t>109012105</t>
  </si>
  <si>
    <t>李冉</t>
  </si>
  <si>
    <t>小学数学04</t>
  </si>
  <si>
    <t>109011720</t>
  </si>
  <si>
    <t>耿青静</t>
  </si>
  <si>
    <t>109011621</t>
  </si>
  <si>
    <t>姜昕玉</t>
  </si>
  <si>
    <t>小学音乐（含舞蹈）04</t>
  </si>
  <si>
    <t>109014812</t>
  </si>
  <si>
    <t>关志会</t>
  </si>
  <si>
    <t>小学体育04</t>
  </si>
  <si>
    <t>109014829</t>
  </si>
  <si>
    <t>于宏达</t>
  </si>
  <si>
    <t>109014623</t>
  </si>
  <si>
    <t>刘阳</t>
  </si>
  <si>
    <t>小学美术04</t>
  </si>
  <si>
    <t>109014707</t>
  </si>
  <si>
    <t>李健</t>
  </si>
  <si>
    <t>小学信息技术（含计算机）04</t>
  </si>
  <si>
    <t>109014412</t>
  </si>
  <si>
    <t>李达</t>
  </si>
  <si>
    <t>幼儿园教师04</t>
  </si>
  <si>
    <t>109010730</t>
  </si>
  <si>
    <t>何玉双</t>
  </si>
  <si>
    <t>109010318</t>
  </si>
  <si>
    <t>王虎成</t>
  </si>
  <si>
    <t>小学语文06</t>
  </si>
  <si>
    <t>209014123</t>
  </si>
  <si>
    <t>木兰</t>
  </si>
  <si>
    <t>小学语文06（高校毕业生岗）</t>
  </si>
  <si>
    <t>209014213</t>
  </si>
  <si>
    <t>查苏娜</t>
  </si>
  <si>
    <t>209014217</t>
  </si>
  <si>
    <t>高亚丽</t>
  </si>
  <si>
    <t>209014215</t>
  </si>
  <si>
    <t>文梅</t>
  </si>
  <si>
    <t>209014124</t>
  </si>
  <si>
    <t>安格丽玛</t>
  </si>
  <si>
    <t>小学数学06</t>
  </si>
  <si>
    <t>209014327</t>
  </si>
  <si>
    <t>那布其</t>
  </si>
  <si>
    <t>小学英语06</t>
  </si>
  <si>
    <t>209014230</t>
  </si>
  <si>
    <t>牡丹</t>
  </si>
  <si>
    <t>小学英语06（高校毕业生岗）</t>
  </si>
  <si>
    <t>209014308</t>
  </si>
  <si>
    <t>其其格</t>
  </si>
  <si>
    <t>209014224</t>
  </si>
  <si>
    <t>苏亚拉其其格</t>
  </si>
  <si>
    <t>小学音乐（含舞蹈）06</t>
  </si>
  <si>
    <t>209015317</t>
  </si>
  <si>
    <t>图布新巴提</t>
  </si>
  <si>
    <t>小学音乐（含舞蹈）06（高校毕业生岗）</t>
  </si>
  <si>
    <t>209015320</t>
  </si>
  <si>
    <t>阿润巴图</t>
  </si>
  <si>
    <t>209015323</t>
  </si>
  <si>
    <t>温都日呼</t>
  </si>
  <si>
    <t>209015316</t>
  </si>
  <si>
    <t>伊拉娜</t>
  </si>
  <si>
    <t>小学体育06（高校毕业生岗）</t>
  </si>
  <si>
    <t>209015319</t>
  </si>
  <si>
    <t>曹敦青格勒</t>
  </si>
  <si>
    <t>209015315</t>
  </si>
  <si>
    <t>海日罕</t>
  </si>
  <si>
    <t>209015305</t>
  </si>
  <si>
    <t>益利其</t>
  </si>
  <si>
    <t>小学美术06</t>
  </si>
  <si>
    <t>209015324</t>
  </si>
  <si>
    <t>萨如拉</t>
  </si>
  <si>
    <t>小学美术06（高校毕业生岗）</t>
  </si>
  <si>
    <t>209015318</t>
  </si>
  <si>
    <t>牧其日</t>
  </si>
  <si>
    <t>209015321</t>
  </si>
  <si>
    <t>刘晓慧</t>
  </si>
  <si>
    <t>小学信息技术（含计算机）06</t>
  </si>
  <si>
    <t>209015313</t>
  </si>
  <si>
    <t>毕力格巴特尔</t>
  </si>
  <si>
    <t>小学思品（含品德与社会）06</t>
  </si>
  <si>
    <t>209013828</t>
  </si>
  <si>
    <t>萨其然贵</t>
  </si>
  <si>
    <t>幼儿园教师06</t>
  </si>
  <si>
    <t>209014002</t>
  </si>
  <si>
    <t>苏日娜</t>
  </si>
  <si>
    <t>幼儿园教师06（高校毕业生岗）</t>
  </si>
  <si>
    <t>209014010</t>
  </si>
  <si>
    <t>乌日丽嘎</t>
  </si>
  <si>
    <t>209014105</t>
  </si>
  <si>
    <t>娜荷雅</t>
  </si>
  <si>
    <t>209014023</t>
  </si>
  <si>
    <t>苏日古格</t>
  </si>
  <si>
    <t>209014006</t>
  </si>
  <si>
    <t>海拉</t>
  </si>
  <si>
    <t>209014028</t>
  </si>
  <si>
    <t>朝宝</t>
  </si>
  <si>
    <t>209014003</t>
  </si>
  <si>
    <t>木其日</t>
  </si>
  <si>
    <t>209014030</t>
  </si>
  <si>
    <t>蔡春艳</t>
  </si>
  <si>
    <t>209014011</t>
  </si>
  <si>
    <t>胡日查毕力格</t>
  </si>
  <si>
    <t>209013930</t>
  </si>
  <si>
    <t>丽华</t>
  </si>
  <si>
    <t>初中语文02（高校毕业生岗）</t>
  </si>
  <si>
    <t>109013202</t>
  </si>
  <si>
    <t>赵秀洁</t>
  </si>
  <si>
    <t>109013206</t>
  </si>
  <si>
    <t>陈岩</t>
  </si>
  <si>
    <t>109013112</t>
  </si>
  <si>
    <t>郭艳丽</t>
  </si>
  <si>
    <t>109013203</t>
  </si>
  <si>
    <t>付佳</t>
  </si>
  <si>
    <t>109013207</t>
  </si>
  <si>
    <t>王新宇</t>
  </si>
  <si>
    <t>初中数学02（高校毕业生岗）</t>
  </si>
  <si>
    <t>109012920</t>
  </si>
  <si>
    <t>高海健</t>
  </si>
  <si>
    <t>109012914</t>
  </si>
  <si>
    <t>李晓杰</t>
  </si>
  <si>
    <t>109012930</t>
  </si>
  <si>
    <t>马晓洁</t>
  </si>
  <si>
    <t>109012915</t>
  </si>
  <si>
    <t>姚欢</t>
  </si>
  <si>
    <t>109012925</t>
  </si>
  <si>
    <t>王颖颖</t>
  </si>
  <si>
    <t>109012916</t>
  </si>
  <si>
    <t>戴蕙宇</t>
  </si>
  <si>
    <t>初中英语02（高校毕业生岗）</t>
  </si>
  <si>
    <t>109012521</t>
  </si>
  <si>
    <t>吴琳</t>
  </si>
  <si>
    <t>109012517</t>
  </si>
  <si>
    <t>郝希静</t>
  </si>
  <si>
    <t>109012503</t>
  </si>
  <si>
    <t>白杨</t>
  </si>
  <si>
    <t>109012408</t>
  </si>
  <si>
    <t>付蒙蒙</t>
  </si>
  <si>
    <t>109012513</t>
  </si>
  <si>
    <t>王瑛晗</t>
  </si>
  <si>
    <t>109012405</t>
  </si>
  <si>
    <t>李艳冬</t>
  </si>
  <si>
    <t>初中政治02（高校毕业生岗）</t>
  </si>
  <si>
    <t>109013309</t>
  </si>
  <si>
    <t>张新春</t>
  </si>
  <si>
    <t>109013313</t>
  </si>
  <si>
    <t>常宏</t>
  </si>
  <si>
    <t>109013317</t>
  </si>
  <si>
    <t>王瑞鹤</t>
  </si>
  <si>
    <t>109013308</t>
  </si>
  <si>
    <t>管晔璇</t>
  </si>
  <si>
    <t>初中历史02（高校毕业生岗）</t>
  </si>
  <si>
    <t>109013520</t>
  </si>
  <si>
    <t>李明菡</t>
  </si>
  <si>
    <t>109013529</t>
  </si>
  <si>
    <t>林安泰</t>
  </si>
  <si>
    <t>109013527</t>
  </si>
  <si>
    <t>谢亚楠</t>
  </si>
  <si>
    <t>109013519</t>
  </si>
  <si>
    <t>刘宝慧</t>
  </si>
  <si>
    <t>初中地理02（高校毕业生岗）</t>
  </si>
  <si>
    <t>109013506</t>
  </si>
  <si>
    <t>杨梦琦</t>
  </si>
  <si>
    <t>109013505</t>
  </si>
  <si>
    <t>于永轩</t>
  </si>
  <si>
    <t>109013509</t>
  </si>
  <si>
    <t>王琳涵</t>
  </si>
  <si>
    <t>初中物理02（高校毕业生岗）</t>
  </si>
  <si>
    <t>109012321</t>
  </si>
  <si>
    <t>王海钢</t>
  </si>
  <si>
    <t>109012226</t>
  </si>
  <si>
    <t>杨学武</t>
  </si>
  <si>
    <t>109012317</t>
  </si>
  <si>
    <t>穆立新</t>
  </si>
  <si>
    <t>109012223</t>
  </si>
  <si>
    <t>王可心</t>
  </si>
  <si>
    <t>109012208</t>
  </si>
  <si>
    <t>董梦然</t>
  </si>
  <si>
    <t>109012316</t>
  </si>
  <si>
    <t>宋炜杰</t>
  </si>
  <si>
    <t>初中化学02（高校毕业生岗）</t>
  </si>
  <si>
    <t>109012615</t>
  </si>
  <si>
    <t>郑慧敏</t>
  </si>
  <si>
    <t>初中生物02（高校毕业生岗）</t>
  </si>
  <si>
    <t>109012813</t>
  </si>
  <si>
    <t>李艳琪</t>
  </si>
  <si>
    <t>109012713</t>
  </si>
  <si>
    <t>高欣</t>
  </si>
  <si>
    <t>109012819</t>
  </si>
  <si>
    <t>曹倩倩</t>
  </si>
  <si>
    <t>初中体育02（高校毕业生岗）</t>
  </si>
  <si>
    <t>109014724</t>
  </si>
  <si>
    <t>牛玲玲</t>
  </si>
  <si>
    <t>初中心理02（高校毕业生岗）</t>
  </si>
  <si>
    <t>109014629</t>
  </si>
  <si>
    <t>林梦洁</t>
  </si>
  <si>
    <t>小学语文02（高校毕业生岗）</t>
  </si>
  <si>
    <t>109012117</t>
  </si>
  <si>
    <t>付雨泽</t>
  </si>
  <si>
    <t>109012121</t>
  </si>
  <si>
    <t>王影超</t>
  </si>
  <si>
    <t>109012129</t>
  </si>
  <si>
    <t>纪华颖</t>
  </si>
  <si>
    <t>109012112</t>
  </si>
  <si>
    <t>刘格格</t>
  </si>
  <si>
    <t>小学数学02（高校毕业生岗）</t>
  </si>
  <si>
    <t>109011718</t>
  </si>
  <si>
    <t>蒋阅阳</t>
  </si>
  <si>
    <t>109011620</t>
  </si>
  <si>
    <t>李岩</t>
  </si>
  <si>
    <t>109011629</t>
  </si>
  <si>
    <t>倪国超</t>
  </si>
  <si>
    <t>109011727</t>
  </si>
  <si>
    <t>黄博雅</t>
  </si>
  <si>
    <t>109011622</t>
  </si>
  <si>
    <t>姚佳南</t>
  </si>
  <si>
    <t>109011617</t>
  </si>
  <si>
    <t>宋冉冉</t>
  </si>
  <si>
    <t>小学英语02（高校毕业生岗）</t>
  </si>
  <si>
    <t>109011607</t>
  </si>
  <si>
    <t>满向凤</t>
  </si>
  <si>
    <t>109011506</t>
  </si>
  <si>
    <t>郝银霜</t>
  </si>
  <si>
    <t>小学音乐（含舞蹈）02（高校毕业生岗）</t>
  </si>
  <si>
    <t>109014624</t>
  </si>
  <si>
    <t>蒲思羽</t>
  </si>
  <si>
    <t>小学体育02（高校毕业生岗）</t>
  </si>
  <si>
    <t>109014405</t>
  </si>
  <si>
    <t>周晓娇</t>
  </si>
  <si>
    <t>小学美术02（高校毕业生岗）</t>
  </si>
  <si>
    <t>109014523</t>
  </si>
  <si>
    <t>蒋晶</t>
  </si>
  <si>
    <t>109014727</t>
  </si>
  <si>
    <t>刘琳琳</t>
  </si>
  <si>
    <t>小学信息技术（含计算机）02（高校毕业生岗）</t>
  </si>
  <si>
    <t>109014419</t>
  </si>
  <si>
    <t>丛文静</t>
  </si>
  <si>
    <t>小学思品（含品德与社会）02（高校毕业生岗）</t>
  </si>
  <si>
    <t>109013030</t>
  </si>
  <si>
    <t>王宏波</t>
  </si>
  <si>
    <t>特教教师02（高校毕业生岗）</t>
  </si>
  <si>
    <t>109014505</t>
  </si>
  <si>
    <t>王嘉玮</t>
  </si>
  <si>
    <t>109014619</t>
  </si>
  <si>
    <t>栾红静</t>
  </si>
  <si>
    <t>幼儿园教师02（高校毕业生岗）</t>
  </si>
  <si>
    <t>109010422</t>
  </si>
  <si>
    <t>何茂臻</t>
  </si>
  <si>
    <t>109010214</t>
  </si>
  <si>
    <t>隋欣航</t>
  </si>
  <si>
    <t>109010413</t>
  </si>
  <si>
    <t>孙宏越</t>
  </si>
  <si>
    <t>109010201</t>
  </si>
  <si>
    <t>齐祥</t>
  </si>
  <si>
    <t>109010314</t>
  </si>
  <si>
    <t>姚新宇</t>
  </si>
  <si>
    <t>职业高中机电专业02</t>
  </si>
  <si>
    <t>109014904</t>
  </si>
  <si>
    <t>李宇鹏</t>
  </si>
  <si>
    <r>
      <t xml:space="preserve">8   </t>
    </r>
    <r>
      <rPr>
        <sz val="14"/>
        <rFont val="宋体"/>
        <family val="3"/>
        <charset val="134"/>
      </rPr>
      <t>月</t>
    </r>
    <r>
      <rPr>
        <sz val="14"/>
        <rFont val="Arial"/>
        <family val="2"/>
      </rPr>
      <t>21</t>
    </r>
    <r>
      <rPr>
        <sz val="14"/>
        <rFont val="宋体"/>
        <family val="3"/>
        <charset val="134"/>
      </rPr>
      <t>日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下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午</t>
    </r>
    <phoneticPr fontId="7" type="noConversion"/>
  </si>
  <si>
    <t>职业高中汽驾专业02</t>
  </si>
  <si>
    <t>109015004</t>
  </si>
  <si>
    <t>纪伟明</t>
  </si>
  <si>
    <t>职业高中财会专业02</t>
  </si>
  <si>
    <t>109014709</t>
  </si>
  <si>
    <t>江楠</t>
  </si>
  <si>
    <t>高中语文02</t>
  </si>
  <si>
    <t>109013706</t>
  </si>
  <si>
    <t>刘红杰</t>
  </si>
  <si>
    <t>高中物理02</t>
  </si>
  <si>
    <t>109013613</t>
  </si>
  <si>
    <t>王天宇</t>
  </si>
  <si>
    <t>109013616</t>
  </si>
  <si>
    <t>金源</t>
  </si>
  <si>
    <t>高中化学02</t>
  </si>
  <si>
    <t>109013407</t>
  </si>
  <si>
    <t>任荟媛</t>
  </si>
  <si>
    <t>109013408</t>
  </si>
  <si>
    <t>郝冉</t>
  </si>
  <si>
    <t>高中生物02</t>
  </si>
  <si>
    <t>109013216</t>
  </si>
  <si>
    <t>陈美帆</t>
  </si>
  <si>
    <t>109013227</t>
  </si>
  <si>
    <t>李勃瑶</t>
  </si>
  <si>
    <t>高中政治02</t>
  </si>
  <si>
    <t>109013711</t>
  </si>
  <si>
    <t>韩玉红</t>
  </si>
  <si>
    <t>109013710</t>
  </si>
  <si>
    <t>吴墨</t>
  </si>
  <si>
    <t>高中历史02</t>
  </si>
  <si>
    <t>109013618</t>
  </si>
  <si>
    <t>孟凡生</t>
  </si>
  <si>
    <t>109013624</t>
  </si>
  <si>
    <t>李文茹</t>
  </si>
  <si>
    <t>高中地理02</t>
  </si>
  <si>
    <t>109013701</t>
  </si>
  <si>
    <t>霍金旺</t>
  </si>
  <si>
    <t>109013705</t>
  </si>
  <si>
    <t>黄芳</t>
  </si>
  <si>
    <t>初中语文02</t>
  </si>
  <si>
    <t>109013130</t>
  </si>
  <si>
    <t>徐小敏</t>
  </si>
  <si>
    <t>109013209</t>
  </si>
  <si>
    <t>李亚楠</t>
  </si>
  <si>
    <t>109013126</t>
  </si>
  <si>
    <t>陈涛</t>
  </si>
  <si>
    <t>109013127</t>
  </si>
  <si>
    <t>张雅林</t>
  </si>
  <si>
    <t>初中数学02</t>
  </si>
  <si>
    <t>109013008</t>
  </si>
  <si>
    <t>李志学</t>
  </si>
  <si>
    <t>109013005</t>
  </si>
  <si>
    <t>姚立伟</t>
  </si>
  <si>
    <t>109013006</t>
  </si>
  <si>
    <t>刘梦华</t>
  </si>
  <si>
    <t>109012903</t>
  </si>
  <si>
    <t>王永慧</t>
  </si>
  <si>
    <t>109013002</t>
  </si>
  <si>
    <t>管孝峰</t>
  </si>
  <si>
    <t>初中英语02</t>
  </si>
  <si>
    <t>109012426</t>
  </si>
  <si>
    <t>姜楠</t>
  </si>
  <si>
    <t>109012422</t>
  </si>
  <si>
    <t>魏晓颖</t>
  </si>
  <si>
    <t>109012523</t>
  </si>
  <si>
    <t>刘珊珊</t>
  </si>
  <si>
    <t>109012423</t>
  </si>
  <si>
    <t>崔林娜</t>
  </si>
  <si>
    <t>初中政治02</t>
  </si>
  <si>
    <t>109013318</t>
  </si>
  <si>
    <t>王晓杰</t>
  </si>
  <si>
    <t>初中历史02</t>
  </si>
  <si>
    <t>109013603</t>
  </si>
  <si>
    <t>高振</t>
  </si>
  <si>
    <t>初中地理02</t>
  </si>
  <si>
    <t>109013428</t>
  </si>
  <si>
    <t>朱艳军</t>
  </si>
  <si>
    <t>初中物理02</t>
  </si>
  <si>
    <t>109012307</t>
  </si>
  <si>
    <t>李涛</t>
  </si>
  <si>
    <t>109012311</t>
  </si>
  <si>
    <t>王靖宇</t>
  </si>
  <si>
    <t>109012305</t>
  </si>
  <si>
    <t>何圆伟</t>
  </si>
  <si>
    <t>109012310</t>
  </si>
  <si>
    <t>刘美琪</t>
  </si>
  <si>
    <t>初中化学02</t>
  </si>
  <si>
    <t>109012528</t>
  </si>
  <si>
    <t>田如平</t>
  </si>
  <si>
    <t>初中生物02</t>
  </si>
  <si>
    <t>109012804</t>
  </si>
  <si>
    <t>王晓丽</t>
  </si>
  <si>
    <t>初中体育02</t>
  </si>
  <si>
    <t>109014907</t>
  </si>
  <si>
    <t>卢建成</t>
  </si>
  <si>
    <t>初中心理02</t>
  </si>
  <si>
    <t>109015201</t>
  </si>
  <si>
    <t>孙慧洁</t>
  </si>
  <si>
    <t>小学语文02</t>
  </si>
  <si>
    <t>109011930</t>
  </si>
  <si>
    <t>马丹</t>
  </si>
  <si>
    <t>109012013</t>
  </si>
  <si>
    <t>李梦迪</t>
  </si>
  <si>
    <t>109012025</t>
  </si>
  <si>
    <t>周志敏</t>
  </si>
  <si>
    <t>109012027</t>
  </si>
  <si>
    <t>梁晓梅</t>
  </si>
  <si>
    <t>109012019</t>
  </si>
  <si>
    <t>付明悦</t>
  </si>
  <si>
    <t>109012012</t>
  </si>
  <si>
    <t>杨雪萌</t>
  </si>
  <si>
    <t>109012018</t>
  </si>
  <si>
    <t>田野</t>
  </si>
  <si>
    <t>109012015</t>
  </si>
  <si>
    <t>李桩桩</t>
  </si>
  <si>
    <t>109012020</t>
  </si>
  <si>
    <t>李彦杰</t>
  </si>
  <si>
    <t>109011916</t>
  </si>
  <si>
    <t>魏君越</t>
  </si>
  <si>
    <t>109011924</t>
  </si>
  <si>
    <t>张素源</t>
  </si>
  <si>
    <t>109011917</t>
  </si>
  <si>
    <t>袁芳</t>
  </si>
  <si>
    <t>109012010</t>
  </si>
  <si>
    <t>刘静茹</t>
  </si>
  <si>
    <t>109012014</t>
  </si>
  <si>
    <t>杨欣欣</t>
  </si>
  <si>
    <t>109012016</t>
  </si>
  <si>
    <t>蔡智慧</t>
  </si>
  <si>
    <t>小学数学02</t>
  </si>
  <si>
    <t>109011703</t>
  </si>
  <si>
    <t>徐文静</t>
  </si>
  <si>
    <t>109011906</t>
  </si>
  <si>
    <t>凌男</t>
  </si>
  <si>
    <t>109011704</t>
  </si>
  <si>
    <t>109011814</t>
  </si>
  <si>
    <t>丛艳红</t>
  </si>
  <si>
    <t>109011819</t>
  </si>
  <si>
    <t>阿拉坦其其格</t>
  </si>
  <si>
    <t>109011813</t>
  </si>
  <si>
    <t>孙金宇</t>
  </si>
  <si>
    <t>109011902</t>
  </si>
  <si>
    <t>朱建霞</t>
  </si>
  <si>
    <t>109011801</t>
  </si>
  <si>
    <t>李浩宇</t>
  </si>
  <si>
    <t>109011822</t>
  </si>
  <si>
    <t>邵智聪</t>
  </si>
  <si>
    <t>109011827</t>
  </si>
  <si>
    <t>孙颖</t>
  </si>
  <si>
    <t>109011706</t>
  </si>
  <si>
    <t>程芳</t>
  </si>
  <si>
    <t>109011909</t>
  </si>
  <si>
    <t>吕岳颖</t>
  </si>
  <si>
    <t>109011803</t>
  </si>
  <si>
    <t>马小刚</t>
  </si>
  <si>
    <t>小学英语02</t>
  </si>
  <si>
    <t>109011307</t>
  </si>
  <si>
    <t>张立杰</t>
  </si>
  <si>
    <t>109011325</t>
  </si>
  <si>
    <t>甄颖</t>
  </si>
  <si>
    <t>109011209</t>
  </si>
  <si>
    <t>张玉梅</t>
  </si>
  <si>
    <t>109011416</t>
  </si>
  <si>
    <t>王亚萍</t>
  </si>
  <si>
    <t>109011217</t>
  </si>
  <si>
    <t>王凯利</t>
  </si>
  <si>
    <t>109011309</t>
  </si>
  <si>
    <t>邵菲</t>
  </si>
  <si>
    <t>109011313</t>
  </si>
  <si>
    <t>单明明</t>
  </si>
  <si>
    <t>小学音乐（含舞蹈）02</t>
  </si>
  <si>
    <t>109014929</t>
  </si>
  <si>
    <t>陈晨</t>
  </si>
  <si>
    <t>109015122</t>
  </si>
  <si>
    <t>李杨</t>
  </si>
  <si>
    <t>109014918</t>
  </si>
  <si>
    <t>赵英楠</t>
  </si>
  <si>
    <t>109014925</t>
  </si>
  <si>
    <t>逯文华</t>
  </si>
  <si>
    <t>109014914</t>
  </si>
  <si>
    <t>谢宇辰</t>
  </si>
  <si>
    <t>109015216</t>
  </si>
  <si>
    <t>郭楠</t>
  </si>
  <si>
    <t>小学体育02</t>
  </si>
  <si>
    <t>109014627</t>
  </si>
  <si>
    <t>李宏庆</t>
  </si>
  <si>
    <t>109015129</t>
  </si>
  <si>
    <t>李涵</t>
  </si>
  <si>
    <t>109014922</t>
  </si>
  <si>
    <t>张翔宇</t>
  </si>
  <si>
    <t>109015210</t>
  </si>
  <si>
    <t>姜伟慧</t>
  </si>
  <si>
    <t>109015023</t>
  </si>
  <si>
    <t>杨秀娟</t>
  </si>
  <si>
    <t>小学美术02</t>
  </si>
  <si>
    <t>109015223</t>
  </si>
  <si>
    <t>席佳璐</t>
  </si>
  <si>
    <t>109015208</t>
  </si>
  <si>
    <t>王威</t>
  </si>
  <si>
    <t>109015030</t>
  </si>
  <si>
    <t>李致韬</t>
  </si>
  <si>
    <t>109015213</t>
  </si>
  <si>
    <t>王鹏达</t>
  </si>
  <si>
    <t>109015217</t>
  </si>
  <si>
    <t>陈丽娟</t>
  </si>
  <si>
    <t>109014807</t>
  </si>
  <si>
    <t>刘芳芳</t>
  </si>
  <si>
    <t>小学信息技术（含计算机）02</t>
  </si>
  <si>
    <t>109015130</t>
  </si>
  <si>
    <t>姜超</t>
  </si>
  <si>
    <t>小学思品（含品德与社会）02</t>
  </si>
  <si>
    <t>109013029</t>
  </si>
  <si>
    <t>程小菲</t>
  </si>
  <si>
    <t>109013016</t>
  </si>
  <si>
    <t>齐彩玲</t>
  </si>
  <si>
    <t>特教教师02</t>
  </si>
  <si>
    <t>109015206</t>
  </si>
  <si>
    <t>霍梦迪</t>
  </si>
  <si>
    <t>幼儿园教师02</t>
  </si>
  <si>
    <t>109011106</t>
  </si>
  <si>
    <t>张琪</t>
  </si>
  <si>
    <t>109011109</t>
  </si>
  <si>
    <t>109010907</t>
  </si>
  <si>
    <t>宋英杰</t>
  </si>
  <si>
    <t>109010808</t>
  </si>
  <si>
    <t>姚冰</t>
  </si>
  <si>
    <t>109010915</t>
  </si>
  <si>
    <t>唐岩</t>
  </si>
  <si>
    <t>109011002</t>
  </si>
  <si>
    <t>韩硕</t>
  </si>
  <si>
    <t>109010227</t>
  </si>
  <si>
    <t>王楠</t>
  </si>
  <si>
    <t>109011110</t>
  </si>
  <si>
    <t>王颖慧</t>
  </si>
  <si>
    <t>109010803</t>
  </si>
  <si>
    <t>赵敏</t>
  </si>
  <si>
    <t>109011020</t>
  </si>
  <si>
    <t>赵哲</t>
  </si>
  <si>
    <t>109010927</t>
  </si>
  <si>
    <t>朱影</t>
  </si>
  <si>
    <t>109010921</t>
  </si>
  <si>
    <t>尚明珠</t>
  </si>
  <si>
    <t>109011003</t>
  </si>
  <si>
    <t>李鹏飞</t>
  </si>
  <si>
    <t>小学数学01</t>
  </si>
  <si>
    <t>209014322</t>
  </si>
  <si>
    <t>布苏日古嘎</t>
  </si>
  <si>
    <t>小学体育01</t>
  </si>
  <si>
    <t>209015325</t>
  </si>
  <si>
    <t>朝格毕力格</t>
  </si>
  <si>
    <r>
      <t>2020</t>
    </r>
    <r>
      <rPr>
        <b/>
        <sz val="16"/>
        <rFont val="宋体"/>
        <family val="3"/>
        <charset val="134"/>
      </rPr>
      <t>年赤峰市宁城县中小学校和幼儿园公开招聘教师
拟进入体检和考核人员名单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</si>
</sst>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Arial"/>
      <family val="2"/>
    </font>
    <font>
      <b/>
      <sz val="10"/>
      <name val="宋体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</font>
    <font>
      <sz val="14"/>
      <name val="Arial"/>
      <family val="2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9">
    <xf numFmtId="0" fontId="0" fillId="0" borderId="0" xfId="0">
      <alignment vertical="center"/>
    </xf>
    <xf numFmtId="0" fontId="1" fillId="0" borderId="0" xfId="1" applyFill="1"/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/>
    <xf numFmtId="0" fontId="10" fillId="0" borderId="3" xfId="2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</cellXfs>
  <cellStyles count="3">
    <cellStyle name="Normal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abSelected="1" topLeftCell="A221" workbookViewId="0">
      <selection activeCell="H3" sqref="H3:H156"/>
    </sheetView>
  </sheetViews>
  <sheetFormatPr defaultColWidth="8" defaultRowHeight="12.75" x14ac:dyDescent="0.2"/>
  <cols>
    <col min="1" max="1" width="3.25" style="1" bestFit="1" customWidth="1"/>
    <col min="2" max="2" width="29.875" style="1" customWidth="1"/>
    <col min="3" max="3" width="6.25" style="1" customWidth="1"/>
    <col min="4" max="4" width="10.75" style="1" customWidth="1"/>
    <col min="5" max="5" width="11.5" style="1" bestFit="1" customWidth="1"/>
    <col min="6" max="6" width="5.875" style="1" bestFit="1" customWidth="1"/>
    <col min="7" max="7" width="7.125" style="11" customWidth="1"/>
    <col min="8" max="8" width="7.625" style="1" customWidth="1"/>
    <col min="9" max="9" width="6.75" style="11" hidden="1" customWidth="1"/>
    <col min="10" max="10" width="4.75" style="1" hidden="1" customWidth="1"/>
    <col min="11" max="11" width="5.125" style="1" customWidth="1"/>
    <col min="12" max="16384" width="8" style="1"/>
  </cols>
  <sheetData>
    <row r="1" spans="1:11" ht="47.25" customHeight="1" x14ac:dyDescent="0.2">
      <c r="A1" s="18" t="s">
        <v>528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.75" customHeight="1" x14ac:dyDescent="0.2">
      <c r="A2" s="2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4" t="s">
        <v>6</v>
      </c>
      <c r="H2" s="5" t="s">
        <v>7</v>
      </c>
      <c r="I2" s="5"/>
      <c r="J2" s="6" t="s">
        <v>8</v>
      </c>
      <c r="K2" s="4" t="s">
        <v>9</v>
      </c>
    </row>
    <row r="3" spans="1:11" ht="18.75" customHeight="1" x14ac:dyDescent="0.2">
      <c r="A3" s="7">
        <v>1</v>
      </c>
      <c r="B3" s="7" t="s">
        <v>10</v>
      </c>
      <c r="C3" s="7">
        <v>1</v>
      </c>
      <c r="D3" s="7" t="s">
        <v>11</v>
      </c>
      <c r="E3" s="7" t="s">
        <v>12</v>
      </c>
      <c r="F3" s="7">
        <v>82.48</v>
      </c>
      <c r="G3" s="8">
        <v>84.8</v>
      </c>
      <c r="H3" s="9">
        <f>F3*0.5+G3*0.5</f>
        <v>83.64</v>
      </c>
      <c r="I3" s="8"/>
      <c r="J3" s="8">
        <v>1</v>
      </c>
      <c r="K3" s="15" t="s">
        <v>13</v>
      </c>
    </row>
    <row r="4" spans="1:11" ht="18.75" customHeight="1" x14ac:dyDescent="0.2">
      <c r="A4" s="7"/>
      <c r="B4" s="7"/>
      <c r="C4" s="7"/>
      <c r="D4" s="7"/>
      <c r="E4" s="7"/>
      <c r="F4" s="7"/>
      <c r="G4" s="8"/>
      <c r="H4" s="9"/>
      <c r="I4" s="8"/>
      <c r="J4" s="8">
        <v>2</v>
      </c>
      <c r="K4" s="16"/>
    </row>
    <row r="5" spans="1:11" ht="18.75" customHeight="1" x14ac:dyDescent="0.2">
      <c r="A5" s="7">
        <v>1</v>
      </c>
      <c r="B5" s="7" t="s">
        <v>14</v>
      </c>
      <c r="C5" s="7">
        <v>1</v>
      </c>
      <c r="D5" s="7" t="s">
        <v>15</v>
      </c>
      <c r="E5" s="7" t="s">
        <v>16</v>
      </c>
      <c r="F5" s="7">
        <v>75.28</v>
      </c>
      <c r="G5" s="8">
        <v>76.400000000000006</v>
      </c>
      <c r="H5" s="9">
        <f t="shared" ref="H5:H59" si="0">F5*0.5+G5*0.5</f>
        <v>75.84</v>
      </c>
      <c r="I5" s="8"/>
      <c r="J5" s="8">
        <v>3</v>
      </c>
      <c r="K5" s="16"/>
    </row>
    <row r="6" spans="1:11" ht="18.75" customHeight="1" x14ac:dyDescent="0.2">
      <c r="A6" s="7"/>
      <c r="B6" s="7"/>
      <c r="C6" s="7"/>
      <c r="D6" s="7"/>
      <c r="E6" s="7"/>
      <c r="F6" s="7"/>
      <c r="G6" s="8"/>
      <c r="H6" s="9"/>
      <c r="I6" s="8"/>
      <c r="J6" s="8">
        <v>4</v>
      </c>
      <c r="K6" s="16"/>
    </row>
    <row r="7" spans="1:11" ht="18.75" customHeight="1" x14ac:dyDescent="0.2">
      <c r="A7" s="7">
        <v>1</v>
      </c>
      <c r="B7" s="7" t="s">
        <v>17</v>
      </c>
      <c r="C7" s="10">
        <v>1</v>
      </c>
      <c r="D7" s="7" t="s">
        <v>18</v>
      </c>
      <c r="E7" s="7" t="s">
        <v>19</v>
      </c>
      <c r="F7" s="7">
        <v>66.42</v>
      </c>
      <c r="G7" s="8">
        <v>82.2</v>
      </c>
      <c r="H7" s="9">
        <f t="shared" si="0"/>
        <v>74.31</v>
      </c>
      <c r="I7" s="8"/>
      <c r="J7" s="8">
        <v>5</v>
      </c>
      <c r="K7" s="16"/>
    </row>
    <row r="8" spans="1:11" ht="18.75" customHeight="1" x14ac:dyDescent="0.2">
      <c r="A8" s="7"/>
      <c r="B8" s="7"/>
      <c r="C8" s="7"/>
      <c r="D8" s="7"/>
      <c r="E8" s="7"/>
      <c r="F8" s="7"/>
      <c r="G8" s="8"/>
      <c r="H8" s="9"/>
      <c r="I8" s="8"/>
      <c r="J8" s="8">
        <v>7</v>
      </c>
      <c r="K8" s="16"/>
    </row>
    <row r="9" spans="1:11" ht="18.75" customHeight="1" x14ac:dyDescent="0.2">
      <c r="A9" s="7">
        <v>1</v>
      </c>
      <c r="B9" s="7" t="s">
        <v>20</v>
      </c>
      <c r="C9" s="7">
        <v>1</v>
      </c>
      <c r="D9" s="7" t="s">
        <v>21</v>
      </c>
      <c r="E9" s="7" t="s">
        <v>22</v>
      </c>
      <c r="F9" s="7">
        <v>59.4</v>
      </c>
      <c r="G9" s="8">
        <v>82.6</v>
      </c>
      <c r="H9" s="9">
        <f t="shared" si="0"/>
        <v>71</v>
      </c>
      <c r="I9" s="8"/>
      <c r="J9" s="8">
        <v>8</v>
      </c>
      <c r="K9" s="16"/>
    </row>
    <row r="10" spans="1:11" ht="18.75" customHeight="1" x14ac:dyDescent="0.2">
      <c r="A10" s="7"/>
      <c r="B10" s="7"/>
      <c r="C10" s="7"/>
      <c r="D10" s="7"/>
      <c r="E10" s="7"/>
      <c r="F10" s="7"/>
      <c r="G10" s="8"/>
      <c r="H10" s="9"/>
      <c r="I10" s="8"/>
      <c r="J10" s="8">
        <v>9</v>
      </c>
      <c r="K10" s="16"/>
    </row>
    <row r="11" spans="1:11" ht="18.75" customHeight="1" x14ac:dyDescent="0.2">
      <c r="A11" s="7">
        <v>1</v>
      </c>
      <c r="B11" s="7" t="s">
        <v>23</v>
      </c>
      <c r="C11" s="12">
        <v>3</v>
      </c>
      <c r="D11" s="7" t="s">
        <v>24</v>
      </c>
      <c r="E11" s="7" t="s">
        <v>25</v>
      </c>
      <c r="F11" s="7">
        <v>55.64</v>
      </c>
      <c r="G11" s="8">
        <v>78.2</v>
      </c>
      <c r="H11" s="9">
        <f t="shared" si="0"/>
        <v>66.92</v>
      </c>
      <c r="I11" s="8"/>
      <c r="J11" s="8">
        <v>10</v>
      </c>
      <c r="K11" s="16"/>
    </row>
    <row r="12" spans="1:11" ht="18.75" customHeight="1" x14ac:dyDescent="0.2">
      <c r="A12" s="7">
        <v>2</v>
      </c>
      <c r="B12" s="7" t="s">
        <v>23</v>
      </c>
      <c r="C12" s="14"/>
      <c r="D12" s="7" t="s">
        <v>26</v>
      </c>
      <c r="E12" s="7" t="s">
        <v>27</v>
      </c>
      <c r="F12" s="7">
        <v>53.16</v>
      </c>
      <c r="G12" s="8">
        <v>81.2</v>
      </c>
      <c r="H12" s="9">
        <f t="shared" si="0"/>
        <v>67.180000000000007</v>
      </c>
      <c r="I12" s="8"/>
      <c r="J12" s="8">
        <v>11</v>
      </c>
      <c r="K12" s="16"/>
    </row>
    <row r="13" spans="1:11" ht="18.75" customHeight="1" x14ac:dyDescent="0.2">
      <c r="A13" s="7"/>
      <c r="B13" s="7"/>
      <c r="C13" s="7"/>
      <c r="D13" s="7"/>
      <c r="E13" s="7"/>
      <c r="F13" s="7"/>
      <c r="G13" s="8"/>
      <c r="H13" s="9"/>
      <c r="I13" s="8"/>
      <c r="J13" s="8">
        <v>12</v>
      </c>
      <c r="K13" s="16"/>
    </row>
    <row r="14" spans="1:11" ht="18.75" customHeight="1" x14ac:dyDescent="0.2">
      <c r="A14" s="7">
        <v>1</v>
      </c>
      <c r="B14" s="7" t="s">
        <v>28</v>
      </c>
      <c r="C14" s="7">
        <v>1</v>
      </c>
      <c r="D14" s="7" t="s">
        <v>29</v>
      </c>
      <c r="E14" s="7" t="s">
        <v>30</v>
      </c>
      <c r="F14" s="7">
        <v>72.3</v>
      </c>
      <c r="G14" s="8">
        <v>71</v>
      </c>
      <c r="H14" s="9">
        <f t="shared" si="0"/>
        <v>71.650000000000006</v>
      </c>
      <c r="I14" s="8"/>
      <c r="J14" s="8">
        <v>13</v>
      </c>
      <c r="K14" s="16"/>
    </row>
    <row r="15" spans="1:11" ht="18.75" customHeight="1" x14ac:dyDescent="0.2">
      <c r="A15" s="7"/>
      <c r="B15" s="7"/>
      <c r="C15" s="7"/>
      <c r="D15" s="7"/>
      <c r="E15" s="7"/>
      <c r="F15" s="7"/>
      <c r="G15" s="8"/>
      <c r="H15" s="9"/>
      <c r="I15" s="8"/>
      <c r="J15" s="8">
        <v>14</v>
      </c>
      <c r="K15" s="16"/>
    </row>
    <row r="16" spans="1:11" ht="18.75" customHeight="1" x14ac:dyDescent="0.2">
      <c r="A16" s="7">
        <v>1</v>
      </c>
      <c r="B16" s="7" t="s">
        <v>31</v>
      </c>
      <c r="C16" s="12">
        <v>2</v>
      </c>
      <c r="D16" s="7" t="s">
        <v>32</v>
      </c>
      <c r="E16" s="7" t="s">
        <v>33</v>
      </c>
      <c r="F16" s="7">
        <v>74</v>
      </c>
      <c r="G16" s="8">
        <v>77.599999999999994</v>
      </c>
      <c r="H16" s="9">
        <f t="shared" si="0"/>
        <v>75.8</v>
      </c>
      <c r="I16" s="8"/>
      <c r="J16" s="8">
        <v>15</v>
      </c>
      <c r="K16" s="16"/>
    </row>
    <row r="17" spans="1:11" ht="18.75" customHeight="1" x14ac:dyDescent="0.2">
      <c r="A17" s="7">
        <v>2</v>
      </c>
      <c r="B17" s="7" t="s">
        <v>31</v>
      </c>
      <c r="C17" s="14"/>
      <c r="D17" s="7" t="s">
        <v>34</v>
      </c>
      <c r="E17" s="7" t="s">
        <v>35</v>
      </c>
      <c r="F17" s="7">
        <v>66</v>
      </c>
      <c r="G17" s="8">
        <v>81.2</v>
      </c>
      <c r="H17" s="9">
        <f t="shared" si="0"/>
        <v>73.599999999999994</v>
      </c>
      <c r="I17" s="8"/>
      <c r="J17" s="8">
        <v>16</v>
      </c>
      <c r="K17" s="16"/>
    </row>
    <row r="18" spans="1:11" ht="18.75" customHeight="1" x14ac:dyDescent="0.2">
      <c r="A18" s="7"/>
      <c r="B18" s="7"/>
      <c r="C18" s="7"/>
      <c r="D18" s="7"/>
      <c r="E18" s="7"/>
      <c r="F18" s="7"/>
      <c r="G18" s="8"/>
      <c r="H18" s="9"/>
      <c r="I18" s="8"/>
      <c r="J18" s="8">
        <v>17</v>
      </c>
      <c r="K18" s="16"/>
    </row>
    <row r="19" spans="1:11" ht="18.75" customHeight="1" x14ac:dyDescent="0.2">
      <c r="A19" s="7">
        <v>1</v>
      </c>
      <c r="B19" s="7" t="s">
        <v>36</v>
      </c>
      <c r="C19" s="7">
        <v>1</v>
      </c>
      <c r="D19" s="7" t="s">
        <v>37</v>
      </c>
      <c r="E19" s="7" t="s">
        <v>38</v>
      </c>
      <c r="F19" s="7">
        <v>67.400000000000006</v>
      </c>
      <c r="G19" s="8">
        <v>72.599999999999994</v>
      </c>
      <c r="H19" s="9">
        <f t="shared" si="0"/>
        <v>70</v>
      </c>
      <c r="I19" s="8"/>
      <c r="J19" s="8">
        <v>18</v>
      </c>
      <c r="K19" s="16"/>
    </row>
    <row r="20" spans="1:11" ht="18.75" customHeight="1" x14ac:dyDescent="0.2">
      <c r="A20" s="7"/>
      <c r="B20" s="7"/>
      <c r="C20" s="7"/>
      <c r="D20" s="7"/>
      <c r="E20" s="7"/>
      <c r="F20" s="7"/>
      <c r="G20" s="8"/>
      <c r="H20" s="9"/>
      <c r="I20" s="8"/>
      <c r="J20" s="8">
        <v>19</v>
      </c>
      <c r="K20" s="16"/>
    </row>
    <row r="21" spans="1:11" ht="18.75" customHeight="1" x14ac:dyDescent="0.2">
      <c r="A21" s="7">
        <v>1</v>
      </c>
      <c r="B21" s="7" t="s">
        <v>39</v>
      </c>
      <c r="C21" s="10">
        <v>1</v>
      </c>
      <c r="D21" s="7" t="s">
        <v>40</v>
      </c>
      <c r="E21" s="7" t="s">
        <v>41</v>
      </c>
      <c r="F21" s="7">
        <v>84.5</v>
      </c>
      <c r="G21" s="8">
        <v>82.9</v>
      </c>
      <c r="H21" s="9">
        <f t="shared" si="0"/>
        <v>83.7</v>
      </c>
      <c r="I21" s="8"/>
      <c r="J21" s="8">
        <v>20</v>
      </c>
      <c r="K21" s="16"/>
    </row>
    <row r="22" spans="1:11" ht="18.75" customHeight="1" x14ac:dyDescent="0.2">
      <c r="A22" s="7"/>
      <c r="B22" s="7"/>
      <c r="C22" s="7"/>
      <c r="D22" s="7"/>
      <c r="E22" s="7"/>
      <c r="F22" s="7"/>
      <c r="G22" s="8"/>
      <c r="H22" s="9"/>
      <c r="I22" s="8"/>
      <c r="J22" s="8">
        <v>22</v>
      </c>
      <c r="K22" s="16"/>
    </row>
    <row r="23" spans="1:11" ht="18.75" customHeight="1" x14ac:dyDescent="0.2">
      <c r="A23" s="7">
        <v>1</v>
      </c>
      <c r="B23" s="7" t="s">
        <v>42</v>
      </c>
      <c r="C23" s="12">
        <v>2</v>
      </c>
      <c r="D23" s="7" t="s">
        <v>43</v>
      </c>
      <c r="E23" s="7" t="s">
        <v>44</v>
      </c>
      <c r="F23" s="7">
        <v>71.599999999999994</v>
      </c>
      <c r="G23" s="8">
        <v>84.96</v>
      </c>
      <c r="H23" s="9">
        <f t="shared" si="0"/>
        <v>78.28</v>
      </c>
      <c r="I23" s="8"/>
      <c r="J23" s="8">
        <v>23</v>
      </c>
      <c r="K23" s="16"/>
    </row>
    <row r="24" spans="1:11" ht="18.75" customHeight="1" x14ac:dyDescent="0.2">
      <c r="A24" s="7">
        <v>2</v>
      </c>
      <c r="B24" s="7" t="s">
        <v>42</v>
      </c>
      <c r="C24" s="14"/>
      <c r="D24" s="7" t="s">
        <v>45</v>
      </c>
      <c r="E24" s="7" t="s">
        <v>46</v>
      </c>
      <c r="F24" s="7">
        <v>52.22</v>
      </c>
      <c r="G24" s="8">
        <v>78.64</v>
      </c>
      <c r="H24" s="9">
        <f t="shared" si="0"/>
        <v>65.430000000000007</v>
      </c>
      <c r="I24" s="8"/>
      <c r="J24" s="8">
        <v>24</v>
      </c>
      <c r="K24" s="16"/>
    </row>
    <row r="25" spans="1:11" ht="18.75" customHeight="1" x14ac:dyDescent="0.2">
      <c r="A25" s="7"/>
      <c r="B25" s="7"/>
      <c r="C25" s="7"/>
      <c r="D25" s="7"/>
      <c r="E25" s="7"/>
      <c r="F25" s="7"/>
      <c r="G25" s="8"/>
      <c r="H25" s="9"/>
      <c r="I25" s="8"/>
      <c r="J25" s="8">
        <v>25</v>
      </c>
      <c r="K25" s="16"/>
    </row>
    <row r="26" spans="1:11" ht="18.75" customHeight="1" x14ac:dyDescent="0.2">
      <c r="A26" s="7">
        <v>1</v>
      </c>
      <c r="B26" s="7" t="s">
        <v>47</v>
      </c>
      <c r="C26" s="10">
        <v>1</v>
      </c>
      <c r="D26" s="7" t="s">
        <v>48</v>
      </c>
      <c r="E26" s="7" t="s">
        <v>49</v>
      </c>
      <c r="F26" s="7">
        <v>74.5</v>
      </c>
      <c r="G26" s="8">
        <v>85.8</v>
      </c>
      <c r="H26" s="9">
        <f>F26*0.5+G26*0.5</f>
        <v>80.150000000000006</v>
      </c>
      <c r="I26" s="8"/>
      <c r="J26" s="8">
        <v>26</v>
      </c>
      <c r="K26" s="16"/>
    </row>
    <row r="27" spans="1:11" ht="18.75" customHeight="1" x14ac:dyDescent="0.2">
      <c r="A27" s="7"/>
      <c r="B27" s="7"/>
      <c r="C27" s="7"/>
      <c r="D27" s="7"/>
      <c r="E27" s="7"/>
      <c r="F27" s="7"/>
      <c r="G27" s="8"/>
      <c r="H27" s="9"/>
      <c r="I27" s="8"/>
      <c r="J27" s="8">
        <v>29</v>
      </c>
      <c r="K27" s="16"/>
    </row>
    <row r="28" spans="1:11" ht="18.75" customHeight="1" x14ac:dyDescent="0.2">
      <c r="A28" s="7">
        <v>1</v>
      </c>
      <c r="B28" s="7" t="s">
        <v>50</v>
      </c>
      <c r="C28" s="12">
        <v>4</v>
      </c>
      <c r="D28" s="7" t="s">
        <v>51</v>
      </c>
      <c r="E28" s="7" t="s">
        <v>52</v>
      </c>
      <c r="F28" s="7">
        <v>71.34</v>
      </c>
      <c r="G28" s="8">
        <v>86.2</v>
      </c>
      <c r="H28" s="9">
        <f t="shared" si="0"/>
        <v>78.77000000000001</v>
      </c>
      <c r="I28" s="8">
        <f>RANK(H28,$H$28:$H$31)</f>
        <v>1</v>
      </c>
      <c r="J28" s="8">
        <v>30</v>
      </c>
      <c r="K28" s="16"/>
    </row>
    <row r="29" spans="1:11" ht="18.75" customHeight="1" x14ac:dyDescent="0.2">
      <c r="A29" s="7">
        <v>2</v>
      </c>
      <c r="B29" s="7" t="s">
        <v>50</v>
      </c>
      <c r="C29" s="13"/>
      <c r="D29" s="7" t="s">
        <v>53</v>
      </c>
      <c r="E29" s="7" t="s">
        <v>54</v>
      </c>
      <c r="F29" s="7">
        <v>67.94</v>
      </c>
      <c r="G29" s="8">
        <v>83.8</v>
      </c>
      <c r="H29" s="9">
        <f t="shared" si="0"/>
        <v>75.87</v>
      </c>
      <c r="I29" s="8">
        <f>RANK(H29,$H$28:$H$31)</f>
        <v>2</v>
      </c>
      <c r="J29" s="8">
        <v>31</v>
      </c>
      <c r="K29" s="16"/>
    </row>
    <row r="30" spans="1:11" ht="18.75" customHeight="1" x14ac:dyDescent="0.2">
      <c r="A30" s="7">
        <v>3</v>
      </c>
      <c r="B30" s="7" t="s">
        <v>50</v>
      </c>
      <c r="C30" s="13"/>
      <c r="D30" s="7" t="s">
        <v>55</v>
      </c>
      <c r="E30" s="7" t="s">
        <v>56</v>
      </c>
      <c r="F30" s="7">
        <v>66.86</v>
      </c>
      <c r="G30" s="8">
        <v>83</v>
      </c>
      <c r="H30" s="9">
        <f t="shared" si="0"/>
        <v>74.930000000000007</v>
      </c>
      <c r="I30" s="8">
        <f>RANK(H30,$H$28:$H$31)</f>
        <v>3</v>
      </c>
      <c r="J30" s="8">
        <v>32</v>
      </c>
      <c r="K30" s="16"/>
    </row>
    <row r="31" spans="1:11" ht="18.75" customHeight="1" x14ac:dyDescent="0.2">
      <c r="A31" s="7">
        <v>4</v>
      </c>
      <c r="B31" s="7" t="s">
        <v>50</v>
      </c>
      <c r="C31" s="13"/>
      <c r="D31" s="7" t="s">
        <v>57</v>
      </c>
      <c r="E31" s="7" t="s">
        <v>58</v>
      </c>
      <c r="F31" s="7">
        <v>65.86</v>
      </c>
      <c r="G31" s="8">
        <v>77.8</v>
      </c>
      <c r="H31" s="9">
        <f t="shared" si="0"/>
        <v>71.83</v>
      </c>
      <c r="I31" s="8">
        <f>RANK(H31,$H$28:$H$31)</f>
        <v>4</v>
      </c>
      <c r="J31" s="8">
        <v>33</v>
      </c>
      <c r="K31" s="16"/>
    </row>
    <row r="32" spans="1:11" ht="18.75" customHeight="1" x14ac:dyDescent="0.2">
      <c r="A32" s="7"/>
      <c r="B32" s="7"/>
      <c r="C32" s="7"/>
      <c r="D32" s="7"/>
      <c r="E32" s="7"/>
      <c r="F32" s="7"/>
      <c r="G32" s="8"/>
      <c r="H32" s="9"/>
      <c r="I32" s="8"/>
      <c r="J32" s="8">
        <v>37</v>
      </c>
      <c r="K32" s="16"/>
    </row>
    <row r="33" spans="1:11" ht="18.75" customHeight="1" x14ac:dyDescent="0.2">
      <c r="A33" s="7">
        <v>1</v>
      </c>
      <c r="B33" s="7" t="s">
        <v>59</v>
      </c>
      <c r="C33" s="7">
        <v>1</v>
      </c>
      <c r="D33" s="7" t="s">
        <v>60</v>
      </c>
      <c r="E33" s="7" t="s">
        <v>61</v>
      </c>
      <c r="F33" s="7">
        <v>42.98</v>
      </c>
      <c r="G33" s="8">
        <v>72.8</v>
      </c>
      <c r="H33" s="9">
        <f t="shared" si="0"/>
        <v>57.89</v>
      </c>
      <c r="I33" s="8"/>
      <c r="J33" s="8">
        <v>38</v>
      </c>
      <c r="K33" s="16"/>
    </row>
    <row r="34" spans="1:11" ht="18.75" customHeight="1" x14ac:dyDescent="0.2">
      <c r="A34" s="7"/>
      <c r="B34" s="7"/>
      <c r="C34" s="7"/>
      <c r="D34" s="7"/>
      <c r="E34" s="7"/>
      <c r="F34" s="7"/>
      <c r="G34" s="8"/>
      <c r="H34" s="9"/>
      <c r="I34" s="8"/>
      <c r="J34" s="8">
        <v>39</v>
      </c>
      <c r="K34" s="16"/>
    </row>
    <row r="35" spans="1:11" ht="18.75" customHeight="1" x14ac:dyDescent="0.2">
      <c r="A35" s="7">
        <v>1</v>
      </c>
      <c r="B35" s="7" t="s">
        <v>62</v>
      </c>
      <c r="C35" s="10">
        <v>1</v>
      </c>
      <c r="D35" s="7" t="s">
        <v>63</v>
      </c>
      <c r="E35" s="7" t="s">
        <v>64</v>
      </c>
      <c r="F35" s="7">
        <v>58.94</v>
      </c>
      <c r="G35" s="8">
        <v>85.4</v>
      </c>
      <c r="H35" s="9">
        <f>F35*0.5+G35*0.5</f>
        <v>72.17</v>
      </c>
      <c r="I35" s="8">
        <f>RANK(H35,$H$35:$H$35)</f>
        <v>1</v>
      </c>
      <c r="J35" s="8">
        <v>40</v>
      </c>
      <c r="K35" s="16"/>
    </row>
    <row r="36" spans="1:11" ht="18.75" customHeight="1" x14ac:dyDescent="0.2">
      <c r="A36" s="7"/>
      <c r="B36" s="7"/>
      <c r="C36" s="7"/>
      <c r="D36" s="7"/>
      <c r="E36" s="7"/>
      <c r="F36" s="7"/>
      <c r="G36" s="8"/>
      <c r="H36" s="9"/>
      <c r="I36" s="8"/>
      <c r="J36" s="8">
        <v>43</v>
      </c>
      <c r="K36" s="16"/>
    </row>
    <row r="37" spans="1:11" ht="18.75" customHeight="1" x14ac:dyDescent="0.2">
      <c r="A37" s="7">
        <v>1</v>
      </c>
      <c r="B37" s="7" t="s">
        <v>65</v>
      </c>
      <c r="C37" s="12">
        <v>2</v>
      </c>
      <c r="D37" s="7" t="s">
        <v>66</v>
      </c>
      <c r="E37" s="7" t="s">
        <v>67</v>
      </c>
      <c r="F37" s="7">
        <v>61.58</v>
      </c>
      <c r="G37" s="8">
        <v>80.8</v>
      </c>
      <c r="H37" s="9">
        <f>F37*0.5+G37*0.5</f>
        <v>71.19</v>
      </c>
      <c r="I37" s="8">
        <f>RANK(H37,$H$37:$H$38)</f>
        <v>1</v>
      </c>
      <c r="J37" s="8">
        <v>44</v>
      </c>
      <c r="K37" s="16"/>
    </row>
    <row r="38" spans="1:11" ht="18.75" customHeight="1" x14ac:dyDescent="0.2">
      <c r="A38" s="7">
        <v>2</v>
      </c>
      <c r="B38" s="7" t="s">
        <v>65</v>
      </c>
      <c r="C38" s="13"/>
      <c r="D38" s="7" t="s">
        <v>68</v>
      </c>
      <c r="E38" s="7" t="s">
        <v>69</v>
      </c>
      <c r="F38" s="7">
        <v>57.22</v>
      </c>
      <c r="G38" s="8">
        <v>81.2</v>
      </c>
      <c r="H38" s="9">
        <f>F38*0.5+G38*0.5</f>
        <v>69.210000000000008</v>
      </c>
      <c r="I38" s="8">
        <f>RANK(H38,$H$37:$H$38)</f>
        <v>2</v>
      </c>
      <c r="J38" s="8">
        <v>45</v>
      </c>
      <c r="K38" s="16"/>
    </row>
    <row r="39" spans="1:11" ht="18.75" customHeight="1" x14ac:dyDescent="0.2">
      <c r="A39" s="7"/>
      <c r="B39" s="7"/>
      <c r="C39" s="7"/>
      <c r="D39" s="7"/>
      <c r="E39" s="7"/>
      <c r="F39" s="7"/>
      <c r="G39" s="8"/>
      <c r="H39" s="9"/>
      <c r="I39" s="8"/>
      <c r="J39" s="8">
        <v>50</v>
      </c>
      <c r="K39" s="16"/>
    </row>
    <row r="40" spans="1:11" ht="18.75" customHeight="1" x14ac:dyDescent="0.2">
      <c r="A40" s="7">
        <v>1</v>
      </c>
      <c r="B40" s="7" t="s">
        <v>70</v>
      </c>
      <c r="C40" s="7">
        <v>1</v>
      </c>
      <c r="D40" s="7" t="s">
        <v>71</v>
      </c>
      <c r="E40" s="7" t="s">
        <v>72</v>
      </c>
      <c r="F40" s="7">
        <v>68.5</v>
      </c>
      <c r="G40" s="8">
        <v>82.4</v>
      </c>
      <c r="H40" s="9">
        <f t="shared" si="0"/>
        <v>75.45</v>
      </c>
      <c r="I40" s="8"/>
      <c r="J40" s="8">
        <v>51</v>
      </c>
      <c r="K40" s="16"/>
    </row>
    <row r="41" spans="1:11" ht="18.75" customHeight="1" x14ac:dyDescent="0.2">
      <c r="A41" s="7"/>
      <c r="B41" s="7"/>
      <c r="C41" s="7"/>
      <c r="D41" s="7"/>
      <c r="E41" s="7"/>
      <c r="F41" s="7"/>
      <c r="G41" s="8"/>
      <c r="H41" s="9"/>
      <c r="I41" s="8"/>
      <c r="J41" s="8">
        <v>52</v>
      </c>
      <c r="K41" s="16"/>
    </row>
    <row r="42" spans="1:11" ht="18.75" customHeight="1" x14ac:dyDescent="0.2">
      <c r="A42" s="7">
        <v>1</v>
      </c>
      <c r="B42" s="7" t="s">
        <v>73</v>
      </c>
      <c r="C42" s="12">
        <v>3</v>
      </c>
      <c r="D42" s="7" t="s">
        <v>74</v>
      </c>
      <c r="E42" s="7" t="s">
        <v>75</v>
      </c>
      <c r="F42" s="7">
        <v>68.099999999999994</v>
      </c>
      <c r="G42" s="8">
        <v>76.34</v>
      </c>
      <c r="H42" s="9">
        <f t="shared" si="0"/>
        <v>72.22</v>
      </c>
      <c r="I42" s="8"/>
      <c r="J42" s="8">
        <v>53</v>
      </c>
      <c r="K42" s="16"/>
    </row>
    <row r="43" spans="1:11" ht="18.75" customHeight="1" x14ac:dyDescent="0.2">
      <c r="A43" s="7">
        <v>2</v>
      </c>
      <c r="B43" s="7" t="s">
        <v>73</v>
      </c>
      <c r="C43" s="13"/>
      <c r="D43" s="7" t="s">
        <v>76</v>
      </c>
      <c r="E43" s="7" t="s">
        <v>77</v>
      </c>
      <c r="F43" s="7">
        <v>61.6</v>
      </c>
      <c r="G43" s="8">
        <v>76.8</v>
      </c>
      <c r="H43" s="9">
        <f t="shared" si="0"/>
        <v>69.2</v>
      </c>
      <c r="I43" s="8"/>
      <c r="J43" s="8">
        <v>54</v>
      </c>
      <c r="K43" s="16"/>
    </row>
    <row r="44" spans="1:11" ht="18.75" customHeight="1" x14ac:dyDescent="0.2">
      <c r="A44" s="7">
        <v>3</v>
      </c>
      <c r="B44" s="7" t="s">
        <v>73</v>
      </c>
      <c r="C44" s="14"/>
      <c r="D44" s="7" t="s">
        <v>78</v>
      </c>
      <c r="E44" s="7" t="s">
        <v>79</v>
      </c>
      <c r="F44" s="7">
        <v>61.5</v>
      </c>
      <c r="G44" s="8">
        <v>74.7</v>
      </c>
      <c r="H44" s="9">
        <f t="shared" si="0"/>
        <v>68.099999999999994</v>
      </c>
      <c r="I44" s="8"/>
      <c r="J44" s="8">
        <v>55</v>
      </c>
      <c r="K44" s="16"/>
    </row>
    <row r="45" spans="1:11" ht="18.75" customHeight="1" x14ac:dyDescent="0.2">
      <c r="A45" s="7"/>
      <c r="B45" s="7"/>
      <c r="C45" s="7"/>
      <c r="D45" s="7"/>
      <c r="E45" s="7"/>
      <c r="F45" s="7"/>
      <c r="G45" s="8"/>
      <c r="H45" s="9"/>
      <c r="I45" s="8"/>
      <c r="J45" s="8">
        <v>56</v>
      </c>
      <c r="K45" s="16"/>
    </row>
    <row r="46" spans="1:11" ht="18.75" customHeight="1" x14ac:dyDescent="0.2">
      <c r="A46" s="7">
        <v>1</v>
      </c>
      <c r="B46" s="7" t="s">
        <v>80</v>
      </c>
      <c r="C46" s="12">
        <v>3</v>
      </c>
      <c r="D46" s="7" t="s">
        <v>81</v>
      </c>
      <c r="E46" s="7" t="s">
        <v>82</v>
      </c>
      <c r="F46" s="7">
        <v>68.599999999999994</v>
      </c>
      <c r="G46" s="8">
        <v>74.2</v>
      </c>
      <c r="H46" s="9">
        <f t="shared" si="0"/>
        <v>71.400000000000006</v>
      </c>
      <c r="I46" s="8"/>
      <c r="J46" s="8">
        <v>57</v>
      </c>
      <c r="K46" s="16"/>
    </row>
    <row r="47" spans="1:11" ht="18.75" customHeight="1" x14ac:dyDescent="0.2">
      <c r="A47" s="7">
        <v>2</v>
      </c>
      <c r="B47" s="7" t="s">
        <v>80</v>
      </c>
      <c r="C47" s="13"/>
      <c r="D47" s="7" t="s">
        <v>83</v>
      </c>
      <c r="E47" s="7" t="s">
        <v>84</v>
      </c>
      <c r="F47" s="7">
        <v>56.8</v>
      </c>
      <c r="G47" s="8">
        <v>71.400000000000006</v>
      </c>
      <c r="H47" s="9">
        <f t="shared" si="0"/>
        <v>64.099999999999994</v>
      </c>
      <c r="I47" s="8"/>
      <c r="J47" s="8">
        <v>58</v>
      </c>
      <c r="K47" s="16"/>
    </row>
    <row r="48" spans="1:11" ht="18.75" customHeight="1" x14ac:dyDescent="0.2">
      <c r="A48" s="7">
        <v>3</v>
      </c>
      <c r="B48" s="7" t="s">
        <v>80</v>
      </c>
      <c r="C48" s="14"/>
      <c r="D48" s="7" t="s">
        <v>85</v>
      </c>
      <c r="E48" s="7" t="s">
        <v>86</v>
      </c>
      <c r="F48" s="7">
        <v>44.7</v>
      </c>
      <c r="G48" s="8">
        <v>73</v>
      </c>
      <c r="H48" s="9">
        <f t="shared" si="0"/>
        <v>58.85</v>
      </c>
      <c r="I48" s="8"/>
      <c r="J48" s="8">
        <v>59</v>
      </c>
      <c r="K48" s="16"/>
    </row>
    <row r="49" spans="1:11" ht="18.75" customHeight="1" x14ac:dyDescent="0.2">
      <c r="A49" s="7"/>
      <c r="B49" s="7"/>
      <c r="C49" s="7"/>
      <c r="D49" s="7"/>
      <c r="E49" s="7"/>
      <c r="F49" s="7"/>
      <c r="G49" s="8"/>
      <c r="H49" s="9"/>
      <c r="I49" s="8"/>
      <c r="J49" s="8">
        <v>60</v>
      </c>
      <c r="K49" s="16"/>
    </row>
    <row r="50" spans="1:11" ht="18.75" customHeight="1" x14ac:dyDescent="0.2">
      <c r="A50" s="7">
        <v>1</v>
      </c>
      <c r="B50" s="7" t="s">
        <v>87</v>
      </c>
      <c r="C50" s="10">
        <v>1</v>
      </c>
      <c r="D50" s="7" t="s">
        <v>88</v>
      </c>
      <c r="E50" s="7" t="s">
        <v>89</v>
      </c>
      <c r="F50" s="7">
        <v>67.5</v>
      </c>
      <c r="G50" s="8">
        <v>78.099999999999994</v>
      </c>
      <c r="H50" s="9">
        <f t="shared" si="0"/>
        <v>72.8</v>
      </c>
      <c r="I50" s="8"/>
      <c r="J50" s="8">
        <v>61</v>
      </c>
      <c r="K50" s="16"/>
    </row>
    <row r="51" spans="1:11" ht="18.75" customHeight="1" x14ac:dyDescent="0.2">
      <c r="A51" s="7"/>
      <c r="B51" s="7"/>
      <c r="C51" s="7"/>
      <c r="D51" s="7"/>
      <c r="E51" s="7"/>
      <c r="F51" s="7"/>
      <c r="G51" s="8"/>
      <c r="H51" s="9"/>
      <c r="I51" s="8"/>
      <c r="J51" s="8">
        <v>64</v>
      </c>
      <c r="K51" s="16"/>
    </row>
    <row r="52" spans="1:11" ht="18.75" customHeight="1" x14ac:dyDescent="0.2">
      <c r="A52" s="7">
        <v>1</v>
      </c>
      <c r="B52" s="7" t="s">
        <v>90</v>
      </c>
      <c r="C52" s="12">
        <v>2</v>
      </c>
      <c r="D52" s="7" t="s">
        <v>91</v>
      </c>
      <c r="E52" s="7" t="s">
        <v>92</v>
      </c>
      <c r="F52" s="7">
        <v>65</v>
      </c>
      <c r="G52" s="8">
        <v>78.06</v>
      </c>
      <c r="H52" s="9">
        <f t="shared" si="0"/>
        <v>71.53</v>
      </c>
      <c r="I52" s="8"/>
      <c r="J52" s="8">
        <v>65</v>
      </c>
      <c r="K52" s="16"/>
    </row>
    <row r="53" spans="1:11" ht="18.75" customHeight="1" x14ac:dyDescent="0.2">
      <c r="A53" s="7">
        <v>2</v>
      </c>
      <c r="B53" s="7" t="s">
        <v>90</v>
      </c>
      <c r="C53" s="14"/>
      <c r="D53" s="7" t="s">
        <v>93</v>
      </c>
      <c r="E53" s="7" t="s">
        <v>94</v>
      </c>
      <c r="F53" s="7">
        <v>49.4</v>
      </c>
      <c r="G53" s="8">
        <v>81</v>
      </c>
      <c r="H53" s="9">
        <f t="shared" si="0"/>
        <v>65.2</v>
      </c>
      <c r="I53" s="8"/>
      <c r="J53" s="8">
        <v>66</v>
      </c>
      <c r="K53" s="16"/>
    </row>
    <row r="54" spans="1:11" ht="18.75" customHeight="1" x14ac:dyDescent="0.2">
      <c r="A54" s="7"/>
      <c r="B54" s="7"/>
      <c r="C54" s="7"/>
      <c r="D54" s="7"/>
      <c r="E54" s="7"/>
      <c r="F54" s="7"/>
      <c r="G54" s="8"/>
      <c r="H54" s="9"/>
      <c r="I54" s="8"/>
      <c r="J54" s="8">
        <v>67</v>
      </c>
      <c r="K54" s="16"/>
    </row>
    <row r="55" spans="1:11" ht="18.75" customHeight="1" x14ac:dyDescent="0.2">
      <c r="A55" s="7">
        <v>1</v>
      </c>
      <c r="B55" s="7" t="s">
        <v>95</v>
      </c>
      <c r="C55" s="10">
        <v>1</v>
      </c>
      <c r="D55" s="7" t="s">
        <v>96</v>
      </c>
      <c r="E55" s="7" t="s">
        <v>97</v>
      </c>
      <c r="F55" s="7">
        <v>54.4</v>
      </c>
      <c r="G55" s="8">
        <v>77.7</v>
      </c>
      <c r="H55" s="9">
        <f t="shared" si="0"/>
        <v>66.05</v>
      </c>
      <c r="I55" s="8"/>
      <c r="J55" s="8">
        <v>68</v>
      </c>
      <c r="K55" s="16"/>
    </row>
    <row r="56" spans="1:11" ht="18.75" customHeight="1" x14ac:dyDescent="0.2">
      <c r="A56" s="7"/>
      <c r="B56" s="7"/>
      <c r="C56" s="7"/>
      <c r="D56" s="7"/>
      <c r="E56" s="7"/>
      <c r="F56" s="7"/>
      <c r="G56" s="8"/>
      <c r="H56" s="9"/>
      <c r="I56" s="8"/>
      <c r="J56" s="8">
        <v>71</v>
      </c>
      <c r="K56" s="16"/>
    </row>
    <row r="57" spans="1:11" ht="18.75" customHeight="1" x14ac:dyDescent="0.2">
      <c r="A57" s="7">
        <v>1</v>
      </c>
      <c r="B57" s="7" t="s">
        <v>98</v>
      </c>
      <c r="C57" s="10">
        <v>1</v>
      </c>
      <c r="D57" s="7" t="s">
        <v>99</v>
      </c>
      <c r="E57" s="7" t="s">
        <v>100</v>
      </c>
      <c r="F57" s="7">
        <v>71.3</v>
      </c>
      <c r="G57" s="8">
        <v>85</v>
      </c>
      <c r="H57" s="9">
        <f>F57*0.5+G57*0.5</f>
        <v>78.150000000000006</v>
      </c>
      <c r="I57" s="8"/>
      <c r="J57" s="8">
        <v>72</v>
      </c>
      <c r="K57" s="16"/>
    </row>
    <row r="58" spans="1:11" ht="18.75" customHeight="1" x14ac:dyDescent="0.2">
      <c r="A58" s="7"/>
      <c r="B58" s="7"/>
      <c r="C58" s="7"/>
      <c r="D58" s="7"/>
      <c r="E58" s="7"/>
      <c r="F58" s="7"/>
      <c r="G58" s="8"/>
      <c r="H58" s="9"/>
      <c r="I58" s="8"/>
      <c r="J58" s="8">
        <v>75</v>
      </c>
      <c r="K58" s="16"/>
    </row>
    <row r="59" spans="1:11" ht="18.75" customHeight="1" x14ac:dyDescent="0.2">
      <c r="A59" s="7">
        <v>1</v>
      </c>
      <c r="B59" s="7" t="s">
        <v>101</v>
      </c>
      <c r="C59" s="10">
        <v>1</v>
      </c>
      <c r="D59" s="7" t="s">
        <v>102</v>
      </c>
      <c r="E59" s="7" t="s">
        <v>103</v>
      </c>
      <c r="F59" s="7">
        <v>61.56</v>
      </c>
      <c r="G59" s="8">
        <v>80.3</v>
      </c>
      <c r="H59" s="9">
        <f t="shared" si="0"/>
        <v>70.930000000000007</v>
      </c>
      <c r="I59" s="8"/>
      <c r="J59" s="8">
        <v>76</v>
      </c>
      <c r="K59" s="16"/>
    </row>
    <row r="60" spans="1:11" ht="18.75" customHeight="1" x14ac:dyDescent="0.2">
      <c r="A60" s="7"/>
      <c r="B60" s="7"/>
      <c r="C60" s="7"/>
      <c r="D60" s="7"/>
      <c r="E60" s="7"/>
      <c r="F60" s="7"/>
      <c r="G60" s="8"/>
      <c r="H60" s="9"/>
      <c r="I60" s="8"/>
      <c r="J60" s="8">
        <v>79</v>
      </c>
      <c r="K60" s="16"/>
    </row>
    <row r="61" spans="1:11" ht="18.75" customHeight="1" x14ac:dyDescent="0.2">
      <c r="A61" s="7">
        <v>1</v>
      </c>
      <c r="B61" s="7" t="s">
        <v>104</v>
      </c>
      <c r="C61" s="12">
        <v>9</v>
      </c>
      <c r="D61" s="7" t="s">
        <v>105</v>
      </c>
      <c r="E61" s="7" t="s">
        <v>106</v>
      </c>
      <c r="F61" s="7">
        <v>57.8</v>
      </c>
      <c r="G61" s="8">
        <v>83.5</v>
      </c>
      <c r="H61" s="9">
        <f t="shared" ref="H61:H69" si="1">F61*0.5+G61*0.5</f>
        <v>70.650000000000006</v>
      </c>
      <c r="I61" s="8">
        <f t="shared" ref="I61:I69" si="2">RANK(H61,$H$61:$H$69)</f>
        <v>1</v>
      </c>
      <c r="J61" s="8">
        <v>80</v>
      </c>
      <c r="K61" s="16"/>
    </row>
    <row r="62" spans="1:11" ht="18.75" customHeight="1" x14ac:dyDescent="0.2">
      <c r="A62" s="7">
        <v>2</v>
      </c>
      <c r="B62" s="7" t="s">
        <v>104</v>
      </c>
      <c r="C62" s="13"/>
      <c r="D62" s="7" t="s">
        <v>107</v>
      </c>
      <c r="E62" s="7" t="s">
        <v>108</v>
      </c>
      <c r="F62" s="7">
        <v>54.7</v>
      </c>
      <c r="G62" s="8">
        <v>84.32</v>
      </c>
      <c r="H62" s="9">
        <f t="shared" si="1"/>
        <v>69.509999999999991</v>
      </c>
      <c r="I62" s="8">
        <f t="shared" si="2"/>
        <v>2</v>
      </c>
      <c r="J62" s="8">
        <v>81</v>
      </c>
      <c r="K62" s="16"/>
    </row>
    <row r="63" spans="1:11" ht="18.75" customHeight="1" x14ac:dyDescent="0.2">
      <c r="A63" s="7">
        <v>3</v>
      </c>
      <c r="B63" s="7" t="s">
        <v>104</v>
      </c>
      <c r="C63" s="13"/>
      <c r="D63" s="7" t="s">
        <v>109</v>
      </c>
      <c r="E63" s="7" t="s">
        <v>110</v>
      </c>
      <c r="F63" s="7">
        <v>54.96</v>
      </c>
      <c r="G63" s="8">
        <v>82.4</v>
      </c>
      <c r="H63" s="9">
        <f t="shared" si="1"/>
        <v>68.680000000000007</v>
      </c>
      <c r="I63" s="8">
        <f t="shared" si="2"/>
        <v>3</v>
      </c>
      <c r="J63" s="8">
        <v>82</v>
      </c>
      <c r="K63" s="16"/>
    </row>
    <row r="64" spans="1:11" ht="18.75" customHeight="1" x14ac:dyDescent="0.2">
      <c r="A64" s="7">
        <v>4</v>
      </c>
      <c r="B64" s="7" t="s">
        <v>104</v>
      </c>
      <c r="C64" s="13"/>
      <c r="D64" s="7" t="s">
        <v>111</v>
      </c>
      <c r="E64" s="7" t="s">
        <v>112</v>
      </c>
      <c r="F64" s="7">
        <v>55.38</v>
      </c>
      <c r="G64" s="8">
        <v>81.94</v>
      </c>
      <c r="H64" s="9">
        <f t="shared" si="1"/>
        <v>68.66</v>
      </c>
      <c r="I64" s="8">
        <f t="shared" si="2"/>
        <v>4</v>
      </c>
      <c r="J64" s="8">
        <v>83</v>
      </c>
      <c r="K64" s="16"/>
    </row>
    <row r="65" spans="1:11" ht="18.75" customHeight="1" x14ac:dyDescent="0.2">
      <c r="A65" s="7">
        <v>5</v>
      </c>
      <c r="B65" s="7" t="s">
        <v>104</v>
      </c>
      <c r="C65" s="13"/>
      <c r="D65" s="7" t="s">
        <v>113</v>
      </c>
      <c r="E65" s="7" t="s">
        <v>114</v>
      </c>
      <c r="F65" s="7">
        <v>54.34</v>
      </c>
      <c r="G65" s="8">
        <v>80.599999999999994</v>
      </c>
      <c r="H65" s="9">
        <f t="shared" si="1"/>
        <v>67.47</v>
      </c>
      <c r="I65" s="8">
        <f t="shared" si="2"/>
        <v>5</v>
      </c>
      <c r="J65" s="8">
        <v>84</v>
      </c>
      <c r="K65" s="16"/>
    </row>
    <row r="66" spans="1:11" ht="18.75" customHeight="1" x14ac:dyDescent="0.2">
      <c r="A66" s="7">
        <v>6</v>
      </c>
      <c r="B66" s="7" t="s">
        <v>104</v>
      </c>
      <c r="C66" s="13"/>
      <c r="D66" s="7" t="s">
        <v>115</v>
      </c>
      <c r="E66" s="7" t="s">
        <v>116</v>
      </c>
      <c r="F66" s="7">
        <v>53</v>
      </c>
      <c r="G66" s="8">
        <v>79.62</v>
      </c>
      <c r="H66" s="9">
        <f t="shared" si="1"/>
        <v>66.31</v>
      </c>
      <c r="I66" s="8">
        <f t="shared" si="2"/>
        <v>6</v>
      </c>
      <c r="J66" s="8">
        <v>85</v>
      </c>
      <c r="K66" s="16"/>
    </row>
    <row r="67" spans="1:11" ht="18.75" customHeight="1" x14ac:dyDescent="0.2">
      <c r="A67" s="7">
        <v>7</v>
      </c>
      <c r="B67" s="7" t="s">
        <v>104</v>
      </c>
      <c r="C67" s="13"/>
      <c r="D67" s="7" t="s">
        <v>117</v>
      </c>
      <c r="E67" s="7" t="s">
        <v>118</v>
      </c>
      <c r="F67" s="7">
        <v>49.88</v>
      </c>
      <c r="G67" s="8">
        <v>81.56</v>
      </c>
      <c r="H67" s="9">
        <f t="shared" si="1"/>
        <v>65.72</v>
      </c>
      <c r="I67" s="8">
        <f t="shared" si="2"/>
        <v>7</v>
      </c>
      <c r="J67" s="8">
        <v>86</v>
      </c>
      <c r="K67" s="16"/>
    </row>
    <row r="68" spans="1:11" ht="18.75" customHeight="1" x14ac:dyDescent="0.2">
      <c r="A68" s="7">
        <v>8</v>
      </c>
      <c r="B68" s="7" t="s">
        <v>104</v>
      </c>
      <c r="C68" s="13"/>
      <c r="D68" s="7" t="s">
        <v>119</v>
      </c>
      <c r="E68" s="7" t="s">
        <v>120</v>
      </c>
      <c r="F68" s="7">
        <v>52.9</v>
      </c>
      <c r="G68" s="8">
        <v>78.180000000000007</v>
      </c>
      <c r="H68" s="9">
        <f t="shared" si="1"/>
        <v>65.540000000000006</v>
      </c>
      <c r="I68" s="8">
        <f t="shared" si="2"/>
        <v>8</v>
      </c>
      <c r="J68" s="8">
        <v>87</v>
      </c>
      <c r="K68" s="16"/>
    </row>
    <row r="69" spans="1:11" ht="18.75" customHeight="1" x14ac:dyDescent="0.2">
      <c r="A69" s="7">
        <v>9</v>
      </c>
      <c r="B69" s="7" t="s">
        <v>104</v>
      </c>
      <c r="C69" s="13"/>
      <c r="D69" s="7" t="s">
        <v>121</v>
      </c>
      <c r="E69" s="7" t="s">
        <v>122</v>
      </c>
      <c r="F69" s="7">
        <v>49.36</v>
      </c>
      <c r="G69" s="8">
        <v>80.959999999999994</v>
      </c>
      <c r="H69" s="9">
        <f t="shared" si="1"/>
        <v>65.16</v>
      </c>
      <c r="I69" s="8">
        <f t="shared" si="2"/>
        <v>9</v>
      </c>
      <c r="J69" s="8">
        <v>88</v>
      </c>
      <c r="K69" s="16"/>
    </row>
    <row r="70" spans="1:11" ht="18.75" customHeight="1" x14ac:dyDescent="0.2">
      <c r="A70" s="7"/>
      <c r="B70" s="7"/>
      <c r="C70" s="7"/>
      <c r="D70" s="7"/>
      <c r="E70" s="7"/>
      <c r="F70" s="7"/>
      <c r="G70" s="8"/>
      <c r="H70" s="9"/>
      <c r="I70" s="8"/>
      <c r="J70" s="8">
        <v>107</v>
      </c>
      <c r="K70" s="16"/>
    </row>
    <row r="71" spans="1:11" ht="18.75" customHeight="1" x14ac:dyDescent="0.2">
      <c r="A71" s="7">
        <v>1</v>
      </c>
      <c r="B71" s="7" t="s">
        <v>123</v>
      </c>
      <c r="C71" s="12">
        <v>5</v>
      </c>
      <c r="D71" s="7" t="s">
        <v>124</v>
      </c>
      <c r="E71" s="7" t="s">
        <v>125</v>
      </c>
      <c r="F71" s="7">
        <v>74.400000000000006</v>
      </c>
      <c r="G71" s="8">
        <v>85.2</v>
      </c>
      <c r="H71" s="9">
        <f>F71*0.5+G71*0.5</f>
        <v>79.800000000000011</v>
      </c>
      <c r="I71" s="8">
        <f>RANK(H71,$H$71:$H$75)</f>
        <v>1</v>
      </c>
      <c r="J71" s="8">
        <v>108</v>
      </c>
      <c r="K71" s="16"/>
    </row>
    <row r="72" spans="1:11" ht="18.75" customHeight="1" x14ac:dyDescent="0.2">
      <c r="A72" s="7">
        <v>2</v>
      </c>
      <c r="B72" s="7" t="s">
        <v>123</v>
      </c>
      <c r="C72" s="13"/>
      <c r="D72" s="7" t="s">
        <v>126</v>
      </c>
      <c r="E72" s="7" t="s">
        <v>127</v>
      </c>
      <c r="F72" s="7">
        <v>77.64</v>
      </c>
      <c r="G72" s="8">
        <v>79.2</v>
      </c>
      <c r="H72" s="9">
        <f>F72*0.5+G72*0.5</f>
        <v>78.42</v>
      </c>
      <c r="I72" s="8">
        <f>RANK(H72,$H$71:$H$75)</f>
        <v>2</v>
      </c>
      <c r="J72" s="8">
        <v>109</v>
      </c>
      <c r="K72" s="16"/>
    </row>
    <row r="73" spans="1:11" ht="18.75" customHeight="1" x14ac:dyDescent="0.2">
      <c r="A73" s="7">
        <v>3</v>
      </c>
      <c r="B73" s="7" t="s">
        <v>123</v>
      </c>
      <c r="C73" s="13"/>
      <c r="D73" s="7" t="s">
        <v>128</v>
      </c>
      <c r="E73" s="7" t="s">
        <v>129</v>
      </c>
      <c r="F73" s="7">
        <v>72.739999999999995</v>
      </c>
      <c r="G73" s="8">
        <v>83.6</v>
      </c>
      <c r="H73" s="9">
        <f>F73*0.5+G73*0.5</f>
        <v>78.169999999999987</v>
      </c>
      <c r="I73" s="8">
        <f>RANK(H73,$H$71:$H$75)</f>
        <v>3</v>
      </c>
      <c r="J73" s="8">
        <v>110</v>
      </c>
      <c r="K73" s="16"/>
    </row>
    <row r="74" spans="1:11" ht="18.75" customHeight="1" x14ac:dyDescent="0.2">
      <c r="A74" s="7">
        <v>4</v>
      </c>
      <c r="B74" s="7" t="s">
        <v>123</v>
      </c>
      <c r="C74" s="13"/>
      <c r="D74" s="7" t="s">
        <v>130</v>
      </c>
      <c r="E74" s="7" t="s">
        <v>131</v>
      </c>
      <c r="F74" s="7">
        <v>74.78</v>
      </c>
      <c r="G74" s="8">
        <v>81</v>
      </c>
      <c r="H74" s="9">
        <f>F74*0.5+G74*0.5</f>
        <v>77.89</v>
      </c>
      <c r="I74" s="8">
        <f>RANK(H74,$H$71:$H$75)</f>
        <v>4</v>
      </c>
      <c r="J74" s="8">
        <v>111</v>
      </c>
      <c r="K74" s="16"/>
    </row>
    <row r="75" spans="1:11" ht="18.75" customHeight="1" x14ac:dyDescent="0.2">
      <c r="A75" s="7">
        <v>5</v>
      </c>
      <c r="B75" s="7" t="s">
        <v>123</v>
      </c>
      <c r="C75" s="13"/>
      <c r="D75" s="7" t="s">
        <v>132</v>
      </c>
      <c r="E75" s="7" t="s">
        <v>133</v>
      </c>
      <c r="F75" s="7">
        <v>71.599999999999994</v>
      </c>
      <c r="G75" s="8">
        <v>84</v>
      </c>
      <c r="H75" s="9">
        <f>F75*0.5+G75*0.5</f>
        <v>77.8</v>
      </c>
      <c r="I75" s="8">
        <f>RANK(H75,$H$71:$H$75)</f>
        <v>5</v>
      </c>
      <c r="J75" s="8">
        <v>112</v>
      </c>
      <c r="K75" s="16"/>
    </row>
    <row r="76" spans="1:11" ht="18.75" customHeight="1" x14ac:dyDescent="0.2">
      <c r="A76" s="7"/>
      <c r="B76" s="7"/>
      <c r="C76" s="7"/>
      <c r="D76" s="7"/>
      <c r="E76" s="7"/>
      <c r="F76" s="7"/>
      <c r="G76" s="8"/>
      <c r="H76" s="9"/>
      <c r="I76" s="8"/>
      <c r="J76" s="8">
        <v>123</v>
      </c>
      <c r="K76" s="16"/>
    </row>
    <row r="77" spans="1:11" ht="18.75" customHeight="1" x14ac:dyDescent="0.2">
      <c r="A77" s="7">
        <v>1</v>
      </c>
      <c r="B77" s="7" t="s">
        <v>134</v>
      </c>
      <c r="C77" s="12">
        <v>6</v>
      </c>
      <c r="D77" s="7" t="s">
        <v>135</v>
      </c>
      <c r="E77" s="7" t="s">
        <v>136</v>
      </c>
      <c r="F77" s="7">
        <v>82.84</v>
      </c>
      <c r="G77" s="8">
        <v>84.9</v>
      </c>
      <c r="H77" s="9">
        <f t="shared" ref="H77:H82" si="3">F77*0.5+G77*0.5</f>
        <v>83.87</v>
      </c>
      <c r="I77" s="8">
        <f t="shared" ref="I77:I82" si="4">RANK(H77,$H$77:$H$82)</f>
        <v>1</v>
      </c>
      <c r="J77" s="8">
        <v>124</v>
      </c>
      <c r="K77" s="16"/>
    </row>
    <row r="78" spans="1:11" ht="18.75" customHeight="1" x14ac:dyDescent="0.2">
      <c r="A78" s="7">
        <v>2</v>
      </c>
      <c r="B78" s="7" t="s">
        <v>134</v>
      </c>
      <c r="C78" s="13"/>
      <c r="D78" s="7" t="s">
        <v>137</v>
      </c>
      <c r="E78" s="7" t="s">
        <v>138</v>
      </c>
      <c r="F78" s="7">
        <v>75.900000000000006</v>
      </c>
      <c r="G78" s="8">
        <v>85.5</v>
      </c>
      <c r="H78" s="9">
        <f t="shared" si="3"/>
        <v>80.7</v>
      </c>
      <c r="I78" s="8">
        <f t="shared" si="4"/>
        <v>2</v>
      </c>
      <c r="J78" s="8">
        <v>125</v>
      </c>
      <c r="K78" s="16"/>
    </row>
    <row r="79" spans="1:11" ht="18.75" customHeight="1" x14ac:dyDescent="0.2">
      <c r="A79" s="7">
        <v>3</v>
      </c>
      <c r="B79" s="7" t="s">
        <v>134</v>
      </c>
      <c r="C79" s="13"/>
      <c r="D79" s="7" t="s">
        <v>139</v>
      </c>
      <c r="E79" s="7" t="s">
        <v>140</v>
      </c>
      <c r="F79" s="7">
        <v>80.64</v>
      </c>
      <c r="G79" s="8">
        <v>79.599999999999994</v>
      </c>
      <c r="H79" s="9">
        <f t="shared" si="3"/>
        <v>80.12</v>
      </c>
      <c r="I79" s="8">
        <f t="shared" si="4"/>
        <v>3</v>
      </c>
      <c r="J79" s="8">
        <v>126</v>
      </c>
      <c r="K79" s="16"/>
    </row>
    <row r="80" spans="1:11" ht="18.75" customHeight="1" x14ac:dyDescent="0.2">
      <c r="A80" s="7">
        <v>4</v>
      </c>
      <c r="B80" s="7" t="s">
        <v>134</v>
      </c>
      <c r="C80" s="13"/>
      <c r="D80" s="7" t="s">
        <v>141</v>
      </c>
      <c r="E80" s="7" t="s">
        <v>142</v>
      </c>
      <c r="F80" s="7">
        <v>71.64</v>
      </c>
      <c r="G80" s="8">
        <v>86.3</v>
      </c>
      <c r="H80" s="9">
        <f t="shared" si="3"/>
        <v>78.97</v>
      </c>
      <c r="I80" s="8">
        <f t="shared" si="4"/>
        <v>4</v>
      </c>
      <c r="J80" s="8">
        <v>127</v>
      </c>
      <c r="K80" s="16"/>
    </row>
    <row r="81" spans="1:11" ht="18.75" customHeight="1" x14ac:dyDescent="0.2">
      <c r="A81" s="7">
        <v>5</v>
      </c>
      <c r="B81" s="7" t="s">
        <v>134</v>
      </c>
      <c r="C81" s="13"/>
      <c r="D81" s="7" t="s">
        <v>143</v>
      </c>
      <c r="E81" s="7" t="s">
        <v>144</v>
      </c>
      <c r="F81" s="7">
        <v>76.260000000000005</v>
      </c>
      <c r="G81" s="8">
        <v>80.3</v>
      </c>
      <c r="H81" s="9">
        <f t="shared" si="3"/>
        <v>78.28</v>
      </c>
      <c r="I81" s="8">
        <f t="shared" si="4"/>
        <v>5</v>
      </c>
      <c r="J81" s="8">
        <v>128</v>
      </c>
      <c r="K81" s="16"/>
    </row>
    <row r="82" spans="1:11" ht="18.75" customHeight="1" x14ac:dyDescent="0.2">
      <c r="A82" s="7">
        <v>6</v>
      </c>
      <c r="B82" s="7" t="s">
        <v>134</v>
      </c>
      <c r="C82" s="13"/>
      <c r="D82" s="7" t="s">
        <v>145</v>
      </c>
      <c r="E82" s="7" t="s">
        <v>146</v>
      </c>
      <c r="F82" s="7">
        <v>71.92</v>
      </c>
      <c r="G82" s="8">
        <v>81.099999999999994</v>
      </c>
      <c r="H82" s="9">
        <f t="shared" si="3"/>
        <v>76.509999999999991</v>
      </c>
      <c r="I82" s="8">
        <f t="shared" si="4"/>
        <v>6</v>
      </c>
      <c r="J82" s="8">
        <v>129</v>
      </c>
      <c r="K82" s="16"/>
    </row>
    <row r="83" spans="1:11" ht="18.75" customHeight="1" x14ac:dyDescent="0.2">
      <c r="A83" s="7"/>
      <c r="B83" s="7"/>
      <c r="C83" s="7"/>
      <c r="D83" s="7"/>
      <c r="E83" s="7"/>
      <c r="F83" s="7"/>
      <c r="G83" s="8"/>
      <c r="H83" s="9"/>
      <c r="I83" s="8"/>
      <c r="J83" s="8">
        <v>142</v>
      </c>
      <c r="K83" s="16"/>
    </row>
    <row r="84" spans="1:11" ht="18.75" customHeight="1" x14ac:dyDescent="0.2">
      <c r="A84" s="7">
        <v>1</v>
      </c>
      <c r="B84" s="7" t="s">
        <v>147</v>
      </c>
      <c r="C84" s="12">
        <v>6</v>
      </c>
      <c r="D84" s="7" t="s">
        <v>148</v>
      </c>
      <c r="E84" s="7" t="s">
        <v>149</v>
      </c>
      <c r="F84" s="7">
        <v>84.9</v>
      </c>
      <c r="G84" s="8">
        <v>85.4</v>
      </c>
      <c r="H84" s="9">
        <f t="shared" ref="H84:H89" si="5">F84*0.5+G84*0.5</f>
        <v>85.15</v>
      </c>
      <c r="I84" s="8">
        <f t="shared" ref="I84:I89" si="6">RANK(H84,$H$84:$H$89)</f>
        <v>1</v>
      </c>
      <c r="J84" s="8">
        <v>143</v>
      </c>
      <c r="K84" s="16"/>
    </row>
    <row r="85" spans="1:11" ht="18.75" customHeight="1" x14ac:dyDescent="0.2">
      <c r="A85" s="7">
        <v>2</v>
      </c>
      <c r="B85" s="7" t="s">
        <v>147</v>
      </c>
      <c r="C85" s="13"/>
      <c r="D85" s="7" t="s">
        <v>150</v>
      </c>
      <c r="E85" s="7" t="s">
        <v>151</v>
      </c>
      <c r="F85" s="7">
        <v>87</v>
      </c>
      <c r="G85" s="8">
        <v>81.8</v>
      </c>
      <c r="H85" s="9">
        <f t="shared" si="5"/>
        <v>84.4</v>
      </c>
      <c r="I85" s="8">
        <f t="shared" si="6"/>
        <v>2</v>
      </c>
      <c r="J85" s="8">
        <v>144</v>
      </c>
      <c r="K85" s="16"/>
    </row>
    <row r="86" spans="1:11" ht="18.75" customHeight="1" x14ac:dyDescent="0.2">
      <c r="A86" s="7">
        <v>3</v>
      </c>
      <c r="B86" s="7" t="s">
        <v>147</v>
      </c>
      <c r="C86" s="13"/>
      <c r="D86" s="7" t="s">
        <v>152</v>
      </c>
      <c r="E86" s="7" t="s">
        <v>153</v>
      </c>
      <c r="F86" s="7">
        <v>82.6</v>
      </c>
      <c r="G86" s="8">
        <v>84.8</v>
      </c>
      <c r="H86" s="9">
        <f t="shared" si="5"/>
        <v>83.699999999999989</v>
      </c>
      <c r="I86" s="8">
        <f t="shared" si="6"/>
        <v>3</v>
      </c>
      <c r="J86" s="8">
        <v>145</v>
      </c>
      <c r="K86" s="16"/>
    </row>
    <row r="87" spans="1:11" ht="18.75" customHeight="1" x14ac:dyDescent="0.2">
      <c r="A87" s="7">
        <v>4</v>
      </c>
      <c r="B87" s="7" t="s">
        <v>147</v>
      </c>
      <c r="C87" s="13"/>
      <c r="D87" s="7" t="s">
        <v>154</v>
      </c>
      <c r="E87" s="7" t="s">
        <v>155</v>
      </c>
      <c r="F87" s="7">
        <v>83.48</v>
      </c>
      <c r="G87" s="8">
        <v>80.8</v>
      </c>
      <c r="H87" s="9">
        <f t="shared" si="5"/>
        <v>82.14</v>
      </c>
      <c r="I87" s="8">
        <f t="shared" si="6"/>
        <v>4</v>
      </c>
      <c r="J87" s="8">
        <v>146</v>
      </c>
      <c r="K87" s="16"/>
    </row>
    <row r="88" spans="1:11" ht="18.75" customHeight="1" x14ac:dyDescent="0.2">
      <c r="A88" s="7">
        <v>5</v>
      </c>
      <c r="B88" s="7" t="s">
        <v>147</v>
      </c>
      <c r="C88" s="13"/>
      <c r="D88" s="7" t="s">
        <v>156</v>
      </c>
      <c r="E88" s="7" t="s">
        <v>157</v>
      </c>
      <c r="F88" s="7">
        <v>77.88</v>
      </c>
      <c r="G88" s="8">
        <v>84.8</v>
      </c>
      <c r="H88" s="9">
        <f t="shared" si="5"/>
        <v>81.34</v>
      </c>
      <c r="I88" s="8">
        <f t="shared" si="6"/>
        <v>5</v>
      </c>
      <c r="J88" s="8">
        <v>147</v>
      </c>
      <c r="K88" s="16"/>
    </row>
    <row r="89" spans="1:11" ht="18.75" customHeight="1" x14ac:dyDescent="0.2">
      <c r="A89" s="7">
        <v>6</v>
      </c>
      <c r="B89" s="7" t="s">
        <v>147</v>
      </c>
      <c r="C89" s="13"/>
      <c r="D89" s="7" t="s">
        <v>158</v>
      </c>
      <c r="E89" s="7" t="s">
        <v>159</v>
      </c>
      <c r="F89" s="7">
        <v>79</v>
      </c>
      <c r="G89" s="8">
        <v>83.2</v>
      </c>
      <c r="H89" s="9">
        <f t="shared" si="5"/>
        <v>81.099999999999994</v>
      </c>
      <c r="I89" s="8">
        <f t="shared" si="6"/>
        <v>6</v>
      </c>
      <c r="J89" s="8">
        <v>148</v>
      </c>
      <c r="K89" s="16"/>
    </row>
    <row r="90" spans="1:11" ht="18.75" customHeight="1" x14ac:dyDescent="0.2">
      <c r="A90" s="7"/>
      <c r="B90" s="7"/>
      <c r="C90" s="7"/>
      <c r="D90" s="7"/>
      <c r="E90" s="7"/>
      <c r="F90" s="7"/>
      <c r="G90" s="8"/>
      <c r="H90" s="9"/>
      <c r="I90" s="8"/>
      <c r="J90" s="8">
        <v>161</v>
      </c>
      <c r="K90" s="16"/>
    </row>
    <row r="91" spans="1:11" ht="18.75" customHeight="1" x14ac:dyDescent="0.2">
      <c r="A91" s="7">
        <v>1</v>
      </c>
      <c r="B91" s="7" t="s">
        <v>160</v>
      </c>
      <c r="C91" s="12">
        <v>4</v>
      </c>
      <c r="D91" s="7" t="s">
        <v>161</v>
      </c>
      <c r="E91" s="7" t="s">
        <v>162</v>
      </c>
      <c r="F91" s="7">
        <v>85.12</v>
      </c>
      <c r="G91" s="8">
        <v>86.4</v>
      </c>
      <c r="H91" s="9">
        <f>F91*0.5+G91*0.5</f>
        <v>85.76</v>
      </c>
      <c r="I91" s="8">
        <f>RANK(H91,$H$91:$H$94)</f>
        <v>1</v>
      </c>
      <c r="J91" s="8">
        <v>162</v>
      </c>
      <c r="K91" s="16"/>
    </row>
    <row r="92" spans="1:11" ht="18.75" customHeight="1" x14ac:dyDescent="0.2">
      <c r="A92" s="7">
        <v>2</v>
      </c>
      <c r="B92" s="7" t="s">
        <v>160</v>
      </c>
      <c r="C92" s="13"/>
      <c r="D92" s="7" t="s">
        <v>163</v>
      </c>
      <c r="E92" s="7" t="s">
        <v>164</v>
      </c>
      <c r="F92" s="7">
        <v>83.12</v>
      </c>
      <c r="G92" s="8">
        <v>88.2</v>
      </c>
      <c r="H92" s="9">
        <f>F92*0.5+G92*0.5</f>
        <v>85.66</v>
      </c>
      <c r="I92" s="8">
        <f>RANK(H92,$H$91:$H$94)</f>
        <v>2</v>
      </c>
      <c r="J92" s="8">
        <v>163</v>
      </c>
      <c r="K92" s="16"/>
    </row>
    <row r="93" spans="1:11" ht="18.75" customHeight="1" x14ac:dyDescent="0.2">
      <c r="A93" s="7">
        <v>3</v>
      </c>
      <c r="B93" s="7" t="s">
        <v>160</v>
      </c>
      <c r="C93" s="13"/>
      <c r="D93" s="7" t="s">
        <v>165</v>
      </c>
      <c r="E93" s="7" t="s">
        <v>166</v>
      </c>
      <c r="F93" s="7">
        <v>80.92</v>
      </c>
      <c r="G93" s="8">
        <v>86.4</v>
      </c>
      <c r="H93" s="9">
        <f>F93*0.5+G93*0.5</f>
        <v>83.66</v>
      </c>
      <c r="I93" s="8">
        <f>RANK(H93,$H$91:$H$94)</f>
        <v>3</v>
      </c>
      <c r="J93" s="8">
        <v>164</v>
      </c>
      <c r="K93" s="16"/>
    </row>
    <row r="94" spans="1:11" ht="18.75" customHeight="1" x14ac:dyDescent="0.2">
      <c r="A94" s="7">
        <v>4</v>
      </c>
      <c r="B94" s="7" t="s">
        <v>160</v>
      </c>
      <c r="C94" s="13"/>
      <c r="D94" s="7" t="s">
        <v>167</v>
      </c>
      <c r="E94" s="7" t="s">
        <v>168</v>
      </c>
      <c r="F94" s="7">
        <v>78.12</v>
      </c>
      <c r="G94" s="8">
        <v>85.5</v>
      </c>
      <c r="H94" s="9">
        <f>F94*0.5+G94*0.5</f>
        <v>81.81</v>
      </c>
      <c r="I94" s="8">
        <f>RANK(H94,$H$91:$H$94)</f>
        <v>4</v>
      </c>
      <c r="J94" s="8">
        <v>165</v>
      </c>
      <c r="K94" s="16"/>
    </row>
    <row r="95" spans="1:11" ht="18.75" customHeight="1" x14ac:dyDescent="0.2">
      <c r="A95" s="7"/>
      <c r="B95" s="7"/>
      <c r="C95" s="7"/>
      <c r="D95" s="7"/>
      <c r="E95" s="7"/>
      <c r="F95" s="7"/>
      <c r="G95" s="8"/>
      <c r="H95" s="9"/>
      <c r="I95" s="8"/>
      <c r="J95" s="8">
        <v>174</v>
      </c>
      <c r="K95" s="16"/>
    </row>
    <row r="96" spans="1:11" ht="18.75" customHeight="1" x14ac:dyDescent="0.2">
      <c r="A96" s="7">
        <v>1</v>
      </c>
      <c r="B96" s="7" t="s">
        <v>169</v>
      </c>
      <c r="C96" s="12">
        <v>4</v>
      </c>
      <c r="D96" s="7" t="s">
        <v>170</v>
      </c>
      <c r="E96" s="7" t="s">
        <v>171</v>
      </c>
      <c r="F96" s="7">
        <v>80.88</v>
      </c>
      <c r="G96" s="8">
        <v>79.5</v>
      </c>
      <c r="H96" s="9">
        <f>F96*0.5+G96*0.5</f>
        <v>80.19</v>
      </c>
      <c r="I96" s="8">
        <f>RANK(H96,$H$96:$H$99)</f>
        <v>1</v>
      </c>
      <c r="J96" s="8">
        <v>175</v>
      </c>
      <c r="K96" s="16"/>
    </row>
    <row r="97" spans="1:11" ht="18.75" customHeight="1" x14ac:dyDescent="0.2">
      <c r="A97" s="7">
        <v>2</v>
      </c>
      <c r="B97" s="7" t="s">
        <v>169</v>
      </c>
      <c r="C97" s="13"/>
      <c r="D97" s="7" t="s">
        <v>172</v>
      </c>
      <c r="E97" s="7" t="s">
        <v>173</v>
      </c>
      <c r="F97" s="7">
        <v>76.8</v>
      </c>
      <c r="G97" s="8">
        <v>78.599999999999994</v>
      </c>
      <c r="H97" s="9">
        <f>F97*0.5+G97*0.5</f>
        <v>77.699999999999989</v>
      </c>
      <c r="I97" s="8">
        <f>RANK(H97,$H$96:$H$99)</f>
        <v>2</v>
      </c>
      <c r="J97" s="8">
        <v>176</v>
      </c>
      <c r="K97" s="16"/>
    </row>
    <row r="98" spans="1:11" ht="18.75" customHeight="1" x14ac:dyDescent="0.2">
      <c r="A98" s="7">
        <v>3</v>
      </c>
      <c r="B98" s="7" t="s">
        <v>169</v>
      </c>
      <c r="C98" s="13"/>
      <c r="D98" s="7" t="s">
        <v>174</v>
      </c>
      <c r="E98" s="7" t="s">
        <v>175</v>
      </c>
      <c r="F98" s="7">
        <v>74.900000000000006</v>
      </c>
      <c r="G98" s="8">
        <v>77.7</v>
      </c>
      <c r="H98" s="9">
        <f>F98*0.5+G98*0.5</f>
        <v>76.300000000000011</v>
      </c>
      <c r="I98" s="8">
        <f>RANK(H98,$H$96:$H$99)</f>
        <v>3</v>
      </c>
      <c r="J98" s="8">
        <v>177</v>
      </c>
      <c r="K98" s="16"/>
    </row>
    <row r="99" spans="1:11" ht="18.75" customHeight="1" x14ac:dyDescent="0.2">
      <c r="A99" s="7">
        <v>4</v>
      </c>
      <c r="B99" s="7" t="s">
        <v>169</v>
      </c>
      <c r="C99" s="13"/>
      <c r="D99" s="7" t="s">
        <v>176</v>
      </c>
      <c r="E99" s="7" t="s">
        <v>177</v>
      </c>
      <c r="F99" s="7">
        <v>73.06</v>
      </c>
      <c r="G99" s="8">
        <v>78.599999999999994</v>
      </c>
      <c r="H99" s="9">
        <f>F99*0.5+G99*0.5</f>
        <v>75.83</v>
      </c>
      <c r="I99" s="8">
        <f>RANK(H99,$H$96:$H$99)</f>
        <v>4</v>
      </c>
      <c r="J99" s="8">
        <v>178</v>
      </c>
      <c r="K99" s="16"/>
    </row>
    <row r="100" spans="1:11" ht="18.75" customHeight="1" x14ac:dyDescent="0.2">
      <c r="A100" s="7"/>
      <c r="B100" s="7"/>
      <c r="C100" s="7"/>
      <c r="D100" s="7"/>
      <c r="E100" s="7"/>
      <c r="F100" s="7"/>
      <c r="G100" s="8"/>
      <c r="H100" s="9"/>
      <c r="I100" s="8"/>
      <c r="J100" s="8">
        <v>186</v>
      </c>
      <c r="K100" s="16"/>
    </row>
    <row r="101" spans="1:11" ht="18.75" customHeight="1" x14ac:dyDescent="0.2">
      <c r="A101" s="7">
        <v>1</v>
      </c>
      <c r="B101" s="7" t="s">
        <v>178</v>
      </c>
      <c r="C101" s="12">
        <v>3</v>
      </c>
      <c r="D101" s="7" t="s">
        <v>179</v>
      </c>
      <c r="E101" s="7" t="s">
        <v>180</v>
      </c>
      <c r="F101" s="7">
        <v>90.38</v>
      </c>
      <c r="G101" s="8">
        <v>82.4</v>
      </c>
      <c r="H101" s="9">
        <f>F101*0.5+G101*0.5</f>
        <v>86.39</v>
      </c>
      <c r="I101" s="8">
        <f>RANK(H101,$H$101:$H$103)</f>
        <v>1</v>
      </c>
      <c r="J101" s="8">
        <v>187</v>
      </c>
      <c r="K101" s="16"/>
    </row>
    <row r="102" spans="1:11" ht="18.75" customHeight="1" x14ac:dyDescent="0.2">
      <c r="A102" s="7">
        <v>2</v>
      </c>
      <c r="B102" s="7" t="s">
        <v>178</v>
      </c>
      <c r="C102" s="13"/>
      <c r="D102" s="7" t="s">
        <v>181</v>
      </c>
      <c r="E102" s="7" t="s">
        <v>182</v>
      </c>
      <c r="F102" s="7">
        <v>89.54</v>
      </c>
      <c r="G102" s="8">
        <v>77</v>
      </c>
      <c r="H102" s="9">
        <f>F102*0.5+G102*0.5</f>
        <v>83.27000000000001</v>
      </c>
      <c r="I102" s="8">
        <f>RANK(H102,$H$101:$H$103)</f>
        <v>2</v>
      </c>
      <c r="J102" s="8">
        <v>188</v>
      </c>
      <c r="K102" s="16"/>
    </row>
    <row r="103" spans="1:11" ht="18.75" customHeight="1" x14ac:dyDescent="0.2">
      <c r="A103" s="7">
        <v>3</v>
      </c>
      <c r="B103" s="7" t="s">
        <v>178</v>
      </c>
      <c r="C103" s="13"/>
      <c r="D103" s="7" t="s">
        <v>183</v>
      </c>
      <c r="E103" s="7" t="s">
        <v>184</v>
      </c>
      <c r="F103" s="7">
        <v>81.14</v>
      </c>
      <c r="G103" s="8">
        <v>80.099999999999994</v>
      </c>
      <c r="H103" s="9">
        <f>F103*0.5+G103*0.5</f>
        <v>80.62</v>
      </c>
      <c r="I103" s="8">
        <f>RANK(H103,$H$101:$H$103)</f>
        <v>3</v>
      </c>
      <c r="J103" s="8">
        <v>189</v>
      </c>
      <c r="K103" s="16"/>
    </row>
    <row r="104" spans="1:11" ht="18.75" customHeight="1" x14ac:dyDescent="0.2">
      <c r="A104" s="7"/>
      <c r="B104" s="7"/>
      <c r="C104" s="7"/>
      <c r="D104" s="7"/>
      <c r="E104" s="7"/>
      <c r="F104" s="7"/>
      <c r="G104" s="8"/>
      <c r="H104" s="9"/>
      <c r="I104" s="8"/>
      <c r="J104" s="8">
        <v>196</v>
      </c>
      <c r="K104" s="16"/>
    </row>
    <row r="105" spans="1:11" ht="18.75" customHeight="1" x14ac:dyDescent="0.2">
      <c r="A105" s="7">
        <v>1</v>
      </c>
      <c r="B105" s="7" t="s">
        <v>185</v>
      </c>
      <c r="C105" s="12">
        <v>6</v>
      </c>
      <c r="D105" s="7" t="s">
        <v>186</v>
      </c>
      <c r="E105" s="7" t="s">
        <v>187</v>
      </c>
      <c r="F105" s="7">
        <v>86.32</v>
      </c>
      <c r="G105" s="8">
        <v>81.900000000000006</v>
      </c>
      <c r="H105" s="9">
        <f t="shared" ref="H105:H110" si="7">F105*0.5+G105*0.5</f>
        <v>84.11</v>
      </c>
      <c r="I105" s="8">
        <f t="shared" ref="I105:I110" si="8">RANK(H105,$H$105:$H$110)</f>
        <v>1</v>
      </c>
      <c r="J105" s="8">
        <v>197</v>
      </c>
      <c r="K105" s="16"/>
    </row>
    <row r="106" spans="1:11" ht="18.75" customHeight="1" x14ac:dyDescent="0.2">
      <c r="A106" s="7">
        <v>2</v>
      </c>
      <c r="B106" s="7" t="s">
        <v>185</v>
      </c>
      <c r="C106" s="13"/>
      <c r="D106" s="7" t="s">
        <v>188</v>
      </c>
      <c r="E106" s="7" t="s">
        <v>189</v>
      </c>
      <c r="F106" s="7">
        <v>79.88</v>
      </c>
      <c r="G106" s="8">
        <v>84.8</v>
      </c>
      <c r="H106" s="9">
        <f t="shared" si="7"/>
        <v>82.34</v>
      </c>
      <c r="I106" s="8">
        <f t="shared" si="8"/>
        <v>2</v>
      </c>
      <c r="J106" s="8">
        <v>198</v>
      </c>
      <c r="K106" s="16"/>
    </row>
    <row r="107" spans="1:11" ht="18.75" customHeight="1" x14ac:dyDescent="0.2">
      <c r="A107" s="7">
        <v>3</v>
      </c>
      <c r="B107" s="7" t="s">
        <v>185</v>
      </c>
      <c r="C107" s="13"/>
      <c r="D107" s="7" t="s">
        <v>190</v>
      </c>
      <c r="E107" s="7" t="s">
        <v>191</v>
      </c>
      <c r="F107" s="7">
        <v>78.72</v>
      </c>
      <c r="G107" s="8">
        <v>85.8</v>
      </c>
      <c r="H107" s="9">
        <f t="shared" si="7"/>
        <v>82.259999999999991</v>
      </c>
      <c r="I107" s="8">
        <f t="shared" si="8"/>
        <v>3</v>
      </c>
      <c r="J107" s="8">
        <v>199</v>
      </c>
      <c r="K107" s="16"/>
    </row>
    <row r="108" spans="1:11" ht="18.75" customHeight="1" x14ac:dyDescent="0.2">
      <c r="A108" s="7">
        <v>4</v>
      </c>
      <c r="B108" s="7" t="s">
        <v>185</v>
      </c>
      <c r="C108" s="13"/>
      <c r="D108" s="7" t="s">
        <v>192</v>
      </c>
      <c r="E108" s="7" t="s">
        <v>193</v>
      </c>
      <c r="F108" s="7">
        <v>81.680000000000007</v>
      </c>
      <c r="G108" s="8">
        <v>82.8</v>
      </c>
      <c r="H108" s="9">
        <f t="shared" si="7"/>
        <v>82.240000000000009</v>
      </c>
      <c r="I108" s="8">
        <f t="shared" si="8"/>
        <v>4</v>
      </c>
      <c r="J108" s="8">
        <v>200</v>
      </c>
      <c r="K108" s="16"/>
    </row>
    <row r="109" spans="1:11" ht="18.75" customHeight="1" x14ac:dyDescent="0.2">
      <c r="A109" s="7">
        <v>5</v>
      </c>
      <c r="B109" s="7" t="s">
        <v>185</v>
      </c>
      <c r="C109" s="13"/>
      <c r="D109" s="7" t="s">
        <v>194</v>
      </c>
      <c r="E109" s="7" t="s">
        <v>195</v>
      </c>
      <c r="F109" s="7">
        <v>76.56</v>
      </c>
      <c r="G109" s="8">
        <v>85.9</v>
      </c>
      <c r="H109" s="9">
        <f t="shared" si="7"/>
        <v>81.23</v>
      </c>
      <c r="I109" s="8">
        <f t="shared" si="8"/>
        <v>5</v>
      </c>
      <c r="J109" s="8">
        <v>201</v>
      </c>
      <c r="K109" s="16"/>
    </row>
    <row r="110" spans="1:11" ht="18.75" customHeight="1" x14ac:dyDescent="0.2">
      <c r="A110" s="7">
        <v>6</v>
      </c>
      <c r="B110" s="7" t="s">
        <v>185</v>
      </c>
      <c r="C110" s="13"/>
      <c r="D110" s="7" t="s">
        <v>196</v>
      </c>
      <c r="E110" s="7" t="s">
        <v>197</v>
      </c>
      <c r="F110" s="7">
        <v>75.400000000000006</v>
      </c>
      <c r="G110" s="8">
        <v>86.8</v>
      </c>
      <c r="H110" s="9">
        <f t="shared" si="7"/>
        <v>81.099999999999994</v>
      </c>
      <c r="I110" s="8">
        <f t="shared" si="8"/>
        <v>6</v>
      </c>
      <c r="J110" s="8">
        <v>202</v>
      </c>
      <c r="K110" s="16"/>
    </row>
    <row r="111" spans="1:11" ht="18.75" customHeight="1" x14ac:dyDescent="0.2">
      <c r="A111" s="7"/>
      <c r="B111" s="7"/>
      <c r="C111" s="7"/>
      <c r="D111" s="7"/>
      <c r="E111" s="7"/>
      <c r="F111" s="7"/>
      <c r="G111" s="8"/>
      <c r="H111" s="9"/>
      <c r="I111" s="8"/>
      <c r="J111" s="8">
        <v>215</v>
      </c>
      <c r="K111" s="16"/>
    </row>
    <row r="112" spans="1:11" ht="18.75" customHeight="1" x14ac:dyDescent="0.2">
      <c r="A112" s="7">
        <v>1</v>
      </c>
      <c r="B112" s="7" t="s">
        <v>198</v>
      </c>
      <c r="C112" s="10">
        <v>1</v>
      </c>
      <c r="D112" s="7" t="s">
        <v>199</v>
      </c>
      <c r="E112" s="7" t="s">
        <v>200</v>
      </c>
      <c r="F112" s="7">
        <v>85.04</v>
      </c>
      <c r="G112" s="8">
        <v>75.8</v>
      </c>
      <c r="H112" s="9">
        <f t="shared" ref="H112:H118" si="9">F112*0.5+G112*0.5</f>
        <v>80.42</v>
      </c>
      <c r="I112" s="8"/>
      <c r="J112" s="8">
        <v>216</v>
      </c>
      <c r="K112" s="16"/>
    </row>
    <row r="113" spans="1:11" ht="18.75" customHeight="1" x14ac:dyDescent="0.2">
      <c r="A113" s="7"/>
      <c r="B113" s="7"/>
      <c r="C113" s="7"/>
      <c r="D113" s="7"/>
      <c r="E113" s="7"/>
      <c r="F113" s="7"/>
      <c r="G113" s="8"/>
      <c r="H113" s="9"/>
      <c r="I113" s="8"/>
      <c r="J113" s="8">
        <v>219</v>
      </c>
      <c r="K113" s="16"/>
    </row>
    <row r="114" spans="1:11" ht="18.75" customHeight="1" x14ac:dyDescent="0.2">
      <c r="A114" s="7">
        <v>1</v>
      </c>
      <c r="B114" s="7" t="s">
        <v>201</v>
      </c>
      <c r="C114" s="12">
        <v>3</v>
      </c>
      <c r="D114" s="7" t="s">
        <v>202</v>
      </c>
      <c r="E114" s="7" t="s">
        <v>203</v>
      </c>
      <c r="F114" s="7">
        <v>76.84</v>
      </c>
      <c r="G114" s="8">
        <v>86.4</v>
      </c>
      <c r="H114" s="9">
        <f>F114*0.5+G114*0.5</f>
        <v>81.62</v>
      </c>
      <c r="I114" s="8">
        <f>RANK(H114,$H$114:$H$116)</f>
        <v>1</v>
      </c>
      <c r="J114" s="8">
        <v>220</v>
      </c>
      <c r="K114" s="16"/>
    </row>
    <row r="115" spans="1:11" ht="18.75" customHeight="1" x14ac:dyDescent="0.2">
      <c r="A115" s="7">
        <v>2</v>
      </c>
      <c r="B115" s="7" t="s">
        <v>201</v>
      </c>
      <c r="C115" s="13"/>
      <c r="D115" s="7" t="s">
        <v>204</v>
      </c>
      <c r="E115" s="7" t="s">
        <v>205</v>
      </c>
      <c r="F115" s="7">
        <v>75.56</v>
      </c>
      <c r="G115" s="8">
        <v>83.4</v>
      </c>
      <c r="H115" s="9">
        <f>F115*0.5+G115*0.5</f>
        <v>79.48</v>
      </c>
      <c r="I115" s="8">
        <f>RANK(H115,$H$114:$H$116)</f>
        <v>2</v>
      </c>
      <c r="J115" s="8">
        <v>221</v>
      </c>
      <c r="K115" s="16"/>
    </row>
    <row r="116" spans="1:11" ht="18.75" customHeight="1" x14ac:dyDescent="0.2">
      <c r="A116" s="7">
        <v>3</v>
      </c>
      <c r="B116" s="7" t="s">
        <v>201</v>
      </c>
      <c r="C116" s="13"/>
      <c r="D116" s="7" t="s">
        <v>206</v>
      </c>
      <c r="E116" s="7" t="s">
        <v>207</v>
      </c>
      <c r="F116" s="7">
        <v>73.08</v>
      </c>
      <c r="G116" s="8">
        <v>83.6</v>
      </c>
      <c r="H116" s="9">
        <f>F116*0.5+G116*0.5</f>
        <v>78.34</v>
      </c>
      <c r="I116" s="8">
        <f>RANK(H116,$H$114:$H$116)</f>
        <v>3</v>
      </c>
      <c r="J116" s="8">
        <v>222</v>
      </c>
      <c r="K116" s="16"/>
    </row>
    <row r="117" spans="1:11" ht="18.75" customHeight="1" x14ac:dyDescent="0.2">
      <c r="A117" s="7"/>
      <c r="B117" s="7"/>
      <c r="C117" s="7"/>
      <c r="D117" s="7"/>
      <c r="E117" s="7"/>
      <c r="F117" s="7"/>
      <c r="G117" s="8"/>
      <c r="H117" s="9"/>
      <c r="I117" s="8"/>
      <c r="J117" s="8">
        <v>229</v>
      </c>
      <c r="K117" s="16"/>
    </row>
    <row r="118" spans="1:11" ht="18.75" customHeight="1" x14ac:dyDescent="0.2">
      <c r="A118" s="7">
        <v>1</v>
      </c>
      <c r="B118" s="7" t="s">
        <v>208</v>
      </c>
      <c r="C118" s="10">
        <v>1</v>
      </c>
      <c r="D118" s="7" t="s">
        <v>209</v>
      </c>
      <c r="E118" s="7" t="s">
        <v>210</v>
      </c>
      <c r="F118" s="7">
        <v>89.8</v>
      </c>
      <c r="G118" s="8">
        <v>82</v>
      </c>
      <c r="H118" s="9">
        <f t="shared" si="9"/>
        <v>85.9</v>
      </c>
      <c r="I118" s="8"/>
      <c r="J118" s="8">
        <v>230</v>
      </c>
      <c r="K118" s="16"/>
    </row>
    <row r="119" spans="1:11" ht="18.75" customHeight="1" x14ac:dyDescent="0.2">
      <c r="A119" s="7"/>
      <c r="B119" s="7"/>
      <c r="C119" s="7"/>
      <c r="D119" s="7"/>
      <c r="E119" s="7"/>
      <c r="F119" s="7"/>
      <c r="G119" s="8"/>
      <c r="H119" s="9"/>
      <c r="I119" s="8"/>
      <c r="J119" s="8">
        <v>233</v>
      </c>
      <c r="K119" s="16"/>
    </row>
    <row r="120" spans="1:11" ht="18.75" customHeight="1" x14ac:dyDescent="0.2">
      <c r="A120" s="7">
        <v>1</v>
      </c>
      <c r="B120" s="7" t="s">
        <v>211</v>
      </c>
      <c r="C120" s="10">
        <v>1</v>
      </c>
      <c r="D120" s="7" t="s">
        <v>212</v>
      </c>
      <c r="E120" s="7" t="s">
        <v>213</v>
      </c>
      <c r="F120" s="7">
        <v>87</v>
      </c>
      <c r="G120" s="8">
        <v>87</v>
      </c>
      <c r="H120" s="9">
        <f>F120*0.5+G120*0.5</f>
        <v>87</v>
      </c>
      <c r="I120" s="8"/>
      <c r="J120" s="8">
        <v>234</v>
      </c>
      <c r="K120" s="16"/>
    </row>
    <row r="121" spans="1:11" ht="18.75" customHeight="1" x14ac:dyDescent="0.2">
      <c r="A121" s="7"/>
      <c r="B121" s="7"/>
      <c r="C121" s="7"/>
      <c r="D121" s="7"/>
      <c r="E121" s="7"/>
      <c r="F121" s="7"/>
      <c r="G121" s="8"/>
      <c r="H121" s="9"/>
      <c r="I121" s="8"/>
      <c r="J121" s="8">
        <v>237</v>
      </c>
      <c r="K121" s="16"/>
    </row>
    <row r="122" spans="1:11" ht="18.75" customHeight="1" x14ac:dyDescent="0.2">
      <c r="A122" s="7">
        <v>1</v>
      </c>
      <c r="B122" s="7" t="s">
        <v>214</v>
      </c>
      <c r="C122" s="12">
        <v>4</v>
      </c>
      <c r="D122" s="7" t="s">
        <v>215</v>
      </c>
      <c r="E122" s="7" t="s">
        <v>216</v>
      </c>
      <c r="F122" s="7">
        <v>80.08</v>
      </c>
      <c r="G122" s="8">
        <v>87</v>
      </c>
      <c r="H122" s="9">
        <f>F122*0.5+G122*0.5</f>
        <v>83.539999999999992</v>
      </c>
      <c r="I122" s="8">
        <f>RANK(H122,$H$122:$H$125)</f>
        <v>1</v>
      </c>
      <c r="J122" s="8">
        <v>238</v>
      </c>
      <c r="K122" s="16"/>
    </row>
    <row r="123" spans="1:11" ht="18.75" customHeight="1" x14ac:dyDescent="0.2">
      <c r="A123" s="7">
        <v>2</v>
      </c>
      <c r="B123" s="7" t="s">
        <v>214</v>
      </c>
      <c r="C123" s="13"/>
      <c r="D123" s="7" t="s">
        <v>217</v>
      </c>
      <c r="E123" s="7" t="s">
        <v>218</v>
      </c>
      <c r="F123" s="7">
        <v>86.36</v>
      </c>
      <c r="G123" s="8">
        <v>77.180000000000007</v>
      </c>
      <c r="H123" s="9">
        <f>F123*0.5+G123*0.5</f>
        <v>81.77000000000001</v>
      </c>
      <c r="I123" s="8">
        <f>RANK(H123,$H$122:$H$125)</f>
        <v>2</v>
      </c>
      <c r="J123" s="8">
        <v>239</v>
      </c>
      <c r="K123" s="16"/>
    </row>
    <row r="124" spans="1:11" ht="18.75" customHeight="1" x14ac:dyDescent="0.2">
      <c r="A124" s="7">
        <v>3</v>
      </c>
      <c r="B124" s="7" t="s">
        <v>214</v>
      </c>
      <c r="C124" s="13"/>
      <c r="D124" s="7" t="s">
        <v>219</v>
      </c>
      <c r="E124" s="7" t="s">
        <v>220</v>
      </c>
      <c r="F124" s="7">
        <v>82.28</v>
      </c>
      <c r="G124" s="8">
        <v>78.599999999999994</v>
      </c>
      <c r="H124" s="9">
        <f>F124*0.5+G124*0.5</f>
        <v>80.44</v>
      </c>
      <c r="I124" s="8">
        <f>RANK(H124,$H$122:$H$125)</f>
        <v>3</v>
      </c>
      <c r="J124" s="8">
        <v>240</v>
      </c>
      <c r="K124" s="16"/>
    </row>
    <row r="125" spans="1:11" ht="18.75" customHeight="1" x14ac:dyDescent="0.2">
      <c r="A125" s="7">
        <v>4</v>
      </c>
      <c r="B125" s="7" t="s">
        <v>214</v>
      </c>
      <c r="C125" s="13"/>
      <c r="D125" s="7" t="s">
        <v>221</v>
      </c>
      <c r="E125" s="7" t="s">
        <v>222</v>
      </c>
      <c r="F125" s="7">
        <v>77.28</v>
      </c>
      <c r="G125" s="8">
        <v>82.9</v>
      </c>
      <c r="H125" s="9">
        <f>F125*0.5+G125*0.5</f>
        <v>80.09</v>
      </c>
      <c r="I125" s="8">
        <f>RANK(H125,$H$122:$H$125)</f>
        <v>4</v>
      </c>
      <c r="J125" s="8">
        <v>241</v>
      </c>
      <c r="K125" s="16"/>
    </row>
    <row r="126" spans="1:11" ht="18.75" customHeight="1" x14ac:dyDescent="0.2">
      <c r="A126" s="7"/>
      <c r="B126" s="7"/>
      <c r="C126" s="7"/>
      <c r="D126" s="7"/>
      <c r="E126" s="7"/>
      <c r="F126" s="7"/>
      <c r="G126" s="8"/>
      <c r="H126" s="9"/>
      <c r="I126" s="8"/>
      <c r="J126" s="8">
        <v>249</v>
      </c>
      <c r="K126" s="16"/>
    </row>
    <row r="127" spans="1:11" ht="18.75" customHeight="1" x14ac:dyDescent="0.2">
      <c r="A127" s="7">
        <v>1</v>
      </c>
      <c r="B127" s="7" t="s">
        <v>223</v>
      </c>
      <c r="C127" s="12">
        <v>6</v>
      </c>
      <c r="D127" s="7" t="s">
        <v>224</v>
      </c>
      <c r="E127" s="7" t="s">
        <v>225</v>
      </c>
      <c r="F127" s="7">
        <v>69.92</v>
      </c>
      <c r="G127" s="8">
        <v>81.98</v>
      </c>
      <c r="H127" s="9">
        <f t="shared" ref="H127:H132" si="10">F127*0.5+G127*0.5</f>
        <v>75.95</v>
      </c>
      <c r="I127" s="8">
        <f t="shared" ref="I127:I132" si="11">RANK(H127,$H$127:$H$132)</f>
        <v>1</v>
      </c>
      <c r="J127" s="8">
        <v>250</v>
      </c>
      <c r="K127" s="16"/>
    </row>
    <row r="128" spans="1:11" ht="18.75" customHeight="1" x14ac:dyDescent="0.2">
      <c r="A128" s="7">
        <v>2</v>
      </c>
      <c r="B128" s="7" t="s">
        <v>223</v>
      </c>
      <c r="C128" s="13"/>
      <c r="D128" s="7" t="s">
        <v>226</v>
      </c>
      <c r="E128" s="7" t="s">
        <v>227</v>
      </c>
      <c r="F128" s="7">
        <v>66.44</v>
      </c>
      <c r="G128" s="8">
        <v>84.32</v>
      </c>
      <c r="H128" s="9">
        <f t="shared" si="10"/>
        <v>75.38</v>
      </c>
      <c r="I128" s="8">
        <f t="shared" si="11"/>
        <v>2</v>
      </c>
      <c r="J128" s="8">
        <v>251</v>
      </c>
      <c r="K128" s="16"/>
    </row>
    <row r="129" spans="1:11" ht="18.75" customHeight="1" x14ac:dyDescent="0.2">
      <c r="A129" s="7">
        <v>3</v>
      </c>
      <c r="B129" s="7" t="s">
        <v>223</v>
      </c>
      <c r="C129" s="13"/>
      <c r="D129" s="7" t="s">
        <v>228</v>
      </c>
      <c r="E129" s="7" t="s">
        <v>229</v>
      </c>
      <c r="F129" s="7">
        <v>66.28</v>
      </c>
      <c r="G129" s="8">
        <v>82.76</v>
      </c>
      <c r="H129" s="9">
        <f t="shared" si="10"/>
        <v>74.52000000000001</v>
      </c>
      <c r="I129" s="8">
        <f t="shared" si="11"/>
        <v>3</v>
      </c>
      <c r="J129" s="8">
        <v>252</v>
      </c>
      <c r="K129" s="16"/>
    </row>
    <row r="130" spans="1:11" ht="18.75" customHeight="1" x14ac:dyDescent="0.2">
      <c r="A130" s="7">
        <v>4</v>
      </c>
      <c r="B130" s="7" t="s">
        <v>223</v>
      </c>
      <c r="C130" s="13"/>
      <c r="D130" s="7" t="s">
        <v>230</v>
      </c>
      <c r="E130" s="7" t="s">
        <v>231</v>
      </c>
      <c r="F130" s="7">
        <v>58.92</v>
      </c>
      <c r="G130" s="8">
        <v>87.8</v>
      </c>
      <c r="H130" s="9">
        <f t="shared" si="10"/>
        <v>73.36</v>
      </c>
      <c r="I130" s="8">
        <f t="shared" si="11"/>
        <v>4</v>
      </c>
      <c r="J130" s="8">
        <v>253</v>
      </c>
      <c r="K130" s="16"/>
    </row>
    <row r="131" spans="1:11" ht="18.75" customHeight="1" x14ac:dyDescent="0.2">
      <c r="A131" s="7">
        <v>5</v>
      </c>
      <c r="B131" s="7" t="s">
        <v>223</v>
      </c>
      <c r="C131" s="13"/>
      <c r="D131" s="7" t="s">
        <v>232</v>
      </c>
      <c r="E131" s="7" t="s">
        <v>233</v>
      </c>
      <c r="F131" s="7">
        <v>63.06</v>
      </c>
      <c r="G131" s="8">
        <v>82.94</v>
      </c>
      <c r="H131" s="9">
        <f t="shared" si="10"/>
        <v>73</v>
      </c>
      <c r="I131" s="8">
        <f t="shared" si="11"/>
        <v>5</v>
      </c>
      <c r="J131" s="8">
        <v>254</v>
      </c>
      <c r="K131" s="16"/>
    </row>
    <row r="132" spans="1:11" ht="18.75" customHeight="1" x14ac:dyDescent="0.2">
      <c r="A132" s="7">
        <v>6</v>
      </c>
      <c r="B132" s="7" t="s">
        <v>223</v>
      </c>
      <c r="C132" s="13"/>
      <c r="D132" s="7" t="s">
        <v>234</v>
      </c>
      <c r="E132" s="7" t="s">
        <v>235</v>
      </c>
      <c r="F132" s="7">
        <v>61.72</v>
      </c>
      <c r="G132" s="8">
        <v>84.1</v>
      </c>
      <c r="H132" s="9">
        <f t="shared" si="10"/>
        <v>72.91</v>
      </c>
      <c r="I132" s="8">
        <f t="shared" si="11"/>
        <v>6</v>
      </c>
      <c r="J132" s="8">
        <v>255</v>
      </c>
      <c r="K132" s="16"/>
    </row>
    <row r="133" spans="1:11" ht="18.75" customHeight="1" x14ac:dyDescent="0.2">
      <c r="A133" s="7"/>
      <c r="B133" s="7"/>
      <c r="C133" s="7"/>
      <c r="D133" s="7"/>
      <c r="E133" s="7"/>
      <c r="F133" s="7"/>
      <c r="G133" s="8"/>
      <c r="H133" s="9"/>
      <c r="I133" s="8"/>
      <c r="J133" s="8">
        <v>268</v>
      </c>
      <c r="K133" s="16"/>
    </row>
    <row r="134" spans="1:11" ht="18.75" customHeight="1" x14ac:dyDescent="0.2">
      <c r="A134" s="7">
        <v>1</v>
      </c>
      <c r="B134" s="7" t="s">
        <v>236</v>
      </c>
      <c r="C134" s="12">
        <v>2</v>
      </c>
      <c r="D134" s="7" t="s">
        <v>237</v>
      </c>
      <c r="E134" s="7" t="s">
        <v>238</v>
      </c>
      <c r="F134" s="7">
        <v>70.84</v>
      </c>
      <c r="G134" s="8">
        <v>81.7</v>
      </c>
      <c r="H134" s="9">
        <f>F134*0.5+G134*0.5</f>
        <v>76.27000000000001</v>
      </c>
      <c r="I134" s="8">
        <f>RANK(H134,$H$134:$H$135)</f>
        <v>1</v>
      </c>
      <c r="J134" s="8">
        <v>269</v>
      </c>
      <c r="K134" s="16"/>
    </row>
    <row r="135" spans="1:11" ht="18.75" customHeight="1" x14ac:dyDescent="0.2">
      <c r="A135" s="7">
        <v>2</v>
      </c>
      <c r="B135" s="7" t="s">
        <v>236</v>
      </c>
      <c r="C135" s="13"/>
      <c r="D135" s="7" t="s">
        <v>239</v>
      </c>
      <c r="E135" s="7" t="s">
        <v>240</v>
      </c>
      <c r="F135" s="7">
        <v>71.2</v>
      </c>
      <c r="G135" s="8">
        <v>80.900000000000006</v>
      </c>
      <c r="H135" s="9">
        <f>F135*0.5+G135*0.5</f>
        <v>76.050000000000011</v>
      </c>
      <c r="I135" s="8">
        <f>RANK(H135,$H$134:$H$135)</f>
        <v>2</v>
      </c>
      <c r="J135" s="8">
        <v>270</v>
      </c>
      <c r="K135" s="16"/>
    </row>
    <row r="136" spans="1:11" ht="18.75" customHeight="1" x14ac:dyDescent="0.2">
      <c r="A136" s="7"/>
      <c r="B136" s="7"/>
      <c r="C136" s="7"/>
      <c r="D136" s="7"/>
      <c r="E136" s="7"/>
      <c r="F136" s="7"/>
      <c r="G136" s="8"/>
      <c r="H136" s="9"/>
      <c r="I136" s="8"/>
      <c r="J136" s="8">
        <v>275</v>
      </c>
      <c r="K136" s="16"/>
    </row>
    <row r="137" spans="1:11" ht="18.75" customHeight="1" x14ac:dyDescent="0.2">
      <c r="A137" s="7">
        <v>1</v>
      </c>
      <c r="B137" s="7" t="s">
        <v>241</v>
      </c>
      <c r="C137" s="10">
        <v>1</v>
      </c>
      <c r="D137" s="7" t="s">
        <v>242</v>
      </c>
      <c r="E137" s="7" t="s">
        <v>243</v>
      </c>
      <c r="F137" s="7">
        <v>86.8</v>
      </c>
      <c r="G137" s="8">
        <v>82.2</v>
      </c>
      <c r="H137" s="9">
        <f t="shared" ref="H137:H163" si="12">F137*0.5+G137*0.5</f>
        <v>84.5</v>
      </c>
      <c r="I137" s="8"/>
      <c r="J137" s="8">
        <v>276</v>
      </c>
      <c r="K137" s="16"/>
    </row>
    <row r="138" spans="1:11" ht="18.75" customHeight="1" x14ac:dyDescent="0.2">
      <c r="A138" s="7"/>
      <c r="B138" s="7"/>
      <c r="C138" s="7"/>
      <c r="D138" s="7"/>
      <c r="E138" s="7"/>
      <c r="F138" s="7"/>
      <c r="G138" s="8"/>
      <c r="H138" s="9"/>
      <c r="I138" s="8"/>
      <c r="J138" s="8">
        <v>279</v>
      </c>
      <c r="K138" s="16"/>
    </row>
    <row r="139" spans="1:11" ht="18.75" customHeight="1" x14ac:dyDescent="0.2">
      <c r="A139" s="7">
        <v>1</v>
      </c>
      <c r="B139" s="7" t="s">
        <v>244</v>
      </c>
      <c r="C139" s="10">
        <v>1</v>
      </c>
      <c r="D139" s="7" t="s">
        <v>245</v>
      </c>
      <c r="E139" s="7" t="s">
        <v>246</v>
      </c>
      <c r="F139" s="7">
        <v>89.4</v>
      </c>
      <c r="G139" s="8">
        <v>80.599999999999994</v>
      </c>
      <c r="H139" s="9">
        <f t="shared" si="12"/>
        <v>85</v>
      </c>
      <c r="I139" s="8"/>
      <c r="J139" s="8">
        <v>280</v>
      </c>
      <c r="K139" s="16"/>
    </row>
    <row r="140" spans="1:11" ht="18.75" customHeight="1" x14ac:dyDescent="0.2">
      <c r="A140" s="7"/>
      <c r="B140" s="7"/>
      <c r="C140" s="7"/>
      <c r="D140" s="7"/>
      <c r="E140" s="7"/>
      <c r="F140" s="7"/>
      <c r="G140" s="8"/>
      <c r="H140" s="9"/>
      <c r="I140" s="8"/>
      <c r="J140" s="8">
        <v>283</v>
      </c>
      <c r="K140" s="16"/>
    </row>
    <row r="141" spans="1:11" ht="18.75" customHeight="1" x14ac:dyDescent="0.2">
      <c r="A141" s="7">
        <v>1</v>
      </c>
      <c r="B141" s="7" t="s">
        <v>247</v>
      </c>
      <c r="C141" s="12">
        <v>2</v>
      </c>
      <c r="D141" s="7" t="s">
        <v>248</v>
      </c>
      <c r="E141" s="7" t="s">
        <v>249</v>
      </c>
      <c r="F141" s="7">
        <v>88.4</v>
      </c>
      <c r="G141" s="8">
        <v>86.44</v>
      </c>
      <c r="H141" s="9">
        <f>F141*0.5+G141*0.5</f>
        <v>87.42</v>
      </c>
      <c r="I141" s="8">
        <f>RANK(H141,$H$141:$H$142)</f>
        <v>1</v>
      </c>
      <c r="J141" s="8">
        <v>284</v>
      </c>
      <c r="K141" s="16"/>
    </row>
    <row r="142" spans="1:11" ht="18.75" customHeight="1" x14ac:dyDescent="0.2">
      <c r="A142" s="7">
        <v>2</v>
      </c>
      <c r="B142" s="7" t="s">
        <v>247</v>
      </c>
      <c r="C142" s="13"/>
      <c r="D142" s="7" t="s">
        <v>250</v>
      </c>
      <c r="E142" s="7" t="s">
        <v>251</v>
      </c>
      <c r="F142" s="7">
        <v>84.6</v>
      </c>
      <c r="G142" s="8">
        <v>82.5</v>
      </c>
      <c r="H142" s="9">
        <f>F142*0.5+G142*0.5</f>
        <v>83.55</v>
      </c>
      <c r="I142" s="8">
        <f>RANK(H142,$H$141:$H$142)</f>
        <v>2</v>
      </c>
      <c r="J142" s="8">
        <v>285</v>
      </c>
      <c r="K142" s="16"/>
    </row>
    <row r="143" spans="1:11" ht="18.75" customHeight="1" x14ac:dyDescent="0.2">
      <c r="A143" s="7"/>
      <c r="B143" s="7"/>
      <c r="C143" s="7"/>
      <c r="D143" s="7"/>
      <c r="E143" s="7"/>
      <c r="F143" s="7"/>
      <c r="G143" s="8"/>
      <c r="H143" s="9"/>
      <c r="I143" s="8"/>
      <c r="J143" s="8">
        <v>290</v>
      </c>
      <c r="K143" s="16"/>
    </row>
    <row r="144" spans="1:11" ht="18.75" customHeight="1" x14ac:dyDescent="0.2">
      <c r="A144" s="7">
        <v>1</v>
      </c>
      <c r="B144" s="7" t="s">
        <v>252</v>
      </c>
      <c r="C144" s="10">
        <v>1</v>
      </c>
      <c r="D144" s="7" t="s">
        <v>253</v>
      </c>
      <c r="E144" s="7" t="s">
        <v>254</v>
      </c>
      <c r="F144" s="7">
        <v>89.5</v>
      </c>
      <c r="G144" s="8">
        <v>85</v>
      </c>
      <c r="H144" s="9">
        <f t="shared" si="12"/>
        <v>87.25</v>
      </c>
      <c r="I144" s="8"/>
      <c r="J144" s="8">
        <v>291</v>
      </c>
      <c r="K144" s="16"/>
    </row>
    <row r="145" spans="1:11" ht="18.75" customHeight="1" x14ac:dyDescent="0.2">
      <c r="A145" s="7"/>
      <c r="B145" s="7"/>
      <c r="C145" s="7"/>
      <c r="D145" s="7"/>
      <c r="E145" s="7"/>
      <c r="F145" s="7"/>
      <c r="G145" s="8"/>
      <c r="H145" s="9"/>
      <c r="I145" s="8"/>
      <c r="J145" s="8">
        <v>294</v>
      </c>
      <c r="K145" s="16"/>
    </row>
    <row r="146" spans="1:11" ht="18.75" customHeight="1" x14ac:dyDescent="0.2">
      <c r="A146" s="7">
        <v>1</v>
      </c>
      <c r="B146" s="7" t="s">
        <v>255</v>
      </c>
      <c r="C146" s="7">
        <v>1</v>
      </c>
      <c r="D146" s="7" t="s">
        <v>256</v>
      </c>
      <c r="E146" s="7" t="s">
        <v>257</v>
      </c>
      <c r="F146" s="7">
        <v>70.14</v>
      </c>
      <c r="G146" s="8">
        <v>80.8</v>
      </c>
      <c r="H146" s="9">
        <f t="shared" si="12"/>
        <v>75.47</v>
      </c>
      <c r="I146" s="8"/>
      <c r="J146" s="8">
        <v>295</v>
      </c>
      <c r="K146" s="16"/>
    </row>
    <row r="147" spans="1:11" ht="18.75" customHeight="1" x14ac:dyDescent="0.2">
      <c r="A147" s="7"/>
      <c r="B147" s="7"/>
      <c r="C147" s="7"/>
      <c r="D147" s="7"/>
      <c r="E147" s="7"/>
      <c r="F147" s="7"/>
      <c r="G147" s="8"/>
      <c r="H147" s="9"/>
      <c r="I147" s="8"/>
      <c r="J147" s="8">
        <v>296</v>
      </c>
      <c r="K147" s="16"/>
    </row>
    <row r="148" spans="1:11" ht="18.75" customHeight="1" x14ac:dyDescent="0.2">
      <c r="A148" s="7">
        <v>1</v>
      </c>
      <c r="B148" s="7" t="s">
        <v>258</v>
      </c>
      <c r="C148" s="12">
        <v>2</v>
      </c>
      <c r="D148" s="7" t="s">
        <v>259</v>
      </c>
      <c r="E148" s="7" t="s">
        <v>260</v>
      </c>
      <c r="F148" s="7">
        <v>92.7</v>
      </c>
      <c r="G148" s="8">
        <v>86.54</v>
      </c>
      <c r="H148" s="9">
        <f>F148*0.5+G148*0.5</f>
        <v>89.62</v>
      </c>
      <c r="I148" s="8">
        <f>RANK(H148,$H$148:$H$149)</f>
        <v>1</v>
      </c>
      <c r="J148" s="8">
        <v>297</v>
      </c>
      <c r="K148" s="16"/>
    </row>
    <row r="149" spans="1:11" ht="18.75" customHeight="1" x14ac:dyDescent="0.2">
      <c r="A149" s="7">
        <v>2</v>
      </c>
      <c r="B149" s="7" t="s">
        <v>258</v>
      </c>
      <c r="C149" s="13"/>
      <c r="D149" s="7" t="s">
        <v>261</v>
      </c>
      <c r="E149" s="7" t="s">
        <v>262</v>
      </c>
      <c r="F149" s="7">
        <v>91.6</v>
      </c>
      <c r="G149" s="8">
        <v>85.46</v>
      </c>
      <c r="H149" s="9">
        <f>F149*0.5+G149*0.5</f>
        <v>88.53</v>
      </c>
      <c r="I149" s="8">
        <f>RANK(H149,$H$148:$H$149)</f>
        <v>2</v>
      </c>
      <c r="J149" s="8">
        <v>298</v>
      </c>
      <c r="K149" s="16"/>
    </row>
    <row r="150" spans="1:11" ht="18.75" customHeight="1" x14ac:dyDescent="0.2">
      <c r="A150" s="7"/>
      <c r="B150" s="7"/>
      <c r="C150" s="7"/>
      <c r="D150" s="7"/>
      <c r="E150" s="7"/>
      <c r="F150" s="7"/>
      <c r="G150" s="8"/>
      <c r="H150" s="9"/>
      <c r="I150" s="8"/>
      <c r="J150" s="8">
        <v>303</v>
      </c>
      <c r="K150" s="16"/>
    </row>
    <row r="151" spans="1:11" ht="18.75" customHeight="1" x14ac:dyDescent="0.2">
      <c r="A151" s="7">
        <v>1</v>
      </c>
      <c r="B151" s="7" t="s">
        <v>263</v>
      </c>
      <c r="C151" s="12">
        <v>5</v>
      </c>
      <c r="D151" s="7" t="s">
        <v>264</v>
      </c>
      <c r="E151" s="7" t="s">
        <v>265</v>
      </c>
      <c r="F151" s="7">
        <v>85.5</v>
      </c>
      <c r="G151" s="8">
        <v>80.040000000000006</v>
      </c>
      <c r="H151" s="9">
        <f>F151*0.5+G151*0.5</f>
        <v>82.77000000000001</v>
      </c>
      <c r="I151" s="8">
        <f>RANK(H151,$H$151:$H$155)</f>
        <v>1</v>
      </c>
      <c r="J151" s="8">
        <v>304</v>
      </c>
      <c r="K151" s="16"/>
    </row>
    <row r="152" spans="1:11" ht="18.75" customHeight="1" x14ac:dyDescent="0.2">
      <c r="A152" s="7">
        <v>2</v>
      </c>
      <c r="B152" s="7" t="s">
        <v>263</v>
      </c>
      <c r="C152" s="13"/>
      <c r="D152" s="7" t="s">
        <v>266</v>
      </c>
      <c r="E152" s="7" t="s">
        <v>267</v>
      </c>
      <c r="F152" s="7">
        <v>83.7</v>
      </c>
      <c r="G152" s="8">
        <v>81.8</v>
      </c>
      <c r="H152" s="9">
        <f>F152*0.5+G152*0.5</f>
        <v>82.75</v>
      </c>
      <c r="I152" s="8">
        <f>RANK(H152,$H$151:$H$155)</f>
        <v>2</v>
      </c>
      <c r="J152" s="8">
        <v>305</v>
      </c>
      <c r="K152" s="16"/>
    </row>
    <row r="153" spans="1:11" ht="18.75" customHeight="1" x14ac:dyDescent="0.2">
      <c r="A153" s="7">
        <v>3</v>
      </c>
      <c r="B153" s="7" t="s">
        <v>263</v>
      </c>
      <c r="C153" s="13"/>
      <c r="D153" s="7" t="s">
        <v>268</v>
      </c>
      <c r="E153" s="7" t="s">
        <v>269</v>
      </c>
      <c r="F153" s="7">
        <v>82.96</v>
      </c>
      <c r="G153" s="8">
        <v>82.4</v>
      </c>
      <c r="H153" s="9">
        <f>F153*0.5+G153*0.5</f>
        <v>82.68</v>
      </c>
      <c r="I153" s="8">
        <f>RANK(H153,$H$151:$H$155)</f>
        <v>3</v>
      </c>
      <c r="J153" s="8">
        <v>306</v>
      </c>
      <c r="K153" s="16"/>
    </row>
    <row r="154" spans="1:11" ht="18.75" customHeight="1" x14ac:dyDescent="0.2">
      <c r="A154" s="7">
        <v>4</v>
      </c>
      <c r="B154" s="7" t="s">
        <v>263</v>
      </c>
      <c r="C154" s="13"/>
      <c r="D154" s="7" t="s">
        <v>270</v>
      </c>
      <c r="E154" s="7" t="s">
        <v>271</v>
      </c>
      <c r="F154" s="7">
        <v>82.86</v>
      </c>
      <c r="G154" s="8">
        <v>81.92</v>
      </c>
      <c r="H154" s="9">
        <f>F154*0.5+G154*0.5</f>
        <v>82.39</v>
      </c>
      <c r="I154" s="8">
        <f>RANK(H154,$H$151:$H$155)</f>
        <v>4</v>
      </c>
      <c r="J154" s="8">
        <v>307</v>
      </c>
      <c r="K154" s="16"/>
    </row>
    <row r="155" spans="1:11" ht="18.75" customHeight="1" x14ac:dyDescent="0.2">
      <c r="A155" s="7">
        <v>5</v>
      </c>
      <c r="B155" s="7" t="s">
        <v>263</v>
      </c>
      <c r="C155" s="13"/>
      <c r="D155" s="7" t="s">
        <v>272</v>
      </c>
      <c r="E155" s="7" t="s">
        <v>273</v>
      </c>
      <c r="F155" s="7">
        <v>81.14</v>
      </c>
      <c r="G155" s="8">
        <v>82.9</v>
      </c>
      <c r="H155" s="9">
        <f>F155*0.5+G155*0.5</f>
        <v>82.02000000000001</v>
      </c>
      <c r="I155" s="8">
        <f>RANK(H155,$H$151:$H$155)</f>
        <v>5</v>
      </c>
      <c r="J155" s="8">
        <v>308</v>
      </c>
      <c r="K155" s="16"/>
    </row>
    <row r="156" spans="1:11" ht="18.75" customHeight="1" x14ac:dyDescent="0.2">
      <c r="A156" s="7"/>
      <c r="B156" s="7"/>
      <c r="C156" s="7"/>
      <c r="D156" s="7"/>
      <c r="E156" s="7"/>
      <c r="F156" s="7"/>
      <c r="G156" s="8"/>
      <c r="H156" s="9"/>
      <c r="I156" s="8"/>
      <c r="J156" s="8">
        <v>319</v>
      </c>
      <c r="K156" s="17"/>
    </row>
    <row r="157" spans="1:11" ht="18.75" customHeight="1" x14ac:dyDescent="0.2">
      <c r="A157" s="7">
        <v>1</v>
      </c>
      <c r="B157" s="7" t="s">
        <v>274</v>
      </c>
      <c r="C157" s="10">
        <v>1</v>
      </c>
      <c r="D157" s="7" t="s">
        <v>275</v>
      </c>
      <c r="E157" s="7" t="s">
        <v>276</v>
      </c>
      <c r="F157" s="7">
        <v>78.2</v>
      </c>
      <c r="G157" s="8">
        <v>83.2</v>
      </c>
      <c r="H157" s="9">
        <f t="shared" si="12"/>
        <v>80.7</v>
      </c>
      <c r="I157" s="8"/>
      <c r="J157" s="8">
        <v>320</v>
      </c>
      <c r="K157" s="15" t="s">
        <v>277</v>
      </c>
    </row>
    <row r="158" spans="1:11" ht="18.75" customHeight="1" x14ac:dyDescent="0.2">
      <c r="A158" s="7"/>
      <c r="B158" s="7"/>
      <c r="C158" s="7"/>
      <c r="D158" s="7"/>
      <c r="E158" s="7"/>
      <c r="F158" s="7"/>
      <c r="G158" s="8"/>
      <c r="H158" s="9"/>
      <c r="I158" s="8"/>
      <c r="J158" s="8">
        <v>322</v>
      </c>
      <c r="K158" s="16"/>
    </row>
    <row r="159" spans="1:11" ht="18.75" customHeight="1" x14ac:dyDescent="0.2">
      <c r="A159" s="7">
        <v>1</v>
      </c>
      <c r="B159" s="7" t="s">
        <v>278</v>
      </c>
      <c r="C159" s="7">
        <v>1</v>
      </c>
      <c r="D159" s="7" t="s">
        <v>279</v>
      </c>
      <c r="E159" s="7" t="s">
        <v>280</v>
      </c>
      <c r="F159" s="7">
        <v>62.3</v>
      </c>
      <c r="G159" s="8">
        <v>82.4</v>
      </c>
      <c r="H159" s="9">
        <f t="shared" si="12"/>
        <v>72.349999999999994</v>
      </c>
      <c r="I159" s="8"/>
      <c r="J159" s="8">
        <v>323</v>
      </c>
      <c r="K159" s="16"/>
    </row>
    <row r="160" spans="1:11" ht="18.75" customHeight="1" x14ac:dyDescent="0.2">
      <c r="A160" s="7"/>
      <c r="B160" s="7"/>
      <c r="C160" s="7"/>
      <c r="D160" s="7"/>
      <c r="E160" s="7"/>
      <c r="F160" s="7"/>
      <c r="G160" s="8"/>
      <c r="H160" s="9"/>
      <c r="I160" s="8"/>
      <c r="J160" s="8">
        <v>324</v>
      </c>
      <c r="K160" s="16"/>
    </row>
    <row r="161" spans="1:11" ht="18.75" customHeight="1" x14ac:dyDescent="0.2">
      <c r="A161" s="7">
        <v>1</v>
      </c>
      <c r="B161" s="7" t="s">
        <v>281</v>
      </c>
      <c r="C161" s="10">
        <v>1</v>
      </c>
      <c r="D161" s="7" t="s">
        <v>282</v>
      </c>
      <c r="E161" s="7" t="s">
        <v>283</v>
      </c>
      <c r="F161" s="7">
        <v>87.7</v>
      </c>
      <c r="G161" s="8">
        <v>85</v>
      </c>
      <c r="H161" s="9">
        <f t="shared" si="12"/>
        <v>86.35</v>
      </c>
      <c r="I161" s="8"/>
      <c r="J161" s="8">
        <v>325</v>
      </c>
      <c r="K161" s="16"/>
    </row>
    <row r="162" spans="1:11" ht="18.75" customHeight="1" x14ac:dyDescent="0.2">
      <c r="A162" s="7"/>
      <c r="B162" s="7"/>
      <c r="C162" s="7"/>
      <c r="D162" s="7"/>
      <c r="E162" s="7"/>
      <c r="F162" s="7"/>
      <c r="G162" s="8"/>
      <c r="H162" s="9"/>
      <c r="I162" s="8"/>
      <c r="J162" s="8">
        <v>328</v>
      </c>
      <c r="K162" s="16"/>
    </row>
    <row r="163" spans="1:11" ht="18.75" customHeight="1" x14ac:dyDescent="0.2">
      <c r="A163" s="7">
        <v>1</v>
      </c>
      <c r="B163" s="7" t="s">
        <v>284</v>
      </c>
      <c r="C163" s="10">
        <v>1</v>
      </c>
      <c r="D163" s="7" t="s">
        <v>285</v>
      </c>
      <c r="E163" s="7" t="s">
        <v>286</v>
      </c>
      <c r="F163" s="7">
        <v>74.56</v>
      </c>
      <c r="G163" s="8">
        <v>81.2</v>
      </c>
      <c r="H163" s="9">
        <f t="shared" si="12"/>
        <v>77.88</v>
      </c>
      <c r="I163" s="8"/>
      <c r="J163" s="8">
        <v>329</v>
      </c>
      <c r="K163" s="16"/>
    </row>
    <row r="164" spans="1:11" ht="18.75" customHeight="1" x14ac:dyDescent="0.2">
      <c r="A164" s="7"/>
      <c r="B164" s="7"/>
      <c r="C164" s="7"/>
      <c r="D164" s="7"/>
      <c r="E164" s="7"/>
      <c r="F164" s="7"/>
      <c r="G164" s="8"/>
      <c r="H164" s="9"/>
      <c r="I164" s="8"/>
      <c r="J164" s="8">
        <v>332</v>
      </c>
      <c r="K164" s="16"/>
    </row>
    <row r="165" spans="1:11" ht="18.75" customHeight="1" x14ac:dyDescent="0.2">
      <c r="A165" s="7">
        <v>1</v>
      </c>
      <c r="B165" s="7" t="s">
        <v>287</v>
      </c>
      <c r="C165" s="12">
        <v>2</v>
      </c>
      <c r="D165" s="7" t="s">
        <v>288</v>
      </c>
      <c r="E165" s="7" t="s">
        <v>289</v>
      </c>
      <c r="F165" s="7">
        <v>73.36</v>
      </c>
      <c r="G165" s="8">
        <v>80.400000000000006</v>
      </c>
      <c r="H165" s="9">
        <f>F165*0.5+G165*0.5</f>
        <v>76.88</v>
      </c>
      <c r="I165" s="8">
        <f>RANK(H165,$H$165:$H$166)</f>
        <v>1</v>
      </c>
      <c r="J165" s="8">
        <v>333</v>
      </c>
      <c r="K165" s="16"/>
    </row>
    <row r="166" spans="1:11" ht="18.75" customHeight="1" x14ac:dyDescent="0.2">
      <c r="A166" s="7">
        <v>2</v>
      </c>
      <c r="B166" s="7" t="s">
        <v>287</v>
      </c>
      <c r="C166" s="13"/>
      <c r="D166" s="7" t="s">
        <v>290</v>
      </c>
      <c r="E166" s="7" t="s">
        <v>291</v>
      </c>
      <c r="F166" s="7">
        <v>62.22</v>
      </c>
      <c r="G166" s="8">
        <v>82.8</v>
      </c>
      <c r="H166" s="9">
        <f>F166*0.5+G166*0.5</f>
        <v>72.509999999999991</v>
      </c>
      <c r="I166" s="8">
        <f>RANK(H166,$H$165:$H$166)</f>
        <v>2</v>
      </c>
      <c r="J166" s="8">
        <v>334</v>
      </c>
      <c r="K166" s="16"/>
    </row>
    <row r="167" spans="1:11" ht="18.75" customHeight="1" x14ac:dyDescent="0.2">
      <c r="A167" s="7"/>
      <c r="B167" s="7"/>
      <c r="C167" s="7"/>
      <c r="D167" s="7"/>
      <c r="E167" s="7"/>
      <c r="F167" s="7"/>
      <c r="G167" s="8"/>
      <c r="H167" s="9"/>
      <c r="I167" s="8"/>
      <c r="J167" s="8">
        <v>339</v>
      </c>
      <c r="K167" s="16"/>
    </row>
    <row r="168" spans="1:11" ht="18.75" customHeight="1" x14ac:dyDescent="0.2">
      <c r="A168" s="7">
        <v>1</v>
      </c>
      <c r="B168" s="7" t="s">
        <v>292</v>
      </c>
      <c r="C168" s="12">
        <v>2</v>
      </c>
      <c r="D168" s="7" t="s">
        <v>293</v>
      </c>
      <c r="E168" s="7" t="s">
        <v>294</v>
      </c>
      <c r="F168" s="7">
        <v>82.6</v>
      </c>
      <c r="G168" s="8">
        <v>84.8</v>
      </c>
      <c r="H168" s="9">
        <f>F168*0.5+G168*0.5</f>
        <v>83.699999999999989</v>
      </c>
      <c r="I168" s="8">
        <f>RANK(H168,$H$168:$H$169)</f>
        <v>1</v>
      </c>
      <c r="J168" s="8">
        <v>340</v>
      </c>
      <c r="K168" s="16"/>
    </row>
    <row r="169" spans="1:11" ht="18.75" customHeight="1" x14ac:dyDescent="0.2">
      <c r="A169" s="7">
        <v>2</v>
      </c>
      <c r="B169" s="7" t="s">
        <v>292</v>
      </c>
      <c r="C169" s="13"/>
      <c r="D169" s="7" t="s">
        <v>295</v>
      </c>
      <c r="E169" s="7" t="s">
        <v>296</v>
      </c>
      <c r="F169" s="7">
        <v>82.8</v>
      </c>
      <c r="G169" s="8">
        <v>81.8</v>
      </c>
      <c r="H169" s="9">
        <f>F169*0.5+G169*0.5</f>
        <v>82.3</v>
      </c>
      <c r="I169" s="8">
        <f>RANK(H169,$H$168:$H$169)</f>
        <v>2</v>
      </c>
      <c r="J169" s="8">
        <v>341</v>
      </c>
      <c r="K169" s="16"/>
    </row>
    <row r="170" spans="1:11" ht="18.75" customHeight="1" x14ac:dyDescent="0.2">
      <c r="A170" s="7"/>
      <c r="B170" s="7"/>
      <c r="C170" s="7"/>
      <c r="D170" s="7"/>
      <c r="E170" s="7"/>
      <c r="F170" s="7"/>
      <c r="G170" s="8"/>
      <c r="H170" s="9"/>
      <c r="I170" s="8"/>
      <c r="J170" s="8">
        <v>346</v>
      </c>
      <c r="K170" s="16"/>
    </row>
    <row r="171" spans="1:11" ht="18.75" customHeight="1" x14ac:dyDescent="0.2">
      <c r="A171" s="7">
        <v>1</v>
      </c>
      <c r="B171" s="7" t="s">
        <v>297</v>
      </c>
      <c r="C171" s="12">
        <v>2</v>
      </c>
      <c r="D171" s="7" t="s">
        <v>298</v>
      </c>
      <c r="E171" s="7" t="s">
        <v>299</v>
      </c>
      <c r="F171" s="7">
        <v>84.46</v>
      </c>
      <c r="G171" s="8">
        <v>87.8</v>
      </c>
      <c r="H171" s="9">
        <f>F171*0.5+G171*0.5</f>
        <v>86.13</v>
      </c>
      <c r="I171" s="8">
        <f>RANK(H171,$H$171:$H$172)</f>
        <v>1</v>
      </c>
      <c r="J171" s="8">
        <v>347</v>
      </c>
      <c r="K171" s="16"/>
    </row>
    <row r="172" spans="1:11" ht="18.75" customHeight="1" x14ac:dyDescent="0.2">
      <c r="A172" s="7">
        <v>2</v>
      </c>
      <c r="B172" s="7" t="s">
        <v>297</v>
      </c>
      <c r="C172" s="13"/>
      <c r="D172" s="7" t="s">
        <v>300</v>
      </c>
      <c r="E172" s="7" t="s">
        <v>301</v>
      </c>
      <c r="F172" s="7">
        <v>86.9</v>
      </c>
      <c r="G172" s="8">
        <v>84.4</v>
      </c>
      <c r="H172" s="9">
        <f>F172*0.5+G172*0.5</f>
        <v>85.65</v>
      </c>
      <c r="I172" s="8">
        <f>RANK(H172,$H$171:$H$172)</f>
        <v>2</v>
      </c>
      <c r="J172" s="8">
        <v>348</v>
      </c>
      <c r="K172" s="16"/>
    </row>
    <row r="173" spans="1:11" ht="18.75" customHeight="1" x14ac:dyDescent="0.2">
      <c r="A173" s="7"/>
      <c r="B173" s="7"/>
      <c r="C173" s="7"/>
      <c r="D173" s="7"/>
      <c r="E173" s="7"/>
      <c r="F173" s="7"/>
      <c r="G173" s="8"/>
      <c r="H173" s="9"/>
      <c r="I173" s="8"/>
      <c r="J173" s="8">
        <v>353</v>
      </c>
      <c r="K173" s="16"/>
    </row>
    <row r="174" spans="1:11" ht="18.75" customHeight="1" x14ac:dyDescent="0.2">
      <c r="A174" s="7">
        <v>1</v>
      </c>
      <c r="B174" s="7" t="s">
        <v>302</v>
      </c>
      <c r="C174" s="12">
        <v>2</v>
      </c>
      <c r="D174" s="7" t="s">
        <v>303</v>
      </c>
      <c r="E174" s="7" t="s">
        <v>304</v>
      </c>
      <c r="F174" s="7">
        <v>79.760000000000005</v>
      </c>
      <c r="G174" s="8">
        <v>85</v>
      </c>
      <c r="H174" s="9">
        <f t="shared" ref="H174:H175" si="13">F174*0.5+G174*0.5</f>
        <v>82.38</v>
      </c>
      <c r="I174" s="8">
        <v>1</v>
      </c>
      <c r="J174" s="8">
        <v>354</v>
      </c>
      <c r="K174" s="16"/>
    </row>
    <row r="175" spans="1:11" ht="18.75" customHeight="1" x14ac:dyDescent="0.2">
      <c r="A175" s="7">
        <v>2</v>
      </c>
      <c r="B175" s="7" t="s">
        <v>302</v>
      </c>
      <c r="C175" s="14"/>
      <c r="D175" s="7" t="s">
        <v>305</v>
      </c>
      <c r="E175" s="7" t="s">
        <v>306</v>
      </c>
      <c r="F175" s="7">
        <v>66.8</v>
      </c>
      <c r="G175" s="8">
        <v>84.4</v>
      </c>
      <c r="H175" s="9">
        <f t="shared" si="13"/>
        <v>75.599999999999994</v>
      </c>
      <c r="I175" s="8">
        <v>2</v>
      </c>
      <c r="J175" s="8">
        <v>355</v>
      </c>
      <c r="K175" s="16"/>
    </row>
    <row r="176" spans="1:11" ht="18.75" customHeight="1" x14ac:dyDescent="0.2">
      <c r="A176" s="7"/>
      <c r="B176" s="7"/>
      <c r="C176" s="7"/>
      <c r="D176" s="7"/>
      <c r="E176" s="7"/>
      <c r="F176" s="7"/>
      <c r="G176" s="8"/>
      <c r="H176" s="9"/>
      <c r="I176" s="8"/>
      <c r="J176" s="8">
        <v>356</v>
      </c>
      <c r="K176" s="16"/>
    </row>
    <row r="177" spans="1:11" ht="18.75" customHeight="1" x14ac:dyDescent="0.2">
      <c r="A177" s="7">
        <v>1</v>
      </c>
      <c r="B177" s="7" t="s">
        <v>307</v>
      </c>
      <c r="C177" s="12">
        <v>2</v>
      </c>
      <c r="D177" s="7" t="s">
        <v>308</v>
      </c>
      <c r="E177" s="7" t="s">
        <v>309</v>
      </c>
      <c r="F177" s="7">
        <v>75.680000000000007</v>
      </c>
      <c r="G177" s="8">
        <v>80.8</v>
      </c>
      <c r="H177" s="9">
        <f>F177*0.5+G177*0.5</f>
        <v>78.240000000000009</v>
      </c>
      <c r="I177" s="8">
        <f>RANK(H177,$H$177:$H$178)</f>
        <v>1</v>
      </c>
      <c r="J177" s="8">
        <v>357</v>
      </c>
      <c r="K177" s="16"/>
    </row>
    <row r="178" spans="1:11" ht="18.75" customHeight="1" x14ac:dyDescent="0.2">
      <c r="A178" s="7">
        <v>2</v>
      </c>
      <c r="B178" s="7" t="s">
        <v>307</v>
      </c>
      <c r="C178" s="13"/>
      <c r="D178" s="7" t="s">
        <v>310</v>
      </c>
      <c r="E178" s="7" t="s">
        <v>311</v>
      </c>
      <c r="F178" s="7">
        <v>74.48</v>
      </c>
      <c r="G178" s="8">
        <v>82</v>
      </c>
      <c r="H178" s="9">
        <f>F178*0.5+G178*0.5</f>
        <v>78.240000000000009</v>
      </c>
      <c r="I178" s="8">
        <f>RANK(H178,$H$177:$H$178)</f>
        <v>1</v>
      </c>
      <c r="J178" s="8">
        <v>358</v>
      </c>
      <c r="K178" s="16"/>
    </row>
    <row r="179" spans="1:11" ht="18.75" customHeight="1" x14ac:dyDescent="0.2">
      <c r="A179" s="7"/>
      <c r="B179" s="7"/>
      <c r="C179" s="7"/>
      <c r="D179" s="7"/>
      <c r="E179" s="7"/>
      <c r="F179" s="7"/>
      <c r="G179" s="8"/>
      <c r="H179" s="9"/>
      <c r="I179" s="8"/>
      <c r="J179" s="8">
        <v>363</v>
      </c>
      <c r="K179" s="16"/>
    </row>
    <row r="180" spans="1:11" ht="18.75" customHeight="1" x14ac:dyDescent="0.2">
      <c r="A180" s="7">
        <v>1</v>
      </c>
      <c r="B180" s="7" t="s">
        <v>312</v>
      </c>
      <c r="C180" s="12">
        <v>2</v>
      </c>
      <c r="D180" s="7" t="s">
        <v>313</v>
      </c>
      <c r="E180" s="7" t="s">
        <v>314</v>
      </c>
      <c r="F180" s="7">
        <v>83.08</v>
      </c>
      <c r="G180" s="8">
        <v>80.599999999999994</v>
      </c>
      <c r="H180" s="9">
        <f>F180*0.5+G180*0.5</f>
        <v>81.84</v>
      </c>
      <c r="I180" s="8">
        <f>RANK(H180,$H$180:$H$181)</f>
        <v>1</v>
      </c>
      <c r="J180" s="8">
        <v>364</v>
      </c>
      <c r="K180" s="16"/>
    </row>
    <row r="181" spans="1:11" ht="18.75" customHeight="1" x14ac:dyDescent="0.2">
      <c r="A181" s="7">
        <v>2</v>
      </c>
      <c r="B181" s="7" t="s">
        <v>312</v>
      </c>
      <c r="C181" s="13"/>
      <c r="D181" s="7" t="s">
        <v>315</v>
      </c>
      <c r="E181" s="7" t="s">
        <v>316</v>
      </c>
      <c r="F181" s="7">
        <v>75.260000000000005</v>
      </c>
      <c r="G181" s="8">
        <v>78.400000000000006</v>
      </c>
      <c r="H181" s="9">
        <f>F181*0.5+G181*0.5</f>
        <v>76.830000000000013</v>
      </c>
      <c r="I181" s="8">
        <f>RANK(H181,$H$180:$H$181)</f>
        <v>2</v>
      </c>
      <c r="J181" s="8">
        <v>365</v>
      </c>
      <c r="K181" s="16"/>
    </row>
    <row r="182" spans="1:11" ht="18.75" customHeight="1" x14ac:dyDescent="0.2">
      <c r="A182" s="7"/>
      <c r="B182" s="7"/>
      <c r="C182" s="7"/>
      <c r="D182" s="7"/>
      <c r="E182" s="7"/>
      <c r="F182" s="7"/>
      <c r="G182" s="8"/>
      <c r="H182" s="9"/>
      <c r="I182" s="8"/>
      <c r="J182" s="8">
        <v>370</v>
      </c>
      <c r="K182" s="16"/>
    </row>
    <row r="183" spans="1:11" ht="18.75" customHeight="1" x14ac:dyDescent="0.2">
      <c r="A183" s="7">
        <v>1</v>
      </c>
      <c r="B183" s="7" t="s">
        <v>317</v>
      </c>
      <c r="C183" s="12">
        <v>5</v>
      </c>
      <c r="D183" s="7" t="s">
        <v>318</v>
      </c>
      <c r="E183" s="7" t="s">
        <v>319</v>
      </c>
      <c r="F183" s="7">
        <v>66.28</v>
      </c>
      <c r="G183" s="8">
        <v>82.2</v>
      </c>
      <c r="H183" s="9">
        <f>F183*0.5+G183*0.5</f>
        <v>74.240000000000009</v>
      </c>
      <c r="I183" s="8">
        <f>RANK(H183,$H$183:$H$186)</f>
        <v>1</v>
      </c>
      <c r="J183" s="8">
        <v>371</v>
      </c>
      <c r="K183" s="16"/>
    </row>
    <row r="184" spans="1:11" ht="18.75" customHeight="1" x14ac:dyDescent="0.2">
      <c r="A184" s="7">
        <v>2</v>
      </c>
      <c r="B184" s="7" t="s">
        <v>317</v>
      </c>
      <c r="C184" s="13"/>
      <c r="D184" s="7" t="s">
        <v>320</v>
      </c>
      <c r="E184" s="7" t="s">
        <v>321</v>
      </c>
      <c r="F184" s="7">
        <v>58.82</v>
      </c>
      <c r="G184" s="8">
        <v>81.8</v>
      </c>
      <c r="H184" s="9">
        <f>F184*0.5+G184*0.5</f>
        <v>70.31</v>
      </c>
      <c r="I184" s="8">
        <f>RANK(H184,$H$183:$H$186)</f>
        <v>2</v>
      </c>
      <c r="J184" s="8">
        <v>372</v>
      </c>
      <c r="K184" s="16"/>
    </row>
    <row r="185" spans="1:11" ht="18.75" customHeight="1" x14ac:dyDescent="0.2">
      <c r="A185" s="7">
        <v>3</v>
      </c>
      <c r="B185" s="7" t="s">
        <v>317</v>
      </c>
      <c r="C185" s="13"/>
      <c r="D185" s="7" t="s">
        <v>322</v>
      </c>
      <c r="E185" s="7" t="s">
        <v>323</v>
      </c>
      <c r="F185" s="7">
        <v>49.08</v>
      </c>
      <c r="G185" s="8">
        <v>85.2</v>
      </c>
      <c r="H185" s="9">
        <f>F185*0.5+G185*0.5</f>
        <v>67.14</v>
      </c>
      <c r="I185" s="8">
        <f>RANK(H185,$H$183:$H$186)</f>
        <v>3</v>
      </c>
      <c r="J185" s="8">
        <v>373</v>
      </c>
      <c r="K185" s="16"/>
    </row>
    <row r="186" spans="1:11" ht="18.75" customHeight="1" x14ac:dyDescent="0.2">
      <c r="A186" s="7">
        <v>4</v>
      </c>
      <c r="B186" s="7" t="s">
        <v>317</v>
      </c>
      <c r="C186" s="14"/>
      <c r="D186" s="7" t="s">
        <v>324</v>
      </c>
      <c r="E186" s="7" t="s">
        <v>325</v>
      </c>
      <c r="F186" s="7">
        <v>53.26</v>
      </c>
      <c r="G186" s="8">
        <v>75.400000000000006</v>
      </c>
      <c r="H186" s="9">
        <f>F186*0.5+G186*0.5</f>
        <v>64.33</v>
      </c>
      <c r="I186" s="8">
        <f>RANK(H186,$H$183:$H$186)</f>
        <v>4</v>
      </c>
      <c r="J186" s="8">
        <v>374</v>
      </c>
      <c r="K186" s="16"/>
    </row>
    <row r="187" spans="1:11" ht="18.75" customHeight="1" x14ac:dyDescent="0.2">
      <c r="A187" s="7"/>
      <c r="B187" s="7"/>
      <c r="C187" s="7"/>
      <c r="D187" s="7"/>
      <c r="E187" s="7"/>
      <c r="F187" s="7"/>
      <c r="G187" s="8"/>
      <c r="H187" s="9"/>
      <c r="I187" s="8"/>
      <c r="J187" s="8">
        <v>375</v>
      </c>
      <c r="K187" s="16"/>
    </row>
    <row r="188" spans="1:11" ht="18.75" customHeight="1" x14ac:dyDescent="0.2">
      <c r="A188" s="7">
        <v>1</v>
      </c>
      <c r="B188" s="7" t="s">
        <v>326</v>
      </c>
      <c r="C188" s="12">
        <v>5</v>
      </c>
      <c r="D188" s="7" t="s">
        <v>327</v>
      </c>
      <c r="E188" s="7" t="s">
        <v>328</v>
      </c>
      <c r="F188" s="7">
        <v>84.72</v>
      </c>
      <c r="G188" s="8">
        <v>82</v>
      </c>
      <c r="H188" s="9">
        <f>F188*0.5+G188*0.5</f>
        <v>83.36</v>
      </c>
      <c r="I188" s="8">
        <f>RANK(H188,$H$188:$H$192)</f>
        <v>1</v>
      </c>
      <c r="J188" s="8">
        <v>376</v>
      </c>
      <c r="K188" s="16"/>
    </row>
    <row r="189" spans="1:11" ht="18.75" customHeight="1" x14ac:dyDescent="0.2">
      <c r="A189" s="7">
        <v>2</v>
      </c>
      <c r="B189" s="7" t="s">
        <v>326</v>
      </c>
      <c r="C189" s="13"/>
      <c r="D189" s="7" t="s">
        <v>329</v>
      </c>
      <c r="E189" s="7" t="s">
        <v>330</v>
      </c>
      <c r="F189" s="7">
        <v>80.44</v>
      </c>
      <c r="G189" s="8">
        <v>84.8</v>
      </c>
      <c r="H189" s="9">
        <f>F189*0.5+G189*0.5</f>
        <v>82.62</v>
      </c>
      <c r="I189" s="8">
        <f>RANK(H189,$H$188:$H$192)</f>
        <v>2</v>
      </c>
      <c r="J189" s="8">
        <v>377</v>
      </c>
      <c r="K189" s="16"/>
    </row>
    <row r="190" spans="1:11" ht="18.75" customHeight="1" x14ac:dyDescent="0.2">
      <c r="A190" s="7">
        <v>3</v>
      </c>
      <c r="B190" s="7" t="s">
        <v>326</v>
      </c>
      <c r="C190" s="13"/>
      <c r="D190" s="7" t="s">
        <v>331</v>
      </c>
      <c r="E190" s="7" t="s">
        <v>332</v>
      </c>
      <c r="F190" s="7">
        <v>75.16</v>
      </c>
      <c r="G190" s="8">
        <v>82.4</v>
      </c>
      <c r="H190" s="9">
        <f>F190*0.5+G190*0.5</f>
        <v>78.78</v>
      </c>
      <c r="I190" s="8">
        <f>RANK(H190,$H$188:$H$192)</f>
        <v>3</v>
      </c>
      <c r="J190" s="8">
        <v>378</v>
      </c>
      <c r="K190" s="16"/>
    </row>
    <row r="191" spans="1:11" ht="18.75" customHeight="1" x14ac:dyDescent="0.2">
      <c r="A191" s="7">
        <v>4</v>
      </c>
      <c r="B191" s="7" t="s">
        <v>326</v>
      </c>
      <c r="C191" s="13"/>
      <c r="D191" s="7" t="s">
        <v>333</v>
      </c>
      <c r="E191" s="7" t="s">
        <v>334</v>
      </c>
      <c r="F191" s="7">
        <v>76.28</v>
      </c>
      <c r="G191" s="8">
        <v>79.400000000000006</v>
      </c>
      <c r="H191" s="9">
        <f>F191*0.5+G191*0.5</f>
        <v>77.84</v>
      </c>
      <c r="I191" s="8">
        <f>RANK(H191,$H$188:$H$192)</f>
        <v>4</v>
      </c>
      <c r="J191" s="8">
        <v>379</v>
      </c>
      <c r="K191" s="16"/>
    </row>
    <row r="192" spans="1:11" ht="18.75" customHeight="1" x14ac:dyDescent="0.2">
      <c r="A192" s="7">
        <v>5</v>
      </c>
      <c r="B192" s="7" t="s">
        <v>326</v>
      </c>
      <c r="C192" s="13"/>
      <c r="D192" s="7" t="s">
        <v>335</v>
      </c>
      <c r="E192" s="7" t="s">
        <v>336</v>
      </c>
      <c r="F192" s="7">
        <v>71.239999999999995</v>
      </c>
      <c r="G192" s="8">
        <v>81</v>
      </c>
      <c r="H192" s="9">
        <f>F192*0.5+G192*0.5</f>
        <v>76.12</v>
      </c>
      <c r="I192" s="8">
        <f>RANK(H192,$H$188:$H$192)</f>
        <v>5</v>
      </c>
      <c r="J192" s="8">
        <v>380</v>
      </c>
      <c r="K192" s="16"/>
    </row>
    <row r="193" spans="1:11" ht="18.75" customHeight="1" x14ac:dyDescent="0.2">
      <c r="A193" s="7"/>
      <c r="B193" s="7"/>
      <c r="C193" s="7"/>
      <c r="D193" s="7"/>
      <c r="E193" s="7"/>
      <c r="F193" s="7"/>
      <c r="G193" s="8"/>
      <c r="H193" s="9"/>
      <c r="I193" s="8"/>
      <c r="J193" s="8">
        <v>388</v>
      </c>
      <c r="K193" s="16"/>
    </row>
    <row r="194" spans="1:11" ht="18.75" customHeight="1" x14ac:dyDescent="0.2">
      <c r="A194" s="7">
        <v>1</v>
      </c>
      <c r="B194" s="7" t="s">
        <v>337</v>
      </c>
      <c r="C194" s="12">
        <v>4</v>
      </c>
      <c r="D194" s="7" t="s">
        <v>338</v>
      </c>
      <c r="E194" s="7" t="s">
        <v>339</v>
      </c>
      <c r="F194" s="7">
        <v>88.3</v>
      </c>
      <c r="G194" s="8">
        <v>82</v>
      </c>
      <c r="H194" s="9">
        <f>F194*0.5+G194*0.5</f>
        <v>85.15</v>
      </c>
      <c r="I194" s="8">
        <f>RANK(H194,$H$194:$H$197)</f>
        <v>1</v>
      </c>
      <c r="J194" s="8">
        <v>389</v>
      </c>
      <c r="K194" s="16"/>
    </row>
    <row r="195" spans="1:11" ht="18.75" customHeight="1" x14ac:dyDescent="0.2">
      <c r="A195" s="7">
        <v>2</v>
      </c>
      <c r="B195" s="7" t="s">
        <v>337</v>
      </c>
      <c r="C195" s="13"/>
      <c r="D195" s="7" t="s">
        <v>340</v>
      </c>
      <c r="E195" s="7" t="s">
        <v>341</v>
      </c>
      <c r="F195" s="7">
        <v>84.6</v>
      </c>
      <c r="G195" s="8">
        <v>82.4</v>
      </c>
      <c r="H195" s="9">
        <f>F195*0.5+G195*0.5</f>
        <v>83.5</v>
      </c>
      <c r="I195" s="8">
        <f>RANK(H195,$H$194:$H$197)</f>
        <v>2</v>
      </c>
      <c r="J195" s="8">
        <v>390</v>
      </c>
      <c r="K195" s="16"/>
    </row>
    <row r="196" spans="1:11" ht="18.75" customHeight="1" x14ac:dyDescent="0.2">
      <c r="A196" s="7">
        <v>3</v>
      </c>
      <c r="B196" s="7" t="s">
        <v>337</v>
      </c>
      <c r="C196" s="13"/>
      <c r="D196" s="7" t="s">
        <v>342</v>
      </c>
      <c r="E196" s="7" t="s">
        <v>343</v>
      </c>
      <c r="F196" s="7">
        <v>83.32</v>
      </c>
      <c r="G196" s="8">
        <v>81.8</v>
      </c>
      <c r="H196" s="9">
        <f>F196*0.5+G196*0.5</f>
        <v>82.56</v>
      </c>
      <c r="I196" s="8">
        <f>RANK(H196,$H$194:$H$197)</f>
        <v>3</v>
      </c>
      <c r="J196" s="8">
        <v>391</v>
      </c>
      <c r="K196" s="16"/>
    </row>
    <row r="197" spans="1:11" ht="18.75" customHeight="1" x14ac:dyDescent="0.2">
      <c r="A197" s="7">
        <v>4</v>
      </c>
      <c r="B197" s="7" t="s">
        <v>337</v>
      </c>
      <c r="C197" s="13"/>
      <c r="D197" s="7" t="s">
        <v>344</v>
      </c>
      <c r="E197" s="7" t="s">
        <v>345</v>
      </c>
      <c r="F197" s="7">
        <v>84.2</v>
      </c>
      <c r="G197" s="8">
        <v>80.8</v>
      </c>
      <c r="H197" s="9">
        <f>F197*0.5+G197*0.5</f>
        <v>82.5</v>
      </c>
      <c r="I197" s="8">
        <f>RANK(H197,$H$194:$H$197)</f>
        <v>4</v>
      </c>
      <c r="J197" s="8">
        <v>392</v>
      </c>
      <c r="K197" s="16"/>
    </row>
    <row r="198" spans="1:11" ht="18.75" customHeight="1" x14ac:dyDescent="0.2">
      <c r="A198" s="7"/>
      <c r="B198" s="7"/>
      <c r="C198" s="7"/>
      <c r="D198" s="7"/>
      <c r="E198" s="7"/>
      <c r="F198" s="7"/>
      <c r="G198" s="8"/>
      <c r="H198" s="9"/>
      <c r="I198" s="8"/>
      <c r="J198" s="8">
        <v>399</v>
      </c>
      <c r="K198" s="16"/>
    </row>
    <row r="199" spans="1:11" ht="18.75" customHeight="1" x14ac:dyDescent="0.2">
      <c r="A199" s="7">
        <v>1</v>
      </c>
      <c r="B199" s="7" t="s">
        <v>346</v>
      </c>
      <c r="C199" s="10">
        <v>1</v>
      </c>
      <c r="D199" s="7" t="s">
        <v>347</v>
      </c>
      <c r="E199" s="7" t="s">
        <v>348</v>
      </c>
      <c r="F199" s="7">
        <v>85.58</v>
      </c>
      <c r="G199" s="8">
        <v>85.8</v>
      </c>
      <c r="H199" s="9">
        <f t="shared" ref="H199:H216" si="14">F199*0.5+G199*0.5</f>
        <v>85.69</v>
      </c>
      <c r="I199" s="8"/>
      <c r="J199" s="8">
        <v>400</v>
      </c>
      <c r="K199" s="16"/>
    </row>
    <row r="200" spans="1:11" ht="18.75" customHeight="1" x14ac:dyDescent="0.2">
      <c r="A200" s="7"/>
      <c r="B200" s="7"/>
      <c r="C200" s="7"/>
      <c r="D200" s="7"/>
      <c r="E200" s="7"/>
      <c r="F200" s="7"/>
      <c r="G200" s="8"/>
      <c r="H200" s="9"/>
      <c r="I200" s="8"/>
      <c r="J200" s="8">
        <v>403</v>
      </c>
      <c r="K200" s="16"/>
    </row>
    <row r="201" spans="1:11" ht="18.75" customHeight="1" x14ac:dyDescent="0.2">
      <c r="A201" s="7">
        <v>1</v>
      </c>
      <c r="B201" s="7" t="s">
        <v>349</v>
      </c>
      <c r="C201" s="10">
        <v>1</v>
      </c>
      <c r="D201" s="7" t="s">
        <v>350</v>
      </c>
      <c r="E201" s="7" t="s">
        <v>351</v>
      </c>
      <c r="F201" s="7">
        <v>76.8</v>
      </c>
      <c r="G201" s="8">
        <v>80.7</v>
      </c>
      <c r="H201" s="9">
        <f t="shared" si="14"/>
        <v>78.75</v>
      </c>
      <c r="I201" s="8"/>
      <c r="J201" s="8">
        <v>404</v>
      </c>
      <c r="K201" s="16"/>
    </row>
    <row r="202" spans="1:11" ht="18.75" customHeight="1" x14ac:dyDescent="0.2">
      <c r="A202" s="7"/>
      <c r="B202" s="7"/>
      <c r="C202" s="7"/>
      <c r="D202" s="7"/>
      <c r="E202" s="7"/>
      <c r="F202" s="7"/>
      <c r="G202" s="8"/>
      <c r="H202" s="9"/>
      <c r="I202" s="8"/>
      <c r="J202" s="8">
        <v>407</v>
      </c>
      <c r="K202" s="16"/>
    </row>
    <row r="203" spans="1:11" ht="18.75" customHeight="1" x14ac:dyDescent="0.2">
      <c r="A203" s="7">
        <v>1</v>
      </c>
      <c r="B203" s="7" t="s">
        <v>352</v>
      </c>
      <c r="C203" s="10">
        <v>2</v>
      </c>
      <c r="D203" s="7" t="s">
        <v>353</v>
      </c>
      <c r="E203" s="7" t="s">
        <v>354</v>
      </c>
      <c r="F203" s="7">
        <v>71.62</v>
      </c>
      <c r="G203" s="8">
        <v>73.3</v>
      </c>
      <c r="H203" s="9">
        <f t="shared" si="14"/>
        <v>72.460000000000008</v>
      </c>
      <c r="I203" s="8"/>
      <c r="J203" s="8">
        <v>408</v>
      </c>
      <c r="K203" s="16"/>
    </row>
    <row r="204" spans="1:11" ht="18.75" customHeight="1" x14ac:dyDescent="0.2">
      <c r="A204" s="7"/>
      <c r="B204" s="7"/>
      <c r="C204" s="7"/>
      <c r="D204" s="7"/>
      <c r="E204" s="7"/>
      <c r="F204" s="7"/>
      <c r="G204" s="8"/>
      <c r="H204" s="9"/>
      <c r="I204" s="8"/>
      <c r="J204" s="8">
        <v>409</v>
      </c>
      <c r="K204" s="16"/>
    </row>
    <row r="205" spans="1:11" ht="18.75" customHeight="1" x14ac:dyDescent="0.2">
      <c r="A205" s="7">
        <v>1</v>
      </c>
      <c r="B205" s="7" t="s">
        <v>355</v>
      </c>
      <c r="C205" s="12">
        <v>4</v>
      </c>
      <c r="D205" s="7" t="s">
        <v>356</v>
      </c>
      <c r="E205" s="7" t="s">
        <v>357</v>
      </c>
      <c r="F205" s="7">
        <v>82.36</v>
      </c>
      <c r="G205" s="8">
        <v>87.8</v>
      </c>
      <c r="H205" s="9">
        <f>F205*0.5+G205*0.5</f>
        <v>85.08</v>
      </c>
      <c r="I205" s="8">
        <f>RANK(H205,$H$205:$H$208)</f>
        <v>1</v>
      </c>
      <c r="J205" s="8">
        <v>410</v>
      </c>
      <c r="K205" s="16"/>
    </row>
    <row r="206" spans="1:11" ht="18.75" customHeight="1" x14ac:dyDescent="0.2">
      <c r="A206" s="7">
        <v>2</v>
      </c>
      <c r="B206" s="7" t="s">
        <v>355</v>
      </c>
      <c r="C206" s="13"/>
      <c r="D206" s="7" t="s">
        <v>358</v>
      </c>
      <c r="E206" s="7" t="s">
        <v>359</v>
      </c>
      <c r="F206" s="7">
        <v>77.16</v>
      </c>
      <c r="G206" s="8">
        <v>87.8</v>
      </c>
      <c r="H206" s="9">
        <f>F206*0.5+G206*0.5</f>
        <v>82.47999999999999</v>
      </c>
      <c r="I206" s="8">
        <f>RANK(H206,$H$205:$H$208)</f>
        <v>2</v>
      </c>
      <c r="J206" s="8">
        <v>411</v>
      </c>
      <c r="K206" s="16"/>
    </row>
    <row r="207" spans="1:11" ht="18.75" customHeight="1" x14ac:dyDescent="0.2">
      <c r="A207" s="7">
        <v>3</v>
      </c>
      <c r="B207" s="7" t="s">
        <v>355</v>
      </c>
      <c r="C207" s="13"/>
      <c r="D207" s="7" t="s">
        <v>360</v>
      </c>
      <c r="E207" s="7" t="s">
        <v>361</v>
      </c>
      <c r="F207" s="7">
        <v>81.06</v>
      </c>
      <c r="G207" s="8">
        <v>83.8</v>
      </c>
      <c r="H207" s="9">
        <f>F207*0.5+G207*0.5</f>
        <v>82.43</v>
      </c>
      <c r="I207" s="8">
        <f>RANK(H207,$H$205:$H$208)</f>
        <v>3</v>
      </c>
      <c r="J207" s="8">
        <v>412</v>
      </c>
      <c r="K207" s="16"/>
    </row>
    <row r="208" spans="1:11" ht="18.75" customHeight="1" x14ac:dyDescent="0.2">
      <c r="A208" s="7">
        <v>4</v>
      </c>
      <c r="B208" s="7" t="s">
        <v>355</v>
      </c>
      <c r="C208" s="13"/>
      <c r="D208" s="7" t="s">
        <v>362</v>
      </c>
      <c r="E208" s="7" t="s">
        <v>363</v>
      </c>
      <c r="F208" s="7">
        <v>86</v>
      </c>
      <c r="G208" s="8">
        <v>78.599999999999994</v>
      </c>
      <c r="H208" s="9">
        <f>F208*0.5+G208*0.5</f>
        <v>82.3</v>
      </c>
      <c r="I208" s="8">
        <f>RANK(H208,$H$205:$H$208)</f>
        <v>4</v>
      </c>
      <c r="J208" s="8">
        <v>413</v>
      </c>
      <c r="K208" s="16"/>
    </row>
    <row r="209" spans="1:11" ht="18.75" customHeight="1" x14ac:dyDescent="0.2">
      <c r="A209" s="7"/>
      <c r="B209" s="7"/>
      <c r="C209" s="7"/>
      <c r="D209" s="7"/>
      <c r="E209" s="7"/>
      <c r="F209" s="7"/>
      <c r="G209" s="8"/>
      <c r="H209" s="9"/>
      <c r="I209" s="8"/>
      <c r="J209" s="8">
        <v>422</v>
      </c>
      <c r="K209" s="16"/>
    </row>
    <row r="210" spans="1:11" ht="18.75" customHeight="1" x14ac:dyDescent="0.2">
      <c r="A210" s="7">
        <v>1</v>
      </c>
      <c r="B210" s="7" t="s">
        <v>364</v>
      </c>
      <c r="C210" s="10">
        <v>1</v>
      </c>
      <c r="D210" s="7" t="s">
        <v>365</v>
      </c>
      <c r="E210" s="7" t="s">
        <v>366</v>
      </c>
      <c r="F210" s="7">
        <v>85.52</v>
      </c>
      <c r="G210" s="8">
        <v>85</v>
      </c>
      <c r="H210" s="9">
        <f t="shared" si="14"/>
        <v>85.259999999999991</v>
      </c>
      <c r="I210" s="8"/>
      <c r="J210" s="8">
        <v>423</v>
      </c>
      <c r="K210" s="16"/>
    </row>
    <row r="211" spans="1:11" ht="18.75" customHeight="1" x14ac:dyDescent="0.2">
      <c r="A211" s="7"/>
      <c r="B211" s="7"/>
      <c r="C211" s="7"/>
      <c r="D211" s="7"/>
      <c r="E211" s="7"/>
      <c r="F211" s="7"/>
      <c r="G211" s="8"/>
      <c r="H211" s="9"/>
      <c r="I211" s="8"/>
      <c r="J211" s="8">
        <v>426</v>
      </c>
      <c r="K211" s="16"/>
    </row>
    <row r="212" spans="1:11" ht="18.75" customHeight="1" x14ac:dyDescent="0.2">
      <c r="A212" s="7">
        <v>1</v>
      </c>
      <c r="B212" s="7" t="s">
        <v>367</v>
      </c>
      <c r="C212" s="10">
        <v>1</v>
      </c>
      <c r="D212" s="7" t="s">
        <v>368</v>
      </c>
      <c r="E212" s="7" t="s">
        <v>369</v>
      </c>
      <c r="F212" s="7">
        <v>79.819999999999993</v>
      </c>
      <c r="G212" s="8">
        <v>86</v>
      </c>
      <c r="H212" s="9">
        <f t="shared" si="14"/>
        <v>82.91</v>
      </c>
      <c r="I212" s="8"/>
      <c r="J212" s="8">
        <v>427</v>
      </c>
      <c r="K212" s="16"/>
    </row>
    <row r="213" spans="1:11" ht="18.75" customHeight="1" x14ac:dyDescent="0.2">
      <c r="A213" s="7"/>
      <c r="B213" s="7"/>
      <c r="C213" s="7"/>
      <c r="D213" s="7"/>
      <c r="E213" s="7"/>
      <c r="F213" s="7"/>
      <c r="G213" s="8"/>
      <c r="H213" s="9"/>
      <c r="I213" s="8"/>
      <c r="J213" s="8">
        <v>430</v>
      </c>
      <c r="K213" s="16"/>
    </row>
    <row r="214" spans="1:11" ht="18.75" customHeight="1" x14ac:dyDescent="0.2">
      <c r="A214" s="7">
        <v>1</v>
      </c>
      <c r="B214" s="7" t="s">
        <v>370</v>
      </c>
      <c r="C214" s="10">
        <v>1</v>
      </c>
      <c r="D214" s="7" t="s">
        <v>371</v>
      </c>
      <c r="E214" s="7" t="s">
        <v>372</v>
      </c>
      <c r="F214" s="7">
        <v>73.2</v>
      </c>
      <c r="G214" s="8">
        <v>85</v>
      </c>
      <c r="H214" s="9">
        <f t="shared" si="14"/>
        <v>79.099999999999994</v>
      </c>
      <c r="I214" s="8"/>
      <c r="J214" s="8">
        <v>431</v>
      </c>
      <c r="K214" s="16"/>
    </row>
    <row r="215" spans="1:11" ht="18.75" customHeight="1" x14ac:dyDescent="0.2">
      <c r="A215" s="7"/>
      <c r="B215" s="7"/>
      <c r="C215" s="7"/>
      <c r="D215" s="7"/>
      <c r="E215" s="7"/>
      <c r="F215" s="7"/>
      <c r="G215" s="8"/>
      <c r="H215" s="9"/>
      <c r="I215" s="8"/>
      <c r="J215" s="8">
        <v>434</v>
      </c>
      <c r="K215" s="16"/>
    </row>
    <row r="216" spans="1:11" ht="18.75" customHeight="1" x14ac:dyDescent="0.2">
      <c r="A216" s="7">
        <v>1</v>
      </c>
      <c r="B216" s="7" t="s">
        <v>373</v>
      </c>
      <c r="C216" s="10">
        <v>1</v>
      </c>
      <c r="D216" s="7" t="s">
        <v>374</v>
      </c>
      <c r="E216" s="7" t="s">
        <v>375</v>
      </c>
      <c r="F216" s="7">
        <v>93.7</v>
      </c>
      <c r="G216" s="8">
        <v>88.5</v>
      </c>
      <c r="H216" s="9">
        <f t="shared" si="14"/>
        <v>91.1</v>
      </c>
      <c r="I216" s="8"/>
      <c r="J216" s="8">
        <v>435</v>
      </c>
      <c r="K216" s="16"/>
    </row>
    <row r="217" spans="1:11" ht="18.75" customHeight="1" x14ac:dyDescent="0.2">
      <c r="A217" s="7"/>
      <c r="B217" s="7"/>
      <c r="C217" s="7"/>
      <c r="D217" s="7"/>
      <c r="E217" s="7"/>
      <c r="F217" s="7"/>
      <c r="G217" s="8"/>
      <c r="H217" s="9"/>
      <c r="I217" s="8"/>
      <c r="J217" s="8">
        <v>438</v>
      </c>
      <c r="K217" s="16"/>
    </row>
    <row r="218" spans="1:11" ht="18.75" customHeight="1" x14ac:dyDescent="0.2">
      <c r="A218" s="7">
        <v>1</v>
      </c>
      <c r="B218" s="7" t="s">
        <v>376</v>
      </c>
      <c r="C218" s="12">
        <v>15</v>
      </c>
      <c r="D218" s="7" t="s">
        <v>377</v>
      </c>
      <c r="E218" s="7" t="s">
        <v>378</v>
      </c>
      <c r="F218" s="7">
        <v>78.94</v>
      </c>
      <c r="G218" s="8">
        <v>86.7</v>
      </c>
      <c r="H218" s="9">
        <f t="shared" ref="H218:H232" si="15">F218*0.5+G218*0.5</f>
        <v>82.82</v>
      </c>
      <c r="I218" s="8">
        <f t="shared" ref="I218:I232" si="16">RANK(H218,$H$218:$H$232)</f>
        <v>1</v>
      </c>
      <c r="J218" s="8">
        <v>439</v>
      </c>
      <c r="K218" s="16"/>
    </row>
    <row r="219" spans="1:11" ht="18.75" customHeight="1" x14ac:dyDescent="0.2">
      <c r="A219" s="7">
        <v>2</v>
      </c>
      <c r="B219" s="7" t="s">
        <v>376</v>
      </c>
      <c r="C219" s="13"/>
      <c r="D219" s="7" t="s">
        <v>379</v>
      </c>
      <c r="E219" s="7" t="s">
        <v>380</v>
      </c>
      <c r="F219" s="7">
        <v>82.42</v>
      </c>
      <c r="G219" s="8">
        <v>79.8</v>
      </c>
      <c r="H219" s="9">
        <f t="shared" si="15"/>
        <v>81.11</v>
      </c>
      <c r="I219" s="8">
        <f t="shared" si="16"/>
        <v>2</v>
      </c>
      <c r="J219" s="8">
        <v>440</v>
      </c>
      <c r="K219" s="16"/>
    </row>
    <row r="220" spans="1:11" ht="18.75" customHeight="1" x14ac:dyDescent="0.2">
      <c r="A220" s="7">
        <v>3</v>
      </c>
      <c r="B220" s="7" t="s">
        <v>376</v>
      </c>
      <c r="C220" s="13"/>
      <c r="D220" s="7" t="s">
        <v>381</v>
      </c>
      <c r="E220" s="7" t="s">
        <v>382</v>
      </c>
      <c r="F220" s="7">
        <v>75.5</v>
      </c>
      <c r="G220" s="8">
        <v>82.86</v>
      </c>
      <c r="H220" s="9">
        <f t="shared" si="15"/>
        <v>79.180000000000007</v>
      </c>
      <c r="I220" s="8">
        <f t="shared" si="16"/>
        <v>3</v>
      </c>
      <c r="J220" s="8">
        <v>441</v>
      </c>
      <c r="K220" s="16"/>
    </row>
    <row r="221" spans="1:11" ht="18.75" customHeight="1" x14ac:dyDescent="0.2">
      <c r="A221" s="7">
        <v>4</v>
      </c>
      <c r="B221" s="7" t="s">
        <v>376</v>
      </c>
      <c r="C221" s="13"/>
      <c r="D221" s="7" t="s">
        <v>383</v>
      </c>
      <c r="E221" s="7" t="s">
        <v>384</v>
      </c>
      <c r="F221" s="7">
        <v>75.900000000000006</v>
      </c>
      <c r="G221" s="8">
        <v>80.64</v>
      </c>
      <c r="H221" s="9">
        <f t="shared" si="15"/>
        <v>78.27000000000001</v>
      </c>
      <c r="I221" s="8">
        <f t="shared" si="16"/>
        <v>4</v>
      </c>
      <c r="J221" s="8">
        <v>442</v>
      </c>
      <c r="K221" s="16"/>
    </row>
    <row r="222" spans="1:11" ht="18.75" customHeight="1" x14ac:dyDescent="0.2">
      <c r="A222" s="7">
        <v>5</v>
      </c>
      <c r="B222" s="7" t="s">
        <v>376</v>
      </c>
      <c r="C222" s="13"/>
      <c r="D222" s="7" t="s">
        <v>385</v>
      </c>
      <c r="E222" s="7" t="s">
        <v>386</v>
      </c>
      <c r="F222" s="7">
        <v>76.3</v>
      </c>
      <c r="G222" s="8">
        <v>78.7</v>
      </c>
      <c r="H222" s="9">
        <f t="shared" si="15"/>
        <v>77.5</v>
      </c>
      <c r="I222" s="8">
        <f t="shared" si="16"/>
        <v>5</v>
      </c>
      <c r="J222" s="8">
        <v>443</v>
      </c>
      <c r="K222" s="16"/>
    </row>
    <row r="223" spans="1:11" ht="18.75" customHeight="1" x14ac:dyDescent="0.2">
      <c r="A223" s="7">
        <v>6</v>
      </c>
      <c r="B223" s="7" t="s">
        <v>376</v>
      </c>
      <c r="C223" s="13"/>
      <c r="D223" s="7" t="s">
        <v>387</v>
      </c>
      <c r="E223" s="7" t="s">
        <v>388</v>
      </c>
      <c r="F223" s="7">
        <v>75.400000000000006</v>
      </c>
      <c r="G223" s="8">
        <v>79.599999999999994</v>
      </c>
      <c r="H223" s="9">
        <f t="shared" si="15"/>
        <v>77.5</v>
      </c>
      <c r="I223" s="8">
        <f t="shared" si="16"/>
        <v>5</v>
      </c>
      <c r="J223" s="8">
        <v>444</v>
      </c>
      <c r="K223" s="16"/>
    </row>
    <row r="224" spans="1:11" ht="18.75" customHeight="1" x14ac:dyDescent="0.2">
      <c r="A224" s="7">
        <v>7</v>
      </c>
      <c r="B224" s="7" t="s">
        <v>376</v>
      </c>
      <c r="C224" s="13"/>
      <c r="D224" s="7" t="s">
        <v>389</v>
      </c>
      <c r="E224" s="7" t="s">
        <v>390</v>
      </c>
      <c r="F224" s="7">
        <v>75.2</v>
      </c>
      <c r="G224" s="8">
        <v>79.599999999999994</v>
      </c>
      <c r="H224" s="9">
        <f t="shared" si="15"/>
        <v>77.400000000000006</v>
      </c>
      <c r="I224" s="8">
        <f t="shared" si="16"/>
        <v>7</v>
      </c>
      <c r="J224" s="8">
        <v>445</v>
      </c>
      <c r="K224" s="16"/>
    </row>
    <row r="225" spans="1:11" ht="18.75" customHeight="1" x14ac:dyDescent="0.2">
      <c r="A225" s="7">
        <v>8</v>
      </c>
      <c r="B225" s="7" t="s">
        <v>376</v>
      </c>
      <c r="C225" s="13"/>
      <c r="D225" s="7" t="s">
        <v>391</v>
      </c>
      <c r="E225" s="7" t="s">
        <v>392</v>
      </c>
      <c r="F225" s="7">
        <v>75.680000000000007</v>
      </c>
      <c r="G225" s="8">
        <v>78.599999999999994</v>
      </c>
      <c r="H225" s="9">
        <f t="shared" si="15"/>
        <v>77.14</v>
      </c>
      <c r="I225" s="8">
        <f t="shared" si="16"/>
        <v>8</v>
      </c>
      <c r="J225" s="8">
        <v>446</v>
      </c>
      <c r="K225" s="16"/>
    </row>
    <row r="226" spans="1:11" ht="18.75" customHeight="1" x14ac:dyDescent="0.2">
      <c r="A226" s="7">
        <v>9</v>
      </c>
      <c r="B226" s="7" t="s">
        <v>376</v>
      </c>
      <c r="C226" s="13"/>
      <c r="D226" s="7" t="s">
        <v>393</v>
      </c>
      <c r="E226" s="7" t="s">
        <v>394</v>
      </c>
      <c r="F226" s="7">
        <v>74.92</v>
      </c>
      <c r="G226" s="8">
        <v>79</v>
      </c>
      <c r="H226" s="9">
        <f t="shared" si="15"/>
        <v>76.960000000000008</v>
      </c>
      <c r="I226" s="8">
        <f t="shared" si="16"/>
        <v>9</v>
      </c>
      <c r="J226" s="8">
        <v>447</v>
      </c>
      <c r="K226" s="16"/>
    </row>
    <row r="227" spans="1:11" ht="18.75" customHeight="1" x14ac:dyDescent="0.2">
      <c r="A227" s="7">
        <v>10</v>
      </c>
      <c r="B227" s="7" t="s">
        <v>376</v>
      </c>
      <c r="C227" s="13"/>
      <c r="D227" s="7" t="s">
        <v>395</v>
      </c>
      <c r="E227" s="7" t="s">
        <v>396</v>
      </c>
      <c r="F227" s="7">
        <v>67.040000000000006</v>
      </c>
      <c r="G227" s="8">
        <v>86</v>
      </c>
      <c r="H227" s="9">
        <f t="shared" si="15"/>
        <v>76.52000000000001</v>
      </c>
      <c r="I227" s="8">
        <f t="shared" si="16"/>
        <v>10</v>
      </c>
      <c r="J227" s="8">
        <v>448</v>
      </c>
      <c r="K227" s="16"/>
    </row>
    <row r="228" spans="1:11" ht="18.75" customHeight="1" x14ac:dyDescent="0.2">
      <c r="A228" s="7">
        <v>11</v>
      </c>
      <c r="B228" s="7" t="s">
        <v>376</v>
      </c>
      <c r="C228" s="13"/>
      <c r="D228" s="7" t="s">
        <v>397</v>
      </c>
      <c r="E228" s="7" t="s">
        <v>398</v>
      </c>
      <c r="F228" s="7">
        <v>70.58</v>
      </c>
      <c r="G228" s="8">
        <v>82.28</v>
      </c>
      <c r="H228" s="9">
        <f t="shared" si="15"/>
        <v>76.430000000000007</v>
      </c>
      <c r="I228" s="8">
        <f t="shared" si="16"/>
        <v>11</v>
      </c>
      <c r="J228" s="8">
        <v>449</v>
      </c>
      <c r="K228" s="16"/>
    </row>
    <row r="229" spans="1:11" ht="18.75" customHeight="1" x14ac:dyDescent="0.2">
      <c r="A229" s="7">
        <v>12</v>
      </c>
      <c r="B229" s="7" t="s">
        <v>376</v>
      </c>
      <c r="C229" s="13"/>
      <c r="D229" s="7" t="s">
        <v>399</v>
      </c>
      <c r="E229" s="7" t="s">
        <v>400</v>
      </c>
      <c r="F229" s="7">
        <v>72.06</v>
      </c>
      <c r="G229" s="8">
        <v>79.92</v>
      </c>
      <c r="H229" s="9">
        <f t="shared" si="15"/>
        <v>75.990000000000009</v>
      </c>
      <c r="I229" s="8">
        <f t="shared" si="16"/>
        <v>12</v>
      </c>
      <c r="J229" s="8">
        <v>450</v>
      </c>
      <c r="K229" s="16"/>
    </row>
    <row r="230" spans="1:11" ht="18.75" customHeight="1" x14ac:dyDescent="0.2">
      <c r="A230" s="7">
        <v>13</v>
      </c>
      <c r="B230" s="7" t="s">
        <v>376</v>
      </c>
      <c r="C230" s="13"/>
      <c r="D230" s="7" t="s">
        <v>401</v>
      </c>
      <c r="E230" s="7" t="s">
        <v>402</v>
      </c>
      <c r="F230" s="7">
        <v>72.5</v>
      </c>
      <c r="G230" s="8">
        <v>78.92</v>
      </c>
      <c r="H230" s="9">
        <f t="shared" si="15"/>
        <v>75.710000000000008</v>
      </c>
      <c r="I230" s="8">
        <f t="shared" si="16"/>
        <v>13</v>
      </c>
      <c r="J230" s="8">
        <v>451</v>
      </c>
      <c r="K230" s="16"/>
    </row>
    <row r="231" spans="1:11" ht="18.75" customHeight="1" x14ac:dyDescent="0.2">
      <c r="A231" s="7">
        <v>14</v>
      </c>
      <c r="B231" s="7" t="s">
        <v>376</v>
      </c>
      <c r="C231" s="13"/>
      <c r="D231" s="7" t="s">
        <v>403</v>
      </c>
      <c r="E231" s="7" t="s">
        <v>404</v>
      </c>
      <c r="F231" s="7">
        <v>73.099999999999994</v>
      </c>
      <c r="G231" s="8">
        <v>78.099999999999994</v>
      </c>
      <c r="H231" s="9">
        <f t="shared" si="15"/>
        <v>75.599999999999994</v>
      </c>
      <c r="I231" s="8">
        <f t="shared" si="16"/>
        <v>14</v>
      </c>
      <c r="J231" s="8">
        <v>452</v>
      </c>
      <c r="K231" s="16"/>
    </row>
    <row r="232" spans="1:11" ht="18.75" customHeight="1" x14ac:dyDescent="0.2">
      <c r="A232" s="7">
        <v>15</v>
      </c>
      <c r="B232" s="7" t="s">
        <v>376</v>
      </c>
      <c r="C232" s="13"/>
      <c r="D232" s="7" t="s">
        <v>405</v>
      </c>
      <c r="E232" s="7" t="s">
        <v>406</v>
      </c>
      <c r="F232" s="7">
        <v>77.06</v>
      </c>
      <c r="G232" s="8">
        <v>74.099999999999994</v>
      </c>
      <c r="H232" s="9">
        <f t="shared" si="15"/>
        <v>75.58</v>
      </c>
      <c r="I232" s="8">
        <f t="shared" si="16"/>
        <v>15</v>
      </c>
      <c r="J232" s="8">
        <v>453</v>
      </c>
      <c r="K232" s="16"/>
    </row>
    <row r="233" spans="1:11" ht="18.75" customHeight="1" x14ac:dyDescent="0.2">
      <c r="A233" s="7"/>
      <c r="B233" s="7"/>
      <c r="C233" s="7"/>
      <c r="D233" s="7"/>
      <c r="E233" s="7"/>
      <c r="F233" s="7"/>
      <c r="G233" s="8"/>
      <c r="H233" s="9"/>
      <c r="I233" s="8"/>
      <c r="J233" s="8">
        <v>484</v>
      </c>
      <c r="K233" s="16"/>
    </row>
    <row r="234" spans="1:11" ht="18.75" customHeight="1" x14ac:dyDescent="0.2">
      <c r="A234" s="7">
        <v>1</v>
      </c>
      <c r="B234" s="7" t="s">
        <v>407</v>
      </c>
      <c r="C234" s="12">
        <v>13</v>
      </c>
      <c r="D234" s="7" t="s">
        <v>408</v>
      </c>
      <c r="E234" s="7" t="s">
        <v>409</v>
      </c>
      <c r="F234" s="7">
        <v>77.12</v>
      </c>
      <c r="G234" s="8">
        <v>81.88</v>
      </c>
      <c r="H234" s="9">
        <f t="shared" ref="H234:H246" si="17">F234*0.5+G234*0.5</f>
        <v>79.5</v>
      </c>
      <c r="I234" s="8">
        <f t="shared" ref="I234:I246" si="18">RANK(H234,$H$234:$H$246)</f>
        <v>1</v>
      </c>
      <c r="J234" s="8">
        <v>485</v>
      </c>
      <c r="K234" s="16"/>
    </row>
    <row r="235" spans="1:11" ht="18.75" customHeight="1" x14ac:dyDescent="0.2">
      <c r="A235" s="7">
        <v>2</v>
      </c>
      <c r="B235" s="7" t="s">
        <v>407</v>
      </c>
      <c r="C235" s="13"/>
      <c r="D235" s="7" t="s">
        <v>410</v>
      </c>
      <c r="E235" s="7" t="s">
        <v>411</v>
      </c>
      <c r="F235" s="7">
        <v>72.36</v>
      </c>
      <c r="G235" s="8">
        <v>83.2</v>
      </c>
      <c r="H235" s="9">
        <f t="shared" si="17"/>
        <v>77.78</v>
      </c>
      <c r="I235" s="8">
        <f t="shared" si="18"/>
        <v>2</v>
      </c>
      <c r="J235" s="8">
        <v>486</v>
      </c>
      <c r="K235" s="16"/>
    </row>
    <row r="236" spans="1:11" ht="18.75" customHeight="1" x14ac:dyDescent="0.2">
      <c r="A236" s="7">
        <v>3</v>
      </c>
      <c r="B236" s="7" t="s">
        <v>407</v>
      </c>
      <c r="C236" s="13"/>
      <c r="D236" s="7" t="s">
        <v>412</v>
      </c>
      <c r="E236" s="7" t="s">
        <v>19</v>
      </c>
      <c r="F236" s="7">
        <v>65.819999999999993</v>
      </c>
      <c r="G236" s="8">
        <v>86</v>
      </c>
      <c r="H236" s="9">
        <f t="shared" si="17"/>
        <v>75.91</v>
      </c>
      <c r="I236" s="8">
        <f t="shared" si="18"/>
        <v>3</v>
      </c>
      <c r="J236" s="8">
        <v>487</v>
      </c>
      <c r="K236" s="16"/>
    </row>
    <row r="237" spans="1:11" ht="18.75" customHeight="1" x14ac:dyDescent="0.2">
      <c r="A237" s="7">
        <v>4</v>
      </c>
      <c r="B237" s="7" t="s">
        <v>407</v>
      </c>
      <c r="C237" s="13"/>
      <c r="D237" s="7" t="s">
        <v>413</v>
      </c>
      <c r="E237" s="7" t="s">
        <v>414</v>
      </c>
      <c r="F237" s="7">
        <v>69.22</v>
      </c>
      <c r="G237" s="8">
        <v>82.42</v>
      </c>
      <c r="H237" s="9">
        <f t="shared" si="17"/>
        <v>75.819999999999993</v>
      </c>
      <c r="I237" s="8">
        <f t="shared" si="18"/>
        <v>4</v>
      </c>
      <c r="J237" s="8">
        <v>488</v>
      </c>
      <c r="K237" s="16"/>
    </row>
    <row r="238" spans="1:11" ht="18.75" customHeight="1" x14ac:dyDescent="0.2">
      <c r="A238" s="7">
        <v>5</v>
      </c>
      <c r="B238" s="7" t="s">
        <v>407</v>
      </c>
      <c r="C238" s="13"/>
      <c r="D238" s="7" t="s">
        <v>415</v>
      </c>
      <c r="E238" s="7" t="s">
        <v>416</v>
      </c>
      <c r="F238" s="7">
        <v>70.099999999999994</v>
      </c>
      <c r="G238" s="8">
        <v>81.040000000000006</v>
      </c>
      <c r="H238" s="9">
        <f t="shared" si="17"/>
        <v>75.569999999999993</v>
      </c>
      <c r="I238" s="8">
        <f t="shared" si="18"/>
        <v>5</v>
      </c>
      <c r="J238" s="8">
        <v>489</v>
      </c>
      <c r="K238" s="16"/>
    </row>
    <row r="239" spans="1:11" ht="18.75" customHeight="1" x14ac:dyDescent="0.2">
      <c r="A239" s="7">
        <v>6</v>
      </c>
      <c r="B239" s="7" t="s">
        <v>407</v>
      </c>
      <c r="C239" s="13"/>
      <c r="D239" s="7" t="s">
        <v>417</v>
      </c>
      <c r="E239" s="7" t="s">
        <v>418</v>
      </c>
      <c r="F239" s="7">
        <v>68.94</v>
      </c>
      <c r="G239" s="8">
        <v>82.2</v>
      </c>
      <c r="H239" s="9">
        <f t="shared" si="17"/>
        <v>75.569999999999993</v>
      </c>
      <c r="I239" s="8">
        <f t="shared" si="18"/>
        <v>5</v>
      </c>
      <c r="J239" s="8">
        <v>490</v>
      </c>
      <c r="K239" s="16"/>
    </row>
    <row r="240" spans="1:11" ht="18.75" customHeight="1" x14ac:dyDescent="0.2">
      <c r="A240" s="7">
        <v>7</v>
      </c>
      <c r="B240" s="7" t="s">
        <v>407</v>
      </c>
      <c r="C240" s="13"/>
      <c r="D240" s="7" t="s">
        <v>419</v>
      </c>
      <c r="E240" s="7" t="s">
        <v>420</v>
      </c>
      <c r="F240" s="7">
        <v>66.64</v>
      </c>
      <c r="G240" s="8">
        <v>83.06</v>
      </c>
      <c r="H240" s="9">
        <f t="shared" si="17"/>
        <v>74.849999999999994</v>
      </c>
      <c r="I240" s="8">
        <f t="shared" si="18"/>
        <v>7</v>
      </c>
      <c r="J240" s="8">
        <v>491</v>
      </c>
      <c r="K240" s="16"/>
    </row>
    <row r="241" spans="1:11" ht="18.75" customHeight="1" x14ac:dyDescent="0.2">
      <c r="A241" s="7">
        <v>8</v>
      </c>
      <c r="B241" s="7" t="s">
        <v>407</v>
      </c>
      <c r="C241" s="13"/>
      <c r="D241" s="7" t="s">
        <v>421</v>
      </c>
      <c r="E241" s="7" t="s">
        <v>422</v>
      </c>
      <c r="F241" s="7">
        <v>66.92</v>
      </c>
      <c r="G241" s="8">
        <v>81.36</v>
      </c>
      <c r="H241" s="9">
        <f t="shared" si="17"/>
        <v>74.14</v>
      </c>
      <c r="I241" s="8">
        <f t="shared" si="18"/>
        <v>8</v>
      </c>
      <c r="J241" s="8">
        <v>492</v>
      </c>
      <c r="K241" s="16"/>
    </row>
    <row r="242" spans="1:11" ht="18.75" customHeight="1" x14ac:dyDescent="0.2">
      <c r="A242" s="7">
        <v>9</v>
      </c>
      <c r="B242" s="7" t="s">
        <v>407</v>
      </c>
      <c r="C242" s="13"/>
      <c r="D242" s="7" t="s">
        <v>423</v>
      </c>
      <c r="E242" s="7" t="s">
        <v>424</v>
      </c>
      <c r="F242" s="7">
        <v>65.16</v>
      </c>
      <c r="G242" s="8">
        <v>81.599999999999994</v>
      </c>
      <c r="H242" s="9">
        <f t="shared" si="17"/>
        <v>73.38</v>
      </c>
      <c r="I242" s="8">
        <f t="shared" si="18"/>
        <v>9</v>
      </c>
      <c r="J242" s="8">
        <v>493</v>
      </c>
      <c r="K242" s="16"/>
    </row>
    <row r="243" spans="1:11" ht="18.75" customHeight="1" x14ac:dyDescent="0.2">
      <c r="A243" s="7">
        <v>10</v>
      </c>
      <c r="B243" s="7" t="s">
        <v>407</v>
      </c>
      <c r="C243" s="13"/>
      <c r="D243" s="7" t="s">
        <v>425</v>
      </c>
      <c r="E243" s="7" t="s">
        <v>426</v>
      </c>
      <c r="F243" s="7">
        <v>64.38</v>
      </c>
      <c r="G243" s="8">
        <v>82.26</v>
      </c>
      <c r="H243" s="9">
        <f t="shared" si="17"/>
        <v>73.319999999999993</v>
      </c>
      <c r="I243" s="8">
        <f t="shared" si="18"/>
        <v>10</v>
      </c>
      <c r="J243" s="8">
        <v>494</v>
      </c>
      <c r="K243" s="16"/>
    </row>
    <row r="244" spans="1:11" ht="18.75" customHeight="1" x14ac:dyDescent="0.2">
      <c r="A244" s="7">
        <v>11</v>
      </c>
      <c r="B244" s="7" t="s">
        <v>407</v>
      </c>
      <c r="C244" s="13"/>
      <c r="D244" s="7" t="s">
        <v>427</v>
      </c>
      <c r="E244" s="7" t="s">
        <v>428</v>
      </c>
      <c r="F244" s="7">
        <v>64.760000000000005</v>
      </c>
      <c r="G244" s="8">
        <v>79.84</v>
      </c>
      <c r="H244" s="9">
        <f t="shared" si="17"/>
        <v>72.300000000000011</v>
      </c>
      <c r="I244" s="8">
        <f t="shared" si="18"/>
        <v>11</v>
      </c>
      <c r="J244" s="8">
        <v>495</v>
      </c>
      <c r="K244" s="16"/>
    </row>
    <row r="245" spans="1:11" ht="18.75" customHeight="1" x14ac:dyDescent="0.2">
      <c r="A245" s="7">
        <v>12</v>
      </c>
      <c r="B245" s="7" t="s">
        <v>407</v>
      </c>
      <c r="C245" s="13"/>
      <c r="D245" s="7" t="s">
        <v>429</v>
      </c>
      <c r="E245" s="7" t="s">
        <v>430</v>
      </c>
      <c r="F245" s="7">
        <v>61.64</v>
      </c>
      <c r="G245" s="8">
        <v>82.94</v>
      </c>
      <c r="H245" s="9">
        <f t="shared" si="17"/>
        <v>72.289999999999992</v>
      </c>
      <c r="I245" s="8">
        <f t="shared" si="18"/>
        <v>12</v>
      </c>
      <c r="J245" s="8">
        <v>496</v>
      </c>
      <c r="K245" s="16"/>
    </row>
    <row r="246" spans="1:11" ht="18.75" customHeight="1" x14ac:dyDescent="0.2">
      <c r="A246" s="7">
        <v>13</v>
      </c>
      <c r="B246" s="7" t="s">
        <v>407</v>
      </c>
      <c r="C246" s="13"/>
      <c r="D246" s="7" t="s">
        <v>431</v>
      </c>
      <c r="E246" s="7" t="s">
        <v>432</v>
      </c>
      <c r="F246" s="7">
        <v>59.6</v>
      </c>
      <c r="G246" s="8">
        <v>83.64</v>
      </c>
      <c r="H246" s="9">
        <f t="shared" si="17"/>
        <v>71.62</v>
      </c>
      <c r="I246" s="8">
        <f t="shared" si="18"/>
        <v>13</v>
      </c>
      <c r="J246" s="8">
        <v>497</v>
      </c>
      <c r="K246" s="16"/>
    </row>
    <row r="247" spans="1:11" ht="18.75" customHeight="1" x14ac:dyDescent="0.2">
      <c r="A247" s="7"/>
      <c r="B247" s="7"/>
      <c r="C247" s="7"/>
      <c r="D247" s="7"/>
      <c r="E247" s="7"/>
      <c r="F247" s="7"/>
      <c r="G247" s="8"/>
      <c r="H247" s="9"/>
      <c r="I247" s="8"/>
      <c r="J247" s="8">
        <v>524</v>
      </c>
      <c r="K247" s="16"/>
    </row>
    <row r="248" spans="1:11" ht="18.75" customHeight="1" x14ac:dyDescent="0.2">
      <c r="A248" s="7">
        <v>1</v>
      </c>
      <c r="B248" s="7" t="s">
        <v>433</v>
      </c>
      <c r="C248" s="12">
        <v>7</v>
      </c>
      <c r="D248" s="7" t="s">
        <v>434</v>
      </c>
      <c r="E248" s="7" t="s">
        <v>435</v>
      </c>
      <c r="F248" s="7">
        <v>81.319999999999993</v>
      </c>
      <c r="G248" s="8">
        <v>84</v>
      </c>
      <c r="H248" s="9">
        <f t="shared" ref="H248:H254" si="19">F248*0.5+G248*0.5</f>
        <v>82.66</v>
      </c>
      <c r="I248" s="8">
        <f t="shared" ref="I248:I254" si="20">RANK(H248,$H$248:$H$254)</f>
        <v>1</v>
      </c>
      <c r="J248" s="8">
        <v>525</v>
      </c>
      <c r="K248" s="16"/>
    </row>
    <row r="249" spans="1:11" ht="18.75" customHeight="1" x14ac:dyDescent="0.2">
      <c r="A249" s="7">
        <v>2</v>
      </c>
      <c r="B249" s="7" t="s">
        <v>433</v>
      </c>
      <c r="C249" s="13"/>
      <c r="D249" s="7" t="s">
        <v>436</v>
      </c>
      <c r="E249" s="7" t="s">
        <v>437</v>
      </c>
      <c r="F249" s="7">
        <v>82.14</v>
      </c>
      <c r="G249" s="8">
        <v>81.400000000000006</v>
      </c>
      <c r="H249" s="9">
        <f t="shared" si="19"/>
        <v>81.77000000000001</v>
      </c>
      <c r="I249" s="8">
        <f t="shared" si="20"/>
        <v>2</v>
      </c>
      <c r="J249" s="8">
        <v>526</v>
      </c>
      <c r="K249" s="16"/>
    </row>
    <row r="250" spans="1:11" ht="18.75" customHeight="1" x14ac:dyDescent="0.2">
      <c r="A250" s="7">
        <v>3</v>
      </c>
      <c r="B250" s="7" t="s">
        <v>433</v>
      </c>
      <c r="C250" s="13"/>
      <c r="D250" s="7" t="s">
        <v>438</v>
      </c>
      <c r="E250" s="7" t="s">
        <v>439</v>
      </c>
      <c r="F250" s="7">
        <v>79.22</v>
      </c>
      <c r="G250" s="8">
        <v>82</v>
      </c>
      <c r="H250" s="9">
        <f t="shared" si="19"/>
        <v>80.61</v>
      </c>
      <c r="I250" s="8">
        <f t="shared" si="20"/>
        <v>3</v>
      </c>
      <c r="J250" s="8">
        <v>527</v>
      </c>
      <c r="K250" s="16"/>
    </row>
    <row r="251" spans="1:11" ht="18.75" customHeight="1" x14ac:dyDescent="0.2">
      <c r="A251" s="7">
        <v>4</v>
      </c>
      <c r="B251" s="7" t="s">
        <v>433</v>
      </c>
      <c r="C251" s="13"/>
      <c r="D251" s="7" t="s">
        <v>440</v>
      </c>
      <c r="E251" s="7" t="s">
        <v>441</v>
      </c>
      <c r="F251" s="7">
        <v>77.400000000000006</v>
      </c>
      <c r="G251" s="8">
        <v>82.4</v>
      </c>
      <c r="H251" s="9">
        <f t="shared" si="19"/>
        <v>79.900000000000006</v>
      </c>
      <c r="I251" s="8">
        <f t="shared" si="20"/>
        <v>4</v>
      </c>
      <c r="J251" s="8">
        <v>528</v>
      </c>
      <c r="K251" s="16"/>
    </row>
    <row r="252" spans="1:11" ht="18.75" customHeight="1" x14ac:dyDescent="0.2">
      <c r="A252" s="7">
        <v>5</v>
      </c>
      <c r="B252" s="7" t="s">
        <v>433</v>
      </c>
      <c r="C252" s="13"/>
      <c r="D252" s="7" t="s">
        <v>442</v>
      </c>
      <c r="E252" s="7" t="s">
        <v>443</v>
      </c>
      <c r="F252" s="7">
        <v>79.16</v>
      </c>
      <c r="G252" s="8">
        <v>79.400000000000006</v>
      </c>
      <c r="H252" s="9">
        <f t="shared" si="19"/>
        <v>79.28</v>
      </c>
      <c r="I252" s="8">
        <f t="shared" si="20"/>
        <v>5</v>
      </c>
      <c r="J252" s="8">
        <v>529</v>
      </c>
      <c r="K252" s="16"/>
    </row>
    <row r="253" spans="1:11" ht="18.75" customHeight="1" x14ac:dyDescent="0.2">
      <c r="A253" s="7">
        <v>6</v>
      </c>
      <c r="B253" s="7" t="s">
        <v>433</v>
      </c>
      <c r="C253" s="13"/>
      <c r="D253" s="7" t="s">
        <v>444</v>
      </c>
      <c r="E253" s="7" t="s">
        <v>445</v>
      </c>
      <c r="F253" s="7">
        <v>78.599999999999994</v>
      </c>
      <c r="G253" s="8">
        <v>79.2</v>
      </c>
      <c r="H253" s="9">
        <f t="shared" si="19"/>
        <v>78.900000000000006</v>
      </c>
      <c r="I253" s="8">
        <f t="shared" si="20"/>
        <v>6</v>
      </c>
      <c r="J253" s="8">
        <v>530</v>
      </c>
      <c r="K253" s="16"/>
    </row>
    <row r="254" spans="1:11" ht="18.75" customHeight="1" x14ac:dyDescent="0.2">
      <c r="A254" s="7">
        <v>7</v>
      </c>
      <c r="B254" s="7" t="s">
        <v>433</v>
      </c>
      <c r="C254" s="13"/>
      <c r="D254" s="7" t="s">
        <v>446</v>
      </c>
      <c r="E254" s="7" t="s">
        <v>447</v>
      </c>
      <c r="F254" s="7">
        <v>72.72</v>
      </c>
      <c r="G254" s="8">
        <v>84.6</v>
      </c>
      <c r="H254" s="9">
        <f t="shared" si="19"/>
        <v>78.66</v>
      </c>
      <c r="I254" s="8">
        <f t="shared" si="20"/>
        <v>7</v>
      </c>
      <c r="J254" s="8">
        <v>531</v>
      </c>
      <c r="K254" s="16"/>
    </row>
    <row r="255" spans="1:11" ht="18.75" customHeight="1" x14ac:dyDescent="0.2">
      <c r="A255" s="7"/>
      <c r="B255" s="7"/>
      <c r="C255" s="7"/>
      <c r="D255" s="7"/>
      <c r="E255" s="7"/>
      <c r="F255" s="7"/>
      <c r="G255" s="8"/>
      <c r="H255" s="9"/>
      <c r="I255" s="8"/>
      <c r="J255" s="8">
        <v>546</v>
      </c>
      <c r="K255" s="16"/>
    </row>
    <row r="256" spans="1:11" ht="18.75" customHeight="1" x14ac:dyDescent="0.2">
      <c r="A256" s="7">
        <v>1</v>
      </c>
      <c r="B256" s="7" t="s">
        <v>448</v>
      </c>
      <c r="C256" s="12">
        <v>6</v>
      </c>
      <c r="D256" s="7" t="s">
        <v>449</v>
      </c>
      <c r="E256" s="7" t="s">
        <v>450</v>
      </c>
      <c r="F256" s="7">
        <v>94.8</v>
      </c>
      <c r="G256" s="8">
        <v>81.8</v>
      </c>
      <c r="H256" s="9">
        <f t="shared" ref="H256:H261" si="21">F256*0.5+G256*0.5</f>
        <v>88.3</v>
      </c>
      <c r="I256" s="8">
        <f t="shared" ref="I256:I261" si="22">RANK(H256,$H$256:$H$261)</f>
        <v>1</v>
      </c>
      <c r="J256" s="8">
        <v>547</v>
      </c>
      <c r="K256" s="16"/>
    </row>
    <row r="257" spans="1:11" ht="18.75" customHeight="1" x14ac:dyDescent="0.2">
      <c r="A257" s="7">
        <v>2</v>
      </c>
      <c r="B257" s="7" t="s">
        <v>448</v>
      </c>
      <c r="C257" s="13"/>
      <c r="D257" s="7" t="s">
        <v>451</v>
      </c>
      <c r="E257" s="7" t="s">
        <v>452</v>
      </c>
      <c r="F257" s="7">
        <v>90.4</v>
      </c>
      <c r="G257" s="8">
        <v>83.74</v>
      </c>
      <c r="H257" s="9">
        <f t="shared" si="21"/>
        <v>87.07</v>
      </c>
      <c r="I257" s="8">
        <f t="shared" si="22"/>
        <v>2</v>
      </c>
      <c r="J257" s="8">
        <v>548</v>
      </c>
      <c r="K257" s="16"/>
    </row>
    <row r="258" spans="1:11" ht="18.75" customHeight="1" x14ac:dyDescent="0.2">
      <c r="A258" s="7">
        <v>3</v>
      </c>
      <c r="B258" s="7" t="s">
        <v>448</v>
      </c>
      <c r="C258" s="13"/>
      <c r="D258" s="7" t="s">
        <v>453</v>
      </c>
      <c r="E258" s="7" t="s">
        <v>454</v>
      </c>
      <c r="F258" s="7">
        <v>83.4</v>
      </c>
      <c r="G258" s="8">
        <v>83.08</v>
      </c>
      <c r="H258" s="9">
        <f t="shared" si="21"/>
        <v>83.240000000000009</v>
      </c>
      <c r="I258" s="8">
        <f t="shared" si="22"/>
        <v>3</v>
      </c>
      <c r="J258" s="8">
        <v>549</v>
      </c>
      <c r="K258" s="16"/>
    </row>
    <row r="259" spans="1:11" ht="18.75" customHeight="1" x14ac:dyDescent="0.2">
      <c r="A259" s="7">
        <v>4</v>
      </c>
      <c r="B259" s="7" t="s">
        <v>448</v>
      </c>
      <c r="C259" s="13"/>
      <c r="D259" s="7" t="s">
        <v>455</v>
      </c>
      <c r="E259" s="7" t="s">
        <v>456</v>
      </c>
      <c r="F259" s="7">
        <v>86.5</v>
      </c>
      <c r="G259" s="8">
        <v>79.42</v>
      </c>
      <c r="H259" s="9">
        <f t="shared" si="21"/>
        <v>82.960000000000008</v>
      </c>
      <c r="I259" s="8">
        <f t="shared" si="22"/>
        <v>4</v>
      </c>
      <c r="J259" s="8">
        <v>550</v>
      </c>
      <c r="K259" s="16"/>
    </row>
    <row r="260" spans="1:11" ht="18.75" customHeight="1" x14ac:dyDescent="0.2">
      <c r="A260" s="7">
        <v>5</v>
      </c>
      <c r="B260" s="7" t="s">
        <v>448</v>
      </c>
      <c r="C260" s="13"/>
      <c r="D260" s="7" t="s">
        <v>457</v>
      </c>
      <c r="E260" s="7" t="s">
        <v>458</v>
      </c>
      <c r="F260" s="7">
        <v>83.1</v>
      </c>
      <c r="G260" s="8">
        <v>81.900000000000006</v>
      </c>
      <c r="H260" s="9">
        <f t="shared" si="21"/>
        <v>82.5</v>
      </c>
      <c r="I260" s="8">
        <f t="shared" si="22"/>
        <v>5</v>
      </c>
      <c r="J260" s="8">
        <v>551</v>
      </c>
      <c r="K260" s="16"/>
    </row>
    <row r="261" spans="1:11" ht="18.75" customHeight="1" x14ac:dyDescent="0.2">
      <c r="A261" s="7">
        <v>6</v>
      </c>
      <c r="B261" s="7" t="s">
        <v>448</v>
      </c>
      <c r="C261" s="13"/>
      <c r="D261" s="7" t="s">
        <v>459</v>
      </c>
      <c r="E261" s="7" t="s">
        <v>460</v>
      </c>
      <c r="F261" s="7">
        <v>85.5</v>
      </c>
      <c r="G261" s="8">
        <v>78.58</v>
      </c>
      <c r="H261" s="9">
        <f t="shared" si="21"/>
        <v>82.039999999999992</v>
      </c>
      <c r="I261" s="8">
        <f t="shared" si="22"/>
        <v>6</v>
      </c>
      <c r="J261" s="8">
        <v>552</v>
      </c>
      <c r="K261" s="16"/>
    </row>
    <row r="262" spans="1:11" ht="18.75" customHeight="1" x14ac:dyDescent="0.2">
      <c r="A262" s="7"/>
      <c r="B262" s="7"/>
      <c r="C262" s="7"/>
      <c r="D262" s="7"/>
      <c r="E262" s="7"/>
      <c r="F262" s="7"/>
      <c r="G262" s="8"/>
      <c r="H262" s="9"/>
      <c r="I262" s="8"/>
      <c r="J262" s="8">
        <v>565</v>
      </c>
      <c r="K262" s="16"/>
    </row>
    <row r="263" spans="1:11" ht="18.75" customHeight="1" x14ac:dyDescent="0.2">
      <c r="A263" s="7">
        <v>1</v>
      </c>
      <c r="B263" s="7" t="s">
        <v>461</v>
      </c>
      <c r="C263" s="12">
        <v>5</v>
      </c>
      <c r="D263" s="7" t="s">
        <v>462</v>
      </c>
      <c r="E263" s="7" t="s">
        <v>463</v>
      </c>
      <c r="F263" s="7">
        <v>83.6</v>
      </c>
      <c r="G263" s="8">
        <v>81.5</v>
      </c>
      <c r="H263" s="9">
        <f>F263*0.5+G263*0.5</f>
        <v>82.55</v>
      </c>
      <c r="I263" s="8">
        <f>RANK(H263,$H$263:$H$267)</f>
        <v>1</v>
      </c>
      <c r="J263" s="8">
        <v>566</v>
      </c>
      <c r="K263" s="16"/>
    </row>
    <row r="264" spans="1:11" ht="18.75" customHeight="1" x14ac:dyDescent="0.2">
      <c r="A264" s="7">
        <v>2</v>
      </c>
      <c r="B264" s="7" t="s">
        <v>461</v>
      </c>
      <c r="C264" s="13"/>
      <c r="D264" s="7" t="s">
        <v>464</v>
      </c>
      <c r="E264" s="7" t="s">
        <v>465</v>
      </c>
      <c r="F264" s="7">
        <v>85.6</v>
      </c>
      <c r="G264" s="8">
        <v>79</v>
      </c>
      <c r="H264" s="9">
        <f>F264*0.5+G264*0.5</f>
        <v>82.3</v>
      </c>
      <c r="I264" s="8">
        <f>RANK(H264,$H$263:$H$267)</f>
        <v>2</v>
      </c>
      <c r="J264" s="8">
        <v>567</v>
      </c>
      <c r="K264" s="16"/>
    </row>
    <row r="265" spans="1:11" ht="18.75" customHeight="1" x14ac:dyDescent="0.2">
      <c r="A265" s="7">
        <v>3</v>
      </c>
      <c r="B265" s="7" t="s">
        <v>461</v>
      </c>
      <c r="C265" s="13"/>
      <c r="D265" s="7" t="s">
        <v>466</v>
      </c>
      <c r="E265" s="7" t="s">
        <v>467</v>
      </c>
      <c r="F265" s="7">
        <v>84.3</v>
      </c>
      <c r="G265" s="8">
        <v>78.599999999999994</v>
      </c>
      <c r="H265" s="9">
        <f>F265*0.5+G265*0.5</f>
        <v>81.449999999999989</v>
      </c>
      <c r="I265" s="8">
        <f>RANK(H265,$H$263:$H$267)</f>
        <v>3</v>
      </c>
      <c r="J265" s="8">
        <v>568</v>
      </c>
      <c r="K265" s="16"/>
    </row>
    <row r="266" spans="1:11" ht="18.75" customHeight="1" x14ac:dyDescent="0.2">
      <c r="A266" s="7">
        <v>4</v>
      </c>
      <c r="B266" s="7" t="s">
        <v>461</v>
      </c>
      <c r="C266" s="13"/>
      <c r="D266" s="7" t="s">
        <v>468</v>
      </c>
      <c r="E266" s="7" t="s">
        <v>469</v>
      </c>
      <c r="F266" s="7">
        <v>80.599999999999994</v>
      </c>
      <c r="G266" s="8">
        <v>82.2</v>
      </c>
      <c r="H266" s="9">
        <f>F266*0.5+G266*0.5</f>
        <v>81.400000000000006</v>
      </c>
      <c r="I266" s="8">
        <f>RANK(H266,$H$263:$H$267)</f>
        <v>4</v>
      </c>
      <c r="J266" s="8">
        <v>569</v>
      </c>
      <c r="K266" s="16"/>
    </row>
    <row r="267" spans="1:11" ht="18.75" customHeight="1" x14ac:dyDescent="0.2">
      <c r="A267" s="7">
        <v>5</v>
      </c>
      <c r="B267" s="7" t="s">
        <v>461</v>
      </c>
      <c r="C267" s="13"/>
      <c r="D267" s="7" t="s">
        <v>470</v>
      </c>
      <c r="E267" s="7" t="s">
        <v>471</v>
      </c>
      <c r="F267" s="7">
        <v>84.6</v>
      </c>
      <c r="G267" s="8">
        <v>78</v>
      </c>
      <c r="H267" s="9">
        <f>F267*0.5+G267*0.5</f>
        <v>81.3</v>
      </c>
      <c r="I267" s="8">
        <f>RANK(H267,$H$263:$H$267)</f>
        <v>5</v>
      </c>
      <c r="J267" s="8">
        <v>570</v>
      </c>
      <c r="K267" s="16"/>
    </row>
    <row r="268" spans="1:11" ht="18.75" customHeight="1" x14ac:dyDescent="0.2">
      <c r="A268" s="7"/>
      <c r="B268" s="7"/>
      <c r="C268" s="7"/>
      <c r="D268" s="7"/>
      <c r="E268" s="7"/>
      <c r="F268" s="7"/>
      <c r="G268" s="8"/>
      <c r="H268" s="9"/>
      <c r="I268" s="8"/>
      <c r="J268" s="8">
        <v>582</v>
      </c>
      <c r="K268" s="16"/>
    </row>
    <row r="269" spans="1:11" ht="18.75" customHeight="1" x14ac:dyDescent="0.2">
      <c r="A269" s="7">
        <v>1</v>
      </c>
      <c r="B269" s="7" t="s">
        <v>472</v>
      </c>
      <c r="C269" s="12">
        <v>6</v>
      </c>
      <c r="D269" s="7" t="s">
        <v>473</v>
      </c>
      <c r="E269" s="7" t="s">
        <v>474</v>
      </c>
      <c r="F269" s="7">
        <v>88.1</v>
      </c>
      <c r="G269" s="8">
        <v>85.6</v>
      </c>
      <c r="H269" s="9">
        <f t="shared" ref="H269:H274" si="23">F269*0.5+G269*0.5</f>
        <v>86.85</v>
      </c>
      <c r="I269" s="8">
        <f t="shared" ref="I269:I274" si="24">RANK(H269,$H$269:$H$274)</f>
        <v>1</v>
      </c>
      <c r="J269" s="8">
        <v>583</v>
      </c>
      <c r="K269" s="16"/>
    </row>
    <row r="270" spans="1:11" ht="18.75" customHeight="1" x14ac:dyDescent="0.2">
      <c r="A270" s="7">
        <v>2</v>
      </c>
      <c r="B270" s="7" t="s">
        <v>472</v>
      </c>
      <c r="C270" s="13"/>
      <c r="D270" s="7" t="s">
        <v>475</v>
      </c>
      <c r="E270" s="7" t="s">
        <v>476</v>
      </c>
      <c r="F270" s="7">
        <v>86.7</v>
      </c>
      <c r="G270" s="8">
        <v>84.1</v>
      </c>
      <c r="H270" s="9">
        <f t="shared" si="23"/>
        <v>85.4</v>
      </c>
      <c r="I270" s="8">
        <f t="shared" si="24"/>
        <v>2</v>
      </c>
      <c r="J270" s="8">
        <v>584</v>
      </c>
      <c r="K270" s="16"/>
    </row>
    <row r="271" spans="1:11" ht="18.75" customHeight="1" x14ac:dyDescent="0.2">
      <c r="A271" s="7">
        <v>3</v>
      </c>
      <c r="B271" s="7" t="s">
        <v>472</v>
      </c>
      <c r="C271" s="13"/>
      <c r="D271" s="7" t="s">
        <v>477</v>
      </c>
      <c r="E271" s="7" t="s">
        <v>478</v>
      </c>
      <c r="F271" s="7">
        <v>87.6</v>
      </c>
      <c r="G271" s="8">
        <v>81.2</v>
      </c>
      <c r="H271" s="9">
        <f t="shared" si="23"/>
        <v>84.4</v>
      </c>
      <c r="I271" s="8">
        <f t="shared" si="24"/>
        <v>3</v>
      </c>
      <c r="J271" s="8">
        <v>585</v>
      </c>
      <c r="K271" s="16"/>
    </row>
    <row r="272" spans="1:11" ht="18.75" customHeight="1" x14ac:dyDescent="0.2">
      <c r="A272" s="7">
        <v>4</v>
      </c>
      <c r="B272" s="7" t="s">
        <v>472</v>
      </c>
      <c r="C272" s="13"/>
      <c r="D272" s="7" t="s">
        <v>479</v>
      </c>
      <c r="E272" s="7" t="s">
        <v>480</v>
      </c>
      <c r="F272" s="7">
        <v>85.7</v>
      </c>
      <c r="G272" s="8">
        <v>82.9</v>
      </c>
      <c r="H272" s="9">
        <f t="shared" si="23"/>
        <v>84.300000000000011</v>
      </c>
      <c r="I272" s="8">
        <f t="shared" si="24"/>
        <v>4</v>
      </c>
      <c r="J272" s="8">
        <v>586</v>
      </c>
      <c r="K272" s="16"/>
    </row>
    <row r="273" spans="1:11" ht="18.75" customHeight="1" x14ac:dyDescent="0.2">
      <c r="A273" s="7">
        <v>5</v>
      </c>
      <c r="B273" s="7" t="s">
        <v>472</v>
      </c>
      <c r="C273" s="13"/>
      <c r="D273" s="7" t="s">
        <v>481</v>
      </c>
      <c r="E273" s="7" t="s">
        <v>482</v>
      </c>
      <c r="F273" s="7">
        <v>87.2</v>
      </c>
      <c r="G273" s="8">
        <v>81</v>
      </c>
      <c r="H273" s="9">
        <f t="shared" si="23"/>
        <v>84.1</v>
      </c>
      <c r="I273" s="8">
        <f t="shared" si="24"/>
        <v>5</v>
      </c>
      <c r="J273" s="8">
        <v>587</v>
      </c>
      <c r="K273" s="16"/>
    </row>
    <row r="274" spans="1:11" ht="18.75" customHeight="1" x14ac:dyDescent="0.2">
      <c r="A274" s="7">
        <v>6</v>
      </c>
      <c r="B274" s="7" t="s">
        <v>472</v>
      </c>
      <c r="C274" s="13"/>
      <c r="D274" s="7" t="s">
        <v>483</v>
      </c>
      <c r="E274" s="7" t="s">
        <v>484</v>
      </c>
      <c r="F274" s="7">
        <v>82.1</v>
      </c>
      <c r="G274" s="8">
        <v>81.2</v>
      </c>
      <c r="H274" s="9">
        <f t="shared" si="23"/>
        <v>81.650000000000006</v>
      </c>
      <c r="I274" s="8">
        <f t="shared" si="24"/>
        <v>6</v>
      </c>
      <c r="J274" s="8">
        <v>588</v>
      </c>
      <c r="K274" s="16"/>
    </row>
    <row r="275" spans="1:11" ht="18.75" customHeight="1" x14ac:dyDescent="0.2">
      <c r="A275" s="7"/>
      <c r="B275" s="7"/>
      <c r="C275" s="7"/>
      <c r="D275" s="7"/>
      <c r="E275" s="7"/>
      <c r="F275" s="7"/>
      <c r="G275" s="8"/>
      <c r="H275" s="9"/>
      <c r="I275" s="8"/>
      <c r="J275" s="8">
        <v>600</v>
      </c>
      <c r="K275" s="16"/>
    </row>
    <row r="276" spans="1:11" ht="18.75" customHeight="1" x14ac:dyDescent="0.2">
      <c r="A276" s="7">
        <v>1</v>
      </c>
      <c r="B276" s="7" t="s">
        <v>485</v>
      </c>
      <c r="C276" s="10">
        <v>1</v>
      </c>
      <c r="D276" s="7" t="s">
        <v>486</v>
      </c>
      <c r="E276" s="7" t="s">
        <v>487</v>
      </c>
      <c r="F276" s="7">
        <v>90.9</v>
      </c>
      <c r="G276" s="8">
        <v>84</v>
      </c>
      <c r="H276" s="9">
        <f t="shared" ref="H276" si="25">F276*0.5+G276*0.5</f>
        <v>87.45</v>
      </c>
      <c r="I276" s="8">
        <v>1</v>
      </c>
      <c r="J276" s="8">
        <v>601</v>
      </c>
      <c r="K276" s="16"/>
    </row>
    <row r="277" spans="1:11" ht="18.75" customHeight="1" x14ac:dyDescent="0.2">
      <c r="A277" s="7"/>
      <c r="B277" s="7"/>
      <c r="C277" s="7"/>
      <c r="D277" s="7"/>
      <c r="E277" s="7"/>
      <c r="F277" s="7"/>
      <c r="G277" s="8"/>
      <c r="H277" s="9"/>
      <c r="I277" s="8"/>
      <c r="J277" s="8">
        <v>604</v>
      </c>
      <c r="K277" s="16"/>
    </row>
    <row r="278" spans="1:11" ht="18.75" customHeight="1" x14ac:dyDescent="0.2">
      <c r="A278" s="7">
        <v>1</v>
      </c>
      <c r="B278" s="7" t="s">
        <v>488</v>
      </c>
      <c r="C278" s="12">
        <v>2</v>
      </c>
      <c r="D278" s="7" t="s">
        <v>489</v>
      </c>
      <c r="E278" s="7" t="s">
        <v>490</v>
      </c>
      <c r="F278" s="7">
        <v>81.64</v>
      </c>
      <c r="G278" s="8">
        <v>87.4</v>
      </c>
      <c r="H278" s="9">
        <f>F278*0.5+G278*0.5</f>
        <v>84.52000000000001</v>
      </c>
      <c r="I278" s="8">
        <f>RANK(H278,$H$278:$H$279)</f>
        <v>1</v>
      </c>
      <c r="J278" s="8">
        <v>605</v>
      </c>
      <c r="K278" s="16"/>
    </row>
    <row r="279" spans="1:11" ht="18.75" customHeight="1" x14ac:dyDescent="0.2">
      <c r="A279" s="7">
        <v>2</v>
      </c>
      <c r="B279" s="7" t="s">
        <v>488</v>
      </c>
      <c r="C279" s="13"/>
      <c r="D279" s="7" t="s">
        <v>491</v>
      </c>
      <c r="E279" s="7" t="s">
        <v>492</v>
      </c>
      <c r="F279" s="7">
        <v>82.64</v>
      </c>
      <c r="G279" s="8">
        <v>86</v>
      </c>
      <c r="H279" s="9">
        <f>F279*0.5+G279*0.5</f>
        <v>84.32</v>
      </c>
      <c r="I279" s="8">
        <f>RANK(H279,$H$278:$H$279)</f>
        <v>2</v>
      </c>
      <c r="J279" s="8">
        <v>606</v>
      </c>
      <c r="K279" s="16"/>
    </row>
    <row r="280" spans="1:11" ht="18.75" customHeight="1" x14ac:dyDescent="0.2">
      <c r="A280" s="7"/>
      <c r="B280" s="7"/>
      <c r="C280" s="7"/>
      <c r="D280" s="7"/>
      <c r="E280" s="7"/>
      <c r="F280" s="7"/>
      <c r="G280" s="8"/>
      <c r="H280" s="9"/>
      <c r="I280" s="8"/>
      <c r="J280" s="8">
        <v>611</v>
      </c>
      <c r="K280" s="16"/>
    </row>
    <row r="281" spans="1:11" ht="18.75" customHeight="1" x14ac:dyDescent="0.2">
      <c r="A281" s="7">
        <v>1</v>
      </c>
      <c r="B281" s="7" t="s">
        <v>493</v>
      </c>
      <c r="C281" s="10">
        <v>1</v>
      </c>
      <c r="D281" s="7" t="s">
        <v>494</v>
      </c>
      <c r="E281" s="7" t="s">
        <v>495</v>
      </c>
      <c r="F281" s="7">
        <v>92</v>
      </c>
      <c r="G281" s="8">
        <v>87.62</v>
      </c>
      <c r="H281" s="9">
        <f>F281*0.5+G281*0.5</f>
        <v>89.81</v>
      </c>
      <c r="I281" s="8"/>
      <c r="J281" s="8">
        <v>612</v>
      </c>
      <c r="K281" s="16"/>
    </row>
    <row r="282" spans="1:11" ht="18.75" customHeight="1" x14ac:dyDescent="0.2">
      <c r="A282" s="7"/>
      <c r="B282" s="7"/>
      <c r="C282" s="7"/>
      <c r="D282" s="7"/>
      <c r="E282" s="7"/>
      <c r="F282" s="7"/>
      <c r="G282" s="8"/>
      <c r="H282" s="9"/>
      <c r="I282" s="8"/>
      <c r="J282" s="8">
        <v>615</v>
      </c>
      <c r="K282" s="16"/>
    </row>
    <row r="283" spans="1:11" ht="18.75" customHeight="1" x14ac:dyDescent="0.2">
      <c r="A283" s="7">
        <v>1</v>
      </c>
      <c r="B283" s="7" t="s">
        <v>496</v>
      </c>
      <c r="C283" s="12">
        <v>13</v>
      </c>
      <c r="D283" s="7" t="s">
        <v>497</v>
      </c>
      <c r="E283" s="7" t="s">
        <v>498</v>
      </c>
      <c r="F283" s="7">
        <v>82.84</v>
      </c>
      <c r="G283" s="8">
        <v>85.6</v>
      </c>
      <c r="H283" s="9">
        <f t="shared" ref="H283:H295" si="26">F283*0.5+G283*0.5</f>
        <v>84.22</v>
      </c>
      <c r="I283" s="8">
        <f t="shared" ref="I283:I295" si="27">RANK(H283,$H$283:$H$295)</f>
        <v>1</v>
      </c>
      <c r="J283" s="8">
        <v>616</v>
      </c>
      <c r="K283" s="16"/>
    </row>
    <row r="284" spans="1:11" ht="18.75" customHeight="1" x14ac:dyDescent="0.2">
      <c r="A284" s="7">
        <v>2</v>
      </c>
      <c r="B284" s="7" t="s">
        <v>496</v>
      </c>
      <c r="C284" s="13"/>
      <c r="D284" s="7" t="s">
        <v>499</v>
      </c>
      <c r="E284" s="7" t="s">
        <v>450</v>
      </c>
      <c r="F284" s="7">
        <v>83.48</v>
      </c>
      <c r="G284" s="8">
        <v>83.1</v>
      </c>
      <c r="H284" s="9">
        <f t="shared" si="26"/>
        <v>83.289999999999992</v>
      </c>
      <c r="I284" s="8">
        <f t="shared" si="27"/>
        <v>2</v>
      </c>
      <c r="J284" s="8">
        <v>617</v>
      </c>
      <c r="K284" s="16"/>
    </row>
    <row r="285" spans="1:11" ht="18.75" customHeight="1" x14ac:dyDescent="0.2">
      <c r="A285" s="7">
        <v>3</v>
      </c>
      <c r="B285" s="7" t="s">
        <v>496</v>
      </c>
      <c r="C285" s="13"/>
      <c r="D285" s="7" t="s">
        <v>500</v>
      </c>
      <c r="E285" s="7" t="s">
        <v>501</v>
      </c>
      <c r="F285" s="7">
        <v>83.54</v>
      </c>
      <c r="G285" s="8">
        <v>81.5</v>
      </c>
      <c r="H285" s="9">
        <f t="shared" si="26"/>
        <v>82.52000000000001</v>
      </c>
      <c r="I285" s="8">
        <f t="shared" si="27"/>
        <v>3</v>
      </c>
      <c r="J285" s="8">
        <v>618</v>
      </c>
      <c r="K285" s="16"/>
    </row>
    <row r="286" spans="1:11" ht="18.75" customHeight="1" x14ac:dyDescent="0.2">
      <c r="A286" s="7">
        <v>4</v>
      </c>
      <c r="B286" s="7" t="s">
        <v>496</v>
      </c>
      <c r="C286" s="13"/>
      <c r="D286" s="7" t="s">
        <v>502</v>
      </c>
      <c r="E286" s="7" t="s">
        <v>503</v>
      </c>
      <c r="F286" s="7">
        <v>78.040000000000006</v>
      </c>
      <c r="G286" s="8">
        <v>85.2</v>
      </c>
      <c r="H286" s="9">
        <f t="shared" si="26"/>
        <v>81.62</v>
      </c>
      <c r="I286" s="8">
        <f t="shared" si="27"/>
        <v>4</v>
      </c>
      <c r="J286" s="8">
        <v>619</v>
      </c>
      <c r="K286" s="16"/>
    </row>
    <row r="287" spans="1:11" ht="18.75" customHeight="1" x14ac:dyDescent="0.2">
      <c r="A287" s="7">
        <v>5</v>
      </c>
      <c r="B287" s="7" t="s">
        <v>496</v>
      </c>
      <c r="C287" s="13"/>
      <c r="D287" s="7" t="s">
        <v>504</v>
      </c>
      <c r="E287" s="7" t="s">
        <v>505</v>
      </c>
      <c r="F287" s="7">
        <v>78.540000000000006</v>
      </c>
      <c r="G287" s="8">
        <v>84.5</v>
      </c>
      <c r="H287" s="9">
        <f t="shared" si="26"/>
        <v>81.52000000000001</v>
      </c>
      <c r="I287" s="8">
        <f t="shared" si="27"/>
        <v>5</v>
      </c>
      <c r="J287" s="8">
        <v>620</v>
      </c>
      <c r="K287" s="16"/>
    </row>
    <row r="288" spans="1:11" ht="18.75" customHeight="1" x14ac:dyDescent="0.2">
      <c r="A288" s="7">
        <v>6</v>
      </c>
      <c r="B288" s="7" t="s">
        <v>496</v>
      </c>
      <c r="C288" s="13"/>
      <c r="D288" s="7" t="s">
        <v>506</v>
      </c>
      <c r="E288" s="7" t="s">
        <v>507</v>
      </c>
      <c r="F288" s="7">
        <v>79.900000000000006</v>
      </c>
      <c r="G288" s="8">
        <v>83.06</v>
      </c>
      <c r="H288" s="9">
        <f t="shared" si="26"/>
        <v>81.48</v>
      </c>
      <c r="I288" s="8">
        <f t="shared" si="27"/>
        <v>6</v>
      </c>
      <c r="J288" s="8">
        <v>621</v>
      </c>
      <c r="K288" s="16"/>
    </row>
    <row r="289" spans="1:11" ht="18.75" customHeight="1" x14ac:dyDescent="0.2">
      <c r="A289" s="7">
        <v>7</v>
      </c>
      <c r="B289" s="7" t="s">
        <v>496</v>
      </c>
      <c r="C289" s="13"/>
      <c r="D289" s="7" t="s">
        <v>508</v>
      </c>
      <c r="E289" s="7" t="s">
        <v>509</v>
      </c>
      <c r="F289" s="7">
        <v>76.06</v>
      </c>
      <c r="G289" s="8">
        <v>86.1</v>
      </c>
      <c r="H289" s="9">
        <f t="shared" si="26"/>
        <v>81.08</v>
      </c>
      <c r="I289" s="8">
        <f t="shared" si="27"/>
        <v>7</v>
      </c>
      <c r="J289" s="8">
        <v>622</v>
      </c>
      <c r="K289" s="16"/>
    </row>
    <row r="290" spans="1:11" ht="18.75" customHeight="1" x14ac:dyDescent="0.2">
      <c r="A290" s="7">
        <v>8</v>
      </c>
      <c r="B290" s="7" t="s">
        <v>496</v>
      </c>
      <c r="C290" s="13"/>
      <c r="D290" s="7" t="s">
        <v>510</v>
      </c>
      <c r="E290" s="7" t="s">
        <v>511</v>
      </c>
      <c r="F290" s="7">
        <v>76.06</v>
      </c>
      <c r="G290" s="8">
        <v>86.06</v>
      </c>
      <c r="H290" s="9">
        <f t="shared" si="26"/>
        <v>81.06</v>
      </c>
      <c r="I290" s="8">
        <f t="shared" si="27"/>
        <v>8</v>
      </c>
      <c r="J290" s="8">
        <v>623</v>
      </c>
      <c r="K290" s="16"/>
    </row>
    <row r="291" spans="1:11" ht="18.75" customHeight="1" x14ac:dyDescent="0.2">
      <c r="A291" s="7">
        <v>9</v>
      </c>
      <c r="B291" s="7" t="s">
        <v>496</v>
      </c>
      <c r="C291" s="13"/>
      <c r="D291" s="7" t="s">
        <v>512</v>
      </c>
      <c r="E291" s="7" t="s">
        <v>513</v>
      </c>
      <c r="F291" s="7">
        <v>77.680000000000007</v>
      </c>
      <c r="G291" s="8">
        <v>83.8</v>
      </c>
      <c r="H291" s="9">
        <f t="shared" si="26"/>
        <v>80.740000000000009</v>
      </c>
      <c r="I291" s="8">
        <f t="shared" si="27"/>
        <v>9</v>
      </c>
      <c r="J291" s="8">
        <v>624</v>
      </c>
      <c r="K291" s="16"/>
    </row>
    <row r="292" spans="1:11" ht="18.75" customHeight="1" x14ac:dyDescent="0.2">
      <c r="A292" s="7">
        <v>10</v>
      </c>
      <c r="B292" s="7" t="s">
        <v>496</v>
      </c>
      <c r="C292" s="13"/>
      <c r="D292" s="7" t="s">
        <v>514</v>
      </c>
      <c r="E292" s="7" t="s">
        <v>515</v>
      </c>
      <c r="F292" s="7">
        <v>76.36</v>
      </c>
      <c r="G292" s="8">
        <v>84.36</v>
      </c>
      <c r="H292" s="9">
        <f t="shared" si="26"/>
        <v>80.36</v>
      </c>
      <c r="I292" s="8">
        <f t="shared" si="27"/>
        <v>10</v>
      </c>
      <c r="J292" s="8">
        <v>625</v>
      </c>
      <c r="K292" s="16"/>
    </row>
    <row r="293" spans="1:11" ht="18.75" customHeight="1" x14ac:dyDescent="0.2">
      <c r="A293" s="7">
        <v>11</v>
      </c>
      <c r="B293" s="7" t="s">
        <v>496</v>
      </c>
      <c r="C293" s="13"/>
      <c r="D293" s="7" t="s">
        <v>516</v>
      </c>
      <c r="E293" s="7" t="s">
        <v>517</v>
      </c>
      <c r="F293" s="7">
        <v>76.739999999999995</v>
      </c>
      <c r="G293" s="8">
        <v>83.7</v>
      </c>
      <c r="H293" s="9">
        <f t="shared" si="26"/>
        <v>80.22</v>
      </c>
      <c r="I293" s="8">
        <f t="shared" si="27"/>
        <v>11</v>
      </c>
      <c r="J293" s="8">
        <v>626</v>
      </c>
      <c r="K293" s="16"/>
    </row>
    <row r="294" spans="1:11" ht="18.75" customHeight="1" x14ac:dyDescent="0.2">
      <c r="A294" s="7">
        <v>12</v>
      </c>
      <c r="B294" s="7" t="s">
        <v>496</v>
      </c>
      <c r="C294" s="13"/>
      <c r="D294" s="7" t="s">
        <v>518</v>
      </c>
      <c r="E294" s="7" t="s">
        <v>519</v>
      </c>
      <c r="F294" s="7">
        <v>79.540000000000006</v>
      </c>
      <c r="G294" s="8">
        <v>80.599999999999994</v>
      </c>
      <c r="H294" s="9">
        <f t="shared" si="26"/>
        <v>80.069999999999993</v>
      </c>
      <c r="I294" s="8">
        <f t="shared" si="27"/>
        <v>12</v>
      </c>
      <c r="J294" s="8">
        <v>627</v>
      </c>
      <c r="K294" s="16"/>
    </row>
    <row r="295" spans="1:11" ht="18.75" customHeight="1" x14ac:dyDescent="0.2">
      <c r="A295" s="7">
        <v>13</v>
      </c>
      <c r="B295" s="7" t="s">
        <v>496</v>
      </c>
      <c r="C295" s="13"/>
      <c r="D295" s="7" t="s">
        <v>520</v>
      </c>
      <c r="E295" s="7" t="s">
        <v>521</v>
      </c>
      <c r="F295" s="7">
        <v>80.64</v>
      </c>
      <c r="G295" s="8">
        <v>79.400000000000006</v>
      </c>
      <c r="H295" s="9">
        <f t="shared" si="26"/>
        <v>80.02000000000001</v>
      </c>
      <c r="I295" s="8">
        <f t="shared" si="27"/>
        <v>13</v>
      </c>
      <c r="J295" s="8">
        <v>628</v>
      </c>
      <c r="K295" s="16"/>
    </row>
    <row r="296" spans="1:11" ht="18.75" customHeight="1" x14ac:dyDescent="0.2">
      <c r="A296" s="7"/>
      <c r="B296" s="7"/>
      <c r="C296" s="7"/>
      <c r="D296" s="7"/>
      <c r="E296" s="7"/>
      <c r="F296" s="7"/>
      <c r="G296" s="8"/>
      <c r="H296" s="9"/>
      <c r="I296" s="8"/>
      <c r="J296" s="8">
        <v>654</v>
      </c>
      <c r="K296" s="16"/>
    </row>
    <row r="297" spans="1:11" ht="18.75" customHeight="1" x14ac:dyDescent="0.2">
      <c r="A297" s="7">
        <v>1</v>
      </c>
      <c r="B297" s="7" t="s">
        <v>522</v>
      </c>
      <c r="C297" s="7">
        <v>1</v>
      </c>
      <c r="D297" s="7" t="s">
        <v>523</v>
      </c>
      <c r="E297" s="7" t="s">
        <v>524</v>
      </c>
      <c r="F297" s="7">
        <v>49.7</v>
      </c>
      <c r="G297" s="8">
        <v>81.2</v>
      </c>
      <c r="H297" s="9">
        <f t="shared" ref="H297:H299" si="28">F297*0.5+G297*0.5</f>
        <v>65.45</v>
      </c>
      <c r="I297" s="8"/>
      <c r="J297" s="8">
        <v>655</v>
      </c>
      <c r="K297" s="16"/>
    </row>
    <row r="298" spans="1:11" ht="18.75" customHeight="1" x14ac:dyDescent="0.2">
      <c r="A298" s="7"/>
      <c r="B298" s="7"/>
      <c r="C298" s="7"/>
      <c r="D298" s="7"/>
      <c r="E298" s="7"/>
      <c r="F298" s="7"/>
      <c r="G298" s="8"/>
      <c r="H298" s="9"/>
      <c r="I298" s="8"/>
      <c r="J298" s="8">
        <v>656</v>
      </c>
      <c r="K298" s="16"/>
    </row>
    <row r="299" spans="1:11" ht="18.75" customHeight="1" x14ac:dyDescent="0.2">
      <c r="A299" s="7">
        <v>1</v>
      </c>
      <c r="B299" s="7" t="s">
        <v>525</v>
      </c>
      <c r="C299" s="7">
        <v>1</v>
      </c>
      <c r="D299" s="7" t="s">
        <v>526</v>
      </c>
      <c r="E299" s="7" t="s">
        <v>527</v>
      </c>
      <c r="F299" s="7">
        <v>55.5</v>
      </c>
      <c r="G299" s="8">
        <v>77.599999999999994</v>
      </c>
      <c r="H299" s="9">
        <f t="shared" si="28"/>
        <v>66.55</v>
      </c>
      <c r="I299" s="8"/>
      <c r="J299" s="8">
        <v>657</v>
      </c>
      <c r="K299" s="17"/>
    </row>
  </sheetData>
  <mergeCells count="44">
    <mergeCell ref="A1:K1"/>
    <mergeCell ref="K3:K156"/>
    <mergeCell ref="C11:C12"/>
    <mergeCell ref="C16:C17"/>
    <mergeCell ref="C23:C24"/>
    <mergeCell ref="C28:C31"/>
    <mergeCell ref="C37:C38"/>
    <mergeCell ref="C42:C44"/>
    <mergeCell ref="C46:C48"/>
    <mergeCell ref="C52:C53"/>
    <mergeCell ref="C134:C135"/>
    <mergeCell ref="C61:C69"/>
    <mergeCell ref="C71:C75"/>
    <mergeCell ref="C77:C82"/>
    <mergeCell ref="C84:C89"/>
    <mergeCell ref="C91:C94"/>
    <mergeCell ref="C96:C99"/>
    <mergeCell ref="C101:C103"/>
    <mergeCell ref="C105:C110"/>
    <mergeCell ref="C114:C116"/>
    <mergeCell ref="C122:C125"/>
    <mergeCell ref="C127:C132"/>
    <mergeCell ref="C141:C142"/>
    <mergeCell ref="C148:C149"/>
    <mergeCell ref="C151:C155"/>
    <mergeCell ref="K157:K299"/>
    <mergeCell ref="C165:C166"/>
    <mergeCell ref="C168:C169"/>
    <mergeCell ref="C171:C172"/>
    <mergeCell ref="C174:C175"/>
    <mergeCell ref="C177:C178"/>
    <mergeCell ref="C180:C181"/>
    <mergeCell ref="C283:C295"/>
    <mergeCell ref="C183:C186"/>
    <mergeCell ref="C188:C192"/>
    <mergeCell ref="C194:C197"/>
    <mergeCell ref="C205:C208"/>
    <mergeCell ref="C218:C232"/>
    <mergeCell ref="C234:C246"/>
    <mergeCell ref="C248:C254"/>
    <mergeCell ref="C256:C261"/>
    <mergeCell ref="C263:C267"/>
    <mergeCell ref="C269:C274"/>
    <mergeCell ref="C278:C279"/>
  </mergeCells>
  <phoneticPr fontId="4" type="noConversion"/>
  <printOptions horizontalCentered="1"/>
  <pageMargins left="0.31496062992125984" right="0.19685039370078741" top="0.5" bottom="0.4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拟进入体检、考核人员</vt:lpstr>
      <vt:lpstr>拟进入体检、考核人员!Print_Titles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2020-08-19T01:40:27Z</dcterms:created>
  <dcterms:modified xsi:type="dcterms:W3CDTF">2020-08-19T01:46:50Z</dcterms:modified>
</cp:coreProperties>
</file>