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<sst xmlns="http://schemas.openxmlformats.org/spreadsheetml/2006/main" count="158">
  <si>
    <t>福泉市2020年优秀年轻干部公开比选综合成绩登记表（90后科级以下干部）</t>
  </si>
  <si>
    <t>序号</t>
  </si>
  <si>
    <t>姓名</t>
  </si>
  <si>
    <t>现任职务</t>
  </si>
  <si>
    <t>笔试
成绩</t>
  </si>
  <si>
    <t>笔试
排名</t>
  </si>
  <si>
    <t>面试
成绩</t>
  </si>
  <si>
    <t>面试
排名</t>
  </si>
  <si>
    <t>综合
成绩</t>
  </si>
  <si>
    <t>综合
排名</t>
  </si>
  <si>
    <t>备注</t>
  </si>
  <si>
    <t>张仕祥</t>
  </si>
  <si>
    <t>市政府办综合服务中心政务信息科科长</t>
  </si>
  <si>
    <t>龙继超</t>
  </si>
  <si>
    <t>市委组织部办公室主任</t>
  </si>
  <si>
    <t>王春梅</t>
  </si>
  <si>
    <t>市政府办综合服务中心党群服务科科长</t>
  </si>
  <si>
    <r>
      <rPr>
        <sz val="11"/>
        <color rgb="FF000000"/>
        <rFont val="仿宋_GB2312"/>
        <charset val="134"/>
      </rPr>
      <t>陈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芳</t>
    </r>
  </si>
  <si>
    <t>福泉经济开发区管委会综合事务局秘书科科长</t>
  </si>
  <si>
    <t>张秋月</t>
  </si>
  <si>
    <t>市委组织部人才科科长</t>
  </si>
  <si>
    <r>
      <rPr>
        <sz val="11"/>
        <color rgb="FF000000"/>
        <rFont val="仿宋_GB2312"/>
        <charset val="134"/>
      </rPr>
      <t>张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杰</t>
    </r>
  </si>
  <si>
    <t>市人民法院一级科员</t>
  </si>
  <si>
    <r>
      <rPr>
        <sz val="11"/>
        <color theme="1"/>
        <rFont val="仿宋_GB2312"/>
        <charset val="134"/>
      </rPr>
      <t>赵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蕾</t>
    </r>
  </si>
  <si>
    <t>仙桥乡人民政府一级科员</t>
  </si>
  <si>
    <r>
      <rPr>
        <sz val="11"/>
        <color rgb="FF000000"/>
        <rFont val="仿宋_GB2312"/>
        <charset val="134"/>
      </rPr>
      <t>吴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瑜</t>
    </r>
  </si>
  <si>
    <t>市残疾人联合会办公室主任</t>
  </si>
  <si>
    <t>夏德斌</t>
  </si>
  <si>
    <t>市水务局陆坪水务分局副局长</t>
  </si>
  <si>
    <r>
      <rPr>
        <sz val="11"/>
        <color rgb="FF000000"/>
        <rFont val="仿宋_GB2312"/>
        <charset val="134"/>
      </rPr>
      <t>郭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俊</t>
    </r>
  </si>
  <si>
    <t>市委办信息科科长</t>
  </si>
  <si>
    <t>吴玉竹</t>
  </si>
  <si>
    <t>市委党建办党建宣传科科长</t>
  </si>
  <si>
    <t>张梦娜</t>
  </si>
  <si>
    <t>市纪委市监委案件监督管理室一级科员</t>
  </si>
  <si>
    <r>
      <rPr>
        <sz val="11"/>
        <color rgb="FF000000"/>
        <rFont val="仿宋_GB2312"/>
        <charset val="134"/>
      </rPr>
      <t>江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衔</t>
    </r>
  </si>
  <si>
    <t>市机关后勤保障服务中心工作人员</t>
  </si>
  <si>
    <t>张万勇</t>
  </si>
  <si>
    <t>龙昌镇安全生产监督管理站工作员</t>
  </si>
  <si>
    <r>
      <rPr>
        <sz val="11"/>
        <color indexed="8"/>
        <rFont val="仿宋_GB2312"/>
        <charset val="134"/>
      </rPr>
      <t>刘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仿宋_GB2312"/>
        <charset val="134"/>
      </rPr>
      <t>飞</t>
    </r>
  </si>
  <si>
    <t>市审计局财税金融审计科负责人</t>
  </si>
  <si>
    <t>吴俊宏</t>
  </si>
  <si>
    <t>龙昌镇党政办工作员</t>
  </si>
  <si>
    <t>彭欣欣</t>
  </si>
  <si>
    <t>道坪镇四级主任科员</t>
  </si>
  <si>
    <t>叶晓莉</t>
  </si>
  <si>
    <t>黔南州公共资源交易中心福泉市分中心业务科工作人员</t>
  </si>
  <si>
    <r>
      <rPr>
        <sz val="11"/>
        <color rgb="FF000000"/>
        <rFont val="仿宋_GB2312"/>
        <charset val="134"/>
      </rPr>
      <t>王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婧</t>
    </r>
  </si>
  <si>
    <t>凤山镇团委书记</t>
  </si>
  <si>
    <t>张先玲</t>
  </si>
  <si>
    <r>
      <rPr>
        <sz val="11"/>
        <color rgb="FF000000"/>
        <rFont val="仿宋_GB2312"/>
        <charset val="134"/>
      </rPr>
      <t>尹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群</t>
    </r>
  </si>
  <si>
    <t>市人民法院三级法官助理</t>
  </si>
  <si>
    <t>潘洪香</t>
  </si>
  <si>
    <t>市综合行政执法局仙桥分局工作员</t>
  </si>
  <si>
    <t>陈芯影</t>
  </si>
  <si>
    <t>市文化广电和旅游局办公室主任</t>
  </si>
  <si>
    <r>
      <rPr>
        <sz val="11"/>
        <color rgb="FF000000"/>
        <rFont val="仿宋_GB2312"/>
        <charset val="134"/>
      </rPr>
      <t>杨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曼</t>
    </r>
  </si>
  <si>
    <t>市不动产登记事务中心九级管理员</t>
  </si>
  <si>
    <t>张懋嵩</t>
  </si>
  <si>
    <t>市干部信息服务中心副主任</t>
  </si>
  <si>
    <t>严富椿</t>
  </si>
  <si>
    <t>市工业和信息化局产业发展科工作员</t>
  </si>
  <si>
    <r>
      <rPr>
        <sz val="11"/>
        <color rgb="FF000000"/>
        <rFont val="仿宋_GB2312"/>
        <charset val="134"/>
      </rPr>
      <t>黎</t>
    </r>
    <r>
      <rPr>
        <sz val="11"/>
        <color rgb="FF000000"/>
        <rFont val="宋体"/>
        <charset val="134"/>
      </rPr>
      <t>啟</t>
    </r>
    <r>
      <rPr>
        <sz val="11"/>
        <color rgb="FF000000"/>
        <rFont val="仿宋_GB2312"/>
        <charset val="134"/>
      </rPr>
      <t>媛</t>
    </r>
  </si>
  <si>
    <t>陆坪镇农业技术综合服务中心工作员</t>
  </si>
  <si>
    <r>
      <rPr>
        <sz val="11"/>
        <color rgb="FF000000"/>
        <rFont val="仿宋_GB2312"/>
        <charset val="134"/>
      </rPr>
      <t>何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飞</t>
    </r>
  </si>
  <si>
    <t>市民族宗教事务局综合科科长</t>
  </si>
  <si>
    <t>阮霖丰</t>
  </si>
  <si>
    <t>市综合行政执法二大队林业执法中队工作员</t>
  </si>
  <si>
    <t>彭道林</t>
  </si>
  <si>
    <t>马场坪街道办事处产业发展服务中心工作员</t>
  </si>
  <si>
    <t>艾祖学</t>
  </si>
  <si>
    <t>市工业和信息化局煤矿驻矿员</t>
  </si>
  <si>
    <t>覃敏勉</t>
  </si>
  <si>
    <t>市旅游发展服务中心工作员</t>
  </si>
  <si>
    <r>
      <rPr>
        <sz val="11"/>
        <color rgb="FF000000"/>
        <rFont val="仿宋_GB2312"/>
        <charset val="134"/>
      </rPr>
      <t>何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玲</t>
    </r>
  </si>
  <si>
    <t>市人民检察院第三检察部五级检察官助理</t>
  </si>
  <si>
    <t>王成凤</t>
  </si>
  <si>
    <t>市商务局综合科一级科员</t>
  </si>
  <si>
    <r>
      <rPr>
        <sz val="11"/>
        <color rgb="FF000000"/>
        <rFont val="仿宋_GB2312"/>
        <charset val="134"/>
      </rPr>
      <t>段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敏</t>
    </r>
  </si>
  <si>
    <t>市国有资产和金融服务中心国有企业管理运行科副科长</t>
  </si>
  <si>
    <t>蒙庆君</t>
  </si>
  <si>
    <t>龙昌镇扶贫站工作人员</t>
  </si>
  <si>
    <t>晏志聪</t>
  </si>
  <si>
    <t>市融媒体中心工作员</t>
  </si>
  <si>
    <r>
      <rPr>
        <sz val="11"/>
        <rFont val="仿宋_GB2312"/>
        <charset val="134"/>
      </rPr>
      <t>陈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兰</t>
    </r>
  </si>
  <si>
    <t>市人力资源和社会保障局干部科工作员</t>
  </si>
  <si>
    <r>
      <rPr>
        <sz val="11"/>
        <rFont val="仿宋_GB2312"/>
        <charset val="134"/>
      </rPr>
      <t>胡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辉</t>
    </r>
  </si>
  <si>
    <t>市军民水泥厂社区服务中心工作员</t>
  </si>
  <si>
    <r>
      <rPr>
        <sz val="11"/>
        <color rgb="FF000000"/>
        <rFont val="仿宋_GB2312"/>
        <charset val="134"/>
      </rPr>
      <t>宋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黎</t>
    </r>
  </si>
  <si>
    <t>陆坪镇扶贫站副站长</t>
  </si>
  <si>
    <t>赖丽萍</t>
  </si>
  <si>
    <t>市就业局工作员</t>
  </si>
  <si>
    <t>黄忠敏</t>
  </si>
  <si>
    <t>市政府办文书科科长</t>
  </si>
  <si>
    <t>李成帮</t>
  </si>
  <si>
    <t>市文化旅游和广电局文化馆馆长</t>
  </si>
  <si>
    <r>
      <rPr>
        <sz val="11"/>
        <color theme="1"/>
        <rFont val="仿宋_GB2312"/>
        <charset val="134"/>
      </rPr>
      <t>龙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律</t>
    </r>
  </si>
  <si>
    <t>杨文艳</t>
  </si>
  <si>
    <t>福泉经济开发区管委会综合事务局秘书科工作员</t>
  </si>
  <si>
    <r>
      <rPr>
        <sz val="11"/>
        <color rgb="FF000000"/>
        <rFont val="仿宋_GB2312"/>
        <charset val="134"/>
      </rPr>
      <t>颜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丽</t>
    </r>
  </si>
  <si>
    <t>市统计局专项统计调查科科长</t>
  </si>
  <si>
    <r>
      <rPr>
        <sz val="11"/>
        <rFont val="仿宋_GB2312"/>
        <charset val="134"/>
      </rPr>
      <t>周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扬</t>
    </r>
  </si>
  <si>
    <t>市政府办综合服务中心（市政府总值班室）主任</t>
  </si>
  <si>
    <t>梁润梅</t>
  </si>
  <si>
    <t>道坪镇安监站工作员</t>
  </si>
  <si>
    <t>赵庆欢</t>
  </si>
  <si>
    <t>牛场镇民政办一级科员</t>
  </si>
  <si>
    <r>
      <rPr>
        <sz val="11"/>
        <color theme="1"/>
        <rFont val="仿宋_GB2312"/>
        <charset val="134"/>
      </rPr>
      <t>金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毅</t>
    </r>
  </si>
  <si>
    <t>市市场监督管理局道坪分局副局长</t>
  </si>
  <si>
    <t>罗正文</t>
  </si>
  <si>
    <t>市卫生健康局工作员</t>
  </si>
  <si>
    <t>贺韦恒</t>
  </si>
  <si>
    <t>市商务局商务发展科一级科员</t>
  </si>
  <si>
    <r>
      <rPr>
        <sz val="11"/>
        <color rgb="FF000000"/>
        <rFont val="仿宋_GB2312"/>
        <charset val="134"/>
      </rPr>
      <t>聂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莹</t>
    </r>
  </si>
  <si>
    <t>市统计局乡镇统计服务中心工作员</t>
  </si>
  <si>
    <r>
      <rPr>
        <sz val="11"/>
        <rFont val="仿宋_GB2312"/>
        <charset val="134"/>
      </rPr>
      <t>宋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娟</t>
    </r>
  </si>
  <si>
    <t>金山街道办事处产业发展服务中心副主任</t>
  </si>
  <si>
    <t>田朋山</t>
  </si>
  <si>
    <t>市扶贫开发办公室综合科科长</t>
  </si>
  <si>
    <t>陈耀明</t>
  </si>
  <si>
    <t>市纪委市监委第一纪检监察室一级科员</t>
  </si>
  <si>
    <r>
      <rPr>
        <sz val="11"/>
        <color rgb="FF000000"/>
        <rFont val="仿宋_GB2312"/>
        <charset val="134"/>
      </rPr>
      <t>张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丽</t>
    </r>
  </si>
  <si>
    <t>市司法局办公室主任</t>
  </si>
  <si>
    <r>
      <rPr>
        <sz val="11"/>
        <color theme="1"/>
        <rFont val="仿宋_GB2312"/>
        <charset val="134"/>
      </rPr>
      <t>马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载</t>
    </r>
  </si>
  <si>
    <t>市交通运输局道路运输发展中心客运运输科副科长</t>
  </si>
  <si>
    <t>田青青</t>
  </si>
  <si>
    <t>庹源琴</t>
  </si>
  <si>
    <t>龙昌镇综治办工作员</t>
  </si>
  <si>
    <t>欧大友</t>
  </si>
  <si>
    <t>市政府办秘书二科科长</t>
  </si>
  <si>
    <t>莫春龙</t>
  </si>
  <si>
    <t>市纪委市监委办公室副主任</t>
  </si>
  <si>
    <t>娄义松</t>
  </si>
  <si>
    <t>市综合行政执法三大队工作员</t>
  </si>
  <si>
    <t>张菁菁</t>
  </si>
  <si>
    <t>市交通运输局综合执法大队综合科副科长</t>
  </si>
  <si>
    <t>赵兴星</t>
  </si>
  <si>
    <t>市委组织部公务员管理科科长</t>
  </si>
  <si>
    <r>
      <rPr>
        <sz val="11"/>
        <color rgb="FF000000"/>
        <rFont val="仿宋_GB2312"/>
        <charset val="134"/>
      </rPr>
      <t>王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欢</t>
    </r>
  </si>
  <si>
    <t>牛场镇经济发展办公室一级科员</t>
  </si>
  <si>
    <t>杨淋淋</t>
  </si>
  <si>
    <t>市综合行政执法局办公室工作员</t>
  </si>
  <si>
    <r>
      <rPr>
        <sz val="11"/>
        <color rgb="FF000000"/>
        <rFont val="仿宋_GB2312"/>
        <charset val="134"/>
      </rPr>
      <t>杨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涛</t>
    </r>
  </si>
  <si>
    <t>市住房服务中心副主任</t>
  </si>
  <si>
    <t>钟连敏</t>
  </si>
  <si>
    <t>龙昌镇社区综合服务中心工作员</t>
  </si>
  <si>
    <t>胡娟娟</t>
  </si>
  <si>
    <t>市小康建设信息服务中心业务科科长</t>
  </si>
  <si>
    <t>周雪燕</t>
  </si>
  <si>
    <t>市林业局综合科工作员</t>
  </si>
  <si>
    <t>袁家兰</t>
  </si>
  <si>
    <t>市发展和改革局投资科工作员</t>
  </si>
  <si>
    <t>赵晓青</t>
  </si>
  <si>
    <t>市住房服务中心工作员</t>
  </si>
  <si>
    <t>陈玉霞</t>
  </si>
  <si>
    <t>市林业局综合科科长</t>
  </si>
  <si>
    <t>熊丽香</t>
  </si>
  <si>
    <t>金山街道办事处财政所所长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</si>
</sst>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9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19" fillId="0" borderId="0">
      <alignment vertical="center"/>
    </xf>
    <xf numFmtId="0" fontId="9" fillId="0" borderId="0"/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Border="1">
      <alignment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科级干部名册（含照片）" xfId="50"/>
    <cellStyle name="常规 4" xfId="51"/>
    <cellStyle name="常规_Sheet1" xfId="52"/>
    <cellStyle name="常规 1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view="pageBreakPreview" zoomScaleNormal="115" zoomScaleSheetLayoutView="100" workbookViewId="0">
      <selection activeCell="G10" sqref="G10"/>
    </sheetView>
  </sheetViews>
  <sheetFormatPr defaultColWidth="9" defaultRowHeight="13.5"/>
  <cols>
    <col min="1" max="1" width="8.75833333333333" customWidth="1"/>
    <col min="2" max="2" width="12.625" customWidth="1"/>
    <col min="3" max="3" width="40.625" customWidth="1"/>
    <col min="4" max="9" width="7.875" customWidth="1"/>
    <col min="10" max="10" width="8.625" customWidth="1"/>
  </cols>
  <sheetData>
    <row r="1" customFormat="1" ht="2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spans="1:10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5" t="s">
        <v>7</v>
      </c>
      <c r="H2" s="3" t="s">
        <v>8</v>
      </c>
      <c r="I2" s="5" t="s">
        <v>9</v>
      </c>
      <c r="J2" s="3" t="s">
        <v>10</v>
      </c>
    </row>
    <row r="3" s="1" customFormat="1" spans="1:10">
      <c r="A3" s="3"/>
      <c r="B3" s="3"/>
      <c r="C3" s="4"/>
      <c r="D3" s="3"/>
      <c r="E3" s="6"/>
      <c r="F3" s="3"/>
      <c r="G3" s="6"/>
      <c r="H3" s="3"/>
      <c r="I3" s="6"/>
      <c r="J3" s="3"/>
    </row>
    <row r="4" s="1" customFormat="1" ht="22" customHeight="1" spans="1:10">
      <c r="A4" s="3"/>
      <c r="B4" s="3"/>
      <c r="C4" s="4"/>
      <c r="D4" s="3"/>
      <c r="E4" s="7"/>
      <c r="F4" s="3"/>
      <c r="G4" s="7"/>
      <c r="H4" s="3"/>
      <c r="I4" s="7"/>
      <c r="J4" s="3"/>
    </row>
    <row r="5" s="1" customFormat="1" ht="30" customHeight="1" spans="1:10">
      <c r="A5" s="8">
        <v>1</v>
      </c>
      <c r="B5" s="9" t="s">
        <v>11</v>
      </c>
      <c r="C5" s="10" t="s">
        <v>12</v>
      </c>
      <c r="D5" s="11">
        <v>88.25</v>
      </c>
      <c r="E5" s="11">
        <f>RANK(D5,D$5:D$77,0)</f>
        <v>1</v>
      </c>
      <c r="F5" s="11">
        <v>87.8</v>
      </c>
      <c r="G5" s="11">
        <f>RANK(F5,F$5:F$80,0)</f>
        <v>12</v>
      </c>
      <c r="H5" s="11">
        <f t="shared" ref="H5:H68" si="0">D5*0.4+F5*0.6</f>
        <v>87.98</v>
      </c>
      <c r="I5" s="11">
        <v>1</v>
      </c>
      <c r="J5" s="11"/>
    </row>
    <row r="6" s="1" customFormat="1" ht="30" customHeight="1" spans="1:10">
      <c r="A6" s="8">
        <v>2</v>
      </c>
      <c r="B6" s="12" t="s">
        <v>13</v>
      </c>
      <c r="C6" s="13" t="s">
        <v>14</v>
      </c>
      <c r="D6" s="11">
        <v>82.25</v>
      </c>
      <c r="E6" s="11">
        <f t="shared" ref="E6:E37" si="1">RANK(D6,D$5:D$77,0)</f>
        <v>2</v>
      </c>
      <c r="F6" s="11">
        <v>89.8</v>
      </c>
      <c r="G6" s="11">
        <f t="shared" ref="G6:G37" si="2">RANK(F6,F$5:F$80,0)</f>
        <v>5</v>
      </c>
      <c r="H6" s="11">
        <f t="shared" si="0"/>
        <v>86.78</v>
      </c>
      <c r="I6" s="11">
        <v>2</v>
      </c>
      <c r="J6" s="11"/>
    </row>
    <row r="7" s="1" customFormat="1" ht="30" customHeight="1" spans="1:10">
      <c r="A7" s="8">
        <v>3</v>
      </c>
      <c r="B7" s="14" t="s">
        <v>15</v>
      </c>
      <c r="C7" s="10" t="s">
        <v>16</v>
      </c>
      <c r="D7" s="11">
        <v>80.5</v>
      </c>
      <c r="E7" s="11">
        <f t="shared" si="1"/>
        <v>3</v>
      </c>
      <c r="F7" s="11">
        <v>89.4</v>
      </c>
      <c r="G7" s="11">
        <f t="shared" si="2"/>
        <v>6</v>
      </c>
      <c r="H7" s="11">
        <f t="shared" si="0"/>
        <v>85.84</v>
      </c>
      <c r="I7" s="11">
        <v>3</v>
      </c>
      <c r="J7" s="11"/>
    </row>
    <row r="8" s="1" customFormat="1" ht="30" customHeight="1" spans="1:11">
      <c r="A8" s="8">
        <v>4</v>
      </c>
      <c r="B8" s="9" t="s">
        <v>17</v>
      </c>
      <c r="C8" s="15" t="s">
        <v>18</v>
      </c>
      <c r="D8" s="11">
        <v>77.75</v>
      </c>
      <c r="E8" s="11">
        <f t="shared" si="1"/>
        <v>10</v>
      </c>
      <c r="F8" s="11">
        <v>90.2</v>
      </c>
      <c r="G8" s="11">
        <f t="shared" si="2"/>
        <v>3</v>
      </c>
      <c r="H8" s="11">
        <f t="shared" si="0"/>
        <v>85.22</v>
      </c>
      <c r="I8" s="11">
        <v>4</v>
      </c>
      <c r="J8" s="11"/>
      <c r="K8" s="27"/>
    </row>
    <row r="9" s="1" customFormat="1" ht="30" customHeight="1" spans="1:10">
      <c r="A9" s="8">
        <v>5</v>
      </c>
      <c r="B9" s="16" t="s">
        <v>19</v>
      </c>
      <c r="C9" s="10" t="s">
        <v>20</v>
      </c>
      <c r="D9" s="11">
        <v>76.5</v>
      </c>
      <c r="E9" s="11">
        <f t="shared" si="1"/>
        <v>26</v>
      </c>
      <c r="F9" s="11">
        <v>90.3</v>
      </c>
      <c r="G9" s="11">
        <f t="shared" si="2"/>
        <v>2</v>
      </c>
      <c r="H9" s="11">
        <f t="shared" si="0"/>
        <v>84.78</v>
      </c>
      <c r="I9" s="11">
        <v>5</v>
      </c>
      <c r="J9" s="11"/>
    </row>
    <row r="10" s="1" customFormat="1" ht="30" customHeight="1" spans="1:10">
      <c r="A10" s="8">
        <v>6</v>
      </c>
      <c r="B10" s="9" t="s">
        <v>21</v>
      </c>
      <c r="C10" s="15" t="s">
        <v>22</v>
      </c>
      <c r="D10" s="11">
        <v>73.25</v>
      </c>
      <c r="E10" s="11">
        <f t="shared" si="1"/>
        <v>58</v>
      </c>
      <c r="F10" s="11">
        <v>92.2</v>
      </c>
      <c r="G10" s="11">
        <f t="shared" si="2"/>
        <v>1</v>
      </c>
      <c r="H10" s="11">
        <f t="shared" si="0"/>
        <v>84.62</v>
      </c>
      <c r="I10" s="11">
        <v>6</v>
      </c>
      <c r="J10" s="11"/>
    </row>
    <row r="11" s="1" customFormat="1" ht="30" customHeight="1" spans="1:11">
      <c r="A11" s="8">
        <v>7</v>
      </c>
      <c r="B11" s="17" t="s">
        <v>23</v>
      </c>
      <c r="C11" s="18" t="s">
        <v>24</v>
      </c>
      <c r="D11" s="11">
        <v>77.75</v>
      </c>
      <c r="E11" s="11">
        <f t="shared" si="1"/>
        <v>10</v>
      </c>
      <c r="F11" s="11">
        <v>88.6</v>
      </c>
      <c r="G11" s="11">
        <f t="shared" si="2"/>
        <v>9</v>
      </c>
      <c r="H11" s="11">
        <f t="shared" si="0"/>
        <v>84.26</v>
      </c>
      <c r="I11" s="11">
        <v>7</v>
      </c>
      <c r="J11" s="11"/>
      <c r="K11" s="27"/>
    </row>
    <row r="12" s="1" customFormat="1" ht="30" customHeight="1" spans="1:11">
      <c r="A12" s="8">
        <v>8</v>
      </c>
      <c r="B12" s="9" t="s">
        <v>25</v>
      </c>
      <c r="C12" s="15" t="s">
        <v>26</v>
      </c>
      <c r="D12" s="11">
        <v>79.75</v>
      </c>
      <c r="E12" s="11">
        <f t="shared" si="1"/>
        <v>5</v>
      </c>
      <c r="F12" s="11">
        <v>87</v>
      </c>
      <c r="G12" s="11">
        <f t="shared" si="2"/>
        <v>15</v>
      </c>
      <c r="H12" s="11">
        <f t="shared" si="0"/>
        <v>84.1</v>
      </c>
      <c r="I12" s="11">
        <v>8</v>
      </c>
      <c r="J12" s="11"/>
      <c r="K12" s="27"/>
    </row>
    <row r="13" s="1" customFormat="1" ht="30" customHeight="1" spans="1:10">
      <c r="A13" s="8">
        <v>9</v>
      </c>
      <c r="B13" s="19" t="s">
        <v>27</v>
      </c>
      <c r="C13" s="20" t="s">
        <v>28</v>
      </c>
      <c r="D13" s="11">
        <v>78.5</v>
      </c>
      <c r="E13" s="11">
        <f t="shared" si="1"/>
        <v>7</v>
      </c>
      <c r="F13" s="11">
        <v>87.4</v>
      </c>
      <c r="G13" s="11">
        <f t="shared" si="2"/>
        <v>13</v>
      </c>
      <c r="H13" s="11">
        <f t="shared" si="0"/>
        <v>83.84</v>
      </c>
      <c r="I13" s="11">
        <v>9</v>
      </c>
      <c r="J13" s="11"/>
    </row>
    <row r="14" s="1" customFormat="1" ht="30" customHeight="1" spans="1:10">
      <c r="A14" s="8">
        <v>10</v>
      </c>
      <c r="B14" s="9" t="s">
        <v>29</v>
      </c>
      <c r="C14" s="15" t="s">
        <v>30</v>
      </c>
      <c r="D14" s="11">
        <v>74.25</v>
      </c>
      <c r="E14" s="11">
        <f t="shared" si="1"/>
        <v>43</v>
      </c>
      <c r="F14" s="11">
        <v>90.2</v>
      </c>
      <c r="G14" s="11">
        <f t="shared" si="2"/>
        <v>3</v>
      </c>
      <c r="H14" s="11">
        <f t="shared" si="0"/>
        <v>83.82</v>
      </c>
      <c r="I14" s="11">
        <v>10</v>
      </c>
      <c r="J14" s="11"/>
    </row>
    <row r="15" s="1" customFormat="1" ht="30" customHeight="1" spans="1:10">
      <c r="A15" s="8">
        <v>11</v>
      </c>
      <c r="B15" s="16" t="s">
        <v>31</v>
      </c>
      <c r="C15" s="10" t="s">
        <v>32</v>
      </c>
      <c r="D15" s="11">
        <v>75.5</v>
      </c>
      <c r="E15" s="11">
        <f t="shared" si="1"/>
        <v>35</v>
      </c>
      <c r="F15" s="11">
        <v>88.5</v>
      </c>
      <c r="G15" s="11">
        <f t="shared" si="2"/>
        <v>11</v>
      </c>
      <c r="H15" s="11">
        <f t="shared" si="0"/>
        <v>83.3</v>
      </c>
      <c r="I15" s="11">
        <v>11</v>
      </c>
      <c r="J15" s="11"/>
    </row>
    <row r="16" s="1" customFormat="1" ht="30" customHeight="1" spans="1:10">
      <c r="A16" s="8">
        <v>12</v>
      </c>
      <c r="B16" s="21" t="s">
        <v>33</v>
      </c>
      <c r="C16" s="22" t="s">
        <v>34</v>
      </c>
      <c r="D16" s="11">
        <v>77.5</v>
      </c>
      <c r="E16" s="11">
        <f t="shared" si="1"/>
        <v>14</v>
      </c>
      <c r="F16" s="11">
        <v>87</v>
      </c>
      <c r="G16" s="11">
        <f t="shared" si="2"/>
        <v>15</v>
      </c>
      <c r="H16" s="11">
        <f t="shared" si="0"/>
        <v>83.2</v>
      </c>
      <c r="I16" s="11">
        <v>12</v>
      </c>
      <c r="J16" s="11"/>
    </row>
    <row r="17" s="1" customFormat="1" ht="30" customHeight="1" spans="1:10">
      <c r="A17" s="8">
        <v>13</v>
      </c>
      <c r="B17" s="9" t="s">
        <v>35</v>
      </c>
      <c r="C17" s="15" t="s">
        <v>36</v>
      </c>
      <c r="D17" s="11">
        <v>76.75</v>
      </c>
      <c r="E17" s="11">
        <f t="shared" si="1"/>
        <v>22</v>
      </c>
      <c r="F17" s="11">
        <v>87.2</v>
      </c>
      <c r="G17" s="11">
        <f t="shared" si="2"/>
        <v>14</v>
      </c>
      <c r="H17" s="11">
        <f t="shared" si="0"/>
        <v>83.02</v>
      </c>
      <c r="I17" s="11">
        <v>13</v>
      </c>
      <c r="J17" s="11"/>
    </row>
    <row r="18" s="1" customFormat="1" ht="30" customHeight="1" spans="1:11">
      <c r="A18" s="8">
        <v>14</v>
      </c>
      <c r="B18" s="9" t="s">
        <v>37</v>
      </c>
      <c r="C18" s="15" t="s">
        <v>38</v>
      </c>
      <c r="D18" s="11">
        <v>72.75</v>
      </c>
      <c r="E18" s="11">
        <f t="shared" si="1"/>
        <v>62</v>
      </c>
      <c r="F18" s="11">
        <v>89.4</v>
      </c>
      <c r="G18" s="11">
        <f t="shared" si="2"/>
        <v>6</v>
      </c>
      <c r="H18" s="11">
        <f t="shared" si="0"/>
        <v>82.74</v>
      </c>
      <c r="I18" s="11">
        <v>14</v>
      </c>
      <c r="J18" s="11"/>
      <c r="K18" s="27"/>
    </row>
    <row r="19" s="1" customFormat="1" ht="30" customHeight="1" spans="1:10">
      <c r="A19" s="8">
        <v>15</v>
      </c>
      <c r="B19" s="23" t="s">
        <v>39</v>
      </c>
      <c r="C19" s="20" t="s">
        <v>40</v>
      </c>
      <c r="D19" s="11">
        <v>72.75</v>
      </c>
      <c r="E19" s="11">
        <f t="shared" si="1"/>
        <v>62</v>
      </c>
      <c r="F19" s="11">
        <v>89.2</v>
      </c>
      <c r="G19" s="11">
        <f t="shared" si="2"/>
        <v>8</v>
      </c>
      <c r="H19" s="11">
        <f t="shared" si="0"/>
        <v>82.62</v>
      </c>
      <c r="I19" s="11">
        <v>15</v>
      </c>
      <c r="J19" s="11"/>
    </row>
    <row r="20" s="1" customFormat="1" ht="30" customHeight="1" spans="1:10">
      <c r="A20" s="8">
        <v>16</v>
      </c>
      <c r="B20" s="9" t="s">
        <v>41</v>
      </c>
      <c r="C20" s="15" t="s">
        <v>42</v>
      </c>
      <c r="D20" s="11">
        <v>80.5</v>
      </c>
      <c r="E20" s="11">
        <f t="shared" si="1"/>
        <v>3</v>
      </c>
      <c r="F20" s="11">
        <v>83.9</v>
      </c>
      <c r="G20" s="11">
        <f t="shared" si="2"/>
        <v>52</v>
      </c>
      <c r="H20" s="11">
        <f t="shared" si="0"/>
        <v>82.54</v>
      </c>
      <c r="I20" s="11">
        <v>16</v>
      </c>
      <c r="J20" s="11"/>
    </row>
    <row r="21" s="1" customFormat="1" ht="30" customHeight="1" spans="1:10">
      <c r="A21" s="8">
        <v>17</v>
      </c>
      <c r="B21" s="9" t="s">
        <v>43</v>
      </c>
      <c r="C21" s="10" t="s">
        <v>44</v>
      </c>
      <c r="D21" s="11">
        <v>78.75</v>
      </c>
      <c r="E21" s="11">
        <f t="shared" si="1"/>
        <v>6</v>
      </c>
      <c r="F21" s="11">
        <v>84.8</v>
      </c>
      <c r="G21" s="11">
        <f t="shared" si="2"/>
        <v>36</v>
      </c>
      <c r="H21" s="11">
        <f t="shared" si="0"/>
        <v>82.38</v>
      </c>
      <c r="I21" s="11">
        <v>17</v>
      </c>
      <c r="J21" s="11"/>
    </row>
    <row r="22" s="1" customFormat="1" ht="30" customHeight="1" spans="1:10">
      <c r="A22" s="8">
        <v>18</v>
      </c>
      <c r="B22" s="14" t="s">
        <v>45</v>
      </c>
      <c r="C22" s="10" t="s">
        <v>46</v>
      </c>
      <c r="D22" s="11">
        <v>73</v>
      </c>
      <c r="E22" s="11">
        <f t="shared" si="1"/>
        <v>61</v>
      </c>
      <c r="F22" s="11">
        <v>88.6</v>
      </c>
      <c r="G22" s="11">
        <f t="shared" si="2"/>
        <v>9</v>
      </c>
      <c r="H22" s="11">
        <f t="shared" si="0"/>
        <v>82.36</v>
      </c>
      <c r="I22" s="11">
        <v>18</v>
      </c>
      <c r="J22" s="11"/>
    </row>
    <row r="23" s="1" customFormat="1" ht="30" customHeight="1" spans="1:11">
      <c r="A23" s="8">
        <v>19</v>
      </c>
      <c r="B23" s="9" t="s">
        <v>47</v>
      </c>
      <c r="C23" s="15" t="s">
        <v>48</v>
      </c>
      <c r="D23" s="11">
        <v>77.5</v>
      </c>
      <c r="E23" s="11">
        <f t="shared" si="1"/>
        <v>14</v>
      </c>
      <c r="F23" s="11">
        <v>85.6</v>
      </c>
      <c r="G23" s="11">
        <f t="shared" si="2"/>
        <v>23</v>
      </c>
      <c r="H23" s="11">
        <f t="shared" si="0"/>
        <v>82.36</v>
      </c>
      <c r="I23" s="11">
        <v>19</v>
      </c>
      <c r="J23" s="11"/>
      <c r="K23" s="27"/>
    </row>
    <row r="24" s="1" customFormat="1" ht="30" customHeight="1" spans="1:11">
      <c r="A24" s="8">
        <v>20</v>
      </c>
      <c r="B24" s="9" t="s">
        <v>49</v>
      </c>
      <c r="C24" s="15" t="s">
        <v>36</v>
      </c>
      <c r="D24" s="11">
        <v>77</v>
      </c>
      <c r="E24" s="11">
        <f t="shared" si="1"/>
        <v>19</v>
      </c>
      <c r="F24" s="11">
        <v>85.8</v>
      </c>
      <c r="G24" s="11">
        <f t="shared" si="2"/>
        <v>20</v>
      </c>
      <c r="H24" s="11">
        <f t="shared" si="0"/>
        <v>82.28</v>
      </c>
      <c r="I24" s="11">
        <v>20</v>
      </c>
      <c r="J24" s="11"/>
      <c r="K24" s="27"/>
    </row>
    <row r="25" s="1" customFormat="1" ht="30" customHeight="1" spans="1:10">
      <c r="A25" s="8">
        <v>21</v>
      </c>
      <c r="B25" s="9" t="s">
        <v>50</v>
      </c>
      <c r="C25" s="15" t="s">
        <v>51</v>
      </c>
      <c r="D25" s="11">
        <v>76.5</v>
      </c>
      <c r="E25" s="11">
        <f t="shared" si="1"/>
        <v>26</v>
      </c>
      <c r="F25" s="11">
        <v>86</v>
      </c>
      <c r="G25" s="11">
        <f t="shared" si="2"/>
        <v>19</v>
      </c>
      <c r="H25" s="11">
        <f t="shared" si="0"/>
        <v>82.2</v>
      </c>
      <c r="I25" s="11">
        <v>21</v>
      </c>
      <c r="J25" s="11"/>
    </row>
    <row r="26" s="1" customFormat="1" ht="30" customHeight="1" spans="1:10">
      <c r="A26" s="8">
        <v>22</v>
      </c>
      <c r="B26" s="24" t="s">
        <v>52</v>
      </c>
      <c r="C26" s="18" t="s">
        <v>53</v>
      </c>
      <c r="D26" s="11">
        <v>77</v>
      </c>
      <c r="E26" s="11">
        <f t="shared" si="1"/>
        <v>19</v>
      </c>
      <c r="F26" s="11">
        <v>85.6</v>
      </c>
      <c r="G26" s="11">
        <f t="shared" si="2"/>
        <v>23</v>
      </c>
      <c r="H26" s="11">
        <f t="shared" si="0"/>
        <v>82.16</v>
      </c>
      <c r="I26" s="11">
        <v>22</v>
      </c>
      <c r="J26" s="11"/>
    </row>
    <row r="27" s="1" customFormat="1" ht="30" customHeight="1" spans="1:11">
      <c r="A27" s="8">
        <v>23</v>
      </c>
      <c r="B27" s="16" t="s">
        <v>54</v>
      </c>
      <c r="C27" s="10" t="s">
        <v>55</v>
      </c>
      <c r="D27" s="11">
        <v>77.25</v>
      </c>
      <c r="E27" s="11">
        <f t="shared" si="1"/>
        <v>17</v>
      </c>
      <c r="F27" s="11">
        <v>85.2</v>
      </c>
      <c r="G27" s="11">
        <f t="shared" si="2"/>
        <v>29</v>
      </c>
      <c r="H27" s="11">
        <f t="shared" si="0"/>
        <v>82.02</v>
      </c>
      <c r="I27" s="11">
        <v>23</v>
      </c>
      <c r="J27" s="11"/>
      <c r="K27" s="27"/>
    </row>
    <row r="28" s="1" customFormat="1" ht="30" customHeight="1" spans="1:10">
      <c r="A28" s="8">
        <v>24</v>
      </c>
      <c r="B28" s="9" t="s">
        <v>56</v>
      </c>
      <c r="C28" s="15" t="s">
        <v>57</v>
      </c>
      <c r="D28" s="11">
        <v>78.5</v>
      </c>
      <c r="E28" s="11">
        <f t="shared" si="1"/>
        <v>7</v>
      </c>
      <c r="F28" s="11">
        <v>84.2</v>
      </c>
      <c r="G28" s="11">
        <f t="shared" si="2"/>
        <v>44</v>
      </c>
      <c r="H28" s="11">
        <f t="shared" si="0"/>
        <v>81.92</v>
      </c>
      <c r="I28" s="11">
        <v>24</v>
      </c>
      <c r="J28" s="11"/>
    </row>
    <row r="29" s="1" customFormat="1" ht="30" customHeight="1" spans="1:10">
      <c r="A29" s="8">
        <v>25</v>
      </c>
      <c r="B29" s="12" t="s">
        <v>58</v>
      </c>
      <c r="C29" s="10" t="s">
        <v>59</v>
      </c>
      <c r="D29" s="11">
        <v>74.25</v>
      </c>
      <c r="E29" s="11">
        <f t="shared" si="1"/>
        <v>43</v>
      </c>
      <c r="F29" s="11">
        <v>86.5</v>
      </c>
      <c r="G29" s="11">
        <f t="shared" si="2"/>
        <v>17</v>
      </c>
      <c r="H29" s="11">
        <f t="shared" si="0"/>
        <v>81.6</v>
      </c>
      <c r="I29" s="11">
        <v>25</v>
      </c>
      <c r="J29" s="11"/>
    </row>
    <row r="30" s="1" customFormat="1" ht="30" customHeight="1" spans="1:11">
      <c r="A30" s="8">
        <v>26</v>
      </c>
      <c r="B30" s="9" t="s">
        <v>60</v>
      </c>
      <c r="C30" s="15" t="s">
        <v>61</v>
      </c>
      <c r="D30" s="11">
        <v>76.75</v>
      </c>
      <c r="E30" s="11">
        <f t="shared" si="1"/>
        <v>22</v>
      </c>
      <c r="F30" s="11">
        <v>84.8</v>
      </c>
      <c r="G30" s="11">
        <f t="shared" si="2"/>
        <v>36</v>
      </c>
      <c r="H30" s="11">
        <f t="shared" si="0"/>
        <v>81.58</v>
      </c>
      <c r="I30" s="11">
        <v>26</v>
      </c>
      <c r="J30" s="11"/>
      <c r="K30" s="27"/>
    </row>
    <row r="31" s="1" customFormat="1" ht="30" customHeight="1" spans="1:10">
      <c r="A31" s="8">
        <v>27</v>
      </c>
      <c r="B31" s="9" t="s">
        <v>62</v>
      </c>
      <c r="C31" s="15" t="s">
        <v>63</v>
      </c>
      <c r="D31" s="11">
        <v>78.25</v>
      </c>
      <c r="E31" s="11">
        <f t="shared" si="1"/>
        <v>9</v>
      </c>
      <c r="F31" s="11">
        <v>83.8</v>
      </c>
      <c r="G31" s="11">
        <f t="shared" si="2"/>
        <v>53</v>
      </c>
      <c r="H31" s="11">
        <f t="shared" si="0"/>
        <v>81.58</v>
      </c>
      <c r="I31" s="11">
        <v>27</v>
      </c>
      <c r="J31" s="11"/>
    </row>
    <row r="32" s="1" customFormat="1" ht="30" customHeight="1" spans="1:11">
      <c r="A32" s="8">
        <v>28</v>
      </c>
      <c r="B32" s="9" t="s">
        <v>64</v>
      </c>
      <c r="C32" s="18" t="s">
        <v>65</v>
      </c>
      <c r="D32" s="11">
        <v>77</v>
      </c>
      <c r="E32" s="11">
        <f t="shared" si="1"/>
        <v>19</v>
      </c>
      <c r="F32" s="11">
        <v>84.6</v>
      </c>
      <c r="G32" s="11">
        <f t="shared" si="2"/>
        <v>40</v>
      </c>
      <c r="H32" s="11">
        <f t="shared" si="0"/>
        <v>81.56</v>
      </c>
      <c r="I32" s="11">
        <v>28</v>
      </c>
      <c r="J32" s="11"/>
      <c r="K32" s="27"/>
    </row>
    <row r="33" s="1" customFormat="1" ht="30" customHeight="1" spans="1:11">
      <c r="A33" s="8">
        <v>29</v>
      </c>
      <c r="B33" s="24" t="s">
        <v>66</v>
      </c>
      <c r="C33" s="18" t="s">
        <v>67</v>
      </c>
      <c r="D33" s="11">
        <v>77.75</v>
      </c>
      <c r="E33" s="11">
        <f t="shared" si="1"/>
        <v>10</v>
      </c>
      <c r="F33" s="11">
        <v>84</v>
      </c>
      <c r="G33" s="11">
        <f t="shared" si="2"/>
        <v>46</v>
      </c>
      <c r="H33" s="11">
        <f t="shared" si="0"/>
        <v>81.5</v>
      </c>
      <c r="I33" s="11">
        <v>29</v>
      </c>
      <c r="J33" s="11"/>
      <c r="K33" s="27"/>
    </row>
    <row r="34" s="1" customFormat="1" ht="30" customHeight="1" spans="1:10">
      <c r="A34" s="8">
        <v>30</v>
      </c>
      <c r="B34" s="12" t="s">
        <v>68</v>
      </c>
      <c r="C34" s="10" t="s">
        <v>69</v>
      </c>
      <c r="D34" s="11">
        <v>74.75</v>
      </c>
      <c r="E34" s="11">
        <f t="shared" si="1"/>
        <v>40</v>
      </c>
      <c r="F34" s="11">
        <v>85.8</v>
      </c>
      <c r="G34" s="11">
        <f t="shared" si="2"/>
        <v>20</v>
      </c>
      <c r="H34" s="11">
        <f t="shared" si="0"/>
        <v>81.38</v>
      </c>
      <c r="I34" s="11">
        <v>30</v>
      </c>
      <c r="J34" s="11"/>
    </row>
    <row r="35" s="1" customFormat="1" ht="30" customHeight="1" spans="1:10">
      <c r="A35" s="8">
        <v>31</v>
      </c>
      <c r="B35" s="9" t="s">
        <v>70</v>
      </c>
      <c r="C35" s="15" t="s">
        <v>71</v>
      </c>
      <c r="D35" s="11">
        <v>75.25</v>
      </c>
      <c r="E35" s="11">
        <f t="shared" si="1"/>
        <v>37</v>
      </c>
      <c r="F35" s="11">
        <v>85.4</v>
      </c>
      <c r="G35" s="11">
        <f t="shared" si="2"/>
        <v>26</v>
      </c>
      <c r="H35" s="11">
        <f t="shared" si="0"/>
        <v>81.34</v>
      </c>
      <c r="I35" s="11">
        <v>31</v>
      </c>
      <c r="J35" s="11"/>
    </row>
    <row r="36" s="1" customFormat="1" ht="30" customHeight="1" spans="1:10">
      <c r="A36" s="8">
        <v>32</v>
      </c>
      <c r="B36" s="25" t="s">
        <v>72</v>
      </c>
      <c r="C36" s="26" t="s">
        <v>73</v>
      </c>
      <c r="D36" s="11">
        <v>75.5</v>
      </c>
      <c r="E36" s="11">
        <f t="shared" si="1"/>
        <v>35</v>
      </c>
      <c r="F36" s="11">
        <v>85.2</v>
      </c>
      <c r="G36" s="11">
        <f t="shared" si="2"/>
        <v>29</v>
      </c>
      <c r="H36" s="11">
        <f t="shared" si="0"/>
        <v>81.32</v>
      </c>
      <c r="I36" s="11">
        <v>32</v>
      </c>
      <c r="J36" s="11"/>
    </row>
    <row r="37" s="1" customFormat="1" ht="30" customHeight="1" spans="1:10">
      <c r="A37" s="8">
        <v>33</v>
      </c>
      <c r="B37" s="9" t="s">
        <v>74</v>
      </c>
      <c r="C37" s="15" t="s">
        <v>75</v>
      </c>
      <c r="D37" s="11">
        <v>75.75</v>
      </c>
      <c r="E37" s="11">
        <f t="shared" si="1"/>
        <v>34</v>
      </c>
      <c r="F37" s="11">
        <v>85</v>
      </c>
      <c r="G37" s="11">
        <f t="shared" si="2"/>
        <v>32</v>
      </c>
      <c r="H37" s="11">
        <f t="shared" si="0"/>
        <v>81.3</v>
      </c>
      <c r="I37" s="11">
        <v>33</v>
      </c>
      <c r="J37" s="11"/>
    </row>
    <row r="38" s="1" customFormat="1" ht="30" customHeight="1" spans="1:10">
      <c r="A38" s="8">
        <v>34</v>
      </c>
      <c r="B38" s="9" t="s">
        <v>76</v>
      </c>
      <c r="C38" s="15" t="s">
        <v>77</v>
      </c>
      <c r="D38" s="11">
        <v>76</v>
      </c>
      <c r="E38" s="11">
        <f t="shared" ref="E38:E69" si="3">RANK(D38,D$5:D$77,0)</f>
        <v>32</v>
      </c>
      <c r="F38" s="11">
        <v>84.8</v>
      </c>
      <c r="G38" s="11">
        <f t="shared" ref="G38:G69" si="4">RANK(F38,F$5:F$80,0)</f>
        <v>36</v>
      </c>
      <c r="H38" s="11">
        <f t="shared" si="0"/>
        <v>81.28</v>
      </c>
      <c r="I38" s="11">
        <v>34</v>
      </c>
      <c r="J38" s="11"/>
    </row>
    <row r="39" s="1" customFormat="1" ht="30" customHeight="1" spans="1:10">
      <c r="A39" s="8">
        <v>35</v>
      </c>
      <c r="B39" s="9" t="s">
        <v>78</v>
      </c>
      <c r="C39" s="15" t="s">
        <v>79</v>
      </c>
      <c r="D39" s="11">
        <v>72.75</v>
      </c>
      <c r="E39" s="11">
        <f t="shared" si="3"/>
        <v>62</v>
      </c>
      <c r="F39" s="11">
        <v>86.2</v>
      </c>
      <c r="G39" s="11">
        <f t="shared" si="4"/>
        <v>18</v>
      </c>
      <c r="H39" s="11">
        <f t="shared" si="0"/>
        <v>80.82</v>
      </c>
      <c r="I39" s="11">
        <v>35</v>
      </c>
      <c r="J39" s="11"/>
    </row>
    <row r="40" s="1" customFormat="1" ht="30" customHeight="1" spans="1:10">
      <c r="A40" s="8">
        <v>36</v>
      </c>
      <c r="B40" s="9" t="s">
        <v>80</v>
      </c>
      <c r="C40" s="15" t="s">
        <v>81</v>
      </c>
      <c r="D40" s="11">
        <v>73.25</v>
      </c>
      <c r="E40" s="11">
        <f t="shared" si="3"/>
        <v>58</v>
      </c>
      <c r="F40" s="11">
        <v>85.8</v>
      </c>
      <c r="G40" s="11">
        <f t="shared" si="4"/>
        <v>20</v>
      </c>
      <c r="H40" s="11">
        <f t="shared" si="0"/>
        <v>80.78</v>
      </c>
      <c r="I40" s="11">
        <v>36</v>
      </c>
      <c r="J40" s="11"/>
    </row>
    <row r="41" s="1" customFormat="1" ht="30" customHeight="1" spans="1:10">
      <c r="A41" s="8">
        <v>37</v>
      </c>
      <c r="B41" s="9" t="s">
        <v>82</v>
      </c>
      <c r="C41" s="15" t="s">
        <v>83</v>
      </c>
      <c r="D41" s="11">
        <v>76.75</v>
      </c>
      <c r="E41" s="11">
        <f t="shared" si="3"/>
        <v>22</v>
      </c>
      <c r="F41" s="11">
        <v>83.4</v>
      </c>
      <c r="G41" s="11">
        <f t="shared" si="4"/>
        <v>56</v>
      </c>
      <c r="H41" s="11">
        <f t="shared" si="0"/>
        <v>80.74</v>
      </c>
      <c r="I41" s="11">
        <v>37</v>
      </c>
      <c r="J41" s="11"/>
    </row>
    <row r="42" s="1" customFormat="1" ht="30" customHeight="1" spans="1:10">
      <c r="A42" s="8">
        <v>38</v>
      </c>
      <c r="B42" s="12" t="s">
        <v>84</v>
      </c>
      <c r="C42" s="10" t="s">
        <v>85</v>
      </c>
      <c r="D42" s="11">
        <v>76.25</v>
      </c>
      <c r="E42" s="11">
        <f t="shared" si="3"/>
        <v>30</v>
      </c>
      <c r="F42" s="11">
        <v>83.6</v>
      </c>
      <c r="G42" s="11">
        <f t="shared" si="4"/>
        <v>55</v>
      </c>
      <c r="H42" s="11">
        <f t="shared" si="0"/>
        <v>80.66</v>
      </c>
      <c r="I42" s="11">
        <v>38</v>
      </c>
      <c r="J42" s="11"/>
    </row>
    <row r="43" s="1" customFormat="1" ht="30" customHeight="1" spans="1:11">
      <c r="A43" s="8">
        <v>39</v>
      </c>
      <c r="B43" s="14" t="s">
        <v>86</v>
      </c>
      <c r="C43" s="10" t="s">
        <v>87</v>
      </c>
      <c r="D43" s="11">
        <v>73.5</v>
      </c>
      <c r="E43" s="11">
        <f t="shared" si="3"/>
        <v>51</v>
      </c>
      <c r="F43" s="11">
        <v>85.4</v>
      </c>
      <c r="G43" s="11">
        <f t="shared" si="4"/>
        <v>26</v>
      </c>
      <c r="H43" s="11">
        <f t="shared" si="0"/>
        <v>80.64</v>
      </c>
      <c r="I43" s="11">
        <v>39</v>
      </c>
      <c r="J43" s="11"/>
      <c r="K43" s="27"/>
    </row>
    <row r="44" s="1" customFormat="1" ht="30" customHeight="1" spans="1:11">
      <c r="A44" s="8">
        <v>40</v>
      </c>
      <c r="B44" s="9" t="s">
        <v>88</v>
      </c>
      <c r="C44" s="15" t="s">
        <v>89</v>
      </c>
      <c r="D44" s="11">
        <v>74.5</v>
      </c>
      <c r="E44" s="11">
        <f t="shared" si="3"/>
        <v>41</v>
      </c>
      <c r="F44" s="11">
        <v>84.7</v>
      </c>
      <c r="G44" s="11">
        <f t="shared" si="4"/>
        <v>39</v>
      </c>
      <c r="H44" s="11">
        <f t="shared" si="0"/>
        <v>80.62</v>
      </c>
      <c r="I44" s="11">
        <v>40</v>
      </c>
      <c r="J44" s="11"/>
      <c r="K44" s="27"/>
    </row>
    <row r="45" s="1" customFormat="1" ht="30" customHeight="1" spans="1:10">
      <c r="A45" s="8">
        <v>41</v>
      </c>
      <c r="B45" s="12" t="s">
        <v>90</v>
      </c>
      <c r="C45" s="10" t="s">
        <v>91</v>
      </c>
      <c r="D45" s="11">
        <v>75.25</v>
      </c>
      <c r="E45" s="11">
        <f t="shared" si="3"/>
        <v>37</v>
      </c>
      <c r="F45" s="11">
        <v>84.2</v>
      </c>
      <c r="G45" s="11">
        <f t="shared" si="4"/>
        <v>44</v>
      </c>
      <c r="H45" s="11">
        <f t="shared" si="0"/>
        <v>80.62</v>
      </c>
      <c r="I45" s="11">
        <v>41</v>
      </c>
      <c r="J45" s="11"/>
    </row>
    <row r="46" s="1" customFormat="1" ht="30" customHeight="1" spans="1:10">
      <c r="A46" s="8">
        <v>42</v>
      </c>
      <c r="B46" s="9" t="s">
        <v>92</v>
      </c>
      <c r="C46" s="15" t="s">
        <v>93</v>
      </c>
      <c r="D46" s="11">
        <v>77.75</v>
      </c>
      <c r="E46" s="11">
        <f t="shared" si="3"/>
        <v>10</v>
      </c>
      <c r="F46" s="11">
        <v>82.5</v>
      </c>
      <c r="G46" s="11">
        <f t="shared" si="4"/>
        <v>64</v>
      </c>
      <c r="H46" s="11">
        <f t="shared" si="0"/>
        <v>80.6</v>
      </c>
      <c r="I46" s="11">
        <v>42</v>
      </c>
      <c r="J46" s="11"/>
    </row>
    <row r="47" s="1" customFormat="1" ht="30" customHeight="1" spans="1:10">
      <c r="A47" s="8">
        <v>43</v>
      </c>
      <c r="B47" s="14" t="s">
        <v>94</v>
      </c>
      <c r="C47" s="10" t="s">
        <v>95</v>
      </c>
      <c r="D47" s="11">
        <v>73.5</v>
      </c>
      <c r="E47" s="11">
        <f t="shared" si="3"/>
        <v>51</v>
      </c>
      <c r="F47" s="11">
        <v>85.2</v>
      </c>
      <c r="G47" s="11">
        <f t="shared" si="4"/>
        <v>29</v>
      </c>
      <c r="H47" s="11">
        <f t="shared" si="0"/>
        <v>80.52</v>
      </c>
      <c r="I47" s="11">
        <v>43</v>
      </c>
      <c r="J47" s="11"/>
    </row>
    <row r="48" s="1" customFormat="1" ht="30" customHeight="1" spans="1:10">
      <c r="A48" s="8">
        <v>44</v>
      </c>
      <c r="B48" s="24" t="s">
        <v>96</v>
      </c>
      <c r="C48" s="18" t="s">
        <v>67</v>
      </c>
      <c r="D48" s="11">
        <v>73.5</v>
      </c>
      <c r="E48" s="11">
        <f t="shared" si="3"/>
        <v>51</v>
      </c>
      <c r="F48" s="11">
        <v>85</v>
      </c>
      <c r="G48" s="11">
        <f t="shared" si="4"/>
        <v>32</v>
      </c>
      <c r="H48" s="11">
        <f t="shared" si="0"/>
        <v>80.4</v>
      </c>
      <c r="I48" s="11">
        <v>44</v>
      </c>
      <c r="J48" s="11"/>
    </row>
    <row r="49" s="1" customFormat="1" ht="30" customHeight="1" spans="1:11">
      <c r="A49" s="8">
        <v>45</v>
      </c>
      <c r="B49" s="9" t="s">
        <v>97</v>
      </c>
      <c r="C49" s="15" t="s">
        <v>98</v>
      </c>
      <c r="D49" s="11">
        <v>72.5</v>
      </c>
      <c r="E49" s="11">
        <f t="shared" si="3"/>
        <v>66</v>
      </c>
      <c r="F49" s="11">
        <v>85.6</v>
      </c>
      <c r="G49" s="11">
        <f t="shared" si="4"/>
        <v>23</v>
      </c>
      <c r="H49" s="11">
        <f t="shared" si="0"/>
        <v>80.36</v>
      </c>
      <c r="I49" s="11">
        <v>45</v>
      </c>
      <c r="J49" s="11"/>
      <c r="K49" s="27"/>
    </row>
    <row r="50" s="1" customFormat="1" ht="30" customHeight="1" spans="1:10">
      <c r="A50" s="8">
        <v>46</v>
      </c>
      <c r="B50" s="9" t="s">
        <v>99</v>
      </c>
      <c r="C50" s="15" t="s">
        <v>100</v>
      </c>
      <c r="D50" s="11">
        <v>77.25</v>
      </c>
      <c r="E50" s="11">
        <f t="shared" si="3"/>
        <v>17</v>
      </c>
      <c r="F50" s="11">
        <v>82.4</v>
      </c>
      <c r="G50" s="11">
        <f t="shared" si="4"/>
        <v>65</v>
      </c>
      <c r="H50" s="11">
        <f t="shared" si="0"/>
        <v>80.34</v>
      </c>
      <c r="I50" s="11">
        <v>46</v>
      </c>
      <c r="J50" s="11"/>
    </row>
    <row r="51" s="1" customFormat="1" ht="30" customHeight="1" spans="1:10">
      <c r="A51" s="8">
        <v>47</v>
      </c>
      <c r="B51" s="14" t="s">
        <v>101</v>
      </c>
      <c r="C51" s="10" t="s">
        <v>102</v>
      </c>
      <c r="D51" s="11">
        <v>72.5</v>
      </c>
      <c r="E51" s="11">
        <f t="shared" si="3"/>
        <v>66</v>
      </c>
      <c r="F51" s="11">
        <v>85.4</v>
      </c>
      <c r="G51" s="11">
        <f t="shared" si="4"/>
        <v>26</v>
      </c>
      <c r="H51" s="11">
        <f t="shared" si="0"/>
        <v>80.24</v>
      </c>
      <c r="I51" s="11">
        <v>47</v>
      </c>
      <c r="J51" s="11"/>
    </row>
    <row r="52" s="1" customFormat="1" ht="30" customHeight="1" spans="1:10">
      <c r="A52" s="8">
        <v>48</v>
      </c>
      <c r="B52" s="17" t="s">
        <v>103</v>
      </c>
      <c r="C52" s="18" t="s">
        <v>104</v>
      </c>
      <c r="D52" s="11">
        <v>74.5</v>
      </c>
      <c r="E52" s="11">
        <f t="shared" si="3"/>
        <v>41</v>
      </c>
      <c r="F52" s="11">
        <v>84</v>
      </c>
      <c r="G52" s="11">
        <f t="shared" si="4"/>
        <v>46</v>
      </c>
      <c r="H52" s="11">
        <f t="shared" si="0"/>
        <v>80.2</v>
      </c>
      <c r="I52" s="11">
        <v>48</v>
      </c>
      <c r="J52" s="11"/>
    </row>
    <row r="53" s="1" customFormat="1" ht="30" customHeight="1" spans="1:10">
      <c r="A53" s="8">
        <v>49</v>
      </c>
      <c r="B53" s="9" t="s">
        <v>105</v>
      </c>
      <c r="C53" s="15" t="s">
        <v>106</v>
      </c>
      <c r="D53" s="11">
        <v>73.75</v>
      </c>
      <c r="E53" s="11">
        <f t="shared" si="3"/>
        <v>49</v>
      </c>
      <c r="F53" s="11">
        <v>84.4</v>
      </c>
      <c r="G53" s="11">
        <f t="shared" si="4"/>
        <v>41</v>
      </c>
      <c r="H53" s="11">
        <f t="shared" si="0"/>
        <v>80.14</v>
      </c>
      <c r="I53" s="11">
        <v>49</v>
      </c>
      <c r="J53" s="11"/>
    </row>
    <row r="54" s="1" customFormat="1" ht="30" customHeight="1" spans="1:10">
      <c r="A54" s="8">
        <v>50</v>
      </c>
      <c r="B54" s="17" t="s">
        <v>107</v>
      </c>
      <c r="C54" s="18" t="s">
        <v>108</v>
      </c>
      <c r="D54" s="11">
        <v>74.25</v>
      </c>
      <c r="E54" s="11">
        <f t="shared" si="3"/>
        <v>43</v>
      </c>
      <c r="F54" s="11">
        <v>84</v>
      </c>
      <c r="G54" s="11">
        <f t="shared" si="4"/>
        <v>46</v>
      </c>
      <c r="H54" s="11">
        <f t="shared" si="0"/>
        <v>80.1</v>
      </c>
      <c r="I54" s="11">
        <v>50</v>
      </c>
      <c r="J54" s="11"/>
    </row>
    <row r="55" s="1" customFormat="1" ht="30" customHeight="1" spans="1:10">
      <c r="A55" s="8">
        <v>51</v>
      </c>
      <c r="B55" s="9" t="s">
        <v>109</v>
      </c>
      <c r="C55" s="15" t="s">
        <v>110</v>
      </c>
      <c r="D55" s="11">
        <v>76.5</v>
      </c>
      <c r="E55" s="11">
        <f t="shared" si="3"/>
        <v>26</v>
      </c>
      <c r="F55" s="11">
        <v>82.4</v>
      </c>
      <c r="G55" s="11">
        <f t="shared" si="4"/>
        <v>65</v>
      </c>
      <c r="H55" s="11">
        <f t="shared" si="0"/>
        <v>80.04</v>
      </c>
      <c r="I55" s="11">
        <v>51</v>
      </c>
      <c r="J55" s="11"/>
    </row>
    <row r="56" s="1" customFormat="1" ht="30" customHeight="1" spans="1:11">
      <c r="A56" s="8">
        <v>52</v>
      </c>
      <c r="B56" s="9" t="s">
        <v>111</v>
      </c>
      <c r="C56" s="15" t="s">
        <v>112</v>
      </c>
      <c r="D56" s="11">
        <v>73.5</v>
      </c>
      <c r="E56" s="11">
        <f t="shared" si="3"/>
        <v>51</v>
      </c>
      <c r="F56" s="11">
        <v>84.4</v>
      </c>
      <c r="G56" s="11">
        <f t="shared" si="4"/>
        <v>41</v>
      </c>
      <c r="H56" s="11">
        <f t="shared" si="0"/>
        <v>80.04</v>
      </c>
      <c r="I56" s="11">
        <v>52</v>
      </c>
      <c r="J56" s="11"/>
      <c r="K56" s="27"/>
    </row>
    <row r="57" s="1" customFormat="1" ht="30" customHeight="1" spans="1:10">
      <c r="A57" s="8">
        <v>53</v>
      </c>
      <c r="B57" s="9" t="s">
        <v>113</v>
      </c>
      <c r="C57" s="15" t="s">
        <v>114</v>
      </c>
      <c r="D57" s="11">
        <v>76.75</v>
      </c>
      <c r="E57" s="11">
        <f t="shared" si="3"/>
        <v>22</v>
      </c>
      <c r="F57" s="11">
        <v>82.2</v>
      </c>
      <c r="G57" s="11">
        <f t="shared" si="4"/>
        <v>67</v>
      </c>
      <c r="H57" s="11">
        <f t="shared" si="0"/>
        <v>80.02</v>
      </c>
      <c r="I57" s="11">
        <v>53</v>
      </c>
      <c r="J57" s="11"/>
    </row>
    <row r="58" s="1" customFormat="1" ht="30" customHeight="1" spans="1:10">
      <c r="A58" s="8">
        <v>54</v>
      </c>
      <c r="B58" s="12" t="s">
        <v>115</v>
      </c>
      <c r="C58" s="10" t="s">
        <v>116</v>
      </c>
      <c r="D58" s="11">
        <v>76</v>
      </c>
      <c r="E58" s="11">
        <f t="shared" si="3"/>
        <v>32</v>
      </c>
      <c r="F58" s="11">
        <v>82.6</v>
      </c>
      <c r="G58" s="11">
        <f t="shared" si="4"/>
        <v>62</v>
      </c>
      <c r="H58" s="11">
        <f t="shared" si="0"/>
        <v>79.96</v>
      </c>
      <c r="I58" s="11">
        <v>54</v>
      </c>
      <c r="J58" s="11"/>
    </row>
    <row r="59" s="1" customFormat="1" ht="30" customHeight="1" spans="1:10">
      <c r="A59" s="8">
        <v>55</v>
      </c>
      <c r="B59" s="9" t="s">
        <v>117</v>
      </c>
      <c r="C59" s="15" t="s">
        <v>118</v>
      </c>
      <c r="D59" s="11">
        <v>73.25</v>
      </c>
      <c r="E59" s="11">
        <f t="shared" si="3"/>
        <v>58</v>
      </c>
      <c r="F59" s="11">
        <v>84.4</v>
      </c>
      <c r="G59" s="11">
        <f t="shared" si="4"/>
        <v>41</v>
      </c>
      <c r="H59" s="11">
        <f t="shared" si="0"/>
        <v>79.94</v>
      </c>
      <c r="I59" s="11">
        <v>55</v>
      </c>
      <c r="J59" s="11"/>
    </row>
    <row r="60" s="1" customFormat="1" ht="30" customHeight="1" spans="1:10">
      <c r="A60" s="8">
        <v>56</v>
      </c>
      <c r="B60" s="21" t="s">
        <v>119</v>
      </c>
      <c r="C60" s="22" t="s">
        <v>120</v>
      </c>
      <c r="D60" s="11">
        <v>72.25</v>
      </c>
      <c r="E60" s="11">
        <f t="shared" si="3"/>
        <v>70</v>
      </c>
      <c r="F60" s="11">
        <v>85</v>
      </c>
      <c r="G60" s="11">
        <f t="shared" si="4"/>
        <v>32</v>
      </c>
      <c r="H60" s="11">
        <f t="shared" si="0"/>
        <v>79.9</v>
      </c>
      <c r="I60" s="11">
        <v>56</v>
      </c>
      <c r="J60" s="11"/>
    </row>
    <row r="61" s="1" customFormat="1" ht="30" customHeight="1" spans="1:10">
      <c r="A61" s="8">
        <v>57</v>
      </c>
      <c r="B61" s="9" t="s">
        <v>121</v>
      </c>
      <c r="C61" s="15" t="s">
        <v>122</v>
      </c>
      <c r="D61" s="11">
        <v>72.25</v>
      </c>
      <c r="E61" s="11">
        <f t="shared" si="3"/>
        <v>70</v>
      </c>
      <c r="F61" s="11">
        <v>84.9</v>
      </c>
      <c r="G61" s="11">
        <f t="shared" si="4"/>
        <v>35</v>
      </c>
      <c r="H61" s="11">
        <f t="shared" si="0"/>
        <v>79.84</v>
      </c>
      <c r="I61" s="11">
        <v>57</v>
      </c>
      <c r="J61" s="11"/>
    </row>
    <row r="62" s="1" customFormat="1" ht="30" customHeight="1" spans="1:10">
      <c r="A62" s="8">
        <v>58</v>
      </c>
      <c r="B62" s="17" t="s">
        <v>123</v>
      </c>
      <c r="C62" s="18" t="s">
        <v>124</v>
      </c>
      <c r="D62" s="11">
        <v>73.5</v>
      </c>
      <c r="E62" s="11">
        <f t="shared" si="3"/>
        <v>51</v>
      </c>
      <c r="F62" s="11">
        <v>84</v>
      </c>
      <c r="G62" s="11">
        <f t="shared" si="4"/>
        <v>46</v>
      </c>
      <c r="H62" s="11">
        <f t="shared" si="0"/>
        <v>79.8</v>
      </c>
      <c r="I62" s="11">
        <v>58</v>
      </c>
      <c r="J62" s="11"/>
    </row>
    <row r="63" s="1" customFormat="1" ht="30" customHeight="1" spans="1:10">
      <c r="A63" s="8">
        <v>59</v>
      </c>
      <c r="B63" s="9" t="s">
        <v>125</v>
      </c>
      <c r="C63" s="15" t="s">
        <v>114</v>
      </c>
      <c r="D63" s="11">
        <v>77.5</v>
      </c>
      <c r="E63" s="11">
        <f t="shared" si="3"/>
        <v>14</v>
      </c>
      <c r="F63" s="11">
        <v>81.2</v>
      </c>
      <c r="G63" s="11">
        <f t="shared" si="4"/>
        <v>72</v>
      </c>
      <c r="H63" s="11">
        <f t="shared" si="0"/>
        <v>79.72</v>
      </c>
      <c r="I63" s="11">
        <v>59</v>
      </c>
      <c r="J63" s="11"/>
    </row>
    <row r="64" s="1" customFormat="1" ht="30" customHeight="1" spans="1:10">
      <c r="A64" s="8">
        <v>60</v>
      </c>
      <c r="B64" s="9" t="s">
        <v>126</v>
      </c>
      <c r="C64" s="15" t="s">
        <v>127</v>
      </c>
      <c r="D64" s="11">
        <v>73.5</v>
      </c>
      <c r="E64" s="11">
        <f t="shared" si="3"/>
        <v>51</v>
      </c>
      <c r="F64" s="11">
        <v>83.8</v>
      </c>
      <c r="G64" s="11">
        <f t="shared" si="4"/>
        <v>53</v>
      </c>
      <c r="H64" s="11">
        <f t="shared" si="0"/>
        <v>79.68</v>
      </c>
      <c r="I64" s="11">
        <v>60</v>
      </c>
      <c r="J64" s="11"/>
    </row>
    <row r="65" s="1" customFormat="1" ht="30" customHeight="1" spans="1:10">
      <c r="A65" s="8">
        <v>61</v>
      </c>
      <c r="B65" s="9" t="s">
        <v>128</v>
      </c>
      <c r="C65" s="15" t="s">
        <v>129</v>
      </c>
      <c r="D65" s="11">
        <v>72.75</v>
      </c>
      <c r="E65" s="11">
        <f t="shared" si="3"/>
        <v>62</v>
      </c>
      <c r="F65" s="11">
        <v>84</v>
      </c>
      <c r="G65" s="11">
        <f t="shared" si="4"/>
        <v>46</v>
      </c>
      <c r="H65" s="11">
        <f t="shared" si="0"/>
        <v>79.5</v>
      </c>
      <c r="I65" s="11">
        <v>61</v>
      </c>
      <c r="J65" s="11"/>
    </row>
    <row r="66" s="1" customFormat="1" ht="30" customHeight="1" spans="1:10">
      <c r="A66" s="8">
        <v>62</v>
      </c>
      <c r="B66" s="21" t="s">
        <v>130</v>
      </c>
      <c r="C66" s="22" t="s">
        <v>131</v>
      </c>
      <c r="D66" s="11">
        <v>76.25</v>
      </c>
      <c r="E66" s="11">
        <f t="shared" si="3"/>
        <v>30</v>
      </c>
      <c r="F66" s="11">
        <v>81.6</v>
      </c>
      <c r="G66" s="11">
        <f t="shared" si="4"/>
        <v>71</v>
      </c>
      <c r="H66" s="11">
        <f t="shared" si="0"/>
        <v>79.46</v>
      </c>
      <c r="I66" s="11">
        <v>62</v>
      </c>
      <c r="J66" s="11"/>
    </row>
    <row r="67" s="1" customFormat="1" ht="30" customHeight="1" spans="1:10">
      <c r="A67" s="8">
        <v>63</v>
      </c>
      <c r="B67" s="24" t="s">
        <v>132</v>
      </c>
      <c r="C67" s="18" t="s">
        <v>133</v>
      </c>
      <c r="D67" s="11">
        <v>74</v>
      </c>
      <c r="E67" s="11">
        <f t="shared" si="3"/>
        <v>47</v>
      </c>
      <c r="F67" s="11">
        <v>83</v>
      </c>
      <c r="G67" s="11">
        <f t="shared" si="4"/>
        <v>60</v>
      </c>
      <c r="H67" s="11">
        <f t="shared" si="0"/>
        <v>79.4</v>
      </c>
      <c r="I67" s="11">
        <v>63</v>
      </c>
      <c r="J67" s="11"/>
    </row>
    <row r="68" s="1" customFormat="1" ht="30" customHeight="1" spans="1:10">
      <c r="A68" s="8">
        <v>64</v>
      </c>
      <c r="B68" s="17" t="s">
        <v>134</v>
      </c>
      <c r="C68" s="18" t="s">
        <v>135</v>
      </c>
      <c r="D68" s="11">
        <v>76.5</v>
      </c>
      <c r="E68" s="11">
        <f t="shared" si="3"/>
        <v>26</v>
      </c>
      <c r="F68" s="11">
        <v>81.2</v>
      </c>
      <c r="G68" s="11">
        <f t="shared" si="4"/>
        <v>72</v>
      </c>
      <c r="H68" s="11">
        <f t="shared" si="0"/>
        <v>79.32</v>
      </c>
      <c r="I68" s="11">
        <v>64</v>
      </c>
      <c r="J68" s="11"/>
    </row>
    <row r="69" s="1" customFormat="1" ht="30" customHeight="1" spans="1:11">
      <c r="A69" s="8">
        <v>65</v>
      </c>
      <c r="B69" s="28" t="s">
        <v>136</v>
      </c>
      <c r="C69" s="10" t="s">
        <v>137</v>
      </c>
      <c r="D69" s="11">
        <v>72.25</v>
      </c>
      <c r="E69" s="11">
        <f t="shared" si="3"/>
        <v>70</v>
      </c>
      <c r="F69" s="11">
        <v>84</v>
      </c>
      <c r="G69" s="11">
        <f t="shared" si="4"/>
        <v>46</v>
      </c>
      <c r="H69" s="11">
        <f t="shared" ref="H69:H86" si="5">D69*0.4+F69*0.6</f>
        <v>79.3</v>
      </c>
      <c r="I69" s="11">
        <v>65</v>
      </c>
      <c r="J69" s="11"/>
      <c r="K69" s="27"/>
    </row>
    <row r="70" s="1" customFormat="1" ht="30" customHeight="1" spans="1:10">
      <c r="A70" s="8">
        <v>66</v>
      </c>
      <c r="B70" s="9" t="s">
        <v>138</v>
      </c>
      <c r="C70" s="15" t="s">
        <v>139</v>
      </c>
      <c r="D70" s="11">
        <v>73.5</v>
      </c>
      <c r="E70" s="11">
        <f t="shared" ref="E70:E86" si="6">RANK(D70,D$5:D$77,0)</f>
        <v>51</v>
      </c>
      <c r="F70" s="11">
        <v>83.1</v>
      </c>
      <c r="G70" s="11">
        <f t="shared" ref="G70:G86" si="7">RANK(F70,F$5:F$80,0)</f>
        <v>59</v>
      </c>
      <c r="H70" s="11">
        <f t="shared" si="5"/>
        <v>79.26</v>
      </c>
      <c r="I70" s="11">
        <v>66</v>
      </c>
      <c r="J70" s="11"/>
    </row>
    <row r="71" s="1" customFormat="1" ht="30" customHeight="1" spans="1:10">
      <c r="A71" s="8">
        <v>67</v>
      </c>
      <c r="B71" s="24" t="s">
        <v>140</v>
      </c>
      <c r="C71" s="18" t="s">
        <v>141</v>
      </c>
      <c r="D71" s="11">
        <v>73.75</v>
      </c>
      <c r="E71" s="11">
        <f t="shared" si="6"/>
        <v>49</v>
      </c>
      <c r="F71" s="11">
        <v>82.8</v>
      </c>
      <c r="G71" s="11">
        <f t="shared" si="7"/>
        <v>61</v>
      </c>
      <c r="H71" s="11">
        <f t="shared" si="5"/>
        <v>79.18</v>
      </c>
      <c r="I71" s="11">
        <v>67</v>
      </c>
      <c r="J71" s="11"/>
    </row>
    <row r="72" s="1" customFormat="1" ht="30" customHeight="1" spans="1:11">
      <c r="A72" s="8">
        <v>68</v>
      </c>
      <c r="B72" s="29" t="s">
        <v>142</v>
      </c>
      <c r="C72" s="15" t="s">
        <v>143</v>
      </c>
      <c r="D72" s="11">
        <v>72.5</v>
      </c>
      <c r="E72" s="11">
        <f t="shared" si="6"/>
        <v>66</v>
      </c>
      <c r="F72" s="11">
        <v>83.4</v>
      </c>
      <c r="G72" s="11">
        <f t="shared" si="7"/>
        <v>56</v>
      </c>
      <c r="H72" s="11">
        <f t="shared" si="5"/>
        <v>79.04</v>
      </c>
      <c r="I72" s="11">
        <v>68</v>
      </c>
      <c r="J72" s="11"/>
      <c r="K72" s="27"/>
    </row>
    <row r="73" s="1" customFormat="1" ht="30" customHeight="1" spans="1:10">
      <c r="A73" s="8">
        <v>69</v>
      </c>
      <c r="B73" s="9" t="s">
        <v>144</v>
      </c>
      <c r="C73" s="15" t="s">
        <v>145</v>
      </c>
      <c r="D73" s="11">
        <v>72.5</v>
      </c>
      <c r="E73" s="11">
        <f t="shared" si="6"/>
        <v>66</v>
      </c>
      <c r="F73" s="11">
        <v>83.2</v>
      </c>
      <c r="G73" s="11">
        <f t="shared" si="7"/>
        <v>58</v>
      </c>
      <c r="H73" s="11">
        <f t="shared" si="5"/>
        <v>78.92</v>
      </c>
      <c r="I73" s="11">
        <v>69</v>
      </c>
      <c r="J73" s="11"/>
    </row>
    <row r="74" s="1" customFormat="1" ht="30" customHeight="1" spans="1:10">
      <c r="A74" s="8">
        <v>70</v>
      </c>
      <c r="B74" s="9" t="s">
        <v>146</v>
      </c>
      <c r="C74" s="15" t="s">
        <v>147</v>
      </c>
      <c r="D74" s="11">
        <v>74.25</v>
      </c>
      <c r="E74" s="11">
        <f t="shared" si="6"/>
        <v>43</v>
      </c>
      <c r="F74" s="11">
        <v>82</v>
      </c>
      <c r="G74" s="11">
        <f t="shared" si="7"/>
        <v>68</v>
      </c>
      <c r="H74" s="11">
        <f t="shared" si="5"/>
        <v>78.9</v>
      </c>
      <c r="I74" s="11">
        <v>70</v>
      </c>
      <c r="J74" s="11"/>
    </row>
    <row r="75" s="1" customFormat="1" ht="30" customHeight="1" spans="1:11">
      <c r="A75" s="8">
        <v>71</v>
      </c>
      <c r="B75" s="9" t="s">
        <v>148</v>
      </c>
      <c r="C75" s="15" t="s">
        <v>149</v>
      </c>
      <c r="D75" s="11">
        <v>74</v>
      </c>
      <c r="E75" s="11">
        <f t="shared" si="6"/>
        <v>47</v>
      </c>
      <c r="F75" s="11">
        <v>81.8</v>
      </c>
      <c r="G75" s="11">
        <f t="shared" si="7"/>
        <v>70</v>
      </c>
      <c r="H75" s="11">
        <f t="shared" si="5"/>
        <v>78.68</v>
      </c>
      <c r="I75" s="11">
        <v>71</v>
      </c>
      <c r="J75" s="11"/>
      <c r="K75" s="27"/>
    </row>
    <row r="76" s="1" customFormat="1" ht="30" customHeight="1" spans="1:10">
      <c r="A76" s="8">
        <v>72</v>
      </c>
      <c r="B76" s="17" t="s">
        <v>150</v>
      </c>
      <c r="C76" s="18" t="s">
        <v>151</v>
      </c>
      <c r="D76" s="11">
        <v>75</v>
      </c>
      <c r="E76" s="11">
        <f t="shared" si="6"/>
        <v>39</v>
      </c>
      <c r="F76" s="11">
        <v>81</v>
      </c>
      <c r="G76" s="11">
        <f t="shared" si="7"/>
        <v>74</v>
      </c>
      <c r="H76" s="11">
        <f t="shared" si="5"/>
        <v>78.6</v>
      </c>
      <c r="I76" s="11">
        <v>72</v>
      </c>
      <c r="J76" s="11"/>
    </row>
    <row r="77" s="1" customFormat="1" ht="30" customHeight="1" spans="1:10">
      <c r="A77" s="8">
        <v>73</v>
      </c>
      <c r="B77" s="29" t="s">
        <v>152</v>
      </c>
      <c r="C77" s="15" t="s">
        <v>153</v>
      </c>
      <c r="D77" s="11">
        <v>72.25</v>
      </c>
      <c r="E77" s="11">
        <f t="shared" si="6"/>
        <v>70</v>
      </c>
      <c r="F77" s="11">
        <v>82.6</v>
      </c>
      <c r="G77" s="11">
        <f t="shared" si="7"/>
        <v>62</v>
      </c>
      <c r="H77" s="11">
        <f t="shared" si="5"/>
        <v>78.46</v>
      </c>
      <c r="I77" s="11">
        <v>73</v>
      </c>
      <c r="J77" s="11"/>
    </row>
    <row r="78" s="1" customFormat="1" ht="30" customHeight="1" spans="1:10">
      <c r="A78" s="8">
        <v>74</v>
      </c>
      <c r="B78" s="9" t="s">
        <v>154</v>
      </c>
      <c r="C78" s="15" t="s">
        <v>155</v>
      </c>
      <c r="D78" s="11">
        <v>72.75</v>
      </c>
      <c r="E78" s="11">
        <f t="shared" si="6"/>
        <v>62</v>
      </c>
      <c r="F78" s="11">
        <v>82</v>
      </c>
      <c r="G78" s="11">
        <f t="shared" si="7"/>
        <v>68</v>
      </c>
      <c r="H78" s="11">
        <f t="shared" si="5"/>
        <v>78.3</v>
      </c>
      <c r="I78" s="11">
        <v>74</v>
      </c>
      <c r="J78" s="11"/>
    </row>
    <row r="79" s="1" customFormat="1" ht="30" customHeight="1" spans="1:10">
      <c r="A79" s="8">
        <v>75</v>
      </c>
      <c r="B79" s="24" t="s">
        <v>156</v>
      </c>
      <c r="C79" s="18" t="s">
        <v>157</v>
      </c>
      <c r="D79" s="11">
        <v>72.25</v>
      </c>
      <c r="E79" s="11">
        <f t="shared" si="6"/>
        <v>70</v>
      </c>
      <c r="F79" s="11">
        <v>78.25</v>
      </c>
      <c r="G79" s="11">
        <f t="shared" si="7"/>
        <v>75</v>
      </c>
      <c r="H79" s="11">
        <f t="shared" si="5"/>
        <v>75.85</v>
      </c>
      <c r="I79" s="11">
        <v>75</v>
      </c>
      <c r="J79" s="30"/>
    </row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</sheetData>
  <sortState ref="A5:V86" sortMethod="stroke">
    <sortCondition ref="H5" descending="1"/>
  </sortState>
  <mergeCells count="11"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conditionalFormatting sqref="B53">
    <cfRule type="duplicateValues" dxfId="0" priority="9"/>
  </conditionalFormatting>
  <dataValidations count="1">
    <dataValidation allowBlank="1" showInputMessage="1" showErrorMessage="1" prompt="现任职务信息请填写完整。&#10;如：××科科长" sqref="C26"/>
  </dataValidations>
  <pageMargins left="0.471527777777778" right="0.15625" top="0.629166666666667" bottom="0.0777777777777778" header="0.5" footer="0.235416666666667"/>
  <pageSetup paperSize="9" scale="8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2020-08-15T12:16:00Z</dcterms:created>
  <dcterms:modified xsi:type="dcterms:W3CDTF">2020-08-18T07:20:41Z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