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<sst xmlns="http://schemas.openxmlformats.org/spreadsheetml/2006/main" count="89">
  <si>
    <t>福泉市2020年优秀年轻干部公开比选综合成绩登记表（85后副科级干部）</t>
  </si>
  <si>
    <t>序号</t>
  </si>
  <si>
    <t>姓名</t>
  </si>
  <si>
    <t>现任职务</t>
  </si>
  <si>
    <t>笔试
成绩</t>
  </si>
  <si>
    <t>笔试
排名</t>
  </si>
  <si>
    <t>面试
成绩</t>
  </si>
  <si>
    <t>面试
排名</t>
  </si>
  <si>
    <t>综合
成绩</t>
  </si>
  <si>
    <t>综合
排名</t>
  </si>
  <si>
    <t>备注</t>
  </si>
  <si>
    <t>彭国龙</t>
  </si>
  <si>
    <t>市政协办公室副主任</t>
  </si>
  <si>
    <r>
      <rPr>
        <sz val="11"/>
        <color rgb="FF000000"/>
        <rFont val="仿宋_GB2312"/>
        <charset val="134"/>
      </rPr>
      <t>徐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亮</t>
    </r>
  </si>
  <si>
    <t>市考评服务中心副主任</t>
  </si>
  <si>
    <r>
      <rPr>
        <sz val="11"/>
        <rFont val="仿宋_GB2312"/>
        <charset val="134"/>
      </rPr>
      <t>罗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岚</t>
    </r>
  </si>
  <si>
    <t>马场坪街道党工委委员、办事处副主任</t>
  </si>
  <si>
    <t>胡德庚</t>
  </si>
  <si>
    <t>市人民政府办公室党组成员、副主任</t>
  </si>
  <si>
    <t>罗崇彬</t>
  </si>
  <si>
    <t>金山街道党工委委员、宣传委员、统战委员、政协工作联络员</t>
  </si>
  <si>
    <t>卢海楠</t>
  </si>
  <si>
    <t>陆坪镇党委委员、副镇长</t>
  </si>
  <si>
    <t>王海蓉</t>
  </si>
  <si>
    <t>市委办综合服务中心主任</t>
  </si>
  <si>
    <r>
      <rPr>
        <sz val="11"/>
        <color rgb="FF000000"/>
        <rFont val="仿宋_GB2312"/>
        <charset val="134"/>
      </rPr>
      <t>朱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练</t>
    </r>
  </si>
  <si>
    <t>市委党校干部培训科科长</t>
  </si>
  <si>
    <t>陈正洪</t>
  </si>
  <si>
    <t>牛场镇党委委员、副镇长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</si>
  <si>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啟</t>
    </r>
    <r>
      <rPr>
        <sz val="11"/>
        <rFont val="仿宋_GB2312"/>
        <charset val="134"/>
      </rPr>
      <t>民</t>
    </r>
  </si>
  <si>
    <t>市文化广电和旅游局副局长</t>
  </si>
  <si>
    <t>黄小芝</t>
  </si>
  <si>
    <t>市司法局副局长</t>
  </si>
  <si>
    <r>
      <rPr>
        <sz val="11"/>
        <rFont val="仿宋_GB2312"/>
        <charset val="134"/>
      </rPr>
      <t>张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玲</t>
    </r>
  </si>
  <si>
    <t>市经济政策研究中心主任</t>
  </si>
  <si>
    <t>龙昭桥</t>
  </si>
  <si>
    <r>
      <rPr>
        <sz val="11"/>
        <color rgb="FF000000"/>
        <rFont val="仿宋_GB2312"/>
        <charset val="134"/>
      </rPr>
      <t>林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峰</t>
    </r>
  </si>
  <si>
    <t>陆坪镇党委委员、人武部长兼副镇长</t>
  </si>
  <si>
    <t>陈方琼</t>
  </si>
  <si>
    <t>金山街道党工委委员、办事处副主任</t>
  </si>
  <si>
    <r>
      <rPr>
        <sz val="11"/>
        <color rgb="FF000000"/>
        <rFont val="仿宋_GB2312"/>
        <charset val="134"/>
      </rPr>
      <t>李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涛</t>
    </r>
  </si>
  <si>
    <t>市融媒体中心副主任</t>
  </si>
  <si>
    <t>杨仁会</t>
  </si>
  <si>
    <t>曾宪璐</t>
  </si>
  <si>
    <t>市委办副主任、市委机要局局长</t>
  </si>
  <si>
    <r>
      <rPr>
        <sz val="11"/>
        <rFont val="仿宋_GB2312"/>
        <charset val="134"/>
      </rPr>
      <t>聂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鹏</t>
    </r>
  </si>
  <si>
    <t>市军民水泥厂社区服务中心副主任</t>
  </si>
  <si>
    <t>苏代红</t>
  </si>
  <si>
    <t>市人大常委会机关党组成员、办公室副主任、三级主任科员</t>
  </si>
  <si>
    <r>
      <rPr>
        <sz val="11"/>
        <color rgb="FF000000"/>
        <rFont val="仿宋_GB2312"/>
        <charset val="134"/>
      </rPr>
      <t>毛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超</t>
    </r>
  </si>
  <si>
    <t>仙桥乡党委委员、宣传委员、统战委员</t>
  </si>
  <si>
    <t>陈学江</t>
  </si>
  <si>
    <t>市纪委市监委第四纪检监察室主任</t>
  </si>
  <si>
    <t>王兴旺</t>
  </si>
  <si>
    <t>凤山镇党委委员、副镇长</t>
  </si>
  <si>
    <r>
      <rPr>
        <sz val="11"/>
        <color rgb="FF000000"/>
        <rFont val="仿宋_GB2312"/>
        <charset val="134"/>
      </rPr>
      <t>罗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帅</t>
    </r>
  </si>
  <si>
    <t>陆坪镇党委委员、宣传统战委员</t>
  </si>
  <si>
    <t>张晓芳</t>
  </si>
  <si>
    <t>市委编办副主任</t>
  </si>
  <si>
    <t>张义将</t>
  </si>
  <si>
    <t>市旅游发展服务中心主任</t>
  </si>
  <si>
    <t>李朝丽</t>
  </si>
  <si>
    <t>凤山镇宣传委员、统战委员</t>
  </si>
  <si>
    <t>万瑞霞</t>
  </si>
  <si>
    <t>金山街道党工委副书记</t>
  </si>
  <si>
    <t>杨昌明</t>
  </si>
  <si>
    <t>牛场镇党委委员、宣传委员</t>
  </si>
  <si>
    <t>罗珍龙</t>
  </si>
  <si>
    <t>市综合行政执法局龙昌分局局长</t>
  </si>
  <si>
    <r>
      <rPr>
        <sz val="11"/>
        <color rgb="FF000000"/>
        <rFont val="仿宋_GB2312"/>
        <charset val="134"/>
      </rPr>
      <t>李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列</t>
    </r>
  </si>
  <si>
    <t>龙昌镇党委委员、副镇长</t>
  </si>
  <si>
    <r>
      <rPr>
        <sz val="11"/>
        <rFont val="仿宋_GB2312"/>
        <charset val="134"/>
      </rPr>
      <t>徐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岚</t>
    </r>
  </si>
  <si>
    <t>牛场镇党委委员、组织委员</t>
  </si>
  <si>
    <t>贺昌奎</t>
  </si>
  <si>
    <t>市卫生健康指导中心主任</t>
  </si>
  <si>
    <t>李洪梅</t>
  </si>
  <si>
    <t>市就业局局长</t>
  </si>
  <si>
    <r>
      <rPr>
        <sz val="11"/>
        <rFont val="仿宋_GB2312"/>
        <charset val="134"/>
      </rPr>
      <t>杨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粒</t>
    </r>
  </si>
  <si>
    <t>文化市场综合行政执法大队大队长</t>
  </si>
  <si>
    <t>罗安炀</t>
  </si>
  <si>
    <t>道坪镇党委委员、组织委员</t>
  </si>
  <si>
    <r>
      <rPr>
        <sz val="11"/>
        <rFont val="仿宋_GB2312"/>
        <charset val="134"/>
      </rPr>
      <t>李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西</t>
    </r>
  </si>
  <si>
    <t>金山街道党工委委员、组织委员</t>
  </si>
  <si>
    <t>李廷华</t>
  </si>
  <si>
    <t>仙桥乡党委委员、副乡长</t>
  </si>
  <si>
    <r>
      <rPr>
        <sz val="11"/>
        <rFont val="仿宋_GB2312"/>
        <charset val="134"/>
      </rPr>
      <t>张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勤</t>
    </r>
  </si>
  <si>
    <t>市科学技术信息服务中心主任</t>
  </si>
  <si>
    <r>
      <rPr>
        <sz val="11"/>
        <color rgb="FF000000"/>
        <rFont val="仿宋_GB2312"/>
        <charset val="134"/>
      </rPr>
      <t>王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冲</t>
    </r>
  </si>
  <si>
    <t>市企业服务中心主任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</si>
</sst>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rgb="FF000000"/>
      <name val="仿宋_GB2312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Times New Roman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49" fontId="6" fillId="0" borderId="3" xfId="5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科级干部名册（含照片）" xfId="50"/>
    <cellStyle name="常规 4" xfId="51"/>
    <cellStyle name="常规_Sheet1" xfId="52"/>
    <cellStyle name="常规 1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view="pageBreakPreview" zoomScaleNormal="100" zoomScaleSheetLayoutView="100" topLeftCell="A40" workbookViewId="0">
      <selection activeCell="C6" sqref="C6"/>
    </sheetView>
  </sheetViews>
  <sheetFormatPr defaultColWidth="9" defaultRowHeight="13.5"/>
  <cols>
    <col min="1" max="1" width="8.75" style="2" customWidth="1"/>
    <col min="2" max="2" width="13.375" style="2" customWidth="1"/>
    <col min="3" max="3" width="41.7083333333333" style="3" customWidth="1"/>
    <col min="4" max="8" width="8.125" style="2" customWidth="1"/>
    <col min="9" max="9" width="7.875" style="2" customWidth="1"/>
    <col min="10" max="10" width="8.875" style="2" customWidth="1"/>
  </cols>
  <sheetData>
    <row r="1" customFormat="1" ht="27" spans="1:10">
      <c r="A1" s="4" t="s">
        <v>0</v>
      </c>
      <c r="B1" s="5"/>
      <c r="C1" s="5"/>
      <c r="D1" s="5"/>
      <c r="E1" s="5"/>
      <c r="F1" s="5"/>
      <c r="G1" s="5"/>
      <c r="H1" s="5"/>
      <c r="I1" s="29"/>
      <c r="J1" s="29"/>
    </row>
    <row r="2" s="1" customFormat="1" ht="1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</row>
    <row r="3" s="1" customFormat="1" ht="16" customHeight="1" spans="1:10">
      <c r="A3" s="6"/>
      <c r="B3" s="6"/>
      <c r="C3" s="6"/>
      <c r="D3" s="6"/>
      <c r="E3" s="8"/>
      <c r="F3" s="6"/>
      <c r="G3" s="8"/>
      <c r="H3" s="6"/>
      <c r="I3" s="8"/>
      <c r="J3" s="6"/>
    </row>
    <row r="4" s="1" customFormat="1" ht="20" customHeight="1" spans="1:10">
      <c r="A4" s="6"/>
      <c r="B4" s="6"/>
      <c r="C4" s="6"/>
      <c r="D4" s="6"/>
      <c r="E4" s="9"/>
      <c r="F4" s="6"/>
      <c r="G4" s="9"/>
      <c r="H4" s="6"/>
      <c r="I4" s="9"/>
      <c r="J4" s="6"/>
    </row>
    <row r="5" s="1" customFormat="1" ht="30" customHeight="1" spans="1:10">
      <c r="A5" s="10">
        <v>1</v>
      </c>
      <c r="B5" s="11" t="s">
        <v>11</v>
      </c>
      <c r="C5" s="12" t="s">
        <v>12</v>
      </c>
      <c r="D5" s="13">
        <v>86.25</v>
      </c>
      <c r="E5" s="13">
        <f>RANK(D5,D$5:D$50,0)</f>
        <v>1</v>
      </c>
      <c r="F5" s="13">
        <v>92</v>
      </c>
      <c r="G5" s="13">
        <f>RANK(F5,F$5:F$50,0)</f>
        <v>2</v>
      </c>
      <c r="H5" s="14">
        <f t="shared" ref="H5:H44" si="0">D5*0.4+F5*0.6</f>
        <v>89.7</v>
      </c>
      <c r="I5" s="30">
        <f>RANK(H5,H$5:H$50,0)</f>
        <v>1</v>
      </c>
      <c r="J5" s="31"/>
    </row>
    <row r="6" s="1" customFormat="1" ht="30" customHeight="1" spans="1:10">
      <c r="A6" s="10">
        <v>2</v>
      </c>
      <c r="B6" s="11" t="s">
        <v>13</v>
      </c>
      <c r="C6" s="12" t="s">
        <v>14</v>
      </c>
      <c r="D6" s="13">
        <v>81.25</v>
      </c>
      <c r="E6" s="13">
        <f t="shared" ref="E6:E44" si="1">RANK(D6,D$5:D$50,0)</f>
        <v>3</v>
      </c>
      <c r="F6" s="13">
        <v>90.92</v>
      </c>
      <c r="G6" s="13">
        <f t="shared" ref="G6:G44" si="2">RANK(F6,F$5:F$50,0)</f>
        <v>7</v>
      </c>
      <c r="H6" s="14">
        <f t="shared" si="0"/>
        <v>87.052</v>
      </c>
      <c r="I6" s="30">
        <f t="shared" ref="I6:I44" si="3">RANK(H6,H$5:H$50,0)</f>
        <v>2</v>
      </c>
      <c r="J6" s="31"/>
    </row>
    <row r="7" s="1" customFormat="1" ht="30" customHeight="1" spans="1:10">
      <c r="A7" s="10">
        <v>3</v>
      </c>
      <c r="B7" s="15" t="s">
        <v>15</v>
      </c>
      <c r="C7" s="16" t="s">
        <v>16</v>
      </c>
      <c r="D7" s="13">
        <v>77.5</v>
      </c>
      <c r="E7" s="13">
        <f t="shared" si="1"/>
        <v>21</v>
      </c>
      <c r="F7" s="13">
        <v>93</v>
      </c>
      <c r="G7" s="13">
        <f t="shared" si="2"/>
        <v>1</v>
      </c>
      <c r="H7" s="14">
        <f t="shared" si="0"/>
        <v>86.8</v>
      </c>
      <c r="I7" s="30">
        <f t="shared" si="3"/>
        <v>3</v>
      </c>
      <c r="J7" s="31"/>
    </row>
    <row r="8" s="1" customFormat="1" ht="30" customHeight="1" spans="1:10">
      <c r="A8" s="10">
        <v>4</v>
      </c>
      <c r="B8" s="11" t="s">
        <v>17</v>
      </c>
      <c r="C8" s="17" t="s">
        <v>18</v>
      </c>
      <c r="D8" s="13">
        <v>80</v>
      </c>
      <c r="E8" s="13">
        <f t="shared" si="1"/>
        <v>5</v>
      </c>
      <c r="F8" s="13">
        <v>90.8</v>
      </c>
      <c r="G8" s="13">
        <f t="shared" si="2"/>
        <v>8</v>
      </c>
      <c r="H8" s="14">
        <f t="shared" si="0"/>
        <v>86.48</v>
      </c>
      <c r="I8" s="30">
        <f t="shared" si="3"/>
        <v>4</v>
      </c>
      <c r="J8" s="31"/>
    </row>
    <row r="9" s="1" customFormat="1" ht="30" customHeight="1" spans="1:10">
      <c r="A9" s="10">
        <v>5</v>
      </c>
      <c r="B9" s="18" t="s">
        <v>19</v>
      </c>
      <c r="C9" s="17" t="s">
        <v>20</v>
      </c>
      <c r="D9" s="13">
        <v>81.75</v>
      </c>
      <c r="E9" s="13">
        <f t="shared" si="1"/>
        <v>2</v>
      </c>
      <c r="F9" s="13">
        <v>89.5</v>
      </c>
      <c r="G9" s="13">
        <f t="shared" si="2"/>
        <v>17</v>
      </c>
      <c r="H9" s="14">
        <f t="shared" si="0"/>
        <v>86.4</v>
      </c>
      <c r="I9" s="30">
        <f t="shared" si="3"/>
        <v>5</v>
      </c>
      <c r="J9" s="31"/>
    </row>
    <row r="10" s="1" customFormat="1" ht="30" customHeight="1" spans="1:10">
      <c r="A10" s="10">
        <v>6</v>
      </c>
      <c r="B10" s="11" t="s">
        <v>21</v>
      </c>
      <c r="C10" s="12" t="s">
        <v>22</v>
      </c>
      <c r="D10" s="13">
        <v>80</v>
      </c>
      <c r="E10" s="13">
        <f t="shared" si="1"/>
        <v>5</v>
      </c>
      <c r="F10" s="13">
        <v>90.6</v>
      </c>
      <c r="G10" s="13">
        <f t="shared" si="2"/>
        <v>9</v>
      </c>
      <c r="H10" s="14">
        <f t="shared" si="0"/>
        <v>86.36</v>
      </c>
      <c r="I10" s="30">
        <f t="shared" si="3"/>
        <v>6</v>
      </c>
      <c r="J10" s="31"/>
    </row>
    <row r="11" s="1" customFormat="1" ht="30" customHeight="1" spans="1:10">
      <c r="A11" s="10">
        <v>7</v>
      </c>
      <c r="B11" s="11" t="s">
        <v>23</v>
      </c>
      <c r="C11" s="12" t="s">
        <v>24</v>
      </c>
      <c r="D11" s="13">
        <v>80.25</v>
      </c>
      <c r="E11" s="13">
        <f t="shared" si="1"/>
        <v>4</v>
      </c>
      <c r="F11" s="13">
        <v>90.3</v>
      </c>
      <c r="G11" s="13">
        <f t="shared" si="2"/>
        <v>11</v>
      </c>
      <c r="H11" s="14">
        <f t="shared" si="0"/>
        <v>86.28</v>
      </c>
      <c r="I11" s="30">
        <f t="shared" si="3"/>
        <v>7</v>
      </c>
      <c r="J11" s="31"/>
    </row>
    <row r="12" s="1" customFormat="1" ht="30" customHeight="1" spans="1:10">
      <c r="A12" s="10">
        <v>8</v>
      </c>
      <c r="B12" s="11" t="s">
        <v>25</v>
      </c>
      <c r="C12" s="12" t="s">
        <v>26</v>
      </c>
      <c r="D12" s="13">
        <v>78.5</v>
      </c>
      <c r="E12" s="13">
        <f t="shared" si="1"/>
        <v>13</v>
      </c>
      <c r="F12" s="13">
        <v>91</v>
      </c>
      <c r="G12" s="13">
        <f t="shared" si="2"/>
        <v>5</v>
      </c>
      <c r="H12" s="14">
        <f t="shared" si="0"/>
        <v>86</v>
      </c>
      <c r="I12" s="30">
        <f t="shared" si="3"/>
        <v>8</v>
      </c>
      <c r="J12" s="31"/>
    </row>
    <row r="13" s="1" customFormat="1" ht="30" customHeight="1" spans="1:10">
      <c r="A13" s="10">
        <v>9</v>
      </c>
      <c r="B13" s="19" t="s">
        <v>27</v>
      </c>
      <c r="C13" s="20" t="s">
        <v>28</v>
      </c>
      <c r="D13" s="13">
        <v>78.5</v>
      </c>
      <c r="E13" s="13">
        <f t="shared" si="1"/>
        <v>13</v>
      </c>
      <c r="F13" s="13">
        <v>89.9</v>
      </c>
      <c r="G13" s="13">
        <f t="shared" si="2"/>
        <v>13</v>
      </c>
      <c r="H13" s="14">
        <f t="shared" si="0"/>
        <v>85.34</v>
      </c>
      <c r="I13" s="30">
        <f t="shared" si="3"/>
        <v>9</v>
      </c>
      <c r="J13" s="31"/>
    </row>
    <row r="14" s="1" customFormat="1" ht="30" customHeight="1" spans="1:10">
      <c r="A14" s="10">
        <v>10</v>
      </c>
      <c r="B14" s="21" t="s">
        <v>29</v>
      </c>
      <c r="C14" s="22" t="s">
        <v>30</v>
      </c>
      <c r="D14" s="13">
        <v>76.75</v>
      </c>
      <c r="E14" s="13">
        <f t="shared" si="1"/>
        <v>25</v>
      </c>
      <c r="F14" s="13">
        <v>91</v>
      </c>
      <c r="G14" s="13">
        <f t="shared" si="2"/>
        <v>5</v>
      </c>
      <c r="H14" s="14">
        <f t="shared" si="0"/>
        <v>85.3</v>
      </c>
      <c r="I14" s="30">
        <f t="shared" si="3"/>
        <v>10</v>
      </c>
      <c r="J14" s="31"/>
    </row>
    <row r="15" s="1" customFormat="1" ht="30" customHeight="1" spans="1:10">
      <c r="A15" s="10">
        <v>11</v>
      </c>
      <c r="B15" s="11" t="s">
        <v>31</v>
      </c>
      <c r="C15" s="12" t="s">
        <v>32</v>
      </c>
      <c r="D15" s="13">
        <v>75.75</v>
      </c>
      <c r="E15" s="13">
        <f t="shared" si="1"/>
        <v>30</v>
      </c>
      <c r="F15" s="13">
        <v>91.5</v>
      </c>
      <c r="G15" s="13">
        <f t="shared" si="2"/>
        <v>3</v>
      </c>
      <c r="H15" s="14">
        <f t="shared" si="0"/>
        <v>85.2</v>
      </c>
      <c r="I15" s="30">
        <f t="shared" si="3"/>
        <v>11</v>
      </c>
      <c r="J15" s="31"/>
    </row>
    <row r="16" s="1" customFormat="1" ht="30" customHeight="1" spans="1:10">
      <c r="A16" s="10">
        <v>12</v>
      </c>
      <c r="B16" s="21" t="s">
        <v>33</v>
      </c>
      <c r="C16" s="17" t="s">
        <v>34</v>
      </c>
      <c r="D16" s="13">
        <v>78</v>
      </c>
      <c r="E16" s="13">
        <f t="shared" si="1"/>
        <v>16</v>
      </c>
      <c r="F16" s="13">
        <v>89.9</v>
      </c>
      <c r="G16" s="13">
        <f t="shared" si="2"/>
        <v>13</v>
      </c>
      <c r="H16" s="14">
        <f t="shared" si="0"/>
        <v>85.14</v>
      </c>
      <c r="I16" s="30">
        <f t="shared" si="3"/>
        <v>12</v>
      </c>
      <c r="J16" s="31"/>
    </row>
    <row r="17" s="1" customFormat="1" ht="30" customHeight="1" spans="1:10">
      <c r="A17" s="10">
        <v>13</v>
      </c>
      <c r="B17" s="11" t="s">
        <v>35</v>
      </c>
      <c r="C17" s="12" t="s">
        <v>28</v>
      </c>
      <c r="D17" s="13">
        <v>78.75</v>
      </c>
      <c r="E17" s="13">
        <f t="shared" si="1"/>
        <v>12</v>
      </c>
      <c r="F17" s="13">
        <v>89.1</v>
      </c>
      <c r="G17" s="13">
        <f t="shared" si="2"/>
        <v>20</v>
      </c>
      <c r="H17" s="14">
        <f t="shared" si="0"/>
        <v>84.96</v>
      </c>
      <c r="I17" s="30">
        <f t="shared" si="3"/>
        <v>13</v>
      </c>
      <c r="J17" s="31"/>
    </row>
    <row r="18" s="1" customFormat="1" ht="30" customHeight="1" spans="1:10">
      <c r="A18" s="10">
        <v>14</v>
      </c>
      <c r="B18" s="11" t="s">
        <v>36</v>
      </c>
      <c r="C18" s="12" t="s">
        <v>37</v>
      </c>
      <c r="D18" s="13">
        <v>75.5</v>
      </c>
      <c r="E18" s="13">
        <f t="shared" si="1"/>
        <v>31</v>
      </c>
      <c r="F18" s="13">
        <v>91.14</v>
      </c>
      <c r="G18" s="13">
        <f t="shared" si="2"/>
        <v>4</v>
      </c>
      <c r="H18" s="14">
        <f t="shared" si="0"/>
        <v>84.884</v>
      </c>
      <c r="I18" s="30">
        <f t="shared" si="3"/>
        <v>14</v>
      </c>
      <c r="J18" s="31"/>
    </row>
    <row r="19" s="1" customFormat="1" ht="30" customHeight="1" spans="1:10">
      <c r="A19" s="10">
        <v>15</v>
      </c>
      <c r="B19" s="18" t="s">
        <v>38</v>
      </c>
      <c r="C19" s="17" t="s">
        <v>39</v>
      </c>
      <c r="D19" s="13">
        <v>80</v>
      </c>
      <c r="E19" s="13">
        <f t="shared" si="1"/>
        <v>5</v>
      </c>
      <c r="F19" s="13">
        <v>88.1</v>
      </c>
      <c r="G19" s="13">
        <f t="shared" si="2"/>
        <v>25</v>
      </c>
      <c r="H19" s="14">
        <f t="shared" si="0"/>
        <v>84.86</v>
      </c>
      <c r="I19" s="30">
        <f t="shared" si="3"/>
        <v>15</v>
      </c>
      <c r="J19" s="31"/>
    </row>
    <row r="20" s="1" customFormat="1" ht="30" customHeight="1" spans="1:10">
      <c r="A20" s="10">
        <v>16</v>
      </c>
      <c r="B20" s="11" t="s">
        <v>40</v>
      </c>
      <c r="C20" s="12" t="s">
        <v>41</v>
      </c>
      <c r="D20" s="13">
        <v>77.5</v>
      </c>
      <c r="E20" s="13">
        <f t="shared" si="1"/>
        <v>21</v>
      </c>
      <c r="F20" s="13">
        <v>89.5</v>
      </c>
      <c r="G20" s="13">
        <f t="shared" si="2"/>
        <v>17</v>
      </c>
      <c r="H20" s="14">
        <f t="shared" si="0"/>
        <v>84.7</v>
      </c>
      <c r="I20" s="30">
        <f t="shared" si="3"/>
        <v>16</v>
      </c>
      <c r="J20" s="31"/>
    </row>
    <row r="21" s="1" customFormat="1" ht="30" customHeight="1" spans="1:10">
      <c r="A21" s="10">
        <v>17</v>
      </c>
      <c r="B21" s="11" t="s">
        <v>42</v>
      </c>
      <c r="C21" s="12" t="s">
        <v>22</v>
      </c>
      <c r="D21" s="13">
        <v>79</v>
      </c>
      <c r="E21" s="13">
        <f t="shared" si="1"/>
        <v>9</v>
      </c>
      <c r="F21" s="13">
        <v>88.4</v>
      </c>
      <c r="G21" s="13">
        <f t="shared" si="2"/>
        <v>23</v>
      </c>
      <c r="H21" s="14">
        <f t="shared" si="0"/>
        <v>84.64</v>
      </c>
      <c r="I21" s="30">
        <f t="shared" si="3"/>
        <v>17</v>
      </c>
      <c r="J21" s="31"/>
    </row>
    <row r="22" s="1" customFormat="1" ht="30" customHeight="1" spans="1:10">
      <c r="A22" s="10">
        <v>18</v>
      </c>
      <c r="B22" s="11" t="s">
        <v>43</v>
      </c>
      <c r="C22" s="12" t="s">
        <v>44</v>
      </c>
      <c r="D22" s="13">
        <v>76</v>
      </c>
      <c r="E22" s="13">
        <f t="shared" si="1"/>
        <v>28</v>
      </c>
      <c r="F22" s="13">
        <v>90</v>
      </c>
      <c r="G22" s="13">
        <f t="shared" si="2"/>
        <v>12</v>
      </c>
      <c r="H22" s="14">
        <f t="shared" si="0"/>
        <v>84.4</v>
      </c>
      <c r="I22" s="30">
        <f t="shared" si="3"/>
        <v>18</v>
      </c>
      <c r="J22" s="31"/>
    </row>
    <row r="23" s="1" customFormat="1" ht="30" customHeight="1" spans="1:10">
      <c r="A23" s="10">
        <v>19</v>
      </c>
      <c r="B23" s="15" t="s">
        <v>45</v>
      </c>
      <c r="C23" s="16" t="s">
        <v>46</v>
      </c>
      <c r="D23" s="13">
        <v>79</v>
      </c>
      <c r="E23" s="13">
        <f t="shared" si="1"/>
        <v>9</v>
      </c>
      <c r="F23" s="13">
        <v>87.7</v>
      </c>
      <c r="G23" s="13">
        <f t="shared" si="2"/>
        <v>27</v>
      </c>
      <c r="H23" s="14">
        <f t="shared" si="0"/>
        <v>84.22</v>
      </c>
      <c r="I23" s="30">
        <f t="shared" si="3"/>
        <v>19</v>
      </c>
      <c r="J23" s="31"/>
    </row>
    <row r="24" s="1" customFormat="1" ht="30" customHeight="1" spans="1:10">
      <c r="A24" s="10">
        <v>20</v>
      </c>
      <c r="B24" s="19" t="s">
        <v>47</v>
      </c>
      <c r="C24" s="20" t="s">
        <v>48</v>
      </c>
      <c r="D24" s="13">
        <v>78.25</v>
      </c>
      <c r="E24" s="13">
        <f t="shared" si="1"/>
        <v>15</v>
      </c>
      <c r="F24" s="13">
        <v>88.1</v>
      </c>
      <c r="G24" s="13">
        <f t="shared" si="2"/>
        <v>25</v>
      </c>
      <c r="H24" s="14">
        <f t="shared" si="0"/>
        <v>84.16</v>
      </c>
      <c r="I24" s="30">
        <f t="shared" si="3"/>
        <v>20</v>
      </c>
      <c r="J24" s="31"/>
    </row>
    <row r="25" s="1" customFormat="1" ht="30" customHeight="1" spans="1:10">
      <c r="A25" s="10">
        <v>21</v>
      </c>
      <c r="B25" s="11" t="s">
        <v>49</v>
      </c>
      <c r="C25" s="12" t="s">
        <v>50</v>
      </c>
      <c r="D25" s="13">
        <v>76.25</v>
      </c>
      <c r="E25" s="13">
        <f t="shared" si="1"/>
        <v>26</v>
      </c>
      <c r="F25" s="13">
        <v>89.3</v>
      </c>
      <c r="G25" s="13">
        <f t="shared" si="2"/>
        <v>19</v>
      </c>
      <c r="H25" s="14">
        <f t="shared" si="0"/>
        <v>84.08</v>
      </c>
      <c r="I25" s="30">
        <f t="shared" si="3"/>
        <v>21</v>
      </c>
      <c r="J25" s="31"/>
    </row>
    <row r="26" s="1" customFormat="1" ht="30" customHeight="1" spans="1:10">
      <c r="A26" s="10">
        <v>22</v>
      </c>
      <c r="B26" s="23" t="s">
        <v>51</v>
      </c>
      <c r="C26" s="24" t="s">
        <v>52</v>
      </c>
      <c r="D26" s="13">
        <v>77.75</v>
      </c>
      <c r="E26" s="13">
        <f t="shared" si="1"/>
        <v>18</v>
      </c>
      <c r="F26" s="13">
        <v>88.2</v>
      </c>
      <c r="G26" s="13">
        <f t="shared" si="2"/>
        <v>24</v>
      </c>
      <c r="H26" s="14">
        <f t="shared" si="0"/>
        <v>84.02</v>
      </c>
      <c r="I26" s="30">
        <f t="shared" si="3"/>
        <v>22</v>
      </c>
      <c r="J26" s="31"/>
    </row>
    <row r="27" s="1" customFormat="1" ht="30" customHeight="1" spans="1:10">
      <c r="A27" s="10">
        <v>23</v>
      </c>
      <c r="B27" s="11" t="s">
        <v>53</v>
      </c>
      <c r="C27" s="12" t="s">
        <v>54</v>
      </c>
      <c r="D27" s="13">
        <v>75.25</v>
      </c>
      <c r="E27" s="13">
        <f t="shared" si="1"/>
        <v>32</v>
      </c>
      <c r="F27" s="13">
        <v>89.72</v>
      </c>
      <c r="G27" s="13">
        <f t="shared" si="2"/>
        <v>15</v>
      </c>
      <c r="H27" s="14">
        <f t="shared" si="0"/>
        <v>83.932</v>
      </c>
      <c r="I27" s="30">
        <f t="shared" si="3"/>
        <v>23</v>
      </c>
      <c r="J27" s="31"/>
    </row>
    <row r="28" s="1" customFormat="1" ht="30" customHeight="1" spans="1:10">
      <c r="A28" s="10">
        <v>24</v>
      </c>
      <c r="B28" s="11" t="s">
        <v>55</v>
      </c>
      <c r="C28" s="12" t="s">
        <v>56</v>
      </c>
      <c r="D28" s="13">
        <v>78</v>
      </c>
      <c r="E28" s="13">
        <f t="shared" si="1"/>
        <v>16</v>
      </c>
      <c r="F28" s="13">
        <v>87.7</v>
      </c>
      <c r="G28" s="13">
        <f t="shared" si="2"/>
        <v>27</v>
      </c>
      <c r="H28" s="14">
        <f t="shared" si="0"/>
        <v>83.82</v>
      </c>
      <c r="I28" s="30">
        <f t="shared" si="3"/>
        <v>24</v>
      </c>
      <c r="J28" s="31"/>
    </row>
    <row r="29" s="1" customFormat="1" ht="30" customHeight="1" spans="1:10">
      <c r="A29" s="10">
        <v>25</v>
      </c>
      <c r="B29" s="11" t="s">
        <v>57</v>
      </c>
      <c r="C29" s="12" t="s">
        <v>58</v>
      </c>
      <c r="D29" s="13">
        <v>73.75</v>
      </c>
      <c r="E29" s="13">
        <f t="shared" si="1"/>
        <v>39</v>
      </c>
      <c r="F29" s="13">
        <v>90.34</v>
      </c>
      <c r="G29" s="13">
        <f t="shared" si="2"/>
        <v>10</v>
      </c>
      <c r="H29" s="14">
        <f t="shared" si="0"/>
        <v>83.704</v>
      </c>
      <c r="I29" s="30">
        <f t="shared" si="3"/>
        <v>25</v>
      </c>
      <c r="J29" s="31"/>
    </row>
    <row r="30" s="1" customFormat="1" ht="30" customHeight="1" spans="1:10">
      <c r="A30" s="10">
        <v>26</v>
      </c>
      <c r="B30" s="21" t="s">
        <v>59</v>
      </c>
      <c r="C30" s="22" t="s">
        <v>60</v>
      </c>
      <c r="D30" s="13">
        <v>77.5</v>
      </c>
      <c r="E30" s="13">
        <f t="shared" si="1"/>
        <v>21</v>
      </c>
      <c r="F30" s="13">
        <v>87.7</v>
      </c>
      <c r="G30" s="13">
        <f t="shared" si="2"/>
        <v>27</v>
      </c>
      <c r="H30" s="14">
        <f t="shared" si="0"/>
        <v>83.62</v>
      </c>
      <c r="I30" s="30">
        <f t="shared" si="3"/>
        <v>26</v>
      </c>
      <c r="J30" s="31"/>
    </row>
    <row r="31" s="1" customFormat="1" ht="30" customHeight="1" spans="1:10">
      <c r="A31" s="10">
        <v>27</v>
      </c>
      <c r="B31" s="11" t="s">
        <v>61</v>
      </c>
      <c r="C31" s="12" t="s">
        <v>62</v>
      </c>
      <c r="D31" s="13">
        <v>77.75</v>
      </c>
      <c r="E31" s="13">
        <f t="shared" si="1"/>
        <v>18</v>
      </c>
      <c r="F31" s="13">
        <v>87.42</v>
      </c>
      <c r="G31" s="13">
        <f t="shared" si="2"/>
        <v>31</v>
      </c>
      <c r="H31" s="14">
        <f t="shared" si="0"/>
        <v>83.552</v>
      </c>
      <c r="I31" s="30">
        <f t="shared" si="3"/>
        <v>27</v>
      </c>
      <c r="J31" s="31"/>
    </row>
    <row r="32" s="1" customFormat="1" ht="30" customHeight="1" spans="1:10">
      <c r="A32" s="10">
        <v>28</v>
      </c>
      <c r="B32" s="18" t="s">
        <v>63</v>
      </c>
      <c r="C32" s="17" t="s">
        <v>64</v>
      </c>
      <c r="D32" s="13">
        <v>74.25</v>
      </c>
      <c r="E32" s="13">
        <f t="shared" si="1"/>
        <v>35</v>
      </c>
      <c r="F32" s="13">
        <v>89.7</v>
      </c>
      <c r="G32" s="13">
        <f t="shared" si="2"/>
        <v>16</v>
      </c>
      <c r="H32" s="14">
        <f t="shared" si="0"/>
        <v>83.52</v>
      </c>
      <c r="I32" s="30">
        <f t="shared" si="3"/>
        <v>28</v>
      </c>
      <c r="J32" s="31"/>
    </row>
    <row r="33" s="1" customFormat="1" ht="30" customHeight="1" spans="1:10">
      <c r="A33" s="10">
        <v>29</v>
      </c>
      <c r="B33" s="11" t="s">
        <v>65</v>
      </c>
      <c r="C33" s="20" t="s">
        <v>66</v>
      </c>
      <c r="D33" s="13">
        <v>79</v>
      </c>
      <c r="E33" s="13">
        <f t="shared" si="1"/>
        <v>9</v>
      </c>
      <c r="F33" s="13">
        <v>86.5</v>
      </c>
      <c r="G33" s="13">
        <f t="shared" si="2"/>
        <v>35</v>
      </c>
      <c r="H33" s="14">
        <f t="shared" si="0"/>
        <v>83.5</v>
      </c>
      <c r="I33" s="30">
        <f t="shared" si="3"/>
        <v>29</v>
      </c>
      <c r="J33" s="31"/>
    </row>
    <row r="34" s="1" customFormat="1" ht="30" customHeight="1" spans="1:10">
      <c r="A34" s="10">
        <v>30</v>
      </c>
      <c r="B34" s="25" t="s">
        <v>67</v>
      </c>
      <c r="C34" s="26" t="s">
        <v>68</v>
      </c>
      <c r="D34" s="13">
        <v>77.75</v>
      </c>
      <c r="E34" s="13">
        <f t="shared" si="1"/>
        <v>18</v>
      </c>
      <c r="F34" s="13">
        <v>87.1</v>
      </c>
      <c r="G34" s="13">
        <f t="shared" si="2"/>
        <v>34</v>
      </c>
      <c r="H34" s="14">
        <f t="shared" si="0"/>
        <v>83.36</v>
      </c>
      <c r="I34" s="30">
        <f t="shared" si="3"/>
        <v>30</v>
      </c>
      <c r="J34" s="31"/>
    </row>
    <row r="35" s="1" customFormat="1" ht="30" customHeight="1" spans="1:10">
      <c r="A35" s="10">
        <v>31</v>
      </c>
      <c r="B35" s="11" t="s">
        <v>69</v>
      </c>
      <c r="C35" s="12" t="s">
        <v>70</v>
      </c>
      <c r="D35" s="13">
        <v>77.25</v>
      </c>
      <c r="E35" s="13">
        <f t="shared" si="1"/>
        <v>24</v>
      </c>
      <c r="F35" s="13">
        <v>87.2</v>
      </c>
      <c r="G35" s="13">
        <f t="shared" si="2"/>
        <v>33</v>
      </c>
      <c r="H35" s="14">
        <f t="shared" si="0"/>
        <v>83.22</v>
      </c>
      <c r="I35" s="30">
        <f t="shared" si="3"/>
        <v>31</v>
      </c>
      <c r="J35" s="31"/>
    </row>
    <row r="36" s="1" customFormat="1" ht="30" customHeight="1" spans="1:10">
      <c r="A36" s="10">
        <v>32</v>
      </c>
      <c r="B36" s="27" t="s">
        <v>71</v>
      </c>
      <c r="C36" s="16" t="s">
        <v>72</v>
      </c>
      <c r="D36" s="13">
        <v>74.5</v>
      </c>
      <c r="E36" s="13">
        <f t="shared" si="1"/>
        <v>34</v>
      </c>
      <c r="F36" s="13">
        <v>88.84</v>
      </c>
      <c r="G36" s="13">
        <f t="shared" si="2"/>
        <v>22</v>
      </c>
      <c r="H36" s="14">
        <f t="shared" si="0"/>
        <v>83.104</v>
      </c>
      <c r="I36" s="30">
        <f t="shared" si="3"/>
        <v>32</v>
      </c>
      <c r="J36" s="31"/>
    </row>
    <row r="37" s="1" customFormat="1" ht="30" customHeight="1" spans="1:10">
      <c r="A37" s="10">
        <v>33</v>
      </c>
      <c r="B37" s="11" t="s">
        <v>73</v>
      </c>
      <c r="C37" s="12" t="s">
        <v>74</v>
      </c>
      <c r="D37" s="13">
        <v>73.75</v>
      </c>
      <c r="E37" s="13">
        <f t="shared" si="1"/>
        <v>39</v>
      </c>
      <c r="F37" s="13">
        <v>88.9</v>
      </c>
      <c r="G37" s="13">
        <f t="shared" si="2"/>
        <v>21</v>
      </c>
      <c r="H37" s="14">
        <f t="shared" si="0"/>
        <v>82.84</v>
      </c>
      <c r="I37" s="30">
        <f t="shared" si="3"/>
        <v>33</v>
      </c>
      <c r="J37" s="31"/>
    </row>
    <row r="38" s="1" customFormat="1" ht="30" customHeight="1" spans="1:10">
      <c r="A38" s="10">
        <v>34</v>
      </c>
      <c r="B38" s="28" t="s">
        <v>75</v>
      </c>
      <c r="C38" s="17" t="s">
        <v>76</v>
      </c>
      <c r="D38" s="13">
        <v>75.25</v>
      </c>
      <c r="E38" s="13">
        <f t="shared" si="1"/>
        <v>32</v>
      </c>
      <c r="F38" s="13">
        <v>87.4</v>
      </c>
      <c r="G38" s="13">
        <f t="shared" si="2"/>
        <v>32</v>
      </c>
      <c r="H38" s="14">
        <f t="shared" si="0"/>
        <v>82.54</v>
      </c>
      <c r="I38" s="30">
        <f t="shared" si="3"/>
        <v>34</v>
      </c>
      <c r="J38" s="31"/>
    </row>
    <row r="39" s="1" customFormat="1" ht="30" customHeight="1" spans="1:10">
      <c r="A39" s="10">
        <v>35</v>
      </c>
      <c r="B39" s="21" t="s">
        <v>77</v>
      </c>
      <c r="C39" s="22" t="s">
        <v>78</v>
      </c>
      <c r="D39" s="13">
        <v>76</v>
      </c>
      <c r="E39" s="13">
        <f t="shared" si="1"/>
        <v>28</v>
      </c>
      <c r="F39" s="13">
        <v>86.5</v>
      </c>
      <c r="G39" s="13">
        <f t="shared" si="2"/>
        <v>35</v>
      </c>
      <c r="H39" s="14">
        <f t="shared" si="0"/>
        <v>82.3</v>
      </c>
      <c r="I39" s="30">
        <f t="shared" si="3"/>
        <v>35</v>
      </c>
      <c r="J39" s="31"/>
    </row>
    <row r="40" s="1" customFormat="1" ht="30" customHeight="1" spans="1:10">
      <c r="A40" s="10">
        <v>36</v>
      </c>
      <c r="B40" s="15" t="s">
        <v>79</v>
      </c>
      <c r="C40" s="16" t="s">
        <v>80</v>
      </c>
      <c r="D40" s="13">
        <v>74</v>
      </c>
      <c r="E40" s="13">
        <f t="shared" si="1"/>
        <v>37</v>
      </c>
      <c r="F40" s="13">
        <v>87.7</v>
      </c>
      <c r="G40" s="13">
        <f t="shared" si="2"/>
        <v>27</v>
      </c>
      <c r="H40" s="14">
        <f t="shared" si="0"/>
        <v>82.22</v>
      </c>
      <c r="I40" s="30">
        <f t="shared" si="3"/>
        <v>36</v>
      </c>
      <c r="J40" s="31"/>
    </row>
    <row r="41" s="1" customFormat="1" ht="30" customHeight="1" spans="1:10">
      <c r="A41" s="10">
        <v>37</v>
      </c>
      <c r="B41" s="18" t="s">
        <v>81</v>
      </c>
      <c r="C41" s="17" t="s">
        <v>82</v>
      </c>
      <c r="D41" s="13">
        <v>79.25</v>
      </c>
      <c r="E41" s="13">
        <f t="shared" si="1"/>
        <v>8</v>
      </c>
      <c r="F41" s="13">
        <v>83.7</v>
      </c>
      <c r="G41" s="13">
        <f t="shared" si="2"/>
        <v>40</v>
      </c>
      <c r="H41" s="14">
        <f t="shared" si="0"/>
        <v>81.92</v>
      </c>
      <c r="I41" s="30">
        <f t="shared" si="3"/>
        <v>37</v>
      </c>
      <c r="J41" s="31"/>
    </row>
    <row r="42" s="1" customFormat="1" ht="30" customHeight="1" spans="1:10">
      <c r="A42" s="10">
        <v>38</v>
      </c>
      <c r="B42" s="11" t="s">
        <v>83</v>
      </c>
      <c r="C42" s="12" t="s">
        <v>84</v>
      </c>
      <c r="D42" s="13">
        <v>74</v>
      </c>
      <c r="E42" s="13">
        <f t="shared" si="1"/>
        <v>37</v>
      </c>
      <c r="F42" s="13">
        <v>86.2</v>
      </c>
      <c r="G42" s="13">
        <f t="shared" si="2"/>
        <v>37</v>
      </c>
      <c r="H42" s="14">
        <f t="shared" si="0"/>
        <v>81.32</v>
      </c>
      <c r="I42" s="30">
        <f t="shared" si="3"/>
        <v>38</v>
      </c>
      <c r="J42" s="31"/>
    </row>
    <row r="43" s="1" customFormat="1" ht="30" customHeight="1" spans="1:10">
      <c r="A43" s="10">
        <v>39</v>
      </c>
      <c r="B43" s="15" t="s">
        <v>85</v>
      </c>
      <c r="C43" s="17" t="s">
        <v>86</v>
      </c>
      <c r="D43" s="13">
        <v>76.25</v>
      </c>
      <c r="E43" s="13">
        <f t="shared" si="1"/>
        <v>26</v>
      </c>
      <c r="F43" s="13">
        <v>84.66</v>
      </c>
      <c r="G43" s="13">
        <f t="shared" si="2"/>
        <v>39</v>
      </c>
      <c r="H43" s="14">
        <f t="shared" si="0"/>
        <v>81.296</v>
      </c>
      <c r="I43" s="30">
        <f t="shared" si="3"/>
        <v>39</v>
      </c>
      <c r="J43" s="31"/>
    </row>
    <row r="44" s="1" customFormat="1" ht="30" customHeight="1" spans="1:10">
      <c r="A44" s="10">
        <v>40</v>
      </c>
      <c r="B44" s="11" t="s">
        <v>87</v>
      </c>
      <c r="C44" s="12" t="s">
        <v>88</v>
      </c>
      <c r="D44" s="13">
        <v>74.25</v>
      </c>
      <c r="E44" s="13">
        <f t="shared" si="1"/>
        <v>35</v>
      </c>
      <c r="F44" s="13">
        <v>85.1</v>
      </c>
      <c r="G44" s="13">
        <f t="shared" si="2"/>
        <v>38</v>
      </c>
      <c r="H44" s="14">
        <f t="shared" si="0"/>
        <v>80.76</v>
      </c>
      <c r="I44" s="30">
        <f t="shared" si="3"/>
        <v>40</v>
      </c>
      <c r="J44" s="31"/>
    </row>
  </sheetData>
  <sortState ref="A6:T44">
    <sortCondition ref="H5" descending="1"/>
  </sortState>
  <mergeCells count="11"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conditionalFormatting sqref="B6:B8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pageMargins left="0.511805555555556" right="0.313888888888889" top="0.668055555555556" bottom="0.354166666666667" header="0.5" footer="0.15625"/>
  <pageSetup paperSize="9" scale="7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2020-08-15T12:16:00Z</dcterms:created>
  <dcterms:modified xsi:type="dcterms:W3CDTF">2020-08-18T07:20:08Z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