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M_D_C11">'[1]单位信息'!$AG$2:$AG$5</definedName>
    <definedName name="M_D_C12">'[1]单位信息'!$AH$2:$AH$4</definedName>
    <definedName name="M_D_C13">'[1]单位信息'!$AD$2:$AD$3</definedName>
    <definedName name="M_D_C14">'[1]单位信息'!$AE$2:$AE$3</definedName>
    <definedName name="M_D_C15">'[1]单位信息'!$AF$2:$AF$3</definedName>
    <definedName name="M_D_C31">'[1]单位信息'!$AI$2:$AI$44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<sst xmlns="http://schemas.openxmlformats.org/spreadsheetml/2006/main" count="599" uniqueCount="258">
  <si>
    <t>沿河自治县2020年特岗教师招聘面试人员总成绩及进入体检人员名单</t>
  </si>
  <si>
    <t>序号</t>
  </si>
  <si>
    <t>准考证号</t>
  </si>
  <si>
    <t>姓名</t>
  </si>
  <si>
    <t>岗位类别</t>
  </si>
  <si>
    <t>笔试成绩</t>
  </si>
  <si>
    <t>面试成绩</t>
  </si>
  <si>
    <t>考试总成绩</t>
  </si>
  <si>
    <t>山村幼教志愿者加分</t>
  </si>
  <si>
    <t>总成绩</t>
  </si>
  <si>
    <t>是否进入体检</t>
  </si>
  <si>
    <t>备注</t>
  </si>
  <si>
    <t>成绩</t>
  </si>
  <si>
    <t>×40%</t>
  </si>
  <si>
    <t>×60%</t>
  </si>
  <si>
    <t>肖进琴</t>
  </si>
  <si>
    <t>幼儿园（综合）</t>
  </si>
  <si>
    <t>是</t>
  </si>
  <si>
    <t>田旭琴</t>
  </si>
  <si>
    <t>方江霞</t>
  </si>
  <si>
    <t>陈小芳</t>
  </si>
  <si>
    <t>田芳</t>
  </si>
  <si>
    <t>罗露露</t>
  </si>
  <si>
    <t>田丽燕</t>
  </si>
  <si>
    <t>兰小芳</t>
  </si>
  <si>
    <t>田敏</t>
  </si>
  <si>
    <t>杜春兰</t>
  </si>
  <si>
    <t>杨旭飞</t>
  </si>
  <si>
    <t>鲁莎</t>
  </si>
  <si>
    <t>田丽莎</t>
  </si>
  <si>
    <t>田彩婵</t>
  </si>
  <si>
    <t>文旭琴</t>
  </si>
  <si>
    <t>刘文敏</t>
  </si>
  <si>
    <t>安娜</t>
  </si>
  <si>
    <t>张莲凤</t>
  </si>
  <si>
    <t>袁念</t>
  </si>
  <si>
    <t>石玲玲</t>
  </si>
  <si>
    <t>黎茂飞</t>
  </si>
  <si>
    <t>黄浪</t>
  </si>
  <si>
    <t>罗旭芬</t>
  </si>
  <si>
    <t>冯月仙</t>
  </si>
  <si>
    <t>缺考</t>
  </si>
  <si>
    <t>谢双玲</t>
  </si>
  <si>
    <t>田子忆</t>
  </si>
  <si>
    <t>幼儿园</t>
  </si>
  <si>
    <t>肖旭飞</t>
  </si>
  <si>
    <t>崔蓉岭</t>
  </si>
  <si>
    <t>王敏</t>
  </si>
  <si>
    <t>高静</t>
  </si>
  <si>
    <t>严秀莹</t>
  </si>
  <si>
    <t>谭东琴</t>
  </si>
  <si>
    <t>田雪芳</t>
  </si>
  <si>
    <t>田飞</t>
  </si>
  <si>
    <t>崔晓倩</t>
  </si>
  <si>
    <t>肖娅芬</t>
  </si>
  <si>
    <t>杜琴惠</t>
  </si>
  <si>
    <t>汪玉芬</t>
  </si>
  <si>
    <t>禹露露</t>
  </si>
  <si>
    <t>曾小敏</t>
  </si>
  <si>
    <t>田敏敏</t>
  </si>
  <si>
    <t>黎小瑶</t>
  </si>
  <si>
    <t>陈美婷</t>
  </si>
  <si>
    <t>马小兰</t>
  </si>
  <si>
    <t>田艳艳</t>
  </si>
  <si>
    <t>鲁鸿莲</t>
  </si>
  <si>
    <t>田娜</t>
  </si>
  <si>
    <t>何叶</t>
  </si>
  <si>
    <t>廖玉钗</t>
  </si>
  <si>
    <t>田洪艳</t>
  </si>
  <si>
    <t>杨秋燕</t>
  </si>
  <si>
    <t>向丽娜</t>
  </si>
  <si>
    <t>饶微微</t>
  </si>
  <si>
    <t>谭丽</t>
  </si>
  <si>
    <t>袁婷婷</t>
  </si>
  <si>
    <t>田庆</t>
  </si>
  <si>
    <t>梁彩红</t>
  </si>
  <si>
    <t>张娜</t>
  </si>
  <si>
    <t>田小旭</t>
  </si>
  <si>
    <t>何敏</t>
  </si>
  <si>
    <t>罗小丽</t>
  </si>
  <si>
    <t>田莎</t>
  </si>
  <si>
    <t>田久念</t>
  </si>
  <si>
    <t>何欣</t>
  </si>
  <si>
    <t>刘小燕</t>
  </si>
  <si>
    <t>田喜飞</t>
  </si>
  <si>
    <t>谢茂祝</t>
  </si>
  <si>
    <t>肖丽娟</t>
  </si>
  <si>
    <t>陈小满</t>
  </si>
  <si>
    <t>罗娟芳</t>
  </si>
  <si>
    <t>杨丹</t>
  </si>
  <si>
    <t>肖利单</t>
  </si>
  <si>
    <t>肖菲菲</t>
  </si>
  <si>
    <t>田亚红</t>
  </si>
  <si>
    <t>严鲜艳</t>
  </si>
  <si>
    <t>田祎</t>
  </si>
  <si>
    <t>崔青</t>
  </si>
  <si>
    <t>陈江霞</t>
  </si>
  <si>
    <t>任杉杉</t>
  </si>
  <si>
    <t>毛小娥</t>
  </si>
  <si>
    <t>田艳</t>
  </si>
  <si>
    <t>田家</t>
  </si>
  <si>
    <t>周建群</t>
  </si>
  <si>
    <t>杨丽飞</t>
  </si>
  <si>
    <t>张小曼</t>
  </si>
  <si>
    <t>崔甜甜</t>
  </si>
  <si>
    <t>黎妮</t>
  </si>
  <si>
    <t>罗琴飞</t>
  </si>
  <si>
    <t>肖旭玲</t>
  </si>
  <si>
    <t>陈晓红</t>
  </si>
  <si>
    <t>冉红琴</t>
  </si>
  <si>
    <t>田丹</t>
  </si>
  <si>
    <t>张应</t>
  </si>
  <si>
    <t>陈小丽</t>
  </si>
  <si>
    <t>田小念</t>
  </si>
  <si>
    <t>黄琴</t>
  </si>
  <si>
    <t>李旭娅</t>
  </si>
  <si>
    <t>吴浪</t>
  </si>
  <si>
    <t>何丽丽</t>
  </si>
  <si>
    <t>田秘</t>
  </si>
  <si>
    <t>秦赵敏</t>
  </si>
  <si>
    <t>谯晓艳</t>
  </si>
  <si>
    <t>田莉</t>
  </si>
  <si>
    <t>文灿灿</t>
  </si>
  <si>
    <t>杨芳</t>
  </si>
  <si>
    <t>涂小蓉</t>
  </si>
  <si>
    <t>田锐</t>
  </si>
  <si>
    <t>孙彩艳</t>
  </si>
  <si>
    <t>牟祖连</t>
  </si>
  <si>
    <t>冉青青</t>
  </si>
  <si>
    <t>冉珊珊</t>
  </si>
  <si>
    <t>管江华</t>
  </si>
  <si>
    <t>张杰</t>
  </si>
  <si>
    <t>孔兰兰</t>
  </si>
  <si>
    <t>宋伟</t>
  </si>
  <si>
    <t>田葵</t>
  </si>
  <si>
    <t>杨婷婷</t>
  </si>
  <si>
    <t>冉芳于</t>
  </si>
  <si>
    <t>戚飞燕</t>
  </si>
  <si>
    <t>杨炼</t>
  </si>
  <si>
    <t>冉叶</t>
  </si>
  <si>
    <t>何紫娟</t>
  </si>
  <si>
    <t>杨琴琴</t>
  </si>
  <si>
    <t>卢静</t>
  </si>
  <si>
    <t>杜旭艳</t>
  </si>
  <si>
    <t>陶小艳</t>
  </si>
  <si>
    <t>冉金金</t>
  </si>
  <si>
    <t>周旭凤</t>
  </si>
  <si>
    <t>应进娜</t>
  </si>
  <si>
    <t>杨丽丽</t>
  </si>
  <si>
    <t>谯娜</t>
  </si>
  <si>
    <t>王钗钗</t>
  </si>
  <si>
    <t>杨欣</t>
  </si>
  <si>
    <t>陈叶斯</t>
  </si>
  <si>
    <t>杨荣庆</t>
  </si>
  <si>
    <t>李连霞</t>
  </si>
  <si>
    <t>黎明</t>
  </si>
  <si>
    <t>崔颖特</t>
  </si>
  <si>
    <t>文飞艳</t>
  </si>
  <si>
    <t>田雪莲</t>
  </si>
  <si>
    <t>冉丹妮</t>
  </si>
  <si>
    <t>陈丹丹</t>
  </si>
  <si>
    <t>冉韵</t>
  </si>
  <si>
    <t>杜青云</t>
  </si>
  <si>
    <t>王璐</t>
  </si>
  <si>
    <t>张应莎</t>
  </si>
  <si>
    <t>石蓉蓉</t>
  </si>
  <si>
    <t>王乐</t>
  </si>
  <si>
    <t>崔旭明</t>
  </si>
  <si>
    <t>崔艳</t>
  </si>
  <si>
    <t>杨慧</t>
  </si>
  <si>
    <t>龚彩琴</t>
  </si>
  <si>
    <t>田媛媛</t>
  </si>
  <si>
    <t>席亚琴</t>
  </si>
  <si>
    <t>孙祝芳</t>
  </si>
  <si>
    <t>朱晓雨</t>
  </si>
  <si>
    <t>张婷婷</t>
  </si>
  <si>
    <t>龙媛</t>
  </si>
  <si>
    <t>黄亚芳</t>
  </si>
  <si>
    <t>肖旭应</t>
  </si>
  <si>
    <t>杨芳芳</t>
  </si>
  <si>
    <t>黄小琴</t>
  </si>
  <si>
    <t>黎琴霞</t>
  </si>
  <si>
    <t>冉旭林</t>
  </si>
  <si>
    <t>肖碧霞</t>
  </si>
  <si>
    <t>鲁晓霜</t>
  </si>
  <si>
    <t>杜娅南</t>
  </si>
  <si>
    <t>崔芷莲</t>
  </si>
  <si>
    <t>杨青青</t>
  </si>
  <si>
    <t>陈敏</t>
  </si>
  <si>
    <t>杨敏</t>
  </si>
  <si>
    <t>田小宇</t>
  </si>
  <si>
    <t>陈桂霞</t>
  </si>
  <si>
    <t>张亚琴</t>
  </si>
  <si>
    <t>朱艳琴</t>
  </si>
  <si>
    <t>陈琳</t>
  </si>
  <si>
    <t>冉婷</t>
  </si>
  <si>
    <t>宋亚琴</t>
  </si>
  <si>
    <t>张春玲</t>
  </si>
  <si>
    <t>任秋芳</t>
  </si>
  <si>
    <t>付雪莲</t>
  </si>
  <si>
    <t>杨丹丹</t>
  </si>
  <si>
    <t>杨飞沙</t>
  </si>
  <si>
    <t>杜俊芳</t>
  </si>
  <si>
    <t>秦旋</t>
  </si>
  <si>
    <t>朱叶叶</t>
  </si>
  <si>
    <t>沈彩凤</t>
  </si>
  <si>
    <t>蔡姗姗</t>
  </si>
  <si>
    <t>雍小娜</t>
  </si>
  <si>
    <t>杨玲</t>
  </si>
  <si>
    <t>张海琴</t>
  </si>
  <si>
    <t>冉敏</t>
  </si>
  <si>
    <t>任芹芹</t>
  </si>
  <si>
    <t>周丹</t>
  </si>
  <si>
    <t>张敏</t>
  </si>
  <si>
    <t>冉小娇</t>
  </si>
  <si>
    <t>杨田</t>
  </si>
  <si>
    <t>陈旭芳</t>
  </si>
  <si>
    <t>吴登雪</t>
  </si>
  <si>
    <t>冯勤勤</t>
  </si>
  <si>
    <t>张妮</t>
  </si>
  <si>
    <t>徐艳</t>
  </si>
  <si>
    <t>刘飞霞</t>
  </si>
  <si>
    <t>申玉丹</t>
  </si>
  <si>
    <t>刘程文</t>
  </si>
  <si>
    <t>杜艳</t>
  </si>
  <si>
    <t>熊娜娜</t>
  </si>
  <si>
    <t>田雪</t>
  </si>
  <si>
    <t>冉迪</t>
  </si>
  <si>
    <t>胡红游</t>
  </si>
  <si>
    <t>杜思思</t>
  </si>
  <si>
    <t>文小亚</t>
  </si>
  <si>
    <t>徐燕</t>
  </si>
  <si>
    <t>曾晓琴</t>
  </si>
  <si>
    <t>陈海飞</t>
  </si>
  <si>
    <t>杜灵芬</t>
  </si>
  <si>
    <t>陈旭燕</t>
  </si>
  <si>
    <t>田秋</t>
  </si>
  <si>
    <t>朱素琴</t>
  </si>
  <si>
    <t>杨霞飞</t>
  </si>
  <si>
    <t>张欢欢</t>
  </si>
  <si>
    <t>李青霞</t>
  </si>
  <si>
    <t>罗雪佳</t>
  </si>
  <si>
    <t>余天燕</t>
  </si>
  <si>
    <t>田悦</t>
  </si>
  <si>
    <t>杨柳</t>
  </si>
  <si>
    <t>许燕菲</t>
  </si>
  <si>
    <t>李进霞</t>
  </si>
  <si>
    <t>冯小雨</t>
  </si>
  <si>
    <t>李青青</t>
  </si>
  <si>
    <t>易雪芬</t>
  </si>
  <si>
    <t>龚永琴</t>
  </si>
  <si>
    <t>李丹</t>
  </si>
  <si>
    <t>黎娅</t>
  </si>
  <si>
    <t>班晓换</t>
  </si>
  <si>
    <t>徐朝霞</t>
  </si>
  <si>
    <t>冯雨婷</t>
  </si>
  <si>
    <t>杨凤飞</t>
  </si>
  <si>
    <t>田娅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</si>
</sst>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name val="黑体"/>
      <family val="3"/>
    </font>
    <font>
      <b/>
      <sz val="17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cuments\WeChat%20Files\wxid_fxom7lsg28512\FileStorage\File\2020-08\2020&#24180;&#29305;&#23703;&#36164;&#26009;\2020&#24180;&#29305;&#23703;&#25945;&#24072;&#25307;&#32856;&#24635;&#25104;&#32489;&#20844;&#31034;8&#26376;15&#26085;\&#20844;&#21153;&#21592;\2017&#24180;&#20844;&#21153;&#21592;&#24180;&#25253;\&#20844;&#21153;&#21592;\&#20844;&#21153;&#21592;&#65288;&#21442;&#29031;&#31649;&#29702;&#20154;&#21592;&#65289;&#20449;&#24687;&#24405;&#20837;_2017_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"/>
      <sheetName val="在职情况"/>
      <sheetName val="变化情况"/>
      <sheetName val="职务晋升"/>
      <sheetName val="职级晋升"/>
      <sheetName val="培训情况"/>
      <sheetName val="交流情况"/>
      <sheetName val="奖惩情况"/>
      <sheetName val="考核结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tabSelected="1" zoomScaleSheetLayoutView="100" workbookViewId="0" topLeftCell="A1">
      <selection activeCell="O8" sqref="O8"/>
    </sheetView>
  </sheetViews>
  <sheetFormatPr defaultColWidth="9.00390625" defaultRowHeight="30" customHeight="1"/>
  <cols>
    <col min="1" max="1" width="4.25390625" style="1" customWidth="1"/>
    <col min="2" max="2" width="10.50390625" style="1" customWidth="1"/>
    <col min="3" max="3" width="6.875" style="1" customWidth="1"/>
    <col min="4" max="4" width="12.00390625" style="1" customWidth="1"/>
    <col min="5" max="5" width="7.125" style="1" customWidth="1"/>
    <col min="6" max="8" width="7.125" style="3" customWidth="1"/>
    <col min="9" max="9" width="10.125" style="3" customWidth="1"/>
    <col min="10" max="10" width="9.875" style="4" customWidth="1"/>
    <col min="11" max="11" width="8.625" style="3" customWidth="1"/>
    <col min="12" max="12" width="6.75390625" style="3" customWidth="1"/>
    <col min="13" max="13" width="5.875" style="1" customWidth="1"/>
    <col min="14" max="16384" width="18.625" style="1" customWidth="1"/>
  </cols>
  <sheetData>
    <row r="1" spans="1:13" s="1" customFormat="1" ht="54" customHeight="1">
      <c r="A1" s="5" t="s">
        <v>0</v>
      </c>
      <c r="B1" s="6"/>
      <c r="C1" s="6"/>
      <c r="D1" s="6"/>
      <c r="E1" s="6"/>
      <c r="F1" s="7"/>
      <c r="G1" s="7"/>
      <c r="H1" s="8"/>
      <c r="I1" s="8"/>
      <c r="J1" s="18"/>
      <c r="K1" s="8"/>
      <c r="L1" s="8"/>
      <c r="M1" s="19"/>
    </row>
    <row r="2" spans="1:13" s="1" customFormat="1" ht="22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  <c r="G2" s="10" t="s">
        <v>6</v>
      </c>
      <c r="H2" s="11"/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2" customFormat="1" ht="22.5" customHeight="1">
      <c r="A3" s="12"/>
      <c r="B3" s="12"/>
      <c r="C3" s="12"/>
      <c r="D3" s="12"/>
      <c r="E3" s="13" t="s">
        <v>12</v>
      </c>
      <c r="F3" s="13" t="s">
        <v>13</v>
      </c>
      <c r="G3" s="13" t="s">
        <v>12</v>
      </c>
      <c r="H3" s="13" t="s">
        <v>14</v>
      </c>
      <c r="I3" s="12"/>
      <c r="J3" s="12"/>
      <c r="K3" s="12"/>
      <c r="L3" s="12"/>
      <c r="M3" s="12"/>
    </row>
    <row r="4" spans="1:13" s="1" customFormat="1" ht="24.75" customHeight="1">
      <c r="A4" s="14">
        <v>1</v>
      </c>
      <c r="B4" s="14">
        <v>2020100005</v>
      </c>
      <c r="C4" s="15" t="s">
        <v>15</v>
      </c>
      <c r="D4" s="15" t="s">
        <v>16</v>
      </c>
      <c r="E4" s="14">
        <v>67</v>
      </c>
      <c r="F4" s="16">
        <f>E4*0.4</f>
        <v>26.8</v>
      </c>
      <c r="G4" s="16">
        <v>80.4</v>
      </c>
      <c r="H4" s="16">
        <f>G4*0.6</f>
        <v>48.24</v>
      </c>
      <c r="I4" s="16">
        <f>F4+H4</f>
        <v>75.04</v>
      </c>
      <c r="J4" s="20"/>
      <c r="K4" s="16">
        <f>I4+J4</f>
        <v>75.04</v>
      </c>
      <c r="L4" s="17" t="s">
        <v>17</v>
      </c>
      <c r="M4" s="14"/>
    </row>
    <row r="5" spans="1:13" s="1" customFormat="1" ht="24.75" customHeight="1">
      <c r="A5" s="14">
        <v>2</v>
      </c>
      <c r="B5" s="14">
        <v>2020100051</v>
      </c>
      <c r="C5" s="15" t="s">
        <v>18</v>
      </c>
      <c r="D5" s="15" t="s">
        <v>16</v>
      </c>
      <c r="E5" s="14">
        <v>67.5</v>
      </c>
      <c r="F5" s="16">
        <f>E5*0.4</f>
        <v>27</v>
      </c>
      <c r="G5" s="16">
        <v>78.73</v>
      </c>
      <c r="H5" s="16">
        <f>G5*0.6</f>
        <v>47.238</v>
      </c>
      <c r="I5" s="16">
        <f>F5+H5</f>
        <v>74.238</v>
      </c>
      <c r="J5" s="20"/>
      <c r="K5" s="16">
        <f>I5+J5</f>
        <v>74.238</v>
      </c>
      <c r="L5" s="17" t="s">
        <v>17</v>
      </c>
      <c r="M5" s="14"/>
    </row>
    <row r="6" spans="1:13" s="1" customFormat="1" ht="24.75" customHeight="1">
      <c r="A6" s="14">
        <v>3</v>
      </c>
      <c r="B6" s="14">
        <v>2020100035</v>
      </c>
      <c r="C6" s="15" t="s">
        <v>19</v>
      </c>
      <c r="D6" s="15" t="s">
        <v>16</v>
      </c>
      <c r="E6" s="14">
        <v>66.5</v>
      </c>
      <c r="F6" s="16">
        <f>E6*0.4</f>
        <v>26.6</v>
      </c>
      <c r="G6" s="16">
        <v>78.37</v>
      </c>
      <c r="H6" s="16">
        <f>G6*0.6</f>
        <v>47.022</v>
      </c>
      <c r="I6" s="16">
        <f>F6+H6</f>
        <v>73.622</v>
      </c>
      <c r="J6" s="20"/>
      <c r="K6" s="16">
        <f>I6+J6</f>
        <v>73.622</v>
      </c>
      <c r="L6" s="17" t="s">
        <v>17</v>
      </c>
      <c r="M6" s="14"/>
    </row>
    <row r="7" spans="1:13" s="1" customFormat="1" ht="24.75" customHeight="1">
      <c r="A7" s="14">
        <v>4</v>
      </c>
      <c r="B7" s="14">
        <v>2020100070</v>
      </c>
      <c r="C7" s="15" t="s">
        <v>20</v>
      </c>
      <c r="D7" s="15" t="s">
        <v>16</v>
      </c>
      <c r="E7" s="14">
        <v>56</v>
      </c>
      <c r="F7" s="16">
        <f>E7*0.4</f>
        <v>22.400000000000002</v>
      </c>
      <c r="G7" s="16">
        <v>82.43</v>
      </c>
      <c r="H7" s="16">
        <f>G7*0.6</f>
        <v>49.458000000000006</v>
      </c>
      <c r="I7" s="16">
        <f>F7+H7</f>
        <v>71.858</v>
      </c>
      <c r="J7" s="20"/>
      <c r="K7" s="16">
        <f>I7+J7</f>
        <v>71.858</v>
      </c>
      <c r="L7" s="17" t="s">
        <v>17</v>
      </c>
      <c r="M7" s="14"/>
    </row>
    <row r="8" spans="1:13" s="1" customFormat="1" ht="24.75" customHeight="1">
      <c r="A8" s="14">
        <v>5</v>
      </c>
      <c r="B8" s="14">
        <v>2020100026</v>
      </c>
      <c r="C8" s="15" t="s">
        <v>21</v>
      </c>
      <c r="D8" s="15" t="s">
        <v>16</v>
      </c>
      <c r="E8" s="14">
        <v>54</v>
      </c>
      <c r="F8" s="16">
        <f>E8*0.4</f>
        <v>21.6</v>
      </c>
      <c r="G8" s="16">
        <v>81.53</v>
      </c>
      <c r="H8" s="16">
        <f>G8*0.6</f>
        <v>48.918</v>
      </c>
      <c r="I8" s="16">
        <f>F8+H8</f>
        <v>70.518</v>
      </c>
      <c r="J8" s="20"/>
      <c r="K8" s="16">
        <f>I8+J8</f>
        <v>70.518</v>
      </c>
      <c r="L8" s="17" t="s">
        <v>17</v>
      </c>
      <c r="M8" s="14"/>
    </row>
    <row r="9" spans="1:13" s="1" customFormat="1" ht="24.75" customHeight="1">
      <c r="A9" s="14">
        <v>6</v>
      </c>
      <c r="B9" s="14">
        <v>2020100009</v>
      </c>
      <c r="C9" s="15" t="s">
        <v>22</v>
      </c>
      <c r="D9" s="15" t="s">
        <v>16</v>
      </c>
      <c r="E9" s="14">
        <v>55.5</v>
      </c>
      <c r="F9" s="16">
        <f>E9*0.4</f>
        <v>22.200000000000003</v>
      </c>
      <c r="G9" s="16">
        <v>80.1</v>
      </c>
      <c r="H9" s="16">
        <f>G9*0.6</f>
        <v>48.059999999999995</v>
      </c>
      <c r="I9" s="16">
        <f>F9+H9</f>
        <v>70.25999999999999</v>
      </c>
      <c r="J9" s="20"/>
      <c r="K9" s="16">
        <f>I9+J9</f>
        <v>70.25999999999999</v>
      </c>
      <c r="L9" s="17" t="s">
        <v>17</v>
      </c>
      <c r="M9" s="14"/>
    </row>
    <row r="10" spans="1:13" s="1" customFormat="1" ht="24.75" customHeight="1">
      <c r="A10" s="14">
        <v>7</v>
      </c>
      <c r="B10" s="14">
        <v>2020100010</v>
      </c>
      <c r="C10" s="15" t="s">
        <v>23</v>
      </c>
      <c r="D10" s="15" t="s">
        <v>16</v>
      </c>
      <c r="E10" s="14">
        <v>60.5</v>
      </c>
      <c r="F10" s="16">
        <f>E10*0.4</f>
        <v>24.200000000000003</v>
      </c>
      <c r="G10" s="16">
        <v>75.1</v>
      </c>
      <c r="H10" s="16">
        <f>G10*0.6</f>
        <v>45.059999999999995</v>
      </c>
      <c r="I10" s="16">
        <f>F10+H10</f>
        <v>69.25999999999999</v>
      </c>
      <c r="J10" s="20"/>
      <c r="K10" s="16">
        <f>I10+J10</f>
        <v>69.25999999999999</v>
      </c>
      <c r="L10" s="17" t="s">
        <v>17</v>
      </c>
      <c r="M10" s="14"/>
    </row>
    <row r="11" spans="1:13" s="1" customFormat="1" ht="24.75" customHeight="1">
      <c r="A11" s="14">
        <v>8</v>
      </c>
      <c r="B11" s="14">
        <v>2020100038</v>
      </c>
      <c r="C11" s="15" t="s">
        <v>24</v>
      </c>
      <c r="D11" s="15" t="s">
        <v>16</v>
      </c>
      <c r="E11" s="14">
        <v>54</v>
      </c>
      <c r="F11" s="16">
        <f>E11*0.4</f>
        <v>21.6</v>
      </c>
      <c r="G11" s="16">
        <v>78.9</v>
      </c>
      <c r="H11" s="16">
        <f>G11*0.6</f>
        <v>47.34</v>
      </c>
      <c r="I11" s="16">
        <f>F11+H11</f>
        <v>68.94</v>
      </c>
      <c r="J11" s="20"/>
      <c r="K11" s="16">
        <f>I11+J11</f>
        <v>68.94</v>
      </c>
      <c r="L11" s="17" t="s">
        <v>17</v>
      </c>
      <c r="M11" s="14"/>
    </row>
    <row r="12" spans="1:13" s="1" customFormat="1" ht="24.75" customHeight="1">
      <c r="A12" s="14">
        <v>9</v>
      </c>
      <c r="B12" s="14">
        <v>2020100058</v>
      </c>
      <c r="C12" s="15" t="s">
        <v>25</v>
      </c>
      <c r="D12" s="15" t="s">
        <v>16</v>
      </c>
      <c r="E12" s="14">
        <v>50.5</v>
      </c>
      <c r="F12" s="16">
        <f>E12*0.4</f>
        <v>20.200000000000003</v>
      </c>
      <c r="G12" s="16">
        <v>80.17</v>
      </c>
      <c r="H12" s="16">
        <f>G12*0.6</f>
        <v>48.102</v>
      </c>
      <c r="I12" s="16">
        <f>F12+H12</f>
        <v>68.30199999999999</v>
      </c>
      <c r="J12" s="20"/>
      <c r="K12" s="16">
        <f>I12+J12</f>
        <v>68.30199999999999</v>
      </c>
      <c r="L12" s="17" t="s">
        <v>17</v>
      </c>
      <c r="M12" s="14"/>
    </row>
    <row r="13" spans="1:13" s="1" customFormat="1" ht="24.75" customHeight="1">
      <c r="A13" s="14">
        <v>10</v>
      </c>
      <c r="B13" s="14">
        <v>2020100088</v>
      </c>
      <c r="C13" s="15" t="s">
        <v>26</v>
      </c>
      <c r="D13" s="15" t="s">
        <v>16</v>
      </c>
      <c r="E13" s="14">
        <v>60.5</v>
      </c>
      <c r="F13" s="16">
        <f>E13*0.4</f>
        <v>24.200000000000003</v>
      </c>
      <c r="G13" s="16">
        <v>73.47</v>
      </c>
      <c r="H13" s="16">
        <f>G13*0.6</f>
        <v>44.082</v>
      </c>
      <c r="I13" s="16">
        <f>F13+H13</f>
        <v>68.28200000000001</v>
      </c>
      <c r="J13" s="20"/>
      <c r="K13" s="16">
        <f>I13+J13</f>
        <v>68.28200000000001</v>
      </c>
      <c r="L13" s="16"/>
      <c r="M13" s="14"/>
    </row>
    <row r="14" spans="1:13" s="1" customFormat="1" ht="24.75" customHeight="1">
      <c r="A14" s="14">
        <v>11</v>
      </c>
      <c r="B14" s="14">
        <v>2020100044</v>
      </c>
      <c r="C14" s="15" t="s">
        <v>27</v>
      </c>
      <c r="D14" s="15" t="s">
        <v>16</v>
      </c>
      <c r="E14" s="14">
        <v>53.5</v>
      </c>
      <c r="F14" s="16">
        <f>E14*0.4</f>
        <v>21.400000000000002</v>
      </c>
      <c r="G14" s="16">
        <v>78.13</v>
      </c>
      <c r="H14" s="16">
        <f>G14*0.6</f>
        <v>46.87799999999999</v>
      </c>
      <c r="I14" s="16">
        <f>F14+H14</f>
        <v>68.27799999999999</v>
      </c>
      <c r="J14" s="20"/>
      <c r="K14" s="16">
        <f>I14+J14</f>
        <v>68.27799999999999</v>
      </c>
      <c r="L14" s="16"/>
      <c r="M14" s="14"/>
    </row>
    <row r="15" spans="1:13" s="1" customFormat="1" ht="24.75" customHeight="1">
      <c r="A15" s="14">
        <v>12</v>
      </c>
      <c r="B15" s="14">
        <v>2020100012</v>
      </c>
      <c r="C15" s="15" t="s">
        <v>28</v>
      </c>
      <c r="D15" s="15" t="s">
        <v>16</v>
      </c>
      <c r="E15" s="14">
        <v>57</v>
      </c>
      <c r="F15" s="16">
        <f>E15*0.4</f>
        <v>22.8</v>
      </c>
      <c r="G15" s="16">
        <v>75.2</v>
      </c>
      <c r="H15" s="16">
        <f>G15*0.6</f>
        <v>45.12</v>
      </c>
      <c r="I15" s="16">
        <f>F15+H15</f>
        <v>67.92</v>
      </c>
      <c r="J15" s="20"/>
      <c r="K15" s="16">
        <f>I15+J15</f>
        <v>67.92</v>
      </c>
      <c r="L15" s="16"/>
      <c r="M15" s="14"/>
    </row>
    <row r="16" spans="1:13" s="1" customFormat="1" ht="24.75" customHeight="1">
      <c r="A16" s="14">
        <v>13</v>
      </c>
      <c r="B16" s="14">
        <v>2020100032</v>
      </c>
      <c r="C16" s="15" t="s">
        <v>29</v>
      </c>
      <c r="D16" s="15" t="s">
        <v>16</v>
      </c>
      <c r="E16" s="14">
        <v>59.5</v>
      </c>
      <c r="F16" s="16">
        <f>E16*0.4</f>
        <v>23.8</v>
      </c>
      <c r="G16" s="16">
        <v>72.57</v>
      </c>
      <c r="H16" s="16">
        <f>G16*0.6</f>
        <v>43.541999999999994</v>
      </c>
      <c r="I16" s="16">
        <f>F16+H16</f>
        <v>67.342</v>
      </c>
      <c r="J16" s="20"/>
      <c r="K16" s="16">
        <f>I16+J16</f>
        <v>67.342</v>
      </c>
      <c r="L16" s="16"/>
      <c r="M16" s="14"/>
    </row>
    <row r="17" spans="1:13" s="1" customFormat="1" ht="24.75" customHeight="1">
      <c r="A17" s="14">
        <v>14</v>
      </c>
      <c r="B17" s="14">
        <v>2020100003</v>
      </c>
      <c r="C17" s="15" t="s">
        <v>30</v>
      </c>
      <c r="D17" s="15" t="s">
        <v>16</v>
      </c>
      <c r="E17" s="14">
        <v>62.5</v>
      </c>
      <c r="F17" s="16">
        <f>E17*0.4</f>
        <v>25</v>
      </c>
      <c r="G17" s="16">
        <v>70.5</v>
      </c>
      <c r="H17" s="16">
        <f>G17*0.6</f>
        <v>42.3</v>
      </c>
      <c r="I17" s="16">
        <f>F17+H17</f>
        <v>67.3</v>
      </c>
      <c r="J17" s="20"/>
      <c r="K17" s="16">
        <f>I17+J17</f>
        <v>67.3</v>
      </c>
      <c r="L17" s="16"/>
      <c r="M17" s="14"/>
    </row>
    <row r="18" spans="1:13" s="1" customFormat="1" ht="24.75" customHeight="1">
      <c r="A18" s="14">
        <v>15</v>
      </c>
      <c r="B18" s="14">
        <v>2020100086</v>
      </c>
      <c r="C18" s="15" t="s">
        <v>31</v>
      </c>
      <c r="D18" s="15" t="s">
        <v>16</v>
      </c>
      <c r="E18" s="14">
        <v>53</v>
      </c>
      <c r="F18" s="16">
        <f>E18*0.4</f>
        <v>21.200000000000003</v>
      </c>
      <c r="G18" s="16">
        <v>76.23</v>
      </c>
      <c r="H18" s="16">
        <f>G18*0.6</f>
        <v>45.738</v>
      </c>
      <c r="I18" s="16">
        <f>F18+H18</f>
        <v>66.938</v>
      </c>
      <c r="J18" s="20"/>
      <c r="K18" s="16">
        <f>I18+J18</f>
        <v>66.938</v>
      </c>
      <c r="L18" s="16"/>
      <c r="M18" s="14"/>
    </row>
    <row r="19" spans="1:13" s="1" customFormat="1" ht="24.75" customHeight="1">
      <c r="A19" s="14">
        <v>16</v>
      </c>
      <c r="B19" s="14">
        <v>2020100023</v>
      </c>
      <c r="C19" s="15" t="s">
        <v>32</v>
      </c>
      <c r="D19" s="15" t="s">
        <v>16</v>
      </c>
      <c r="E19" s="14">
        <v>59.5</v>
      </c>
      <c r="F19" s="16">
        <f>E19*0.4</f>
        <v>23.8</v>
      </c>
      <c r="G19" s="16">
        <v>70.57</v>
      </c>
      <c r="H19" s="16">
        <f>G19*0.6</f>
        <v>42.34199999999999</v>
      </c>
      <c r="I19" s="16">
        <f>F19+H19</f>
        <v>66.142</v>
      </c>
      <c r="J19" s="20"/>
      <c r="K19" s="16">
        <f>I19+J19</f>
        <v>66.142</v>
      </c>
      <c r="L19" s="16"/>
      <c r="M19" s="14"/>
    </row>
    <row r="20" spans="1:13" s="1" customFormat="1" ht="24.75" customHeight="1">
      <c r="A20" s="14">
        <v>17</v>
      </c>
      <c r="B20" s="14">
        <v>2020100040</v>
      </c>
      <c r="C20" s="15" t="s">
        <v>33</v>
      </c>
      <c r="D20" s="15" t="s">
        <v>16</v>
      </c>
      <c r="E20" s="14">
        <v>54</v>
      </c>
      <c r="F20" s="16">
        <f>E20*0.4</f>
        <v>21.6</v>
      </c>
      <c r="G20" s="16">
        <v>74.2</v>
      </c>
      <c r="H20" s="16">
        <f>G20*0.6</f>
        <v>44.52</v>
      </c>
      <c r="I20" s="16">
        <f>F20+H20</f>
        <v>66.12</v>
      </c>
      <c r="J20" s="20"/>
      <c r="K20" s="16">
        <f>I20+J20</f>
        <v>66.12</v>
      </c>
      <c r="L20" s="16"/>
      <c r="M20" s="14"/>
    </row>
    <row r="21" spans="1:13" s="1" customFormat="1" ht="24.75" customHeight="1">
      <c r="A21" s="14">
        <v>18</v>
      </c>
      <c r="B21" s="14">
        <v>2020100007</v>
      </c>
      <c r="C21" s="15" t="s">
        <v>34</v>
      </c>
      <c r="D21" s="15" t="s">
        <v>16</v>
      </c>
      <c r="E21" s="14">
        <v>55.5</v>
      </c>
      <c r="F21" s="16">
        <f>E21*0.4</f>
        <v>22.200000000000003</v>
      </c>
      <c r="G21" s="16">
        <v>72.37</v>
      </c>
      <c r="H21" s="16">
        <f>G21*0.6</f>
        <v>43.422000000000004</v>
      </c>
      <c r="I21" s="16">
        <f>F21+H21</f>
        <v>65.62200000000001</v>
      </c>
      <c r="J21" s="20"/>
      <c r="K21" s="16">
        <f>I21+J21</f>
        <v>65.62200000000001</v>
      </c>
      <c r="L21" s="16"/>
      <c r="M21" s="14"/>
    </row>
    <row r="22" spans="1:13" s="1" customFormat="1" ht="24.75" customHeight="1">
      <c r="A22" s="14">
        <v>19</v>
      </c>
      <c r="B22" s="14">
        <v>2020100025</v>
      </c>
      <c r="C22" s="15" t="s">
        <v>35</v>
      </c>
      <c r="D22" s="15" t="s">
        <v>16</v>
      </c>
      <c r="E22" s="14">
        <v>53.5</v>
      </c>
      <c r="F22" s="16">
        <f>E22*0.4</f>
        <v>21.400000000000002</v>
      </c>
      <c r="G22" s="16">
        <v>73.13</v>
      </c>
      <c r="H22" s="16">
        <f>G22*0.6</f>
        <v>43.87799999999999</v>
      </c>
      <c r="I22" s="16">
        <f>F22+H22</f>
        <v>65.27799999999999</v>
      </c>
      <c r="J22" s="20"/>
      <c r="K22" s="16">
        <f>I22+J22</f>
        <v>65.27799999999999</v>
      </c>
      <c r="L22" s="16"/>
      <c r="M22" s="14"/>
    </row>
    <row r="23" spans="1:13" s="1" customFormat="1" ht="24.75" customHeight="1">
      <c r="A23" s="14">
        <v>20</v>
      </c>
      <c r="B23" s="14">
        <v>2020100073</v>
      </c>
      <c r="C23" s="15" t="s">
        <v>36</v>
      </c>
      <c r="D23" s="15" t="s">
        <v>16</v>
      </c>
      <c r="E23" s="14">
        <v>50.5</v>
      </c>
      <c r="F23" s="16">
        <f>E23*0.4</f>
        <v>20.200000000000003</v>
      </c>
      <c r="G23" s="16">
        <v>72.93</v>
      </c>
      <c r="H23" s="16">
        <f>G23*0.6</f>
        <v>43.758</v>
      </c>
      <c r="I23" s="16">
        <f>F23+H23</f>
        <v>63.958000000000006</v>
      </c>
      <c r="J23" s="20"/>
      <c r="K23" s="16">
        <f>I23+J23</f>
        <v>63.958000000000006</v>
      </c>
      <c r="L23" s="16"/>
      <c r="M23" s="14"/>
    </row>
    <row r="24" spans="1:13" s="1" customFormat="1" ht="24.75" customHeight="1">
      <c r="A24" s="14">
        <v>21</v>
      </c>
      <c r="B24" s="14">
        <v>2020100024</v>
      </c>
      <c r="C24" s="15" t="s">
        <v>37</v>
      </c>
      <c r="D24" s="15" t="s">
        <v>16</v>
      </c>
      <c r="E24" s="14">
        <v>52</v>
      </c>
      <c r="F24" s="16">
        <f>E24*0.4</f>
        <v>20.8</v>
      </c>
      <c r="G24" s="16">
        <v>70.3</v>
      </c>
      <c r="H24" s="16">
        <f>G24*0.6</f>
        <v>42.18</v>
      </c>
      <c r="I24" s="16">
        <f>F24+H24</f>
        <v>62.980000000000004</v>
      </c>
      <c r="J24" s="20"/>
      <c r="K24" s="16">
        <f>I24+J24</f>
        <v>62.980000000000004</v>
      </c>
      <c r="L24" s="16"/>
      <c r="M24" s="14"/>
    </row>
    <row r="25" spans="1:13" s="1" customFormat="1" ht="24.75" customHeight="1">
      <c r="A25" s="14">
        <v>22</v>
      </c>
      <c r="B25" s="14">
        <v>2020100016</v>
      </c>
      <c r="C25" s="15" t="s">
        <v>38</v>
      </c>
      <c r="D25" s="15" t="s">
        <v>16</v>
      </c>
      <c r="E25" s="14">
        <v>51</v>
      </c>
      <c r="F25" s="16">
        <f>E25*0.4</f>
        <v>20.400000000000002</v>
      </c>
      <c r="G25" s="16">
        <v>68.03</v>
      </c>
      <c r="H25" s="16">
        <f>G25*0.6</f>
        <v>40.818</v>
      </c>
      <c r="I25" s="16">
        <f>F25+H25</f>
        <v>61.218</v>
      </c>
      <c r="J25" s="20"/>
      <c r="K25" s="16">
        <f>I25+J25</f>
        <v>61.218</v>
      </c>
      <c r="L25" s="16"/>
      <c r="M25" s="14"/>
    </row>
    <row r="26" spans="1:13" s="1" customFormat="1" ht="24.75" customHeight="1">
      <c r="A26" s="14">
        <v>23</v>
      </c>
      <c r="B26" s="14">
        <v>2020100093</v>
      </c>
      <c r="C26" s="15" t="s">
        <v>39</v>
      </c>
      <c r="D26" s="15" t="s">
        <v>16</v>
      </c>
      <c r="E26" s="14">
        <v>50.5</v>
      </c>
      <c r="F26" s="16">
        <f>E26*0.4</f>
        <v>20.200000000000003</v>
      </c>
      <c r="G26" s="16">
        <v>67.43</v>
      </c>
      <c r="H26" s="16">
        <f>G26*0.6</f>
        <v>40.458000000000006</v>
      </c>
      <c r="I26" s="16">
        <f>F26+H26</f>
        <v>60.65800000000001</v>
      </c>
      <c r="J26" s="20"/>
      <c r="K26" s="16">
        <f>I26+J26</f>
        <v>60.65800000000001</v>
      </c>
      <c r="L26" s="16"/>
      <c r="M26" s="14"/>
    </row>
    <row r="27" spans="1:13" s="1" customFormat="1" ht="24.75" customHeight="1">
      <c r="A27" s="14">
        <v>24</v>
      </c>
      <c r="B27" s="14">
        <v>2020100001</v>
      </c>
      <c r="C27" s="15" t="s">
        <v>40</v>
      </c>
      <c r="D27" s="15" t="s">
        <v>16</v>
      </c>
      <c r="E27" s="14">
        <v>62</v>
      </c>
      <c r="F27" s="16">
        <f>E27*0.4</f>
        <v>24.8</v>
      </c>
      <c r="G27" s="17" t="s">
        <v>41</v>
      </c>
      <c r="H27" s="16">
        <v>0</v>
      </c>
      <c r="I27" s="16">
        <f>F27+H27</f>
        <v>24.8</v>
      </c>
      <c r="J27" s="20"/>
      <c r="K27" s="16">
        <f>I27+J27</f>
        <v>24.8</v>
      </c>
      <c r="L27" s="16"/>
      <c r="M27" s="14"/>
    </row>
    <row r="28" spans="1:13" s="1" customFormat="1" ht="24.75" customHeight="1">
      <c r="A28" s="14">
        <v>25</v>
      </c>
      <c r="B28" s="14">
        <v>2020100100</v>
      </c>
      <c r="C28" s="15" t="s">
        <v>42</v>
      </c>
      <c r="D28" s="15" t="s">
        <v>16</v>
      </c>
      <c r="E28" s="14">
        <v>51.7</v>
      </c>
      <c r="F28" s="16">
        <f>E28*0.4</f>
        <v>20.680000000000003</v>
      </c>
      <c r="G28" s="17" t="s">
        <v>41</v>
      </c>
      <c r="H28" s="16">
        <v>0</v>
      </c>
      <c r="I28" s="16">
        <f>F28+H28</f>
        <v>20.680000000000003</v>
      </c>
      <c r="J28" s="20"/>
      <c r="K28" s="16">
        <f>I28+J28</f>
        <v>20.680000000000003</v>
      </c>
      <c r="L28" s="16"/>
      <c r="M28" s="14"/>
    </row>
    <row r="29" spans="1:13" s="1" customFormat="1" ht="24.75" customHeight="1">
      <c r="A29" s="14">
        <v>26</v>
      </c>
      <c r="B29" s="14">
        <v>2020100219</v>
      </c>
      <c r="C29" s="15" t="s">
        <v>43</v>
      </c>
      <c r="D29" s="15" t="s">
        <v>44</v>
      </c>
      <c r="E29" s="14">
        <v>73</v>
      </c>
      <c r="F29" s="16">
        <f>E29*0.4</f>
        <v>29.200000000000003</v>
      </c>
      <c r="G29" s="16">
        <v>84.4</v>
      </c>
      <c r="H29" s="16">
        <f>G29*0.6</f>
        <v>50.64</v>
      </c>
      <c r="I29" s="16">
        <f>F29+H29</f>
        <v>79.84</v>
      </c>
      <c r="J29" s="20"/>
      <c r="K29" s="16">
        <f>I29+J29</f>
        <v>79.84</v>
      </c>
      <c r="L29" s="17" t="s">
        <v>17</v>
      </c>
      <c r="M29" s="14"/>
    </row>
    <row r="30" spans="1:13" s="1" customFormat="1" ht="24.75" customHeight="1">
      <c r="A30" s="14">
        <v>27</v>
      </c>
      <c r="B30" s="14">
        <v>2020100419</v>
      </c>
      <c r="C30" s="15" t="s">
        <v>45</v>
      </c>
      <c r="D30" s="15" t="s">
        <v>44</v>
      </c>
      <c r="E30" s="14">
        <v>71</v>
      </c>
      <c r="F30" s="16">
        <f>E30*0.4</f>
        <v>28.400000000000002</v>
      </c>
      <c r="G30" s="16">
        <v>82.1</v>
      </c>
      <c r="H30" s="16">
        <f>G30*0.6</f>
        <v>49.26</v>
      </c>
      <c r="I30" s="16">
        <f>F30+H30</f>
        <v>77.66</v>
      </c>
      <c r="J30" s="20"/>
      <c r="K30" s="16">
        <f>I30+J30</f>
        <v>77.66</v>
      </c>
      <c r="L30" s="17" t="s">
        <v>17</v>
      </c>
      <c r="M30" s="14"/>
    </row>
    <row r="31" spans="1:13" s="1" customFormat="1" ht="24.75" customHeight="1">
      <c r="A31" s="14">
        <v>28</v>
      </c>
      <c r="B31" s="14">
        <v>2020100394</v>
      </c>
      <c r="C31" s="15" t="s">
        <v>46</v>
      </c>
      <c r="D31" s="15" t="s">
        <v>44</v>
      </c>
      <c r="E31" s="14">
        <v>71.2</v>
      </c>
      <c r="F31" s="16">
        <f>E31*0.4</f>
        <v>28.480000000000004</v>
      </c>
      <c r="G31" s="16">
        <v>80</v>
      </c>
      <c r="H31" s="16">
        <f>G31*0.6</f>
        <v>48</v>
      </c>
      <c r="I31" s="16">
        <f>F31+H31</f>
        <v>76.48</v>
      </c>
      <c r="J31" s="20"/>
      <c r="K31" s="16">
        <f>I31+J31</f>
        <v>76.48</v>
      </c>
      <c r="L31" s="17" t="s">
        <v>17</v>
      </c>
      <c r="M31" s="14"/>
    </row>
    <row r="32" spans="1:13" s="1" customFormat="1" ht="24.75" customHeight="1">
      <c r="A32" s="14">
        <v>29</v>
      </c>
      <c r="B32" s="14">
        <v>2020100186</v>
      </c>
      <c r="C32" s="15" t="s">
        <v>47</v>
      </c>
      <c r="D32" s="15" t="s">
        <v>44</v>
      </c>
      <c r="E32" s="14">
        <v>71.5</v>
      </c>
      <c r="F32" s="16">
        <f>E32*0.4</f>
        <v>28.6</v>
      </c>
      <c r="G32" s="16">
        <v>74.3</v>
      </c>
      <c r="H32" s="16">
        <f>G32*0.6</f>
        <v>44.58</v>
      </c>
      <c r="I32" s="16">
        <f>F32+H32</f>
        <v>73.18</v>
      </c>
      <c r="J32" s="20">
        <v>3</v>
      </c>
      <c r="K32" s="16">
        <f>I32+J32</f>
        <v>76.18</v>
      </c>
      <c r="L32" s="17" t="s">
        <v>17</v>
      </c>
      <c r="M32" s="14"/>
    </row>
    <row r="33" spans="1:13" s="1" customFormat="1" ht="24.75" customHeight="1">
      <c r="A33" s="14">
        <v>30</v>
      </c>
      <c r="B33" s="14">
        <v>2020100283</v>
      </c>
      <c r="C33" s="15" t="s">
        <v>48</v>
      </c>
      <c r="D33" s="15" t="s">
        <v>44</v>
      </c>
      <c r="E33" s="14">
        <v>74</v>
      </c>
      <c r="F33" s="16">
        <f>E33*0.4</f>
        <v>29.6</v>
      </c>
      <c r="G33" s="16">
        <v>77.27</v>
      </c>
      <c r="H33" s="16">
        <f>G33*0.6</f>
        <v>46.361999999999995</v>
      </c>
      <c r="I33" s="16">
        <f>F33+H33</f>
        <v>75.96199999999999</v>
      </c>
      <c r="J33" s="20"/>
      <c r="K33" s="16">
        <f>I33+J33</f>
        <v>75.96199999999999</v>
      </c>
      <c r="L33" s="17" t="s">
        <v>17</v>
      </c>
      <c r="M33" s="14"/>
    </row>
    <row r="34" spans="1:13" s="1" customFormat="1" ht="24.75" customHeight="1">
      <c r="A34" s="14">
        <v>31</v>
      </c>
      <c r="B34" s="14">
        <v>2020100284</v>
      </c>
      <c r="C34" s="15" t="s">
        <v>49</v>
      </c>
      <c r="D34" s="15" t="s">
        <v>44</v>
      </c>
      <c r="E34" s="14">
        <v>72.5</v>
      </c>
      <c r="F34" s="16">
        <f>E34*0.4</f>
        <v>29</v>
      </c>
      <c r="G34" s="16">
        <v>77.23</v>
      </c>
      <c r="H34" s="16">
        <f>G34*0.6</f>
        <v>46.338</v>
      </c>
      <c r="I34" s="16">
        <f>F34+H34</f>
        <v>75.338</v>
      </c>
      <c r="J34" s="20"/>
      <c r="K34" s="16">
        <f>I34+J34</f>
        <v>75.338</v>
      </c>
      <c r="L34" s="17" t="s">
        <v>17</v>
      </c>
      <c r="M34" s="14"/>
    </row>
    <row r="35" spans="1:13" s="1" customFormat="1" ht="24.75" customHeight="1">
      <c r="A35" s="14">
        <v>32</v>
      </c>
      <c r="B35" s="14">
        <v>2020100212</v>
      </c>
      <c r="C35" s="15" t="s">
        <v>50</v>
      </c>
      <c r="D35" s="15" t="s">
        <v>44</v>
      </c>
      <c r="E35" s="14">
        <v>71</v>
      </c>
      <c r="F35" s="16">
        <f>E35*0.4</f>
        <v>28.400000000000002</v>
      </c>
      <c r="G35" s="16">
        <v>76.67</v>
      </c>
      <c r="H35" s="16">
        <f>G35*0.6</f>
        <v>46.002</v>
      </c>
      <c r="I35" s="16">
        <f>F35+H35</f>
        <v>74.402</v>
      </c>
      <c r="J35" s="20"/>
      <c r="K35" s="16">
        <f>I35+J35</f>
        <v>74.402</v>
      </c>
      <c r="L35" s="17" t="s">
        <v>17</v>
      </c>
      <c r="M35" s="14"/>
    </row>
    <row r="36" spans="1:13" s="1" customFormat="1" ht="24.75" customHeight="1">
      <c r="A36" s="14">
        <v>33</v>
      </c>
      <c r="B36" s="14">
        <v>2020100677</v>
      </c>
      <c r="C36" s="15" t="s">
        <v>51</v>
      </c>
      <c r="D36" s="15" t="s">
        <v>44</v>
      </c>
      <c r="E36" s="14">
        <v>67.5</v>
      </c>
      <c r="F36" s="16">
        <f>E36*0.4</f>
        <v>27</v>
      </c>
      <c r="G36" s="16">
        <v>78.87</v>
      </c>
      <c r="H36" s="16">
        <f>G36*0.6</f>
        <v>47.322</v>
      </c>
      <c r="I36" s="16">
        <f>F36+H36</f>
        <v>74.322</v>
      </c>
      <c r="J36" s="20"/>
      <c r="K36" s="16">
        <f>I36+J36</f>
        <v>74.322</v>
      </c>
      <c r="L36" s="17" t="s">
        <v>17</v>
      </c>
      <c r="M36" s="14"/>
    </row>
    <row r="37" spans="1:13" s="1" customFormat="1" ht="24.75" customHeight="1">
      <c r="A37" s="14">
        <v>34</v>
      </c>
      <c r="B37" s="14">
        <v>2020100659</v>
      </c>
      <c r="C37" s="15" t="s">
        <v>52</v>
      </c>
      <c r="D37" s="15" t="s">
        <v>44</v>
      </c>
      <c r="E37" s="14">
        <v>61.2</v>
      </c>
      <c r="F37" s="16">
        <f>E37*0.4</f>
        <v>24.480000000000004</v>
      </c>
      <c r="G37" s="16">
        <v>82.1</v>
      </c>
      <c r="H37" s="16">
        <f>G37*0.6</f>
        <v>49.26</v>
      </c>
      <c r="I37" s="16">
        <f>F37+H37</f>
        <v>73.74000000000001</v>
      </c>
      <c r="J37" s="20"/>
      <c r="K37" s="16">
        <f>I37+J37</f>
        <v>73.74000000000001</v>
      </c>
      <c r="L37" s="17" t="s">
        <v>17</v>
      </c>
      <c r="M37" s="14"/>
    </row>
    <row r="38" spans="1:13" s="1" customFormat="1" ht="24.75" customHeight="1">
      <c r="A38" s="14">
        <v>35</v>
      </c>
      <c r="B38" s="14">
        <v>2020100213</v>
      </c>
      <c r="C38" s="15" t="s">
        <v>53</v>
      </c>
      <c r="D38" s="15" t="s">
        <v>44</v>
      </c>
      <c r="E38" s="14">
        <v>68.5</v>
      </c>
      <c r="F38" s="16">
        <f>E38*0.4</f>
        <v>27.400000000000002</v>
      </c>
      <c r="G38" s="16">
        <v>76.97</v>
      </c>
      <c r="H38" s="16">
        <f>G38*0.6</f>
        <v>46.181999999999995</v>
      </c>
      <c r="I38" s="16">
        <f>F38+H38</f>
        <v>73.582</v>
      </c>
      <c r="J38" s="20"/>
      <c r="K38" s="16">
        <f>I38+J38</f>
        <v>73.582</v>
      </c>
      <c r="L38" s="17" t="s">
        <v>17</v>
      </c>
      <c r="M38" s="14"/>
    </row>
    <row r="39" spans="1:13" s="1" customFormat="1" ht="24.75" customHeight="1">
      <c r="A39" s="14">
        <v>36</v>
      </c>
      <c r="B39" s="14">
        <v>2020100323</v>
      </c>
      <c r="C39" s="15" t="s">
        <v>54</v>
      </c>
      <c r="D39" s="15" t="s">
        <v>44</v>
      </c>
      <c r="E39" s="14">
        <v>69.5</v>
      </c>
      <c r="F39" s="16">
        <f>E39*0.4</f>
        <v>27.8</v>
      </c>
      <c r="G39" s="16">
        <v>76.27</v>
      </c>
      <c r="H39" s="16">
        <f>G39*0.6</f>
        <v>45.76199999999999</v>
      </c>
      <c r="I39" s="16">
        <f>F39+H39</f>
        <v>73.562</v>
      </c>
      <c r="J39" s="20"/>
      <c r="K39" s="16">
        <f>I39+J39</f>
        <v>73.562</v>
      </c>
      <c r="L39" s="17" t="s">
        <v>17</v>
      </c>
      <c r="M39" s="14"/>
    </row>
    <row r="40" spans="1:13" s="1" customFormat="1" ht="24.75" customHeight="1">
      <c r="A40" s="14">
        <v>37</v>
      </c>
      <c r="B40" s="14">
        <v>2020100260</v>
      </c>
      <c r="C40" s="15" t="s">
        <v>55</v>
      </c>
      <c r="D40" s="15" t="s">
        <v>44</v>
      </c>
      <c r="E40" s="14">
        <v>62</v>
      </c>
      <c r="F40" s="16">
        <f>E40*0.4</f>
        <v>24.8</v>
      </c>
      <c r="G40" s="16">
        <v>81.03</v>
      </c>
      <c r="H40" s="16">
        <f>G40*0.6</f>
        <v>48.618</v>
      </c>
      <c r="I40" s="16">
        <f>F40+H40</f>
        <v>73.418</v>
      </c>
      <c r="J40" s="20"/>
      <c r="K40" s="16">
        <f>I40+J40</f>
        <v>73.418</v>
      </c>
      <c r="L40" s="17" t="s">
        <v>17</v>
      </c>
      <c r="M40" s="14"/>
    </row>
    <row r="41" spans="1:13" s="1" customFormat="1" ht="24.75" customHeight="1">
      <c r="A41" s="14">
        <v>38</v>
      </c>
      <c r="B41" s="14">
        <v>2020100253</v>
      </c>
      <c r="C41" s="15" t="s">
        <v>56</v>
      </c>
      <c r="D41" s="15" t="s">
        <v>44</v>
      </c>
      <c r="E41" s="14">
        <v>67.6</v>
      </c>
      <c r="F41" s="16">
        <f>E41*0.4</f>
        <v>27.04</v>
      </c>
      <c r="G41" s="16">
        <v>76.93</v>
      </c>
      <c r="H41" s="16">
        <f>G41*0.6</f>
        <v>46.158</v>
      </c>
      <c r="I41" s="16">
        <f>F41+H41</f>
        <v>73.19800000000001</v>
      </c>
      <c r="J41" s="20"/>
      <c r="K41" s="16">
        <f>I41+J41</f>
        <v>73.19800000000001</v>
      </c>
      <c r="L41" s="17" t="s">
        <v>17</v>
      </c>
      <c r="M41" s="14"/>
    </row>
    <row r="42" spans="1:13" s="1" customFormat="1" ht="24.75" customHeight="1">
      <c r="A42" s="14">
        <v>39</v>
      </c>
      <c r="B42" s="14">
        <v>2020100191</v>
      </c>
      <c r="C42" s="15" t="s">
        <v>57</v>
      </c>
      <c r="D42" s="15" t="s">
        <v>44</v>
      </c>
      <c r="E42" s="14">
        <v>62</v>
      </c>
      <c r="F42" s="16">
        <f>E42*0.4</f>
        <v>24.8</v>
      </c>
      <c r="G42" s="16">
        <v>80.27</v>
      </c>
      <c r="H42" s="16">
        <f>G42*0.6</f>
        <v>48.162</v>
      </c>
      <c r="I42" s="16">
        <f>F42+H42</f>
        <v>72.962</v>
      </c>
      <c r="J42" s="20"/>
      <c r="K42" s="16">
        <f>I42+J42</f>
        <v>72.962</v>
      </c>
      <c r="L42" s="17" t="s">
        <v>17</v>
      </c>
      <c r="M42" s="14"/>
    </row>
    <row r="43" spans="1:13" s="1" customFormat="1" ht="24.75" customHeight="1">
      <c r="A43" s="14">
        <v>40</v>
      </c>
      <c r="B43" s="14">
        <v>2020100420</v>
      </c>
      <c r="C43" s="15" t="s">
        <v>58</v>
      </c>
      <c r="D43" s="15" t="s">
        <v>44</v>
      </c>
      <c r="E43" s="14">
        <v>60.5</v>
      </c>
      <c r="F43" s="16">
        <f>E43*0.4</f>
        <v>24.200000000000003</v>
      </c>
      <c r="G43" s="16">
        <v>81.07</v>
      </c>
      <c r="H43" s="16">
        <f>G43*0.6</f>
        <v>48.641999999999996</v>
      </c>
      <c r="I43" s="16">
        <f>F43+H43</f>
        <v>72.842</v>
      </c>
      <c r="J43" s="20"/>
      <c r="K43" s="16">
        <f>I43+J43</f>
        <v>72.842</v>
      </c>
      <c r="L43" s="17" t="s">
        <v>17</v>
      </c>
      <c r="M43" s="14"/>
    </row>
    <row r="44" spans="1:13" s="1" customFormat="1" ht="24.75" customHeight="1">
      <c r="A44" s="14">
        <v>41</v>
      </c>
      <c r="B44" s="14">
        <v>2020100380</v>
      </c>
      <c r="C44" s="15" t="s">
        <v>59</v>
      </c>
      <c r="D44" s="15" t="s">
        <v>44</v>
      </c>
      <c r="E44" s="14">
        <v>60.7</v>
      </c>
      <c r="F44" s="16">
        <f>E44*0.4</f>
        <v>24.28</v>
      </c>
      <c r="G44" s="16">
        <v>80.7</v>
      </c>
      <c r="H44" s="16">
        <f>G44*0.6</f>
        <v>48.42</v>
      </c>
      <c r="I44" s="16">
        <f>F44+H44</f>
        <v>72.7</v>
      </c>
      <c r="J44" s="20"/>
      <c r="K44" s="16">
        <f>I44+J44</f>
        <v>72.7</v>
      </c>
      <c r="L44" s="17" t="s">
        <v>17</v>
      </c>
      <c r="M44" s="14"/>
    </row>
    <row r="45" spans="1:13" s="1" customFormat="1" ht="24.75" customHeight="1">
      <c r="A45" s="14">
        <v>42</v>
      </c>
      <c r="B45" s="14">
        <v>2020100415</v>
      </c>
      <c r="C45" s="15" t="s">
        <v>60</v>
      </c>
      <c r="D45" s="15" t="s">
        <v>44</v>
      </c>
      <c r="E45" s="14">
        <v>60.7</v>
      </c>
      <c r="F45" s="16">
        <f>E45*0.4</f>
        <v>24.28</v>
      </c>
      <c r="G45" s="16">
        <v>80.5</v>
      </c>
      <c r="H45" s="16">
        <f>G45*0.6</f>
        <v>48.3</v>
      </c>
      <c r="I45" s="16">
        <f>F45+H45</f>
        <v>72.58</v>
      </c>
      <c r="J45" s="20"/>
      <c r="K45" s="16">
        <f>I45+J45</f>
        <v>72.58</v>
      </c>
      <c r="L45" s="17" t="s">
        <v>17</v>
      </c>
      <c r="M45" s="14"/>
    </row>
    <row r="46" spans="1:13" s="1" customFormat="1" ht="24.75" customHeight="1">
      <c r="A46" s="14">
        <v>43</v>
      </c>
      <c r="B46" s="14">
        <v>2020100395</v>
      </c>
      <c r="C46" s="15" t="s">
        <v>61</v>
      </c>
      <c r="D46" s="15" t="s">
        <v>44</v>
      </c>
      <c r="E46" s="14">
        <v>57.3</v>
      </c>
      <c r="F46" s="16">
        <f>E46*0.4</f>
        <v>22.92</v>
      </c>
      <c r="G46" s="16">
        <v>82.7</v>
      </c>
      <c r="H46" s="16">
        <f>G46*0.6</f>
        <v>49.62</v>
      </c>
      <c r="I46" s="16">
        <f>F46+H46</f>
        <v>72.53999999999999</v>
      </c>
      <c r="J46" s="20"/>
      <c r="K46" s="16">
        <f>I46+J46</f>
        <v>72.53999999999999</v>
      </c>
      <c r="L46" s="17" t="s">
        <v>17</v>
      </c>
      <c r="M46" s="14"/>
    </row>
    <row r="47" spans="1:13" s="1" customFormat="1" ht="24.75" customHeight="1">
      <c r="A47" s="14">
        <v>44</v>
      </c>
      <c r="B47" s="14">
        <v>2020100163</v>
      </c>
      <c r="C47" s="15" t="s">
        <v>62</v>
      </c>
      <c r="D47" s="15" t="s">
        <v>44</v>
      </c>
      <c r="E47" s="14">
        <v>61.5</v>
      </c>
      <c r="F47" s="16">
        <f>E47*0.4</f>
        <v>24.6</v>
      </c>
      <c r="G47" s="16">
        <v>79.73</v>
      </c>
      <c r="H47" s="16">
        <f>G47*0.6</f>
        <v>47.838</v>
      </c>
      <c r="I47" s="16">
        <f>F47+H47</f>
        <v>72.438</v>
      </c>
      <c r="J47" s="20"/>
      <c r="K47" s="16">
        <f>I47+J47</f>
        <v>72.438</v>
      </c>
      <c r="L47" s="17" t="s">
        <v>17</v>
      </c>
      <c r="M47" s="14"/>
    </row>
    <row r="48" spans="1:13" s="1" customFormat="1" ht="24.75" customHeight="1">
      <c r="A48" s="14">
        <v>45</v>
      </c>
      <c r="B48" s="14">
        <v>2020100656</v>
      </c>
      <c r="C48" s="15" t="s">
        <v>63</v>
      </c>
      <c r="D48" s="15" t="s">
        <v>44</v>
      </c>
      <c r="E48" s="14">
        <v>65</v>
      </c>
      <c r="F48" s="16">
        <f>E48*0.4</f>
        <v>26</v>
      </c>
      <c r="G48" s="16">
        <v>77.3</v>
      </c>
      <c r="H48" s="16">
        <f>G48*0.6</f>
        <v>46.379999999999995</v>
      </c>
      <c r="I48" s="16">
        <f>F48+H48</f>
        <v>72.38</v>
      </c>
      <c r="J48" s="20"/>
      <c r="K48" s="16">
        <f>I48+J48</f>
        <v>72.38</v>
      </c>
      <c r="L48" s="17" t="s">
        <v>17</v>
      </c>
      <c r="M48" s="14"/>
    </row>
    <row r="49" spans="1:13" s="1" customFormat="1" ht="24.75" customHeight="1">
      <c r="A49" s="14">
        <v>46</v>
      </c>
      <c r="B49" s="14">
        <v>2020100291</v>
      </c>
      <c r="C49" s="15" t="s">
        <v>64</v>
      </c>
      <c r="D49" s="15" t="s">
        <v>44</v>
      </c>
      <c r="E49" s="14">
        <v>58.5</v>
      </c>
      <c r="F49" s="16">
        <f>E49*0.4</f>
        <v>23.400000000000002</v>
      </c>
      <c r="G49" s="16">
        <v>81.57</v>
      </c>
      <c r="H49" s="16">
        <f>G49*0.6</f>
        <v>48.94199999999999</v>
      </c>
      <c r="I49" s="16">
        <f>F49+H49</f>
        <v>72.342</v>
      </c>
      <c r="J49" s="20"/>
      <c r="K49" s="16">
        <f>I49+J49</f>
        <v>72.342</v>
      </c>
      <c r="L49" s="17" t="s">
        <v>17</v>
      </c>
      <c r="M49" s="14"/>
    </row>
    <row r="50" spans="1:13" s="1" customFormat="1" ht="24.75" customHeight="1">
      <c r="A50" s="14">
        <v>47</v>
      </c>
      <c r="B50" s="14">
        <v>2020100704</v>
      </c>
      <c r="C50" s="15" t="s">
        <v>65</v>
      </c>
      <c r="D50" s="15" t="s">
        <v>44</v>
      </c>
      <c r="E50" s="14">
        <v>55</v>
      </c>
      <c r="F50" s="16">
        <f>E50*0.4</f>
        <v>22</v>
      </c>
      <c r="G50" s="16">
        <v>83.4</v>
      </c>
      <c r="H50" s="16">
        <f>G50*0.6</f>
        <v>50.04</v>
      </c>
      <c r="I50" s="16">
        <f>F50+H50</f>
        <v>72.03999999999999</v>
      </c>
      <c r="J50" s="20"/>
      <c r="K50" s="16">
        <f>I50+J50</f>
        <v>72.03999999999999</v>
      </c>
      <c r="L50" s="17" t="s">
        <v>17</v>
      </c>
      <c r="M50" s="14"/>
    </row>
    <row r="51" spans="1:13" s="1" customFormat="1" ht="24.75" customHeight="1">
      <c r="A51" s="14">
        <v>48</v>
      </c>
      <c r="B51" s="14">
        <v>2020100601</v>
      </c>
      <c r="C51" s="15" t="s">
        <v>66</v>
      </c>
      <c r="D51" s="15" t="s">
        <v>44</v>
      </c>
      <c r="E51" s="14">
        <v>61.5</v>
      </c>
      <c r="F51" s="16">
        <f>E51*0.4</f>
        <v>24.6</v>
      </c>
      <c r="G51" s="16">
        <v>79</v>
      </c>
      <c r="H51" s="16">
        <f>G51*0.6</f>
        <v>47.4</v>
      </c>
      <c r="I51" s="16">
        <f>F51+H51</f>
        <v>72</v>
      </c>
      <c r="J51" s="20"/>
      <c r="K51" s="16">
        <f>I51+J51</f>
        <v>72</v>
      </c>
      <c r="L51" s="17" t="s">
        <v>17</v>
      </c>
      <c r="M51" s="14"/>
    </row>
    <row r="52" spans="1:13" s="1" customFormat="1" ht="24.75" customHeight="1">
      <c r="A52" s="14">
        <v>49</v>
      </c>
      <c r="B52" s="14">
        <v>2020100249</v>
      </c>
      <c r="C52" s="15" t="s">
        <v>67</v>
      </c>
      <c r="D52" s="15" t="s">
        <v>44</v>
      </c>
      <c r="E52" s="14">
        <v>58.2</v>
      </c>
      <c r="F52" s="16">
        <f>E52*0.4</f>
        <v>23.28</v>
      </c>
      <c r="G52" s="16">
        <v>80.4</v>
      </c>
      <c r="H52" s="16">
        <f>G52*0.6</f>
        <v>48.24</v>
      </c>
      <c r="I52" s="16">
        <f>F52+H52</f>
        <v>71.52000000000001</v>
      </c>
      <c r="J52" s="20"/>
      <c r="K52" s="16">
        <f>I52+J52</f>
        <v>71.52000000000001</v>
      </c>
      <c r="L52" s="17" t="s">
        <v>17</v>
      </c>
      <c r="M52" s="14"/>
    </row>
    <row r="53" spans="1:13" s="1" customFormat="1" ht="24.75" customHeight="1">
      <c r="A53" s="14">
        <v>50</v>
      </c>
      <c r="B53" s="14">
        <v>2020100270</v>
      </c>
      <c r="C53" s="15" t="s">
        <v>68</v>
      </c>
      <c r="D53" s="15" t="s">
        <v>44</v>
      </c>
      <c r="E53" s="14">
        <v>55.5</v>
      </c>
      <c r="F53" s="16">
        <f>E53*0.4</f>
        <v>22.200000000000003</v>
      </c>
      <c r="G53" s="16">
        <v>81.9</v>
      </c>
      <c r="H53" s="16">
        <f>G53*0.6</f>
        <v>49.14</v>
      </c>
      <c r="I53" s="16">
        <f>F53+H53</f>
        <v>71.34</v>
      </c>
      <c r="J53" s="20"/>
      <c r="K53" s="16">
        <f>I53+J53</f>
        <v>71.34</v>
      </c>
      <c r="L53" s="17" t="s">
        <v>17</v>
      </c>
      <c r="M53" s="14"/>
    </row>
    <row r="54" spans="1:13" s="1" customFormat="1" ht="24.75" customHeight="1">
      <c r="A54" s="14">
        <v>51</v>
      </c>
      <c r="B54" s="14">
        <v>2020100763</v>
      </c>
      <c r="C54" s="15" t="s">
        <v>69</v>
      </c>
      <c r="D54" s="15" t="s">
        <v>44</v>
      </c>
      <c r="E54" s="14">
        <v>55.7</v>
      </c>
      <c r="F54" s="16">
        <f>E54*0.4</f>
        <v>22.28</v>
      </c>
      <c r="G54" s="16">
        <v>81.63</v>
      </c>
      <c r="H54" s="16">
        <f>G54*0.6</f>
        <v>48.977999999999994</v>
      </c>
      <c r="I54" s="16">
        <f>F54+H54</f>
        <v>71.258</v>
      </c>
      <c r="J54" s="20"/>
      <c r="K54" s="16">
        <f>I54+J54</f>
        <v>71.258</v>
      </c>
      <c r="L54" s="17" t="s">
        <v>17</v>
      </c>
      <c r="M54" s="14"/>
    </row>
    <row r="55" spans="1:13" s="1" customFormat="1" ht="24.75" customHeight="1">
      <c r="A55" s="14">
        <v>52</v>
      </c>
      <c r="B55" s="14">
        <v>2020100192</v>
      </c>
      <c r="C55" s="15" t="s">
        <v>70</v>
      </c>
      <c r="D55" s="15" t="s">
        <v>44</v>
      </c>
      <c r="E55" s="14">
        <v>57.5</v>
      </c>
      <c r="F55" s="16">
        <f>E55*0.4</f>
        <v>23</v>
      </c>
      <c r="G55" s="16">
        <v>80.4</v>
      </c>
      <c r="H55" s="16">
        <f>G55*0.6</f>
        <v>48.24</v>
      </c>
      <c r="I55" s="16">
        <f>F55+H55</f>
        <v>71.24000000000001</v>
      </c>
      <c r="J55" s="20"/>
      <c r="K55" s="16">
        <f>I55+J55</f>
        <v>71.24000000000001</v>
      </c>
      <c r="L55" s="17" t="s">
        <v>17</v>
      </c>
      <c r="M55" s="14"/>
    </row>
    <row r="56" spans="1:13" s="1" customFormat="1" ht="24.75" customHeight="1">
      <c r="A56" s="14">
        <v>53</v>
      </c>
      <c r="B56" s="14">
        <v>2020100648</v>
      </c>
      <c r="C56" s="15" t="s">
        <v>71</v>
      </c>
      <c r="D56" s="15" t="s">
        <v>44</v>
      </c>
      <c r="E56" s="14">
        <v>57.5</v>
      </c>
      <c r="F56" s="16">
        <f>E56*0.4</f>
        <v>23</v>
      </c>
      <c r="G56" s="16">
        <v>79.93</v>
      </c>
      <c r="H56" s="16">
        <f>G56*0.6</f>
        <v>47.958000000000006</v>
      </c>
      <c r="I56" s="16">
        <f>F56+H56</f>
        <v>70.958</v>
      </c>
      <c r="J56" s="20"/>
      <c r="K56" s="16">
        <f>I56+J56</f>
        <v>70.958</v>
      </c>
      <c r="L56" s="17" t="s">
        <v>17</v>
      </c>
      <c r="M56" s="14"/>
    </row>
    <row r="57" spans="1:13" s="1" customFormat="1" ht="24.75" customHeight="1">
      <c r="A57" s="14">
        <v>54</v>
      </c>
      <c r="B57" s="14">
        <v>2020100199</v>
      </c>
      <c r="C57" s="15" t="s">
        <v>72</v>
      </c>
      <c r="D57" s="15" t="s">
        <v>44</v>
      </c>
      <c r="E57" s="14">
        <v>57.5</v>
      </c>
      <c r="F57" s="16">
        <f>E57*0.4</f>
        <v>23</v>
      </c>
      <c r="G57" s="16">
        <v>74.6</v>
      </c>
      <c r="H57" s="16">
        <f>G57*0.6</f>
        <v>44.76</v>
      </c>
      <c r="I57" s="16">
        <f>F57+H57</f>
        <v>67.75999999999999</v>
      </c>
      <c r="J57" s="20">
        <v>3</v>
      </c>
      <c r="K57" s="16">
        <f>I57+J57</f>
        <v>70.75999999999999</v>
      </c>
      <c r="L57" s="17" t="s">
        <v>17</v>
      </c>
      <c r="M57" s="14"/>
    </row>
    <row r="58" spans="1:13" s="1" customFormat="1" ht="24.75" customHeight="1">
      <c r="A58" s="14">
        <v>55</v>
      </c>
      <c r="B58" s="14">
        <v>2020100197</v>
      </c>
      <c r="C58" s="15" t="s">
        <v>73</v>
      </c>
      <c r="D58" s="15" t="s">
        <v>44</v>
      </c>
      <c r="E58" s="14">
        <v>54</v>
      </c>
      <c r="F58" s="16">
        <f>E58*0.4</f>
        <v>21.6</v>
      </c>
      <c r="G58" s="16">
        <v>81.87</v>
      </c>
      <c r="H58" s="16">
        <f>G58*0.6</f>
        <v>49.122</v>
      </c>
      <c r="I58" s="16">
        <f>F58+H58</f>
        <v>70.72200000000001</v>
      </c>
      <c r="J58" s="20"/>
      <c r="K58" s="16">
        <f>I58+J58</f>
        <v>70.72200000000001</v>
      </c>
      <c r="L58" s="17" t="s">
        <v>17</v>
      </c>
      <c r="M58" s="14"/>
    </row>
    <row r="59" spans="1:13" s="1" customFormat="1" ht="24.75" customHeight="1">
      <c r="A59" s="14">
        <v>56</v>
      </c>
      <c r="B59" s="14">
        <v>2020100594</v>
      </c>
      <c r="C59" s="15" t="s">
        <v>74</v>
      </c>
      <c r="D59" s="15" t="s">
        <v>44</v>
      </c>
      <c r="E59" s="14">
        <v>60.5</v>
      </c>
      <c r="F59" s="16">
        <f>E59*0.4</f>
        <v>24.200000000000003</v>
      </c>
      <c r="G59" s="16">
        <v>77.33</v>
      </c>
      <c r="H59" s="16">
        <f>G59*0.6</f>
        <v>46.397999999999996</v>
      </c>
      <c r="I59" s="16">
        <f>F59+H59</f>
        <v>70.598</v>
      </c>
      <c r="J59" s="20"/>
      <c r="K59" s="16">
        <f>I59+J59</f>
        <v>70.598</v>
      </c>
      <c r="L59" s="17" t="s">
        <v>17</v>
      </c>
      <c r="M59" s="14"/>
    </row>
    <row r="60" spans="1:13" s="1" customFormat="1" ht="24.75" customHeight="1">
      <c r="A60" s="14">
        <v>57</v>
      </c>
      <c r="B60" s="14">
        <v>2020100532</v>
      </c>
      <c r="C60" s="15" t="s">
        <v>75</v>
      </c>
      <c r="D60" s="15" t="s">
        <v>44</v>
      </c>
      <c r="E60" s="14">
        <v>57.8</v>
      </c>
      <c r="F60" s="16">
        <f>E60*0.4</f>
        <v>23.12</v>
      </c>
      <c r="G60" s="16">
        <v>78.9</v>
      </c>
      <c r="H60" s="16">
        <f>G60*0.6</f>
        <v>47.34</v>
      </c>
      <c r="I60" s="16">
        <f>F60+H60</f>
        <v>70.46000000000001</v>
      </c>
      <c r="J60" s="20"/>
      <c r="K60" s="16">
        <f>I60+J60</f>
        <v>70.46000000000001</v>
      </c>
      <c r="L60" s="17" t="s">
        <v>17</v>
      </c>
      <c r="M60" s="14"/>
    </row>
    <row r="61" spans="1:13" s="1" customFormat="1" ht="24.75" customHeight="1">
      <c r="A61" s="14">
        <v>58</v>
      </c>
      <c r="B61" s="14">
        <v>2020100779</v>
      </c>
      <c r="C61" s="15" t="s">
        <v>76</v>
      </c>
      <c r="D61" s="15" t="s">
        <v>44</v>
      </c>
      <c r="E61" s="14">
        <v>56.3</v>
      </c>
      <c r="F61" s="16">
        <f>E61*0.4</f>
        <v>22.52</v>
      </c>
      <c r="G61" s="16">
        <v>79.9</v>
      </c>
      <c r="H61" s="16">
        <f>G61*0.6</f>
        <v>47.940000000000005</v>
      </c>
      <c r="I61" s="16">
        <f>F61+H61</f>
        <v>70.46000000000001</v>
      </c>
      <c r="J61" s="20"/>
      <c r="K61" s="16">
        <f>I61+J61</f>
        <v>70.46000000000001</v>
      </c>
      <c r="L61" s="17" t="s">
        <v>17</v>
      </c>
      <c r="M61" s="14"/>
    </row>
    <row r="62" spans="1:13" s="1" customFormat="1" ht="24.75" customHeight="1">
      <c r="A62" s="14">
        <v>59</v>
      </c>
      <c r="B62" s="14">
        <v>2020100638</v>
      </c>
      <c r="C62" s="15" t="s">
        <v>77</v>
      </c>
      <c r="D62" s="15" t="s">
        <v>44</v>
      </c>
      <c r="E62" s="14">
        <v>63.6</v>
      </c>
      <c r="F62" s="16">
        <f>E62*0.4</f>
        <v>25.44</v>
      </c>
      <c r="G62" s="16">
        <v>75</v>
      </c>
      <c r="H62" s="16">
        <f>G62*0.6</f>
        <v>45</v>
      </c>
      <c r="I62" s="16">
        <f>F62+H62</f>
        <v>70.44</v>
      </c>
      <c r="J62" s="20"/>
      <c r="K62" s="16">
        <f>I62+J62</f>
        <v>70.44</v>
      </c>
      <c r="L62" s="17" t="s">
        <v>17</v>
      </c>
      <c r="M62" s="14"/>
    </row>
    <row r="63" spans="1:13" s="1" customFormat="1" ht="24.75" customHeight="1">
      <c r="A63" s="14">
        <v>60</v>
      </c>
      <c r="B63" s="14">
        <v>2020100167</v>
      </c>
      <c r="C63" s="15" t="s">
        <v>78</v>
      </c>
      <c r="D63" s="15" t="s">
        <v>44</v>
      </c>
      <c r="E63" s="14">
        <v>57</v>
      </c>
      <c r="F63" s="16">
        <f>E63*0.4</f>
        <v>22.8</v>
      </c>
      <c r="G63" s="16">
        <v>79.33</v>
      </c>
      <c r="H63" s="16">
        <f>G63*0.6</f>
        <v>47.598</v>
      </c>
      <c r="I63" s="16">
        <f>F63+H63</f>
        <v>70.398</v>
      </c>
      <c r="J63" s="20"/>
      <c r="K63" s="16">
        <f>I63+J63</f>
        <v>70.398</v>
      </c>
      <c r="L63" s="17" t="s">
        <v>17</v>
      </c>
      <c r="M63" s="14"/>
    </row>
    <row r="64" spans="1:13" s="1" customFormat="1" ht="24.75" customHeight="1">
      <c r="A64" s="14">
        <v>61</v>
      </c>
      <c r="B64" s="14">
        <v>2020100731</v>
      </c>
      <c r="C64" s="15" t="s">
        <v>79</v>
      </c>
      <c r="D64" s="15" t="s">
        <v>44</v>
      </c>
      <c r="E64" s="14">
        <v>58.7</v>
      </c>
      <c r="F64" s="16">
        <f>E64*0.4</f>
        <v>23.480000000000004</v>
      </c>
      <c r="G64" s="16">
        <v>78.13</v>
      </c>
      <c r="H64" s="16">
        <f>G64*0.6</f>
        <v>46.87799999999999</v>
      </c>
      <c r="I64" s="16">
        <f>F64+H64</f>
        <v>70.358</v>
      </c>
      <c r="J64" s="20"/>
      <c r="K64" s="16">
        <f>I64+J64</f>
        <v>70.358</v>
      </c>
      <c r="L64" s="17" t="s">
        <v>17</v>
      </c>
      <c r="M64" s="14"/>
    </row>
    <row r="65" spans="1:13" s="1" customFormat="1" ht="24.75" customHeight="1">
      <c r="A65" s="14">
        <v>62</v>
      </c>
      <c r="B65" s="14">
        <v>2020100140</v>
      </c>
      <c r="C65" s="15" t="s">
        <v>80</v>
      </c>
      <c r="D65" s="15" t="s">
        <v>44</v>
      </c>
      <c r="E65" s="14">
        <v>59.5</v>
      </c>
      <c r="F65" s="16">
        <f>E65*0.4</f>
        <v>23.8</v>
      </c>
      <c r="G65" s="16">
        <v>77.57</v>
      </c>
      <c r="H65" s="16">
        <f>G65*0.6</f>
        <v>46.541999999999994</v>
      </c>
      <c r="I65" s="16">
        <f>F65+H65</f>
        <v>70.342</v>
      </c>
      <c r="J65" s="20"/>
      <c r="K65" s="16">
        <f>I65+J65</f>
        <v>70.342</v>
      </c>
      <c r="L65" s="17" t="s">
        <v>17</v>
      </c>
      <c r="M65" s="14"/>
    </row>
    <row r="66" spans="1:13" s="1" customFormat="1" ht="24.75" customHeight="1">
      <c r="A66" s="14">
        <v>63</v>
      </c>
      <c r="B66" s="14">
        <v>2020100377</v>
      </c>
      <c r="C66" s="15" t="s">
        <v>81</v>
      </c>
      <c r="D66" s="15" t="s">
        <v>44</v>
      </c>
      <c r="E66" s="14">
        <v>59.5</v>
      </c>
      <c r="F66" s="16">
        <f>E66*0.4</f>
        <v>23.8</v>
      </c>
      <c r="G66" s="16">
        <v>77.47</v>
      </c>
      <c r="H66" s="16">
        <f>G66*0.6</f>
        <v>46.482</v>
      </c>
      <c r="I66" s="16">
        <f>F66+H66</f>
        <v>70.282</v>
      </c>
      <c r="J66" s="20"/>
      <c r="K66" s="16">
        <f>I66+J66</f>
        <v>70.282</v>
      </c>
      <c r="L66" s="17" t="s">
        <v>17</v>
      </c>
      <c r="M66" s="14"/>
    </row>
    <row r="67" spans="1:13" s="1" customFormat="1" ht="24.75" customHeight="1">
      <c r="A67" s="14">
        <v>64</v>
      </c>
      <c r="B67" s="14">
        <v>2020100707</v>
      </c>
      <c r="C67" s="15" t="s">
        <v>82</v>
      </c>
      <c r="D67" s="15" t="s">
        <v>44</v>
      </c>
      <c r="E67" s="14">
        <v>52.3</v>
      </c>
      <c r="F67" s="16">
        <f>E67*0.4</f>
        <v>20.92</v>
      </c>
      <c r="G67" s="16">
        <v>77.2</v>
      </c>
      <c r="H67" s="16">
        <f>G67*0.6</f>
        <v>46.32</v>
      </c>
      <c r="I67" s="16">
        <f>F67+H67</f>
        <v>67.24000000000001</v>
      </c>
      <c r="J67" s="20">
        <v>3</v>
      </c>
      <c r="K67" s="16">
        <f>I67+J67</f>
        <v>70.24000000000001</v>
      </c>
      <c r="L67" s="17" t="s">
        <v>17</v>
      </c>
      <c r="M67" s="14"/>
    </row>
    <row r="68" spans="1:13" s="1" customFormat="1" ht="24.75" customHeight="1">
      <c r="A68" s="14">
        <v>65</v>
      </c>
      <c r="B68" s="14">
        <v>2020100453</v>
      </c>
      <c r="C68" s="15" t="s">
        <v>83</v>
      </c>
      <c r="D68" s="15" t="s">
        <v>44</v>
      </c>
      <c r="E68" s="14">
        <v>58</v>
      </c>
      <c r="F68" s="16">
        <f>E68*0.4</f>
        <v>23.200000000000003</v>
      </c>
      <c r="G68" s="16">
        <v>77.97</v>
      </c>
      <c r="H68" s="16">
        <f>G68*0.6</f>
        <v>46.782</v>
      </c>
      <c r="I68" s="16">
        <f>F68+H68</f>
        <v>69.982</v>
      </c>
      <c r="J68" s="20"/>
      <c r="K68" s="16">
        <f>I68+J68</f>
        <v>69.982</v>
      </c>
      <c r="L68" s="17" t="s">
        <v>17</v>
      </c>
      <c r="M68" s="14"/>
    </row>
    <row r="69" spans="1:13" s="1" customFormat="1" ht="24.75" customHeight="1">
      <c r="A69" s="14">
        <v>66</v>
      </c>
      <c r="B69" s="14">
        <v>2020100427</v>
      </c>
      <c r="C69" s="15" t="s">
        <v>84</v>
      </c>
      <c r="D69" s="15" t="s">
        <v>44</v>
      </c>
      <c r="E69" s="14">
        <v>57</v>
      </c>
      <c r="F69" s="16">
        <f>E69*0.4</f>
        <v>22.8</v>
      </c>
      <c r="G69" s="16">
        <v>78.63</v>
      </c>
      <c r="H69" s="16">
        <f>G69*0.6</f>
        <v>47.178</v>
      </c>
      <c r="I69" s="16">
        <f>F69+H69</f>
        <v>69.978</v>
      </c>
      <c r="J69" s="20"/>
      <c r="K69" s="16">
        <f>I69+J69</f>
        <v>69.978</v>
      </c>
      <c r="L69" s="17" t="s">
        <v>17</v>
      </c>
      <c r="M69" s="14"/>
    </row>
    <row r="70" spans="1:13" s="1" customFormat="1" ht="24.75" customHeight="1">
      <c r="A70" s="14">
        <v>67</v>
      </c>
      <c r="B70" s="14">
        <v>2020100238</v>
      </c>
      <c r="C70" s="15" t="s">
        <v>85</v>
      </c>
      <c r="D70" s="15" t="s">
        <v>44</v>
      </c>
      <c r="E70" s="14">
        <v>57</v>
      </c>
      <c r="F70" s="16">
        <f>E70*0.4</f>
        <v>22.8</v>
      </c>
      <c r="G70" s="16">
        <v>78.6</v>
      </c>
      <c r="H70" s="16">
        <f>G70*0.6</f>
        <v>47.16</v>
      </c>
      <c r="I70" s="16">
        <f>F70+H70</f>
        <v>69.96</v>
      </c>
      <c r="J70" s="20"/>
      <c r="K70" s="16">
        <f>I70+J70</f>
        <v>69.96</v>
      </c>
      <c r="L70" s="17" t="s">
        <v>17</v>
      </c>
      <c r="M70" s="14"/>
    </row>
    <row r="71" spans="1:13" s="1" customFormat="1" ht="24.75" customHeight="1">
      <c r="A71" s="14">
        <v>68</v>
      </c>
      <c r="B71" s="14">
        <v>2020100236</v>
      </c>
      <c r="C71" s="15" t="s">
        <v>86</v>
      </c>
      <c r="D71" s="15" t="s">
        <v>44</v>
      </c>
      <c r="E71" s="14">
        <v>54.2</v>
      </c>
      <c r="F71" s="16">
        <f>E71*0.4</f>
        <v>21.680000000000003</v>
      </c>
      <c r="G71" s="16">
        <v>80.3</v>
      </c>
      <c r="H71" s="16">
        <f>G71*0.6</f>
        <v>48.18</v>
      </c>
      <c r="I71" s="16">
        <f>F71+H71</f>
        <v>69.86</v>
      </c>
      <c r="J71" s="20"/>
      <c r="K71" s="16">
        <f>I71+J71</f>
        <v>69.86</v>
      </c>
      <c r="L71" s="17" t="s">
        <v>17</v>
      </c>
      <c r="M71" s="14"/>
    </row>
    <row r="72" spans="1:13" s="1" customFormat="1" ht="24.75" customHeight="1">
      <c r="A72" s="14">
        <v>69</v>
      </c>
      <c r="B72" s="14">
        <v>2020100164</v>
      </c>
      <c r="C72" s="15" t="s">
        <v>87</v>
      </c>
      <c r="D72" s="15" t="s">
        <v>44</v>
      </c>
      <c r="E72" s="14">
        <v>55</v>
      </c>
      <c r="F72" s="16">
        <f>E72*0.4</f>
        <v>22</v>
      </c>
      <c r="G72" s="16">
        <v>79.7</v>
      </c>
      <c r="H72" s="16">
        <f>G72*0.6</f>
        <v>47.82</v>
      </c>
      <c r="I72" s="16">
        <f>F72+H72</f>
        <v>69.82</v>
      </c>
      <c r="J72" s="20"/>
      <c r="K72" s="16">
        <f>I72+J72</f>
        <v>69.82</v>
      </c>
      <c r="L72" s="17" t="s">
        <v>17</v>
      </c>
      <c r="M72" s="14"/>
    </row>
    <row r="73" spans="1:13" s="1" customFormat="1" ht="24.75" customHeight="1">
      <c r="A73" s="14">
        <v>70</v>
      </c>
      <c r="B73" s="14">
        <v>2020100256</v>
      </c>
      <c r="C73" s="15" t="s">
        <v>88</v>
      </c>
      <c r="D73" s="15" t="s">
        <v>44</v>
      </c>
      <c r="E73" s="14">
        <v>61</v>
      </c>
      <c r="F73" s="16">
        <f>E73*0.4</f>
        <v>24.400000000000002</v>
      </c>
      <c r="G73" s="16">
        <v>75.67</v>
      </c>
      <c r="H73" s="16">
        <f>G73*0.6</f>
        <v>45.402</v>
      </c>
      <c r="I73" s="16">
        <f>F73+H73</f>
        <v>69.802</v>
      </c>
      <c r="J73" s="20"/>
      <c r="K73" s="16">
        <f>I73+J73</f>
        <v>69.802</v>
      </c>
      <c r="L73" s="17" t="s">
        <v>17</v>
      </c>
      <c r="M73" s="14"/>
    </row>
    <row r="74" spans="1:13" s="1" customFormat="1" ht="24.75" customHeight="1">
      <c r="A74" s="14">
        <v>71</v>
      </c>
      <c r="B74" s="14">
        <v>2020100166</v>
      </c>
      <c r="C74" s="15" t="s">
        <v>89</v>
      </c>
      <c r="D74" s="15" t="s">
        <v>44</v>
      </c>
      <c r="E74" s="14">
        <v>58</v>
      </c>
      <c r="F74" s="16">
        <f>E74*0.4</f>
        <v>23.200000000000003</v>
      </c>
      <c r="G74" s="16">
        <v>77.6</v>
      </c>
      <c r="H74" s="16">
        <f>G74*0.6</f>
        <v>46.559999999999995</v>
      </c>
      <c r="I74" s="16">
        <f>F74+H74</f>
        <v>69.75999999999999</v>
      </c>
      <c r="J74" s="20"/>
      <c r="K74" s="16">
        <f>I74+J74</f>
        <v>69.75999999999999</v>
      </c>
      <c r="L74" s="17" t="s">
        <v>17</v>
      </c>
      <c r="M74" s="14"/>
    </row>
    <row r="75" spans="1:13" s="1" customFormat="1" ht="24.75" customHeight="1">
      <c r="A75" s="14">
        <v>72</v>
      </c>
      <c r="B75" s="14">
        <v>2020100235</v>
      </c>
      <c r="C75" s="15" t="s">
        <v>90</v>
      </c>
      <c r="D75" s="15" t="s">
        <v>44</v>
      </c>
      <c r="E75" s="14">
        <v>60.8</v>
      </c>
      <c r="F75" s="16">
        <f>E75*0.4</f>
        <v>24.32</v>
      </c>
      <c r="G75" s="16">
        <v>75.73</v>
      </c>
      <c r="H75" s="16">
        <f>G75*0.6</f>
        <v>45.438</v>
      </c>
      <c r="I75" s="16">
        <f>F75+H75</f>
        <v>69.75800000000001</v>
      </c>
      <c r="J75" s="20"/>
      <c r="K75" s="16">
        <f>I75+J75</f>
        <v>69.75800000000001</v>
      </c>
      <c r="L75" s="17" t="s">
        <v>17</v>
      </c>
      <c r="M75" s="14"/>
    </row>
    <row r="76" spans="1:13" s="1" customFormat="1" ht="24.75" customHeight="1">
      <c r="A76" s="14">
        <v>73</v>
      </c>
      <c r="B76" s="14">
        <v>2020100645</v>
      </c>
      <c r="C76" s="15" t="s">
        <v>89</v>
      </c>
      <c r="D76" s="15" t="s">
        <v>44</v>
      </c>
      <c r="E76" s="14">
        <v>58.5</v>
      </c>
      <c r="F76" s="16">
        <f>E76*0.4</f>
        <v>23.400000000000002</v>
      </c>
      <c r="G76" s="16">
        <v>77.17</v>
      </c>
      <c r="H76" s="16">
        <f>G76*0.6</f>
        <v>46.302</v>
      </c>
      <c r="I76" s="16">
        <f>F76+H76</f>
        <v>69.702</v>
      </c>
      <c r="J76" s="20"/>
      <c r="K76" s="16">
        <f>I76+J76</f>
        <v>69.702</v>
      </c>
      <c r="L76" s="17" t="s">
        <v>17</v>
      </c>
      <c r="M76" s="14"/>
    </row>
    <row r="77" spans="1:13" s="1" customFormat="1" ht="24.75" customHeight="1">
      <c r="A77" s="14">
        <v>74</v>
      </c>
      <c r="B77" s="14">
        <v>2020100196</v>
      </c>
      <c r="C77" s="15" t="s">
        <v>91</v>
      </c>
      <c r="D77" s="15" t="s">
        <v>44</v>
      </c>
      <c r="E77" s="14">
        <v>62.5</v>
      </c>
      <c r="F77" s="16">
        <f>E77*0.4</f>
        <v>25</v>
      </c>
      <c r="G77" s="16">
        <v>74.4</v>
      </c>
      <c r="H77" s="16">
        <f>G77*0.6</f>
        <v>44.64</v>
      </c>
      <c r="I77" s="16">
        <f>F77+H77</f>
        <v>69.64</v>
      </c>
      <c r="J77" s="20"/>
      <c r="K77" s="16">
        <f>I77+J77</f>
        <v>69.64</v>
      </c>
      <c r="L77" s="17" t="s">
        <v>17</v>
      </c>
      <c r="M77" s="14"/>
    </row>
    <row r="78" spans="1:13" s="1" customFormat="1" ht="24.75" customHeight="1">
      <c r="A78" s="14">
        <v>75</v>
      </c>
      <c r="B78" s="14">
        <v>2020100322</v>
      </c>
      <c r="C78" s="15" t="s">
        <v>92</v>
      </c>
      <c r="D78" s="15" t="s">
        <v>44</v>
      </c>
      <c r="E78" s="14">
        <v>60</v>
      </c>
      <c r="F78" s="16">
        <f>E78*0.4</f>
        <v>24</v>
      </c>
      <c r="G78" s="16">
        <v>76</v>
      </c>
      <c r="H78" s="16">
        <f>G78*0.6</f>
        <v>45.6</v>
      </c>
      <c r="I78" s="16">
        <f>F78+H78</f>
        <v>69.6</v>
      </c>
      <c r="J78" s="20"/>
      <c r="K78" s="16">
        <f>I78+J78</f>
        <v>69.6</v>
      </c>
      <c r="L78" s="17" t="s">
        <v>17</v>
      </c>
      <c r="M78" s="14"/>
    </row>
    <row r="79" spans="1:13" s="1" customFormat="1" ht="24.75" customHeight="1">
      <c r="A79" s="14">
        <v>76</v>
      </c>
      <c r="B79" s="14">
        <v>2020100266</v>
      </c>
      <c r="C79" s="15" t="s">
        <v>93</v>
      </c>
      <c r="D79" s="15" t="s">
        <v>44</v>
      </c>
      <c r="E79" s="14">
        <v>63</v>
      </c>
      <c r="F79" s="16">
        <f>E79*0.4</f>
        <v>25.200000000000003</v>
      </c>
      <c r="G79" s="16">
        <v>73.93</v>
      </c>
      <c r="H79" s="16">
        <f>G79*0.6</f>
        <v>44.358000000000004</v>
      </c>
      <c r="I79" s="16">
        <f>F79+H79</f>
        <v>69.558</v>
      </c>
      <c r="J79" s="20"/>
      <c r="K79" s="16">
        <f>I79+J79</f>
        <v>69.558</v>
      </c>
      <c r="L79" s="17" t="s">
        <v>17</v>
      </c>
      <c r="M79" s="14"/>
    </row>
    <row r="80" spans="1:13" s="1" customFormat="1" ht="24.75" customHeight="1">
      <c r="A80" s="14">
        <v>77</v>
      </c>
      <c r="B80" s="14">
        <v>2020100555</v>
      </c>
      <c r="C80" s="15" t="s">
        <v>94</v>
      </c>
      <c r="D80" s="15" t="s">
        <v>44</v>
      </c>
      <c r="E80" s="14">
        <v>59</v>
      </c>
      <c r="F80" s="16">
        <f>E80*0.4</f>
        <v>23.6</v>
      </c>
      <c r="G80" s="16">
        <v>76.57</v>
      </c>
      <c r="H80" s="16">
        <f>G80*0.6</f>
        <v>45.94199999999999</v>
      </c>
      <c r="I80" s="16">
        <f>F80+H80</f>
        <v>69.542</v>
      </c>
      <c r="J80" s="20"/>
      <c r="K80" s="16">
        <f>I80+J80</f>
        <v>69.542</v>
      </c>
      <c r="L80" s="17" t="s">
        <v>17</v>
      </c>
      <c r="M80" s="14"/>
    </row>
    <row r="81" spans="1:13" s="1" customFormat="1" ht="24.75" customHeight="1">
      <c r="A81" s="14">
        <v>78</v>
      </c>
      <c r="B81" s="14">
        <v>2020100174</v>
      </c>
      <c r="C81" s="15" t="s">
        <v>95</v>
      </c>
      <c r="D81" s="15" t="s">
        <v>44</v>
      </c>
      <c r="E81" s="14">
        <v>53</v>
      </c>
      <c r="F81" s="16">
        <f>E81*0.4</f>
        <v>21.200000000000003</v>
      </c>
      <c r="G81" s="16">
        <v>80.5</v>
      </c>
      <c r="H81" s="16">
        <f>G81*0.6</f>
        <v>48.3</v>
      </c>
      <c r="I81" s="16">
        <f>F81+H81</f>
        <v>69.5</v>
      </c>
      <c r="J81" s="20"/>
      <c r="K81" s="16">
        <f>I81+J81</f>
        <v>69.5</v>
      </c>
      <c r="L81" s="17" t="s">
        <v>17</v>
      </c>
      <c r="M81" s="14"/>
    </row>
    <row r="82" spans="1:13" s="1" customFormat="1" ht="24.75" customHeight="1">
      <c r="A82" s="14">
        <v>79</v>
      </c>
      <c r="B82" s="14">
        <v>2020100363</v>
      </c>
      <c r="C82" s="15" t="s">
        <v>96</v>
      </c>
      <c r="D82" s="15" t="s">
        <v>44</v>
      </c>
      <c r="E82" s="14">
        <v>59</v>
      </c>
      <c r="F82" s="16">
        <f>E82*0.4</f>
        <v>23.6</v>
      </c>
      <c r="G82" s="16">
        <v>76.5</v>
      </c>
      <c r="H82" s="16">
        <f>G82*0.6</f>
        <v>45.9</v>
      </c>
      <c r="I82" s="16">
        <f>F82+H82</f>
        <v>69.5</v>
      </c>
      <c r="J82" s="20"/>
      <c r="K82" s="16">
        <f>I82+J82</f>
        <v>69.5</v>
      </c>
      <c r="L82" s="17" t="s">
        <v>17</v>
      </c>
      <c r="M82" s="14"/>
    </row>
    <row r="83" spans="1:13" s="1" customFormat="1" ht="24.75" customHeight="1">
      <c r="A83" s="14">
        <v>80</v>
      </c>
      <c r="B83" s="14">
        <v>2020100434</v>
      </c>
      <c r="C83" s="15" t="s">
        <v>97</v>
      </c>
      <c r="D83" s="15" t="s">
        <v>44</v>
      </c>
      <c r="E83" s="14">
        <v>54.8</v>
      </c>
      <c r="F83" s="16">
        <f>E83*0.4</f>
        <v>21.92</v>
      </c>
      <c r="G83" s="16">
        <v>73.97</v>
      </c>
      <c r="H83" s="16">
        <f>G83*0.6</f>
        <v>44.382</v>
      </c>
      <c r="I83" s="16">
        <f>F83+H83</f>
        <v>66.30199999999999</v>
      </c>
      <c r="J83" s="20">
        <v>3</v>
      </c>
      <c r="K83" s="16">
        <f>I83+J83</f>
        <v>69.30199999999999</v>
      </c>
      <c r="L83" s="17" t="s">
        <v>17</v>
      </c>
      <c r="M83" s="14"/>
    </row>
    <row r="84" spans="1:13" s="1" customFormat="1" ht="24.75" customHeight="1">
      <c r="A84" s="14">
        <v>81</v>
      </c>
      <c r="B84" s="14">
        <v>2020100658</v>
      </c>
      <c r="C84" s="15" t="s">
        <v>98</v>
      </c>
      <c r="D84" s="15" t="s">
        <v>44</v>
      </c>
      <c r="E84" s="14">
        <v>53.5</v>
      </c>
      <c r="F84" s="16">
        <f>E84*0.4</f>
        <v>21.400000000000002</v>
      </c>
      <c r="G84" s="16">
        <v>79.83</v>
      </c>
      <c r="H84" s="16">
        <f>G84*0.6</f>
        <v>47.897999999999996</v>
      </c>
      <c r="I84" s="16">
        <f>F84+H84</f>
        <v>69.298</v>
      </c>
      <c r="J84" s="20"/>
      <c r="K84" s="16">
        <f>I84+J84</f>
        <v>69.298</v>
      </c>
      <c r="L84" s="17" t="s">
        <v>17</v>
      </c>
      <c r="M84" s="14"/>
    </row>
    <row r="85" spans="1:13" s="1" customFormat="1" ht="24.75" customHeight="1">
      <c r="A85" s="14">
        <v>82</v>
      </c>
      <c r="B85" s="14">
        <v>2020100280</v>
      </c>
      <c r="C85" s="15" t="s">
        <v>99</v>
      </c>
      <c r="D85" s="15" t="s">
        <v>44</v>
      </c>
      <c r="E85" s="14">
        <v>55.5</v>
      </c>
      <c r="F85" s="16">
        <f>E85*0.4</f>
        <v>22.200000000000003</v>
      </c>
      <c r="G85" s="16">
        <v>78.4</v>
      </c>
      <c r="H85" s="16">
        <f>G85*0.6</f>
        <v>47.04</v>
      </c>
      <c r="I85" s="16">
        <f>F85+H85</f>
        <v>69.24000000000001</v>
      </c>
      <c r="J85" s="20"/>
      <c r="K85" s="16">
        <f>I85+J85</f>
        <v>69.24000000000001</v>
      </c>
      <c r="L85" s="17" t="s">
        <v>17</v>
      </c>
      <c r="M85" s="14"/>
    </row>
    <row r="86" spans="1:13" s="1" customFormat="1" ht="24.75" customHeight="1">
      <c r="A86" s="14">
        <v>83</v>
      </c>
      <c r="B86" s="14">
        <v>2020100184</v>
      </c>
      <c r="C86" s="15" t="s">
        <v>100</v>
      </c>
      <c r="D86" s="15" t="s">
        <v>44</v>
      </c>
      <c r="E86" s="14">
        <v>55</v>
      </c>
      <c r="F86" s="16">
        <f>E86*0.4</f>
        <v>22</v>
      </c>
      <c r="G86" s="16">
        <v>78.7</v>
      </c>
      <c r="H86" s="16">
        <f>G86*0.6</f>
        <v>47.22</v>
      </c>
      <c r="I86" s="16">
        <f>F86+H86</f>
        <v>69.22</v>
      </c>
      <c r="J86" s="20"/>
      <c r="K86" s="16">
        <f>I86+J86</f>
        <v>69.22</v>
      </c>
      <c r="L86" s="17" t="s">
        <v>17</v>
      </c>
      <c r="M86" s="14"/>
    </row>
    <row r="87" spans="1:13" s="1" customFormat="1" ht="24.75" customHeight="1">
      <c r="A87" s="14">
        <v>84</v>
      </c>
      <c r="B87" s="14">
        <v>2020100310</v>
      </c>
      <c r="C87" s="15" t="s">
        <v>101</v>
      </c>
      <c r="D87" s="15" t="s">
        <v>44</v>
      </c>
      <c r="E87" s="14">
        <v>49.5</v>
      </c>
      <c r="F87" s="16">
        <f>E87*0.4</f>
        <v>19.8</v>
      </c>
      <c r="G87" s="16">
        <v>82.3</v>
      </c>
      <c r="H87" s="16">
        <f>G87*0.6</f>
        <v>49.379999999999995</v>
      </c>
      <c r="I87" s="16">
        <f>F87+H87</f>
        <v>69.17999999999999</v>
      </c>
      <c r="J87" s="20"/>
      <c r="K87" s="16">
        <f>I87+J87</f>
        <v>69.17999999999999</v>
      </c>
      <c r="L87" s="17" t="s">
        <v>17</v>
      </c>
      <c r="M87" s="14"/>
    </row>
    <row r="88" spans="1:13" s="1" customFormat="1" ht="24.75" customHeight="1">
      <c r="A88" s="14">
        <v>85</v>
      </c>
      <c r="B88" s="14">
        <v>2020100445</v>
      </c>
      <c r="C88" s="15" t="s">
        <v>102</v>
      </c>
      <c r="D88" s="15" t="s">
        <v>44</v>
      </c>
      <c r="E88" s="14">
        <v>54.3</v>
      </c>
      <c r="F88" s="16">
        <f>E88*0.4</f>
        <v>21.72</v>
      </c>
      <c r="G88" s="16">
        <v>78.9</v>
      </c>
      <c r="H88" s="16">
        <f>G88*0.6</f>
        <v>47.34</v>
      </c>
      <c r="I88" s="16">
        <f>F88+H88</f>
        <v>69.06</v>
      </c>
      <c r="J88" s="20"/>
      <c r="K88" s="16">
        <f>I88+J88</f>
        <v>69.06</v>
      </c>
      <c r="L88" s="17" t="s">
        <v>17</v>
      </c>
      <c r="M88" s="14"/>
    </row>
    <row r="89" spans="1:13" s="1" customFormat="1" ht="24.75" customHeight="1">
      <c r="A89" s="14">
        <v>86</v>
      </c>
      <c r="B89" s="14">
        <v>2020100542</v>
      </c>
      <c r="C89" s="15" t="s">
        <v>103</v>
      </c>
      <c r="D89" s="15" t="s">
        <v>44</v>
      </c>
      <c r="E89" s="14">
        <v>50.5</v>
      </c>
      <c r="F89" s="16">
        <f>E89*0.4</f>
        <v>20.200000000000003</v>
      </c>
      <c r="G89" s="16">
        <v>81.13</v>
      </c>
      <c r="H89" s="16">
        <f>G89*0.6</f>
        <v>48.678</v>
      </c>
      <c r="I89" s="16">
        <f>F89+H89</f>
        <v>68.878</v>
      </c>
      <c r="J89" s="20"/>
      <c r="K89" s="16">
        <f>I89+J89</f>
        <v>68.878</v>
      </c>
      <c r="L89" s="17" t="s">
        <v>17</v>
      </c>
      <c r="M89" s="14"/>
    </row>
    <row r="90" spans="1:13" s="1" customFormat="1" ht="24.75" customHeight="1">
      <c r="A90" s="14">
        <v>87</v>
      </c>
      <c r="B90" s="14">
        <v>2020100300</v>
      </c>
      <c r="C90" s="15" t="s">
        <v>104</v>
      </c>
      <c r="D90" s="15" t="s">
        <v>44</v>
      </c>
      <c r="E90" s="14">
        <v>54</v>
      </c>
      <c r="F90" s="16">
        <f>E90*0.4</f>
        <v>21.6</v>
      </c>
      <c r="G90" s="16">
        <v>78.77</v>
      </c>
      <c r="H90" s="16">
        <f>G90*0.6</f>
        <v>47.26199999999999</v>
      </c>
      <c r="I90" s="16">
        <f>F90+H90</f>
        <v>68.862</v>
      </c>
      <c r="J90" s="20"/>
      <c r="K90" s="16">
        <f>I90+J90</f>
        <v>68.862</v>
      </c>
      <c r="L90" s="17" t="s">
        <v>17</v>
      </c>
      <c r="M90" s="14"/>
    </row>
    <row r="91" spans="1:13" s="1" customFormat="1" ht="24.75" customHeight="1">
      <c r="A91" s="14">
        <v>88</v>
      </c>
      <c r="B91" s="14">
        <v>2020100760</v>
      </c>
      <c r="C91" s="15" t="s">
        <v>105</v>
      </c>
      <c r="D91" s="15" t="s">
        <v>44</v>
      </c>
      <c r="E91" s="14">
        <v>58.3</v>
      </c>
      <c r="F91" s="16">
        <f>E91*0.4</f>
        <v>23.32</v>
      </c>
      <c r="G91" s="16">
        <v>75.9</v>
      </c>
      <c r="H91" s="16">
        <f>G91*0.6</f>
        <v>45.54</v>
      </c>
      <c r="I91" s="16">
        <f>F91+H91</f>
        <v>68.86</v>
      </c>
      <c r="J91" s="20"/>
      <c r="K91" s="16">
        <f>I91+J91</f>
        <v>68.86</v>
      </c>
      <c r="L91" s="17" t="s">
        <v>17</v>
      </c>
      <c r="M91" s="14"/>
    </row>
    <row r="92" spans="1:13" s="1" customFormat="1" ht="24.75" customHeight="1">
      <c r="A92" s="14">
        <v>89</v>
      </c>
      <c r="B92" s="14">
        <v>2020100798</v>
      </c>
      <c r="C92" s="15" t="s">
        <v>106</v>
      </c>
      <c r="D92" s="15" t="s">
        <v>44</v>
      </c>
      <c r="E92" s="14">
        <v>53</v>
      </c>
      <c r="F92" s="16">
        <f>E92*0.4</f>
        <v>21.200000000000003</v>
      </c>
      <c r="G92" s="16">
        <v>74.43</v>
      </c>
      <c r="H92" s="16">
        <f>G92*0.6</f>
        <v>44.658</v>
      </c>
      <c r="I92" s="16">
        <f>F92+H92</f>
        <v>65.858</v>
      </c>
      <c r="J92" s="20">
        <v>3</v>
      </c>
      <c r="K92" s="16">
        <f>I92+J92</f>
        <v>68.858</v>
      </c>
      <c r="L92" s="17" t="s">
        <v>17</v>
      </c>
      <c r="M92" s="14"/>
    </row>
    <row r="93" spans="1:13" s="1" customFormat="1" ht="24.75" customHeight="1">
      <c r="A93" s="14">
        <v>90</v>
      </c>
      <c r="B93" s="14">
        <v>2020100216</v>
      </c>
      <c r="C93" s="15" t="s">
        <v>107</v>
      </c>
      <c r="D93" s="15" t="s">
        <v>44</v>
      </c>
      <c r="E93" s="14">
        <v>56</v>
      </c>
      <c r="F93" s="16">
        <f>E93*0.4</f>
        <v>22.400000000000002</v>
      </c>
      <c r="G93" s="16">
        <v>77.33</v>
      </c>
      <c r="H93" s="16">
        <f>G93*0.6</f>
        <v>46.397999999999996</v>
      </c>
      <c r="I93" s="16">
        <f>F93+H93</f>
        <v>68.798</v>
      </c>
      <c r="J93" s="20"/>
      <c r="K93" s="16">
        <f>I93+J93</f>
        <v>68.798</v>
      </c>
      <c r="L93" s="17" t="s">
        <v>17</v>
      </c>
      <c r="M93" s="14"/>
    </row>
    <row r="94" spans="1:13" s="1" customFormat="1" ht="24.75" customHeight="1">
      <c r="A94" s="14">
        <v>91</v>
      </c>
      <c r="B94" s="14">
        <v>2020100125</v>
      </c>
      <c r="C94" s="15" t="s">
        <v>108</v>
      </c>
      <c r="D94" s="15" t="s">
        <v>44</v>
      </c>
      <c r="E94" s="14">
        <v>54.5</v>
      </c>
      <c r="F94" s="16">
        <f>E94*0.4</f>
        <v>21.8</v>
      </c>
      <c r="G94" s="16">
        <v>78.3</v>
      </c>
      <c r="H94" s="16">
        <f>G94*0.6</f>
        <v>46.98</v>
      </c>
      <c r="I94" s="16">
        <f>F94+H94</f>
        <v>68.78</v>
      </c>
      <c r="J94" s="20"/>
      <c r="K94" s="16">
        <f>I94+J94</f>
        <v>68.78</v>
      </c>
      <c r="L94" s="17" t="s">
        <v>17</v>
      </c>
      <c r="M94" s="14"/>
    </row>
    <row r="95" spans="1:13" s="1" customFormat="1" ht="24.75" customHeight="1">
      <c r="A95" s="14">
        <v>92</v>
      </c>
      <c r="B95" s="14">
        <v>2020100292</v>
      </c>
      <c r="C95" s="15" t="s">
        <v>109</v>
      </c>
      <c r="D95" s="15" t="s">
        <v>44</v>
      </c>
      <c r="E95" s="14">
        <v>50</v>
      </c>
      <c r="F95" s="16">
        <f>E95*0.4</f>
        <v>20</v>
      </c>
      <c r="G95" s="16">
        <v>81.27</v>
      </c>
      <c r="H95" s="16">
        <f>G95*0.6</f>
        <v>48.76199999999999</v>
      </c>
      <c r="I95" s="16">
        <f>F95+H95</f>
        <v>68.762</v>
      </c>
      <c r="J95" s="20"/>
      <c r="K95" s="16">
        <f>I95+J95</f>
        <v>68.762</v>
      </c>
      <c r="L95" s="17" t="s">
        <v>17</v>
      </c>
      <c r="M95" s="14"/>
    </row>
    <row r="96" spans="1:13" s="1" customFormat="1" ht="24.75" customHeight="1">
      <c r="A96" s="14">
        <v>93</v>
      </c>
      <c r="B96" s="14">
        <v>2020100276</v>
      </c>
      <c r="C96" s="15" t="s">
        <v>110</v>
      </c>
      <c r="D96" s="15" t="s">
        <v>44</v>
      </c>
      <c r="E96" s="14">
        <v>60</v>
      </c>
      <c r="F96" s="16">
        <f>E96*0.4</f>
        <v>24</v>
      </c>
      <c r="G96" s="16">
        <v>74.57</v>
      </c>
      <c r="H96" s="16">
        <f>G96*0.6</f>
        <v>44.742</v>
      </c>
      <c r="I96" s="16">
        <f>F96+H96</f>
        <v>68.74199999999999</v>
      </c>
      <c r="J96" s="20"/>
      <c r="K96" s="16">
        <f>I96+J96</f>
        <v>68.74199999999999</v>
      </c>
      <c r="L96" s="17" t="s">
        <v>17</v>
      </c>
      <c r="M96" s="14"/>
    </row>
    <row r="97" spans="1:13" s="1" customFormat="1" ht="24.75" customHeight="1">
      <c r="A97" s="14">
        <v>94</v>
      </c>
      <c r="B97" s="14">
        <v>2020100142</v>
      </c>
      <c r="C97" s="15" t="s">
        <v>111</v>
      </c>
      <c r="D97" s="15" t="s">
        <v>44</v>
      </c>
      <c r="E97" s="14">
        <v>57</v>
      </c>
      <c r="F97" s="16">
        <f>E97*0.4</f>
        <v>22.8</v>
      </c>
      <c r="G97" s="16">
        <v>76.4</v>
      </c>
      <c r="H97" s="16">
        <f>G97*0.6</f>
        <v>45.84</v>
      </c>
      <c r="I97" s="16">
        <f>F97+H97</f>
        <v>68.64</v>
      </c>
      <c r="J97" s="20"/>
      <c r="K97" s="16">
        <f>I97+J97</f>
        <v>68.64</v>
      </c>
      <c r="L97" s="17" t="s">
        <v>17</v>
      </c>
      <c r="M97" s="14"/>
    </row>
    <row r="98" spans="1:13" s="1" customFormat="1" ht="24.75" customHeight="1">
      <c r="A98" s="14">
        <v>95</v>
      </c>
      <c r="B98" s="14">
        <v>2020100720</v>
      </c>
      <c r="C98" s="15" t="s">
        <v>112</v>
      </c>
      <c r="D98" s="15" t="s">
        <v>44</v>
      </c>
      <c r="E98" s="14">
        <v>58</v>
      </c>
      <c r="F98" s="16">
        <f>E98*0.4</f>
        <v>23.200000000000003</v>
      </c>
      <c r="G98" s="16">
        <v>75.73</v>
      </c>
      <c r="H98" s="16">
        <f>G98*0.6</f>
        <v>45.438</v>
      </c>
      <c r="I98" s="16">
        <f>F98+H98</f>
        <v>68.638</v>
      </c>
      <c r="J98" s="20"/>
      <c r="K98" s="16">
        <f>I98+J98</f>
        <v>68.638</v>
      </c>
      <c r="L98" s="17" t="s">
        <v>17</v>
      </c>
      <c r="M98" s="14"/>
    </row>
    <row r="99" spans="1:13" s="1" customFormat="1" ht="24.75" customHeight="1">
      <c r="A99" s="14">
        <v>96</v>
      </c>
      <c r="B99" s="14">
        <v>2020100604</v>
      </c>
      <c r="C99" s="15" t="s">
        <v>113</v>
      </c>
      <c r="D99" s="15" t="s">
        <v>44</v>
      </c>
      <c r="E99" s="14">
        <v>54.3</v>
      </c>
      <c r="F99" s="16">
        <f>E99*0.4</f>
        <v>21.72</v>
      </c>
      <c r="G99" s="16">
        <v>78</v>
      </c>
      <c r="H99" s="16">
        <f>G99*0.6</f>
        <v>46.8</v>
      </c>
      <c r="I99" s="16">
        <f>F99+H99</f>
        <v>68.52</v>
      </c>
      <c r="J99" s="20"/>
      <c r="K99" s="16">
        <f>I99+J99</f>
        <v>68.52</v>
      </c>
      <c r="L99" s="17" t="s">
        <v>17</v>
      </c>
      <c r="M99" s="14"/>
    </row>
    <row r="100" spans="1:13" s="1" customFormat="1" ht="24.75" customHeight="1">
      <c r="A100" s="14">
        <v>97</v>
      </c>
      <c r="B100" s="14">
        <v>2020100546</v>
      </c>
      <c r="C100" s="15" t="s">
        <v>114</v>
      </c>
      <c r="D100" s="15" t="s">
        <v>44</v>
      </c>
      <c r="E100" s="14">
        <v>51.7</v>
      </c>
      <c r="F100" s="16">
        <f>E100*0.4</f>
        <v>20.680000000000003</v>
      </c>
      <c r="G100" s="16">
        <v>79.67</v>
      </c>
      <c r="H100" s="16">
        <f>G100*0.6</f>
        <v>47.802</v>
      </c>
      <c r="I100" s="16">
        <f>F100+H100</f>
        <v>68.482</v>
      </c>
      <c r="J100" s="20"/>
      <c r="K100" s="16">
        <f>I100+J100</f>
        <v>68.482</v>
      </c>
      <c r="L100" s="17" t="s">
        <v>17</v>
      </c>
      <c r="M100" s="14"/>
    </row>
    <row r="101" spans="1:13" s="1" customFormat="1" ht="24.75" customHeight="1">
      <c r="A101" s="14">
        <v>98</v>
      </c>
      <c r="B101" s="14">
        <v>2020100524</v>
      </c>
      <c r="C101" s="15" t="s">
        <v>115</v>
      </c>
      <c r="D101" s="15" t="s">
        <v>44</v>
      </c>
      <c r="E101" s="14">
        <v>53.4</v>
      </c>
      <c r="F101" s="16">
        <f>E101*0.4</f>
        <v>21.36</v>
      </c>
      <c r="G101" s="16">
        <v>78.23</v>
      </c>
      <c r="H101" s="16">
        <f>G101*0.6</f>
        <v>46.938</v>
      </c>
      <c r="I101" s="16">
        <f>F101+H101</f>
        <v>68.298</v>
      </c>
      <c r="J101" s="20"/>
      <c r="K101" s="16">
        <f>I101+J101</f>
        <v>68.298</v>
      </c>
      <c r="L101" s="17" t="s">
        <v>17</v>
      </c>
      <c r="M101" s="14"/>
    </row>
    <row r="102" spans="1:13" s="1" customFormat="1" ht="24.75" customHeight="1">
      <c r="A102" s="14">
        <v>99</v>
      </c>
      <c r="B102" s="14">
        <v>2020100643</v>
      </c>
      <c r="C102" s="15" t="s">
        <v>116</v>
      </c>
      <c r="D102" s="15" t="s">
        <v>44</v>
      </c>
      <c r="E102" s="14">
        <v>53.8</v>
      </c>
      <c r="F102" s="16">
        <f>E102*0.4</f>
        <v>21.52</v>
      </c>
      <c r="G102" s="16">
        <v>77.7</v>
      </c>
      <c r="H102" s="16">
        <f>G102*0.6</f>
        <v>46.62</v>
      </c>
      <c r="I102" s="16">
        <f>F102+H102</f>
        <v>68.14</v>
      </c>
      <c r="J102" s="20"/>
      <c r="K102" s="16">
        <f>I102+J102</f>
        <v>68.14</v>
      </c>
      <c r="L102" s="17" t="s">
        <v>17</v>
      </c>
      <c r="M102" s="14"/>
    </row>
    <row r="103" spans="1:13" s="1" customFormat="1" ht="24.75" customHeight="1">
      <c r="A103" s="14">
        <v>100</v>
      </c>
      <c r="B103" s="14">
        <v>2020100347</v>
      </c>
      <c r="C103" s="15" t="s">
        <v>117</v>
      </c>
      <c r="D103" s="15" t="s">
        <v>44</v>
      </c>
      <c r="E103" s="14">
        <v>56</v>
      </c>
      <c r="F103" s="16">
        <f>E103*0.4</f>
        <v>22.400000000000002</v>
      </c>
      <c r="G103" s="16">
        <v>76.17</v>
      </c>
      <c r="H103" s="16">
        <f>G103*0.6</f>
        <v>45.702</v>
      </c>
      <c r="I103" s="16">
        <f>F103+H103</f>
        <v>68.102</v>
      </c>
      <c r="J103" s="20"/>
      <c r="K103" s="16">
        <f>I103+J103</f>
        <v>68.102</v>
      </c>
      <c r="L103" s="17" t="s">
        <v>17</v>
      </c>
      <c r="M103" s="14"/>
    </row>
    <row r="104" spans="1:13" s="1" customFormat="1" ht="24.75" customHeight="1">
      <c r="A104" s="14">
        <v>101</v>
      </c>
      <c r="B104" s="14">
        <v>2020100811</v>
      </c>
      <c r="C104" s="15" t="s">
        <v>118</v>
      </c>
      <c r="D104" s="15" t="s">
        <v>44</v>
      </c>
      <c r="E104" s="14">
        <v>51.5</v>
      </c>
      <c r="F104" s="16">
        <f>E104*0.4</f>
        <v>20.6</v>
      </c>
      <c r="G104" s="16">
        <v>79.17</v>
      </c>
      <c r="H104" s="16">
        <f>G104*0.6</f>
        <v>47.502</v>
      </c>
      <c r="I104" s="16">
        <f>F104+H104</f>
        <v>68.102</v>
      </c>
      <c r="J104" s="20"/>
      <c r="K104" s="16">
        <f>I104+J104</f>
        <v>68.102</v>
      </c>
      <c r="L104" s="17" t="s">
        <v>17</v>
      </c>
      <c r="M104" s="14"/>
    </row>
    <row r="105" spans="1:13" s="1" customFormat="1" ht="24.75" customHeight="1">
      <c r="A105" s="14">
        <v>102</v>
      </c>
      <c r="B105" s="14">
        <v>2020100412</v>
      </c>
      <c r="C105" s="15" t="s">
        <v>119</v>
      </c>
      <c r="D105" s="15" t="s">
        <v>44</v>
      </c>
      <c r="E105" s="14">
        <v>60</v>
      </c>
      <c r="F105" s="16">
        <f>E105*0.4</f>
        <v>24</v>
      </c>
      <c r="G105" s="16">
        <v>73.5</v>
      </c>
      <c r="H105" s="16">
        <f>G105*0.6</f>
        <v>44.1</v>
      </c>
      <c r="I105" s="16">
        <f>F105+H105</f>
        <v>68.1</v>
      </c>
      <c r="J105" s="20"/>
      <c r="K105" s="16">
        <f>I105+J105</f>
        <v>68.1</v>
      </c>
      <c r="L105" s="17" t="s">
        <v>17</v>
      </c>
      <c r="M105" s="14"/>
    </row>
    <row r="106" spans="1:13" s="1" customFormat="1" ht="24.75" customHeight="1">
      <c r="A106" s="14">
        <v>103</v>
      </c>
      <c r="B106" s="14">
        <v>2020100328</v>
      </c>
      <c r="C106" s="15" t="s">
        <v>120</v>
      </c>
      <c r="D106" s="15" t="s">
        <v>44</v>
      </c>
      <c r="E106" s="14">
        <v>59</v>
      </c>
      <c r="F106" s="16">
        <f>E106*0.4</f>
        <v>23.6</v>
      </c>
      <c r="G106" s="16">
        <v>74.1</v>
      </c>
      <c r="H106" s="16">
        <f>G106*0.6</f>
        <v>44.459999999999994</v>
      </c>
      <c r="I106" s="16">
        <f>F106+H106</f>
        <v>68.06</v>
      </c>
      <c r="J106" s="20"/>
      <c r="K106" s="16">
        <f>I106+J106</f>
        <v>68.06</v>
      </c>
      <c r="L106" s="17" t="s">
        <v>17</v>
      </c>
      <c r="M106" s="14"/>
    </row>
    <row r="107" spans="1:13" s="1" customFormat="1" ht="24.75" customHeight="1">
      <c r="A107" s="14">
        <v>104</v>
      </c>
      <c r="B107" s="14">
        <v>2020100135</v>
      </c>
      <c r="C107" s="15" t="s">
        <v>121</v>
      </c>
      <c r="D107" s="15" t="s">
        <v>44</v>
      </c>
      <c r="E107" s="14">
        <v>48.5</v>
      </c>
      <c r="F107" s="16">
        <f>E107*0.4</f>
        <v>19.400000000000002</v>
      </c>
      <c r="G107" s="16">
        <v>81.03</v>
      </c>
      <c r="H107" s="16">
        <f>G107*0.6</f>
        <v>48.618</v>
      </c>
      <c r="I107" s="16">
        <f>F107+H107</f>
        <v>68.018</v>
      </c>
      <c r="J107" s="20"/>
      <c r="K107" s="16">
        <f>I107+J107</f>
        <v>68.018</v>
      </c>
      <c r="L107" s="17" t="s">
        <v>17</v>
      </c>
      <c r="M107" s="14"/>
    </row>
    <row r="108" spans="1:13" s="1" customFormat="1" ht="24.75" customHeight="1">
      <c r="A108" s="14">
        <v>105</v>
      </c>
      <c r="B108" s="14">
        <v>2020100765</v>
      </c>
      <c r="C108" s="15" t="s">
        <v>122</v>
      </c>
      <c r="D108" s="15" t="s">
        <v>44</v>
      </c>
      <c r="E108" s="14">
        <v>57.1</v>
      </c>
      <c r="F108" s="16">
        <f>E108*0.4</f>
        <v>22.840000000000003</v>
      </c>
      <c r="G108" s="16">
        <v>75.23</v>
      </c>
      <c r="H108" s="16">
        <f>G108*0.6</f>
        <v>45.138</v>
      </c>
      <c r="I108" s="16">
        <f>F108+H108</f>
        <v>67.97800000000001</v>
      </c>
      <c r="J108" s="20"/>
      <c r="K108" s="16">
        <f>I108+J108</f>
        <v>67.97800000000001</v>
      </c>
      <c r="L108" s="17" t="s">
        <v>17</v>
      </c>
      <c r="M108" s="14"/>
    </row>
    <row r="109" spans="1:13" s="1" customFormat="1" ht="24.75" customHeight="1">
      <c r="A109" s="14">
        <v>106</v>
      </c>
      <c r="B109" s="14">
        <v>2020100727</v>
      </c>
      <c r="C109" s="15" t="s">
        <v>123</v>
      </c>
      <c r="D109" s="15" t="s">
        <v>44</v>
      </c>
      <c r="E109" s="14">
        <v>59.8</v>
      </c>
      <c r="F109" s="16">
        <f>E109*0.4</f>
        <v>23.92</v>
      </c>
      <c r="G109" s="16">
        <v>73.33</v>
      </c>
      <c r="H109" s="16">
        <f>G109*0.6</f>
        <v>43.998</v>
      </c>
      <c r="I109" s="16">
        <f>F109+H109</f>
        <v>67.918</v>
      </c>
      <c r="J109" s="20"/>
      <c r="K109" s="16">
        <f>I109+J109</f>
        <v>67.918</v>
      </c>
      <c r="L109" s="17" t="s">
        <v>17</v>
      </c>
      <c r="M109" s="14"/>
    </row>
    <row r="110" spans="1:13" s="1" customFormat="1" ht="24.75" customHeight="1">
      <c r="A110" s="14">
        <v>107</v>
      </c>
      <c r="B110" s="14">
        <v>2020100577</v>
      </c>
      <c r="C110" s="15" t="s">
        <v>124</v>
      </c>
      <c r="D110" s="15" t="s">
        <v>44</v>
      </c>
      <c r="E110" s="14">
        <v>52.5</v>
      </c>
      <c r="F110" s="16">
        <f>E110*0.4</f>
        <v>21</v>
      </c>
      <c r="G110" s="16">
        <v>78.17</v>
      </c>
      <c r="H110" s="16">
        <f>G110*0.6</f>
        <v>46.902</v>
      </c>
      <c r="I110" s="16">
        <f>F110+H110</f>
        <v>67.902</v>
      </c>
      <c r="J110" s="20"/>
      <c r="K110" s="16">
        <f>I110+J110</f>
        <v>67.902</v>
      </c>
      <c r="L110" s="16"/>
      <c r="M110" s="14"/>
    </row>
    <row r="111" spans="1:13" s="1" customFormat="1" ht="24.75" customHeight="1">
      <c r="A111" s="14">
        <v>108</v>
      </c>
      <c r="B111" s="14">
        <v>2020100468</v>
      </c>
      <c r="C111" s="15" t="s">
        <v>125</v>
      </c>
      <c r="D111" s="15" t="s">
        <v>44</v>
      </c>
      <c r="E111" s="14">
        <v>54.5</v>
      </c>
      <c r="F111" s="16">
        <f>E111*0.4</f>
        <v>21.8</v>
      </c>
      <c r="G111" s="16">
        <v>76.83</v>
      </c>
      <c r="H111" s="16">
        <f>G111*0.6</f>
        <v>46.098</v>
      </c>
      <c r="I111" s="16">
        <f>F111+H111</f>
        <v>67.898</v>
      </c>
      <c r="J111" s="20"/>
      <c r="K111" s="16">
        <f>I111+J111</f>
        <v>67.898</v>
      </c>
      <c r="L111" s="16"/>
      <c r="M111" s="14"/>
    </row>
    <row r="112" spans="1:13" s="1" customFormat="1" ht="24.75" customHeight="1">
      <c r="A112" s="14">
        <v>109</v>
      </c>
      <c r="B112" s="14">
        <v>2020100356</v>
      </c>
      <c r="C112" s="15" t="s">
        <v>126</v>
      </c>
      <c r="D112" s="15" t="s">
        <v>44</v>
      </c>
      <c r="E112" s="14">
        <v>56.5</v>
      </c>
      <c r="F112" s="16">
        <f>E112*0.4</f>
        <v>22.6</v>
      </c>
      <c r="G112" s="16">
        <v>75.43</v>
      </c>
      <c r="H112" s="16">
        <f>G112*0.6</f>
        <v>45.258</v>
      </c>
      <c r="I112" s="16">
        <f>F112+H112</f>
        <v>67.858</v>
      </c>
      <c r="J112" s="20"/>
      <c r="K112" s="16">
        <f>I112+J112</f>
        <v>67.858</v>
      </c>
      <c r="L112" s="16"/>
      <c r="M112" s="14"/>
    </row>
    <row r="113" spans="1:13" s="1" customFormat="1" ht="24.75" customHeight="1">
      <c r="A113" s="14">
        <v>110</v>
      </c>
      <c r="B113" s="14">
        <v>2020100680</v>
      </c>
      <c r="C113" s="15" t="s">
        <v>127</v>
      </c>
      <c r="D113" s="15" t="s">
        <v>44</v>
      </c>
      <c r="E113" s="14">
        <v>51</v>
      </c>
      <c r="F113" s="16">
        <f>E113*0.4</f>
        <v>20.400000000000002</v>
      </c>
      <c r="G113" s="16">
        <v>78.97</v>
      </c>
      <c r="H113" s="16">
        <f>G113*0.6</f>
        <v>47.382</v>
      </c>
      <c r="I113" s="16">
        <f>F113+H113</f>
        <v>67.782</v>
      </c>
      <c r="J113" s="20"/>
      <c r="K113" s="16">
        <f>I113+J113</f>
        <v>67.782</v>
      </c>
      <c r="L113" s="16"/>
      <c r="M113" s="14"/>
    </row>
    <row r="114" spans="1:13" s="1" customFormat="1" ht="24.75" customHeight="1">
      <c r="A114" s="14">
        <v>111</v>
      </c>
      <c r="B114" s="14">
        <v>2020100232</v>
      </c>
      <c r="C114" s="15" t="s">
        <v>128</v>
      </c>
      <c r="D114" s="15" t="s">
        <v>44</v>
      </c>
      <c r="E114" s="14">
        <v>57.1</v>
      </c>
      <c r="F114" s="16">
        <f>E114*0.4</f>
        <v>22.840000000000003</v>
      </c>
      <c r="G114" s="16">
        <v>74.87</v>
      </c>
      <c r="H114" s="16">
        <f>G114*0.6</f>
        <v>44.922000000000004</v>
      </c>
      <c r="I114" s="16">
        <f>F114+H114</f>
        <v>67.762</v>
      </c>
      <c r="J114" s="20"/>
      <c r="K114" s="16">
        <f>I114+J114</f>
        <v>67.762</v>
      </c>
      <c r="L114" s="16"/>
      <c r="M114" s="14"/>
    </row>
    <row r="115" spans="1:13" s="1" customFormat="1" ht="24.75" customHeight="1">
      <c r="A115" s="14">
        <v>112</v>
      </c>
      <c r="B115" s="14">
        <v>2020100339</v>
      </c>
      <c r="C115" s="15" t="s">
        <v>129</v>
      </c>
      <c r="D115" s="15" t="s">
        <v>44</v>
      </c>
      <c r="E115" s="14">
        <v>54.5</v>
      </c>
      <c r="F115" s="16">
        <f>E115*0.4</f>
        <v>21.8</v>
      </c>
      <c r="G115" s="16">
        <v>76.57</v>
      </c>
      <c r="H115" s="16">
        <f>G115*0.6</f>
        <v>45.94199999999999</v>
      </c>
      <c r="I115" s="16">
        <f>F115+H115</f>
        <v>67.74199999999999</v>
      </c>
      <c r="J115" s="20"/>
      <c r="K115" s="16">
        <f>I115+J115</f>
        <v>67.74199999999999</v>
      </c>
      <c r="L115" s="16"/>
      <c r="M115" s="14"/>
    </row>
    <row r="116" spans="1:13" s="1" customFormat="1" ht="24.75" customHeight="1">
      <c r="A116" s="14">
        <v>113</v>
      </c>
      <c r="B116" s="14">
        <v>2020100753</v>
      </c>
      <c r="C116" s="15" t="s">
        <v>130</v>
      </c>
      <c r="D116" s="15" t="s">
        <v>44</v>
      </c>
      <c r="E116" s="14">
        <v>50.5</v>
      </c>
      <c r="F116" s="16">
        <f>E116*0.4</f>
        <v>20.200000000000003</v>
      </c>
      <c r="G116" s="16">
        <v>79.23</v>
      </c>
      <c r="H116" s="16">
        <f>G116*0.6</f>
        <v>47.538000000000004</v>
      </c>
      <c r="I116" s="16">
        <f>F116+H116</f>
        <v>67.738</v>
      </c>
      <c r="J116" s="20"/>
      <c r="K116" s="16">
        <f>I116+J116</f>
        <v>67.738</v>
      </c>
      <c r="L116" s="16"/>
      <c r="M116" s="14"/>
    </row>
    <row r="117" spans="1:13" s="1" customFormat="1" ht="24.75" customHeight="1">
      <c r="A117" s="14">
        <v>114</v>
      </c>
      <c r="B117" s="14">
        <v>2020100540</v>
      </c>
      <c r="C117" s="15" t="s">
        <v>131</v>
      </c>
      <c r="D117" s="15" t="s">
        <v>44</v>
      </c>
      <c r="E117" s="14">
        <v>52</v>
      </c>
      <c r="F117" s="16">
        <f>E117*0.4</f>
        <v>20.8</v>
      </c>
      <c r="G117" s="16">
        <v>78.17</v>
      </c>
      <c r="H117" s="16">
        <f>G117*0.6</f>
        <v>46.902</v>
      </c>
      <c r="I117" s="16">
        <f>F117+H117</f>
        <v>67.702</v>
      </c>
      <c r="J117" s="20"/>
      <c r="K117" s="16">
        <f>I117+J117</f>
        <v>67.702</v>
      </c>
      <c r="L117" s="16"/>
      <c r="M117" s="14"/>
    </row>
    <row r="118" spans="1:13" s="1" customFormat="1" ht="24.75" customHeight="1">
      <c r="A118" s="14">
        <v>115</v>
      </c>
      <c r="B118" s="14">
        <v>2020100730</v>
      </c>
      <c r="C118" s="15" t="s">
        <v>132</v>
      </c>
      <c r="D118" s="15" t="s">
        <v>44</v>
      </c>
      <c r="E118" s="14">
        <v>51.5</v>
      </c>
      <c r="F118" s="16">
        <f>E118*0.4</f>
        <v>20.6</v>
      </c>
      <c r="G118" s="16">
        <v>78.47</v>
      </c>
      <c r="H118" s="16">
        <f>G118*0.6</f>
        <v>47.082</v>
      </c>
      <c r="I118" s="16">
        <f>F118+H118</f>
        <v>67.682</v>
      </c>
      <c r="J118" s="20"/>
      <c r="K118" s="16">
        <f>I118+J118</f>
        <v>67.682</v>
      </c>
      <c r="L118" s="16"/>
      <c r="M118" s="14"/>
    </row>
    <row r="119" spans="1:13" s="1" customFormat="1" ht="24.75" customHeight="1">
      <c r="A119" s="14">
        <v>116</v>
      </c>
      <c r="B119" s="14">
        <v>2020100214</v>
      </c>
      <c r="C119" s="15" t="s">
        <v>133</v>
      </c>
      <c r="D119" s="15" t="s">
        <v>44</v>
      </c>
      <c r="E119" s="14">
        <v>47.5</v>
      </c>
      <c r="F119" s="16">
        <f>E119*0.4</f>
        <v>19</v>
      </c>
      <c r="G119" s="16">
        <v>81.07</v>
      </c>
      <c r="H119" s="16">
        <f>G119*0.6</f>
        <v>48.641999999999996</v>
      </c>
      <c r="I119" s="16">
        <f>F119+H119</f>
        <v>67.642</v>
      </c>
      <c r="J119" s="20"/>
      <c r="K119" s="16">
        <f>I119+J119</f>
        <v>67.642</v>
      </c>
      <c r="L119" s="16"/>
      <c r="M119" s="14"/>
    </row>
    <row r="120" spans="1:13" s="1" customFormat="1" ht="24.75" customHeight="1">
      <c r="A120" s="14">
        <v>117</v>
      </c>
      <c r="B120" s="14">
        <v>2020100436</v>
      </c>
      <c r="C120" s="15" t="s">
        <v>134</v>
      </c>
      <c r="D120" s="15" t="s">
        <v>44</v>
      </c>
      <c r="E120" s="14">
        <v>53.8</v>
      </c>
      <c r="F120" s="16">
        <f>E120*0.4</f>
        <v>21.52</v>
      </c>
      <c r="G120" s="16">
        <v>76.87</v>
      </c>
      <c r="H120" s="16">
        <f>G120*0.6</f>
        <v>46.122</v>
      </c>
      <c r="I120" s="16">
        <f>F120+H120</f>
        <v>67.642</v>
      </c>
      <c r="J120" s="20"/>
      <c r="K120" s="16">
        <f>I120+J120</f>
        <v>67.642</v>
      </c>
      <c r="L120" s="16"/>
      <c r="M120" s="14"/>
    </row>
    <row r="121" spans="1:13" s="1" customFormat="1" ht="24.75" customHeight="1">
      <c r="A121" s="14">
        <v>118</v>
      </c>
      <c r="B121" s="14">
        <v>2020100653</v>
      </c>
      <c r="C121" s="15" t="s">
        <v>135</v>
      </c>
      <c r="D121" s="15" t="s">
        <v>44</v>
      </c>
      <c r="E121" s="14">
        <v>59.6</v>
      </c>
      <c r="F121" s="16">
        <f>E121*0.4</f>
        <v>23.840000000000003</v>
      </c>
      <c r="G121" s="16">
        <v>73</v>
      </c>
      <c r="H121" s="16">
        <f>G121*0.6</f>
        <v>43.8</v>
      </c>
      <c r="I121" s="16">
        <f>F121+H121</f>
        <v>67.64</v>
      </c>
      <c r="J121" s="20"/>
      <c r="K121" s="16">
        <f>I121+J121</f>
        <v>67.64</v>
      </c>
      <c r="L121" s="16"/>
      <c r="M121" s="14"/>
    </row>
    <row r="122" spans="1:13" s="1" customFormat="1" ht="24.75" customHeight="1">
      <c r="A122" s="14">
        <v>119</v>
      </c>
      <c r="B122" s="14">
        <v>2020100193</v>
      </c>
      <c r="C122" s="15" t="s">
        <v>136</v>
      </c>
      <c r="D122" s="15" t="s">
        <v>44</v>
      </c>
      <c r="E122" s="14">
        <v>53</v>
      </c>
      <c r="F122" s="16">
        <f>E122*0.4</f>
        <v>21.200000000000003</v>
      </c>
      <c r="G122" s="16">
        <v>77.33</v>
      </c>
      <c r="H122" s="16">
        <f>G122*0.6</f>
        <v>46.397999999999996</v>
      </c>
      <c r="I122" s="16">
        <f>F122+H122</f>
        <v>67.598</v>
      </c>
      <c r="J122" s="20"/>
      <c r="K122" s="16">
        <f>I122+J122</f>
        <v>67.598</v>
      </c>
      <c r="L122" s="16"/>
      <c r="M122" s="14"/>
    </row>
    <row r="123" spans="1:13" s="1" customFormat="1" ht="24.75" customHeight="1">
      <c r="A123" s="14">
        <v>120</v>
      </c>
      <c r="B123" s="14">
        <v>2020100671</v>
      </c>
      <c r="C123" s="15" t="s">
        <v>137</v>
      </c>
      <c r="D123" s="15" t="s">
        <v>44</v>
      </c>
      <c r="E123" s="14">
        <v>57.5</v>
      </c>
      <c r="F123" s="16">
        <f>E123*0.4</f>
        <v>23</v>
      </c>
      <c r="G123" s="16">
        <v>74.33</v>
      </c>
      <c r="H123" s="16">
        <f>G123*0.6</f>
        <v>44.598</v>
      </c>
      <c r="I123" s="16">
        <f>F123+H123</f>
        <v>67.598</v>
      </c>
      <c r="J123" s="20"/>
      <c r="K123" s="16">
        <f>I123+J123</f>
        <v>67.598</v>
      </c>
      <c r="L123" s="16"/>
      <c r="M123" s="14"/>
    </row>
    <row r="124" spans="1:13" s="1" customFormat="1" ht="24.75" customHeight="1">
      <c r="A124" s="14">
        <v>121</v>
      </c>
      <c r="B124" s="14">
        <v>2020100696</v>
      </c>
      <c r="C124" s="15" t="s">
        <v>138</v>
      </c>
      <c r="D124" s="15" t="s">
        <v>44</v>
      </c>
      <c r="E124" s="14">
        <v>56.5</v>
      </c>
      <c r="F124" s="16">
        <f>E124*0.4</f>
        <v>22.6</v>
      </c>
      <c r="G124" s="16">
        <v>74.8</v>
      </c>
      <c r="H124" s="16">
        <f>G124*0.6</f>
        <v>44.879999999999995</v>
      </c>
      <c r="I124" s="16">
        <f>F124+H124</f>
        <v>67.47999999999999</v>
      </c>
      <c r="J124" s="20"/>
      <c r="K124" s="16">
        <f>I124+J124</f>
        <v>67.47999999999999</v>
      </c>
      <c r="L124" s="16"/>
      <c r="M124" s="14"/>
    </row>
    <row r="125" spans="1:13" s="1" customFormat="1" ht="24.75" customHeight="1">
      <c r="A125" s="14">
        <v>122</v>
      </c>
      <c r="B125" s="14">
        <v>2020100350</v>
      </c>
      <c r="C125" s="15" t="s">
        <v>139</v>
      </c>
      <c r="D125" s="15" t="s">
        <v>44</v>
      </c>
      <c r="E125" s="14">
        <v>59</v>
      </c>
      <c r="F125" s="16">
        <f>E125*0.4</f>
        <v>23.6</v>
      </c>
      <c r="G125" s="16">
        <v>73.13</v>
      </c>
      <c r="H125" s="16">
        <f>G125*0.6</f>
        <v>43.87799999999999</v>
      </c>
      <c r="I125" s="16">
        <f>F125+H125</f>
        <v>67.478</v>
      </c>
      <c r="J125" s="20"/>
      <c r="K125" s="16">
        <f>I125+J125</f>
        <v>67.478</v>
      </c>
      <c r="L125" s="16"/>
      <c r="M125" s="14"/>
    </row>
    <row r="126" spans="1:13" s="1" customFormat="1" ht="24.75" customHeight="1">
      <c r="A126" s="14">
        <v>123</v>
      </c>
      <c r="B126" s="14">
        <v>2020100361</v>
      </c>
      <c r="C126" s="15" t="s">
        <v>140</v>
      </c>
      <c r="D126" s="15" t="s">
        <v>44</v>
      </c>
      <c r="E126" s="14">
        <v>56</v>
      </c>
      <c r="F126" s="16">
        <f>E126*0.4</f>
        <v>22.400000000000002</v>
      </c>
      <c r="G126" s="16">
        <v>75.1</v>
      </c>
      <c r="H126" s="16">
        <f>G126*0.6</f>
        <v>45.059999999999995</v>
      </c>
      <c r="I126" s="16">
        <f>F126+H126</f>
        <v>67.46</v>
      </c>
      <c r="J126" s="20"/>
      <c r="K126" s="16">
        <f>I126+J126</f>
        <v>67.46</v>
      </c>
      <c r="L126" s="16"/>
      <c r="M126" s="14"/>
    </row>
    <row r="127" spans="1:13" s="1" customFormat="1" ht="24.75" customHeight="1">
      <c r="A127" s="14">
        <v>124</v>
      </c>
      <c r="B127" s="14">
        <v>2020100311</v>
      </c>
      <c r="C127" s="15" t="s">
        <v>141</v>
      </c>
      <c r="D127" s="15" t="s">
        <v>44</v>
      </c>
      <c r="E127" s="14">
        <v>53</v>
      </c>
      <c r="F127" s="16">
        <f>E127*0.4</f>
        <v>21.200000000000003</v>
      </c>
      <c r="G127" s="16">
        <v>77.03</v>
      </c>
      <c r="H127" s="16">
        <f>G127*0.6</f>
        <v>46.217999999999996</v>
      </c>
      <c r="I127" s="16">
        <f>F127+H127</f>
        <v>67.418</v>
      </c>
      <c r="J127" s="20"/>
      <c r="K127" s="16">
        <f>I127+J127</f>
        <v>67.418</v>
      </c>
      <c r="L127" s="16"/>
      <c r="M127" s="14"/>
    </row>
    <row r="128" spans="1:13" s="1" customFormat="1" ht="24.75" customHeight="1">
      <c r="A128" s="14">
        <v>125</v>
      </c>
      <c r="B128" s="14">
        <v>2020100410</v>
      </c>
      <c r="C128" s="15" t="s">
        <v>142</v>
      </c>
      <c r="D128" s="15" t="s">
        <v>44</v>
      </c>
      <c r="E128" s="14">
        <v>56.1</v>
      </c>
      <c r="F128" s="16">
        <f>E128*0.4</f>
        <v>22.44</v>
      </c>
      <c r="G128" s="16">
        <v>74.9</v>
      </c>
      <c r="H128" s="16">
        <f>G128*0.6</f>
        <v>44.940000000000005</v>
      </c>
      <c r="I128" s="16">
        <f>F128+H128</f>
        <v>67.38000000000001</v>
      </c>
      <c r="J128" s="20"/>
      <c r="K128" s="16">
        <f>I128+J128</f>
        <v>67.38000000000001</v>
      </c>
      <c r="L128" s="16"/>
      <c r="M128" s="14"/>
    </row>
    <row r="129" spans="1:13" s="1" customFormat="1" ht="24.75" customHeight="1">
      <c r="A129" s="14">
        <v>126</v>
      </c>
      <c r="B129" s="14">
        <v>2020100708</v>
      </c>
      <c r="C129" s="15" t="s">
        <v>143</v>
      </c>
      <c r="D129" s="15" t="s">
        <v>44</v>
      </c>
      <c r="E129" s="14">
        <v>52</v>
      </c>
      <c r="F129" s="16">
        <f>E129*0.4</f>
        <v>20.8</v>
      </c>
      <c r="G129" s="16">
        <v>77.53</v>
      </c>
      <c r="H129" s="16">
        <f>G129*0.6</f>
        <v>46.518</v>
      </c>
      <c r="I129" s="16">
        <f>F129+H129</f>
        <v>67.318</v>
      </c>
      <c r="J129" s="20"/>
      <c r="K129" s="16">
        <f>I129+J129</f>
        <v>67.318</v>
      </c>
      <c r="L129" s="16"/>
      <c r="M129" s="14"/>
    </row>
    <row r="130" spans="1:13" s="1" customFormat="1" ht="24.75" customHeight="1">
      <c r="A130" s="14">
        <v>127</v>
      </c>
      <c r="B130" s="14">
        <v>2020100669</v>
      </c>
      <c r="C130" s="15" t="s">
        <v>144</v>
      </c>
      <c r="D130" s="15" t="s">
        <v>44</v>
      </c>
      <c r="E130" s="14">
        <v>50.8</v>
      </c>
      <c r="F130" s="16">
        <f>E130*0.4</f>
        <v>20.32</v>
      </c>
      <c r="G130" s="16">
        <v>78.3</v>
      </c>
      <c r="H130" s="16">
        <f>G130*0.6</f>
        <v>46.98</v>
      </c>
      <c r="I130" s="16">
        <f>F130+H130</f>
        <v>67.3</v>
      </c>
      <c r="J130" s="20"/>
      <c r="K130" s="16">
        <f>I130+J130</f>
        <v>67.3</v>
      </c>
      <c r="L130" s="16"/>
      <c r="M130" s="14"/>
    </row>
    <row r="131" spans="1:13" s="1" customFormat="1" ht="24.75" customHeight="1">
      <c r="A131" s="14">
        <v>128</v>
      </c>
      <c r="B131" s="14">
        <v>2020100764</v>
      </c>
      <c r="C131" s="15" t="s">
        <v>145</v>
      </c>
      <c r="D131" s="15" t="s">
        <v>44</v>
      </c>
      <c r="E131" s="14">
        <v>52</v>
      </c>
      <c r="F131" s="16">
        <f>E131*0.4</f>
        <v>20.8</v>
      </c>
      <c r="G131" s="16">
        <v>77.5</v>
      </c>
      <c r="H131" s="16">
        <f>G131*0.6</f>
        <v>46.5</v>
      </c>
      <c r="I131" s="16">
        <f>F131+H131</f>
        <v>67.3</v>
      </c>
      <c r="J131" s="20"/>
      <c r="K131" s="16">
        <f>I131+J131</f>
        <v>67.3</v>
      </c>
      <c r="L131" s="16"/>
      <c r="M131" s="14"/>
    </row>
    <row r="132" spans="1:13" s="1" customFormat="1" ht="24.75" customHeight="1">
      <c r="A132" s="14">
        <v>129</v>
      </c>
      <c r="B132" s="14">
        <v>2020100757</v>
      </c>
      <c r="C132" s="15" t="s">
        <v>146</v>
      </c>
      <c r="D132" s="15" t="s">
        <v>44</v>
      </c>
      <c r="E132" s="14">
        <v>58</v>
      </c>
      <c r="F132" s="16">
        <f>E132*0.4</f>
        <v>23.200000000000003</v>
      </c>
      <c r="G132" s="16">
        <v>73.4</v>
      </c>
      <c r="H132" s="16">
        <f>G132*0.6</f>
        <v>44.04</v>
      </c>
      <c r="I132" s="16">
        <f>F132+H132</f>
        <v>67.24000000000001</v>
      </c>
      <c r="J132" s="20"/>
      <c r="K132" s="16">
        <f>I132+J132</f>
        <v>67.24000000000001</v>
      </c>
      <c r="L132" s="16"/>
      <c r="M132" s="14"/>
    </row>
    <row r="133" spans="1:13" s="1" customFormat="1" ht="24.75" customHeight="1">
      <c r="A133" s="14">
        <v>130</v>
      </c>
      <c r="B133" s="14">
        <v>2020100224</v>
      </c>
      <c r="C133" s="15" t="s">
        <v>147</v>
      </c>
      <c r="D133" s="15" t="s">
        <v>44</v>
      </c>
      <c r="E133" s="14">
        <v>56</v>
      </c>
      <c r="F133" s="16">
        <f>E133*0.4</f>
        <v>22.400000000000002</v>
      </c>
      <c r="G133" s="16">
        <v>74.7</v>
      </c>
      <c r="H133" s="16">
        <f>G133*0.6</f>
        <v>44.82</v>
      </c>
      <c r="I133" s="16">
        <f>F133+H133</f>
        <v>67.22</v>
      </c>
      <c r="J133" s="20"/>
      <c r="K133" s="16">
        <f>I133+J133</f>
        <v>67.22</v>
      </c>
      <c r="L133" s="16"/>
      <c r="M133" s="14"/>
    </row>
    <row r="134" spans="1:13" s="1" customFormat="1" ht="24.75" customHeight="1">
      <c r="A134" s="14">
        <v>131</v>
      </c>
      <c r="B134" s="14">
        <v>2020100672</v>
      </c>
      <c r="C134" s="15" t="s">
        <v>148</v>
      </c>
      <c r="D134" s="15" t="s">
        <v>44</v>
      </c>
      <c r="E134" s="14">
        <v>53.8</v>
      </c>
      <c r="F134" s="16">
        <f>E134*0.4</f>
        <v>21.52</v>
      </c>
      <c r="G134" s="16">
        <v>76.03</v>
      </c>
      <c r="H134" s="16">
        <f>G134*0.6</f>
        <v>45.618</v>
      </c>
      <c r="I134" s="16">
        <f>F134+H134</f>
        <v>67.138</v>
      </c>
      <c r="J134" s="20"/>
      <c r="K134" s="16">
        <f>I134+J134</f>
        <v>67.138</v>
      </c>
      <c r="L134" s="16"/>
      <c r="M134" s="14"/>
    </row>
    <row r="135" spans="1:13" s="1" customFormat="1" ht="24.75" customHeight="1">
      <c r="A135" s="14">
        <v>132</v>
      </c>
      <c r="B135" s="14">
        <v>2020100525</v>
      </c>
      <c r="C135" s="15" t="s">
        <v>149</v>
      </c>
      <c r="D135" s="15" t="s">
        <v>44</v>
      </c>
      <c r="E135" s="14">
        <v>53</v>
      </c>
      <c r="F135" s="16">
        <f>E135*0.4</f>
        <v>21.200000000000003</v>
      </c>
      <c r="G135" s="16">
        <v>76.43</v>
      </c>
      <c r="H135" s="16">
        <f>G135*0.6</f>
        <v>45.858000000000004</v>
      </c>
      <c r="I135" s="16">
        <f>F135+H135</f>
        <v>67.058</v>
      </c>
      <c r="J135" s="20"/>
      <c r="K135" s="16">
        <f>I135+J135</f>
        <v>67.058</v>
      </c>
      <c r="L135" s="16"/>
      <c r="M135" s="14"/>
    </row>
    <row r="136" spans="1:13" s="1" customFormat="1" ht="24.75" customHeight="1">
      <c r="A136" s="14">
        <v>133</v>
      </c>
      <c r="B136" s="14">
        <v>2020100161</v>
      </c>
      <c r="C136" s="15" t="s">
        <v>150</v>
      </c>
      <c r="D136" s="15" t="s">
        <v>44</v>
      </c>
      <c r="E136" s="14">
        <v>53.5</v>
      </c>
      <c r="F136" s="16">
        <f>E136*0.4</f>
        <v>21.400000000000002</v>
      </c>
      <c r="G136" s="16">
        <v>75.97</v>
      </c>
      <c r="H136" s="16">
        <f>G136*0.6</f>
        <v>45.582</v>
      </c>
      <c r="I136" s="16">
        <f>F136+H136</f>
        <v>66.982</v>
      </c>
      <c r="J136" s="20"/>
      <c r="K136" s="16">
        <f>I136+J136</f>
        <v>66.982</v>
      </c>
      <c r="L136" s="16"/>
      <c r="M136" s="14"/>
    </row>
    <row r="137" spans="1:13" s="1" customFormat="1" ht="24.75" customHeight="1">
      <c r="A137" s="14">
        <v>134</v>
      </c>
      <c r="B137" s="14">
        <v>2020100691</v>
      </c>
      <c r="C137" s="15" t="s">
        <v>151</v>
      </c>
      <c r="D137" s="15" t="s">
        <v>44</v>
      </c>
      <c r="E137" s="14">
        <v>59</v>
      </c>
      <c r="F137" s="16">
        <f>E137*0.4</f>
        <v>23.6</v>
      </c>
      <c r="G137" s="16">
        <v>72.17</v>
      </c>
      <c r="H137" s="16">
        <f>G137*0.6</f>
        <v>43.302</v>
      </c>
      <c r="I137" s="16">
        <f>F137+H137</f>
        <v>66.902</v>
      </c>
      <c r="J137" s="20"/>
      <c r="K137" s="16">
        <f>I137+J137</f>
        <v>66.902</v>
      </c>
      <c r="L137" s="16"/>
      <c r="M137" s="14"/>
    </row>
    <row r="138" spans="1:13" s="1" customFormat="1" ht="24.75" customHeight="1">
      <c r="A138" s="14">
        <v>135</v>
      </c>
      <c r="B138" s="14">
        <v>2020100221</v>
      </c>
      <c r="C138" s="15" t="s">
        <v>152</v>
      </c>
      <c r="D138" s="15" t="s">
        <v>44</v>
      </c>
      <c r="E138" s="14">
        <v>53</v>
      </c>
      <c r="F138" s="16">
        <f>E138*0.4</f>
        <v>21.200000000000003</v>
      </c>
      <c r="G138" s="16">
        <v>75.9</v>
      </c>
      <c r="H138" s="16">
        <f>G138*0.6</f>
        <v>45.54</v>
      </c>
      <c r="I138" s="16">
        <f>F138+H138</f>
        <v>66.74000000000001</v>
      </c>
      <c r="J138" s="20"/>
      <c r="K138" s="16">
        <f>I138+J138</f>
        <v>66.74000000000001</v>
      </c>
      <c r="L138" s="16"/>
      <c r="M138" s="14"/>
    </row>
    <row r="139" spans="1:13" s="1" customFormat="1" ht="24.75" customHeight="1">
      <c r="A139" s="14">
        <v>136</v>
      </c>
      <c r="B139" s="14">
        <v>2020100258</v>
      </c>
      <c r="C139" s="15" t="s">
        <v>153</v>
      </c>
      <c r="D139" s="15" t="s">
        <v>44</v>
      </c>
      <c r="E139" s="14">
        <v>53</v>
      </c>
      <c r="F139" s="16">
        <f>E139*0.4</f>
        <v>21.200000000000003</v>
      </c>
      <c r="G139" s="16">
        <v>75.87</v>
      </c>
      <c r="H139" s="16">
        <f>G139*0.6</f>
        <v>45.522</v>
      </c>
      <c r="I139" s="16">
        <f>F139+H139</f>
        <v>66.72200000000001</v>
      </c>
      <c r="J139" s="20"/>
      <c r="K139" s="16">
        <f>I139+J139</f>
        <v>66.72200000000001</v>
      </c>
      <c r="L139" s="16"/>
      <c r="M139" s="14"/>
    </row>
    <row r="140" spans="1:13" s="1" customFormat="1" ht="24.75" customHeight="1">
      <c r="A140" s="14">
        <v>137</v>
      </c>
      <c r="B140" s="14">
        <v>2020100647</v>
      </c>
      <c r="C140" s="15" t="s">
        <v>121</v>
      </c>
      <c r="D140" s="15" t="s">
        <v>44</v>
      </c>
      <c r="E140" s="14">
        <v>57.2</v>
      </c>
      <c r="F140" s="16">
        <f>E140*0.4</f>
        <v>22.880000000000003</v>
      </c>
      <c r="G140" s="16">
        <v>73.03</v>
      </c>
      <c r="H140" s="16">
        <f>G140*0.6</f>
        <v>43.818</v>
      </c>
      <c r="I140" s="16">
        <f>F140+H140</f>
        <v>66.69800000000001</v>
      </c>
      <c r="J140" s="20"/>
      <c r="K140" s="16">
        <f>I140+J140</f>
        <v>66.69800000000001</v>
      </c>
      <c r="L140" s="16"/>
      <c r="M140" s="14"/>
    </row>
    <row r="141" spans="1:13" s="1" customFormat="1" ht="24.75" customHeight="1">
      <c r="A141" s="14">
        <v>138</v>
      </c>
      <c r="B141" s="14">
        <v>2020100393</v>
      </c>
      <c r="C141" s="15" t="s">
        <v>154</v>
      </c>
      <c r="D141" s="15" t="s">
        <v>44</v>
      </c>
      <c r="E141" s="14">
        <v>47.3</v>
      </c>
      <c r="F141" s="16">
        <f>E141*0.4</f>
        <v>18.919999999999998</v>
      </c>
      <c r="G141" s="16">
        <v>79.57</v>
      </c>
      <c r="H141" s="16">
        <f>G141*0.6</f>
        <v>47.742</v>
      </c>
      <c r="I141" s="16">
        <f>F141+H141</f>
        <v>66.66199999999999</v>
      </c>
      <c r="J141" s="20"/>
      <c r="K141" s="16">
        <f>I141+J141</f>
        <v>66.66199999999999</v>
      </c>
      <c r="L141" s="16"/>
      <c r="M141" s="14"/>
    </row>
    <row r="142" spans="1:13" s="1" customFormat="1" ht="24.75" customHeight="1">
      <c r="A142" s="14">
        <v>139</v>
      </c>
      <c r="B142" s="14">
        <v>2020100279</v>
      </c>
      <c r="C142" s="15" t="s">
        <v>155</v>
      </c>
      <c r="D142" s="15" t="s">
        <v>44</v>
      </c>
      <c r="E142" s="14">
        <v>52.5</v>
      </c>
      <c r="F142" s="16">
        <f>E142*0.4</f>
        <v>21</v>
      </c>
      <c r="G142" s="16">
        <v>76.1</v>
      </c>
      <c r="H142" s="16">
        <f>G142*0.6</f>
        <v>45.66</v>
      </c>
      <c r="I142" s="16">
        <f>F142+H142</f>
        <v>66.66</v>
      </c>
      <c r="J142" s="20"/>
      <c r="K142" s="16">
        <f>I142+J142</f>
        <v>66.66</v>
      </c>
      <c r="L142" s="16"/>
      <c r="M142" s="14"/>
    </row>
    <row r="143" spans="1:13" s="1" customFormat="1" ht="24.75" customHeight="1">
      <c r="A143" s="14">
        <v>140</v>
      </c>
      <c r="B143" s="14">
        <v>2020100200</v>
      </c>
      <c r="C143" s="15" t="s">
        <v>156</v>
      </c>
      <c r="D143" s="15" t="s">
        <v>44</v>
      </c>
      <c r="E143" s="14">
        <v>47</v>
      </c>
      <c r="F143" s="16">
        <f>E143*0.4</f>
        <v>18.8</v>
      </c>
      <c r="G143" s="16">
        <v>79.6</v>
      </c>
      <c r="H143" s="16">
        <f>G143*0.6</f>
        <v>47.76</v>
      </c>
      <c r="I143" s="16">
        <f>F143+H143</f>
        <v>66.56</v>
      </c>
      <c r="J143" s="20"/>
      <c r="K143" s="16">
        <f>I143+J143</f>
        <v>66.56</v>
      </c>
      <c r="L143" s="16"/>
      <c r="M143" s="14"/>
    </row>
    <row r="144" spans="1:13" s="1" customFormat="1" ht="24.75" customHeight="1">
      <c r="A144" s="14">
        <v>141</v>
      </c>
      <c r="B144" s="14">
        <v>2020100711</v>
      </c>
      <c r="C144" s="15" t="s">
        <v>157</v>
      </c>
      <c r="D144" s="15" t="s">
        <v>44</v>
      </c>
      <c r="E144" s="14">
        <v>54</v>
      </c>
      <c r="F144" s="16">
        <f>E144*0.4</f>
        <v>21.6</v>
      </c>
      <c r="G144" s="16">
        <v>74.87</v>
      </c>
      <c r="H144" s="16">
        <f>G144*0.6</f>
        <v>44.922000000000004</v>
      </c>
      <c r="I144" s="16">
        <f>F144+H144</f>
        <v>66.522</v>
      </c>
      <c r="J144" s="20"/>
      <c r="K144" s="16">
        <f>I144+J144</f>
        <v>66.522</v>
      </c>
      <c r="L144" s="16"/>
      <c r="M144" s="14"/>
    </row>
    <row r="145" spans="1:13" s="1" customFormat="1" ht="24.75" customHeight="1">
      <c r="A145" s="14">
        <v>142</v>
      </c>
      <c r="B145" s="14">
        <v>2020100642</v>
      </c>
      <c r="C145" s="15" t="s">
        <v>158</v>
      </c>
      <c r="D145" s="15" t="s">
        <v>44</v>
      </c>
      <c r="E145" s="14">
        <v>48</v>
      </c>
      <c r="F145" s="16">
        <f>E145*0.4</f>
        <v>19.200000000000003</v>
      </c>
      <c r="G145" s="16">
        <v>78.7</v>
      </c>
      <c r="H145" s="16">
        <f>G145*0.6</f>
        <v>47.22</v>
      </c>
      <c r="I145" s="16">
        <f>F145+H145</f>
        <v>66.42</v>
      </c>
      <c r="J145" s="20"/>
      <c r="K145" s="16">
        <f>I145+J145</f>
        <v>66.42</v>
      </c>
      <c r="L145" s="16"/>
      <c r="M145" s="14"/>
    </row>
    <row r="146" spans="1:13" s="1" customFormat="1" ht="24.75" customHeight="1">
      <c r="A146" s="14">
        <v>143</v>
      </c>
      <c r="B146" s="14">
        <v>2020100149</v>
      </c>
      <c r="C146" s="15" t="s">
        <v>159</v>
      </c>
      <c r="D146" s="15" t="s">
        <v>44</v>
      </c>
      <c r="E146" s="14">
        <v>49</v>
      </c>
      <c r="F146" s="16">
        <f>E146*0.4</f>
        <v>19.6</v>
      </c>
      <c r="G146" s="16">
        <v>78</v>
      </c>
      <c r="H146" s="16">
        <f>G146*0.6</f>
        <v>46.8</v>
      </c>
      <c r="I146" s="16">
        <f>F146+H146</f>
        <v>66.4</v>
      </c>
      <c r="J146" s="20"/>
      <c r="K146" s="16">
        <f>I146+J146</f>
        <v>66.4</v>
      </c>
      <c r="L146" s="16"/>
      <c r="M146" s="14"/>
    </row>
    <row r="147" spans="1:13" s="1" customFormat="1" ht="24.75" customHeight="1">
      <c r="A147" s="14">
        <v>144</v>
      </c>
      <c r="B147" s="14">
        <v>2020100248</v>
      </c>
      <c r="C147" s="15" t="s">
        <v>160</v>
      </c>
      <c r="D147" s="15" t="s">
        <v>44</v>
      </c>
      <c r="E147" s="14">
        <v>52.6</v>
      </c>
      <c r="F147" s="16">
        <f>E147*0.4</f>
        <v>21.040000000000003</v>
      </c>
      <c r="G147" s="16">
        <v>75.53</v>
      </c>
      <c r="H147" s="16">
        <f>G147*0.6</f>
        <v>45.318</v>
      </c>
      <c r="I147" s="16">
        <f>F147+H147</f>
        <v>66.358</v>
      </c>
      <c r="J147" s="20"/>
      <c r="K147" s="16">
        <f>I147+J147</f>
        <v>66.358</v>
      </c>
      <c r="L147" s="16"/>
      <c r="M147" s="14"/>
    </row>
    <row r="148" spans="1:13" s="1" customFormat="1" ht="24.75" customHeight="1">
      <c r="A148" s="14">
        <v>145</v>
      </c>
      <c r="B148" s="14">
        <v>2020100121</v>
      </c>
      <c r="C148" s="15" t="s">
        <v>161</v>
      </c>
      <c r="D148" s="15" t="s">
        <v>44</v>
      </c>
      <c r="E148" s="14">
        <v>54.3</v>
      </c>
      <c r="F148" s="16">
        <f>E148*0.4</f>
        <v>21.72</v>
      </c>
      <c r="G148" s="16">
        <v>74.27</v>
      </c>
      <c r="H148" s="16">
        <f>G148*0.6</f>
        <v>44.562</v>
      </c>
      <c r="I148" s="16">
        <f>F148+H148</f>
        <v>66.282</v>
      </c>
      <c r="J148" s="20"/>
      <c r="K148" s="16">
        <f>I148+J148</f>
        <v>66.282</v>
      </c>
      <c r="L148" s="16"/>
      <c r="M148" s="14"/>
    </row>
    <row r="149" spans="1:13" s="1" customFormat="1" ht="24.75" customHeight="1">
      <c r="A149" s="14">
        <v>146</v>
      </c>
      <c r="B149" s="14">
        <v>2020100715</v>
      </c>
      <c r="C149" s="15" t="s">
        <v>162</v>
      </c>
      <c r="D149" s="15" t="s">
        <v>44</v>
      </c>
      <c r="E149" s="14">
        <v>49.2</v>
      </c>
      <c r="F149" s="16">
        <f>E149*0.4</f>
        <v>19.680000000000003</v>
      </c>
      <c r="G149" s="16">
        <v>77.6</v>
      </c>
      <c r="H149" s="16">
        <f>G149*0.6</f>
        <v>46.559999999999995</v>
      </c>
      <c r="I149" s="16">
        <f>F149+H149</f>
        <v>66.24</v>
      </c>
      <c r="J149" s="20"/>
      <c r="K149" s="16">
        <f>I149+J149</f>
        <v>66.24</v>
      </c>
      <c r="L149" s="16"/>
      <c r="M149" s="14"/>
    </row>
    <row r="150" spans="1:13" s="1" customFormat="1" ht="24.75" customHeight="1">
      <c r="A150" s="14">
        <v>147</v>
      </c>
      <c r="B150" s="14">
        <v>2020100461</v>
      </c>
      <c r="C150" s="15" t="s">
        <v>163</v>
      </c>
      <c r="D150" s="15" t="s">
        <v>44</v>
      </c>
      <c r="E150" s="14">
        <v>47.2</v>
      </c>
      <c r="F150" s="16">
        <f>E150*0.4</f>
        <v>18.880000000000003</v>
      </c>
      <c r="G150" s="16">
        <v>78.9</v>
      </c>
      <c r="H150" s="16">
        <f>G150*0.6</f>
        <v>47.34</v>
      </c>
      <c r="I150" s="16">
        <f>F150+H150</f>
        <v>66.22</v>
      </c>
      <c r="J150" s="20"/>
      <c r="K150" s="16">
        <f>I150+J150</f>
        <v>66.22</v>
      </c>
      <c r="L150" s="16"/>
      <c r="M150" s="14"/>
    </row>
    <row r="151" spans="1:13" s="1" customFormat="1" ht="24.75" customHeight="1">
      <c r="A151" s="14">
        <v>148</v>
      </c>
      <c r="B151" s="14">
        <v>2020100705</v>
      </c>
      <c r="C151" s="15" t="s">
        <v>164</v>
      </c>
      <c r="D151" s="15" t="s">
        <v>44</v>
      </c>
      <c r="E151" s="14">
        <v>49.2</v>
      </c>
      <c r="F151" s="16">
        <f>E151*0.4</f>
        <v>19.680000000000003</v>
      </c>
      <c r="G151" s="16">
        <v>77.33</v>
      </c>
      <c r="H151" s="16">
        <f>G151*0.6</f>
        <v>46.397999999999996</v>
      </c>
      <c r="I151" s="16">
        <f>F151+H151</f>
        <v>66.078</v>
      </c>
      <c r="J151" s="20"/>
      <c r="K151" s="16">
        <f>I151+J151</f>
        <v>66.078</v>
      </c>
      <c r="L151" s="16"/>
      <c r="M151" s="14"/>
    </row>
    <row r="152" spans="1:13" s="1" customFormat="1" ht="24.75" customHeight="1">
      <c r="A152" s="14">
        <v>149</v>
      </c>
      <c r="B152" s="14">
        <v>2020100320</v>
      </c>
      <c r="C152" s="15" t="s">
        <v>165</v>
      </c>
      <c r="D152" s="15" t="s">
        <v>44</v>
      </c>
      <c r="E152" s="14">
        <v>57</v>
      </c>
      <c r="F152" s="16">
        <f>E152*0.4</f>
        <v>22.8</v>
      </c>
      <c r="G152" s="16">
        <v>72</v>
      </c>
      <c r="H152" s="16">
        <f>G152*0.6</f>
        <v>43.199999999999996</v>
      </c>
      <c r="I152" s="16">
        <f>F152+H152</f>
        <v>66</v>
      </c>
      <c r="J152" s="20"/>
      <c r="K152" s="16">
        <f>I152+J152</f>
        <v>66</v>
      </c>
      <c r="L152" s="16"/>
      <c r="M152" s="14"/>
    </row>
    <row r="153" spans="1:13" s="1" customFormat="1" ht="24.75" customHeight="1">
      <c r="A153" s="14">
        <v>150</v>
      </c>
      <c r="B153" s="14">
        <v>2020100172</v>
      </c>
      <c r="C153" s="15" t="s">
        <v>166</v>
      </c>
      <c r="D153" s="15" t="s">
        <v>44</v>
      </c>
      <c r="E153" s="14">
        <v>50.5</v>
      </c>
      <c r="F153" s="16">
        <f>E153*0.4</f>
        <v>20.200000000000003</v>
      </c>
      <c r="G153" s="16">
        <v>76.33</v>
      </c>
      <c r="H153" s="16">
        <f>G153*0.6</f>
        <v>45.797999999999995</v>
      </c>
      <c r="I153" s="16">
        <f>F153+H153</f>
        <v>65.99799999999999</v>
      </c>
      <c r="J153" s="20"/>
      <c r="K153" s="16">
        <f>I153+J153</f>
        <v>65.99799999999999</v>
      </c>
      <c r="L153" s="16"/>
      <c r="M153" s="14"/>
    </row>
    <row r="154" spans="1:13" s="1" customFormat="1" ht="24.75" customHeight="1">
      <c r="A154" s="14">
        <v>151</v>
      </c>
      <c r="B154" s="14">
        <v>2020100215</v>
      </c>
      <c r="C154" s="15" t="s">
        <v>167</v>
      </c>
      <c r="D154" s="15" t="s">
        <v>44</v>
      </c>
      <c r="E154" s="14">
        <v>51</v>
      </c>
      <c r="F154" s="16">
        <f>E154*0.4</f>
        <v>20.400000000000002</v>
      </c>
      <c r="G154" s="16">
        <v>75.97</v>
      </c>
      <c r="H154" s="16">
        <f>G154*0.6</f>
        <v>45.582</v>
      </c>
      <c r="I154" s="16">
        <f>F154+H154</f>
        <v>65.982</v>
      </c>
      <c r="J154" s="20"/>
      <c r="K154" s="16">
        <f>I154+J154</f>
        <v>65.982</v>
      </c>
      <c r="L154" s="16"/>
      <c r="M154" s="14"/>
    </row>
    <row r="155" spans="1:13" s="1" customFormat="1" ht="24.75" customHeight="1">
      <c r="A155" s="14">
        <v>152</v>
      </c>
      <c r="B155" s="14">
        <v>2020100185</v>
      </c>
      <c r="C155" s="15" t="s">
        <v>168</v>
      </c>
      <c r="D155" s="15" t="s">
        <v>44</v>
      </c>
      <c r="E155" s="14">
        <v>55</v>
      </c>
      <c r="F155" s="16">
        <f>E155*0.4</f>
        <v>22</v>
      </c>
      <c r="G155" s="16">
        <v>73.3</v>
      </c>
      <c r="H155" s="16">
        <f>G155*0.6</f>
        <v>43.98</v>
      </c>
      <c r="I155" s="16">
        <f>F155+H155</f>
        <v>65.97999999999999</v>
      </c>
      <c r="J155" s="20"/>
      <c r="K155" s="16">
        <f>I155+J155</f>
        <v>65.97999999999999</v>
      </c>
      <c r="L155" s="16"/>
      <c r="M155" s="14"/>
    </row>
    <row r="156" spans="1:13" s="1" customFormat="1" ht="24.75" customHeight="1">
      <c r="A156" s="14">
        <v>153</v>
      </c>
      <c r="B156" s="14">
        <v>2020100467</v>
      </c>
      <c r="C156" s="15" t="s">
        <v>169</v>
      </c>
      <c r="D156" s="15" t="s">
        <v>44</v>
      </c>
      <c r="E156" s="14">
        <v>53</v>
      </c>
      <c r="F156" s="16">
        <f>E156*0.4</f>
        <v>21.200000000000003</v>
      </c>
      <c r="G156" s="16">
        <v>74.63</v>
      </c>
      <c r="H156" s="16">
        <f>G156*0.6</f>
        <v>44.778</v>
      </c>
      <c r="I156" s="16">
        <f>F156+H156</f>
        <v>65.97800000000001</v>
      </c>
      <c r="J156" s="20"/>
      <c r="K156" s="16">
        <f>I156+J156</f>
        <v>65.97800000000001</v>
      </c>
      <c r="L156" s="16"/>
      <c r="M156" s="14"/>
    </row>
    <row r="157" spans="1:13" s="1" customFormat="1" ht="24.75" customHeight="1">
      <c r="A157" s="14">
        <v>154</v>
      </c>
      <c r="B157" s="14">
        <v>2020100204</v>
      </c>
      <c r="C157" s="15" t="s">
        <v>170</v>
      </c>
      <c r="D157" s="15" t="s">
        <v>44</v>
      </c>
      <c r="E157" s="14">
        <v>56</v>
      </c>
      <c r="F157" s="16">
        <f>E157*0.4</f>
        <v>22.400000000000002</v>
      </c>
      <c r="G157" s="16">
        <v>72.6</v>
      </c>
      <c r="H157" s="16">
        <f>G157*0.6</f>
        <v>43.559999999999995</v>
      </c>
      <c r="I157" s="16">
        <f>F157+H157</f>
        <v>65.96</v>
      </c>
      <c r="J157" s="20"/>
      <c r="K157" s="16">
        <f>I157+J157</f>
        <v>65.96</v>
      </c>
      <c r="L157" s="16"/>
      <c r="M157" s="14"/>
    </row>
    <row r="158" spans="1:13" s="1" customFormat="1" ht="24.75" customHeight="1">
      <c r="A158" s="14">
        <v>155</v>
      </c>
      <c r="B158" s="14">
        <v>2020100381</v>
      </c>
      <c r="C158" s="15" t="s">
        <v>171</v>
      </c>
      <c r="D158" s="15" t="s">
        <v>44</v>
      </c>
      <c r="E158" s="14">
        <v>56.5</v>
      </c>
      <c r="F158" s="16">
        <f>E158*0.4</f>
        <v>22.6</v>
      </c>
      <c r="G158" s="16">
        <v>72.23</v>
      </c>
      <c r="H158" s="16">
        <f>G158*0.6</f>
        <v>43.338</v>
      </c>
      <c r="I158" s="16">
        <f>F158+H158</f>
        <v>65.938</v>
      </c>
      <c r="J158" s="20"/>
      <c r="K158" s="16">
        <f>I158+J158</f>
        <v>65.938</v>
      </c>
      <c r="L158" s="16"/>
      <c r="M158" s="14"/>
    </row>
    <row r="159" spans="1:13" s="1" customFormat="1" ht="24.75" customHeight="1">
      <c r="A159" s="14">
        <v>156</v>
      </c>
      <c r="B159" s="14">
        <v>2020100305</v>
      </c>
      <c r="C159" s="15" t="s">
        <v>172</v>
      </c>
      <c r="D159" s="15" t="s">
        <v>44</v>
      </c>
      <c r="E159" s="14">
        <v>49.5</v>
      </c>
      <c r="F159" s="16">
        <f>E159*0.4</f>
        <v>19.8</v>
      </c>
      <c r="G159" s="16">
        <v>76.87</v>
      </c>
      <c r="H159" s="16">
        <f>G159*0.6</f>
        <v>46.122</v>
      </c>
      <c r="I159" s="16">
        <f>F159+H159</f>
        <v>65.922</v>
      </c>
      <c r="J159" s="20"/>
      <c r="K159" s="16">
        <f>I159+J159</f>
        <v>65.922</v>
      </c>
      <c r="L159" s="16"/>
      <c r="M159" s="14"/>
    </row>
    <row r="160" spans="1:13" s="1" customFormat="1" ht="24.75" customHeight="1">
      <c r="A160" s="14">
        <v>157</v>
      </c>
      <c r="B160" s="14">
        <v>2020100766</v>
      </c>
      <c r="C160" s="15" t="s">
        <v>173</v>
      </c>
      <c r="D160" s="15" t="s">
        <v>44</v>
      </c>
      <c r="E160" s="14">
        <v>48.8</v>
      </c>
      <c r="F160" s="16">
        <f>E160*0.4</f>
        <v>19.52</v>
      </c>
      <c r="G160" s="16">
        <v>77.17</v>
      </c>
      <c r="H160" s="16">
        <f>G160*0.6</f>
        <v>46.302</v>
      </c>
      <c r="I160" s="16">
        <f>F160+H160</f>
        <v>65.822</v>
      </c>
      <c r="J160" s="20"/>
      <c r="K160" s="16">
        <f>I160+J160</f>
        <v>65.822</v>
      </c>
      <c r="L160" s="16"/>
      <c r="M160" s="14"/>
    </row>
    <row r="161" spans="1:13" s="1" customFormat="1" ht="24.75" customHeight="1">
      <c r="A161" s="14">
        <v>158</v>
      </c>
      <c r="B161" s="14">
        <v>2020100673</v>
      </c>
      <c r="C161" s="15" t="s">
        <v>174</v>
      </c>
      <c r="D161" s="15" t="s">
        <v>44</v>
      </c>
      <c r="E161" s="14">
        <v>53</v>
      </c>
      <c r="F161" s="16">
        <f>E161*0.4</f>
        <v>21.200000000000003</v>
      </c>
      <c r="G161" s="16">
        <v>74.23</v>
      </c>
      <c r="H161" s="16">
        <f>G161*0.6</f>
        <v>44.538000000000004</v>
      </c>
      <c r="I161" s="16">
        <f>F161+H161</f>
        <v>65.738</v>
      </c>
      <c r="J161" s="20"/>
      <c r="K161" s="16">
        <f>I161+J161</f>
        <v>65.738</v>
      </c>
      <c r="L161" s="16"/>
      <c r="M161" s="14"/>
    </row>
    <row r="162" spans="1:13" s="1" customFormat="1" ht="24.75" customHeight="1">
      <c r="A162" s="14">
        <v>159</v>
      </c>
      <c r="B162" s="14">
        <v>2020100515</v>
      </c>
      <c r="C162" s="15" t="s">
        <v>175</v>
      </c>
      <c r="D162" s="15" t="s">
        <v>44</v>
      </c>
      <c r="E162" s="14">
        <v>52.8</v>
      </c>
      <c r="F162" s="16">
        <f>E162*0.4</f>
        <v>21.12</v>
      </c>
      <c r="G162" s="16">
        <v>74.27</v>
      </c>
      <c r="H162" s="16">
        <f>G162*0.6</f>
        <v>44.562</v>
      </c>
      <c r="I162" s="16">
        <f>F162+H162</f>
        <v>65.682</v>
      </c>
      <c r="J162" s="20"/>
      <c r="K162" s="16">
        <f>I162+J162</f>
        <v>65.682</v>
      </c>
      <c r="L162" s="16"/>
      <c r="M162" s="14"/>
    </row>
    <row r="163" spans="1:13" s="1" customFormat="1" ht="24.75" customHeight="1">
      <c r="A163" s="14">
        <v>160</v>
      </c>
      <c r="B163" s="14">
        <v>2020100697</v>
      </c>
      <c r="C163" s="15" t="s">
        <v>176</v>
      </c>
      <c r="D163" s="15" t="s">
        <v>44</v>
      </c>
      <c r="E163" s="14">
        <v>50.5</v>
      </c>
      <c r="F163" s="16">
        <f>E163*0.4</f>
        <v>20.200000000000003</v>
      </c>
      <c r="G163" s="16">
        <v>75.77</v>
      </c>
      <c r="H163" s="16">
        <f>G163*0.6</f>
        <v>45.461999999999996</v>
      </c>
      <c r="I163" s="16">
        <f>F163+H163</f>
        <v>65.662</v>
      </c>
      <c r="J163" s="20"/>
      <c r="K163" s="16">
        <f>I163+J163</f>
        <v>65.662</v>
      </c>
      <c r="L163" s="16"/>
      <c r="M163" s="14"/>
    </row>
    <row r="164" spans="1:13" s="1" customFormat="1" ht="24.75" customHeight="1">
      <c r="A164" s="14">
        <v>161</v>
      </c>
      <c r="B164" s="14">
        <v>2020100457</v>
      </c>
      <c r="C164" s="15" t="s">
        <v>177</v>
      </c>
      <c r="D164" s="15" t="s">
        <v>44</v>
      </c>
      <c r="E164" s="14">
        <v>49.4</v>
      </c>
      <c r="F164" s="16">
        <f>E164*0.4</f>
        <v>19.76</v>
      </c>
      <c r="G164" s="16">
        <v>76.5</v>
      </c>
      <c r="H164" s="16">
        <f>G164*0.6</f>
        <v>45.9</v>
      </c>
      <c r="I164" s="16">
        <f>F164+H164</f>
        <v>65.66</v>
      </c>
      <c r="J164" s="20"/>
      <c r="K164" s="16">
        <f>I164+J164</f>
        <v>65.66</v>
      </c>
      <c r="L164" s="16"/>
      <c r="M164" s="14"/>
    </row>
    <row r="165" spans="1:13" s="1" customFormat="1" ht="24.75" customHeight="1">
      <c r="A165" s="14">
        <v>162</v>
      </c>
      <c r="B165" s="14">
        <v>2020100298</v>
      </c>
      <c r="C165" s="15" t="s">
        <v>178</v>
      </c>
      <c r="D165" s="15" t="s">
        <v>44</v>
      </c>
      <c r="E165" s="14">
        <v>52.5</v>
      </c>
      <c r="F165" s="16">
        <f>E165*0.4</f>
        <v>21</v>
      </c>
      <c r="G165" s="16">
        <v>74.27</v>
      </c>
      <c r="H165" s="16">
        <f>G165*0.6</f>
        <v>44.562</v>
      </c>
      <c r="I165" s="16">
        <f>F165+H165</f>
        <v>65.562</v>
      </c>
      <c r="J165" s="20"/>
      <c r="K165" s="16">
        <f>I165+J165</f>
        <v>65.562</v>
      </c>
      <c r="L165" s="16"/>
      <c r="M165" s="14"/>
    </row>
    <row r="166" spans="1:13" s="1" customFormat="1" ht="24.75" customHeight="1">
      <c r="A166" s="14">
        <v>163</v>
      </c>
      <c r="B166" s="14">
        <v>2020100776</v>
      </c>
      <c r="C166" s="15" t="s">
        <v>179</v>
      </c>
      <c r="D166" s="15" t="s">
        <v>44</v>
      </c>
      <c r="E166" s="14">
        <v>50</v>
      </c>
      <c r="F166" s="16">
        <f>E166*0.4</f>
        <v>20</v>
      </c>
      <c r="G166" s="16">
        <v>75.93</v>
      </c>
      <c r="H166" s="16">
        <f>G166*0.6</f>
        <v>45.558</v>
      </c>
      <c r="I166" s="16">
        <f>F166+H166</f>
        <v>65.55799999999999</v>
      </c>
      <c r="J166" s="20"/>
      <c r="K166" s="16">
        <f>I166+J166</f>
        <v>65.55799999999999</v>
      </c>
      <c r="L166" s="16"/>
      <c r="M166" s="14"/>
    </row>
    <row r="167" spans="1:13" s="1" customFormat="1" ht="24.75" customHeight="1">
      <c r="A167" s="14">
        <v>164</v>
      </c>
      <c r="B167" s="14">
        <v>2020100317</v>
      </c>
      <c r="C167" s="15" t="s">
        <v>180</v>
      </c>
      <c r="D167" s="15" t="s">
        <v>44</v>
      </c>
      <c r="E167" s="14">
        <v>48</v>
      </c>
      <c r="F167" s="16">
        <f>E167*0.4</f>
        <v>19.200000000000003</v>
      </c>
      <c r="G167" s="16">
        <v>77.1</v>
      </c>
      <c r="H167" s="16">
        <f>G167*0.6</f>
        <v>46.26</v>
      </c>
      <c r="I167" s="16">
        <f>F167+H167</f>
        <v>65.46000000000001</v>
      </c>
      <c r="J167" s="20"/>
      <c r="K167" s="16">
        <f>I167+J167</f>
        <v>65.46000000000001</v>
      </c>
      <c r="L167" s="16"/>
      <c r="M167" s="14"/>
    </row>
    <row r="168" spans="1:13" s="1" customFormat="1" ht="24.75" customHeight="1">
      <c r="A168" s="14">
        <v>165</v>
      </c>
      <c r="B168" s="14">
        <v>2020100660</v>
      </c>
      <c r="C168" s="15" t="s">
        <v>181</v>
      </c>
      <c r="D168" s="15" t="s">
        <v>44</v>
      </c>
      <c r="E168" s="14">
        <v>50.5</v>
      </c>
      <c r="F168" s="16">
        <f>E168*0.4</f>
        <v>20.200000000000003</v>
      </c>
      <c r="G168" s="16">
        <v>75.43</v>
      </c>
      <c r="H168" s="16">
        <f>G168*0.6</f>
        <v>45.258</v>
      </c>
      <c r="I168" s="16">
        <f>F168+H168</f>
        <v>65.458</v>
      </c>
      <c r="J168" s="20"/>
      <c r="K168" s="16">
        <f>I168+J168</f>
        <v>65.458</v>
      </c>
      <c r="L168" s="16"/>
      <c r="M168" s="14"/>
    </row>
    <row r="169" spans="1:13" s="1" customFormat="1" ht="24.75" customHeight="1">
      <c r="A169" s="14">
        <v>166</v>
      </c>
      <c r="B169" s="14">
        <v>2020100666</v>
      </c>
      <c r="C169" s="15" t="s">
        <v>182</v>
      </c>
      <c r="D169" s="15" t="s">
        <v>44</v>
      </c>
      <c r="E169" s="14">
        <v>51.9</v>
      </c>
      <c r="F169" s="16">
        <f>E169*0.4</f>
        <v>20.76</v>
      </c>
      <c r="G169" s="16">
        <v>74.4</v>
      </c>
      <c r="H169" s="16">
        <f>G169*0.6</f>
        <v>44.64</v>
      </c>
      <c r="I169" s="16">
        <f>F169+H169</f>
        <v>65.4</v>
      </c>
      <c r="J169" s="20"/>
      <c r="K169" s="16">
        <f>I169+J169</f>
        <v>65.4</v>
      </c>
      <c r="L169" s="16"/>
      <c r="M169" s="14"/>
    </row>
    <row r="170" spans="1:13" s="1" customFormat="1" ht="24.75" customHeight="1">
      <c r="A170" s="14">
        <v>167</v>
      </c>
      <c r="B170" s="14">
        <v>2020100229</v>
      </c>
      <c r="C170" s="15" t="s">
        <v>183</v>
      </c>
      <c r="D170" s="15" t="s">
        <v>44</v>
      </c>
      <c r="E170" s="14">
        <v>56.8</v>
      </c>
      <c r="F170" s="16">
        <f>E170*0.4</f>
        <v>22.72</v>
      </c>
      <c r="G170" s="16">
        <v>71.13</v>
      </c>
      <c r="H170" s="16">
        <f>G170*0.6</f>
        <v>42.678</v>
      </c>
      <c r="I170" s="16">
        <f>F170+H170</f>
        <v>65.398</v>
      </c>
      <c r="J170" s="20"/>
      <c r="K170" s="16">
        <f>I170+J170</f>
        <v>65.398</v>
      </c>
      <c r="L170" s="16"/>
      <c r="M170" s="14"/>
    </row>
    <row r="171" spans="1:13" s="1" customFormat="1" ht="24.75" customHeight="1">
      <c r="A171" s="14">
        <v>168</v>
      </c>
      <c r="B171" s="14">
        <v>2020100278</v>
      </c>
      <c r="C171" s="15" t="s">
        <v>184</v>
      </c>
      <c r="D171" s="15" t="s">
        <v>44</v>
      </c>
      <c r="E171" s="14">
        <v>49.5</v>
      </c>
      <c r="F171" s="16">
        <f>E171*0.4</f>
        <v>19.8</v>
      </c>
      <c r="G171" s="16">
        <v>75.97</v>
      </c>
      <c r="H171" s="16">
        <f>G171*0.6</f>
        <v>45.582</v>
      </c>
      <c r="I171" s="16">
        <f>F171+H171</f>
        <v>65.382</v>
      </c>
      <c r="J171" s="20"/>
      <c r="K171" s="16">
        <f>I171+J171</f>
        <v>65.382</v>
      </c>
      <c r="L171" s="16"/>
      <c r="M171" s="14"/>
    </row>
    <row r="172" spans="1:13" s="1" customFormat="1" ht="24.75" customHeight="1">
      <c r="A172" s="14">
        <v>169</v>
      </c>
      <c r="B172" s="14">
        <v>2020100391</v>
      </c>
      <c r="C172" s="15" t="s">
        <v>185</v>
      </c>
      <c r="D172" s="15" t="s">
        <v>44</v>
      </c>
      <c r="E172" s="14">
        <v>50.8</v>
      </c>
      <c r="F172" s="16">
        <f>E172*0.4</f>
        <v>20.32</v>
      </c>
      <c r="G172" s="16">
        <v>74.87</v>
      </c>
      <c r="H172" s="16">
        <f>G172*0.6</f>
        <v>44.922000000000004</v>
      </c>
      <c r="I172" s="16">
        <f>F172+H172</f>
        <v>65.242</v>
      </c>
      <c r="J172" s="20"/>
      <c r="K172" s="16">
        <f>I172+J172</f>
        <v>65.242</v>
      </c>
      <c r="L172" s="16"/>
      <c r="M172" s="14"/>
    </row>
    <row r="173" spans="1:13" s="1" customFormat="1" ht="24.75" customHeight="1">
      <c r="A173" s="14">
        <v>170</v>
      </c>
      <c r="B173" s="14">
        <v>2020100295</v>
      </c>
      <c r="C173" s="15" t="s">
        <v>186</v>
      </c>
      <c r="D173" s="15" t="s">
        <v>44</v>
      </c>
      <c r="E173" s="14">
        <v>49.5</v>
      </c>
      <c r="F173" s="16">
        <f>E173*0.4</f>
        <v>19.8</v>
      </c>
      <c r="G173" s="16">
        <v>75.67</v>
      </c>
      <c r="H173" s="16">
        <f>G173*0.6</f>
        <v>45.402</v>
      </c>
      <c r="I173" s="16">
        <f>F173+H173</f>
        <v>65.202</v>
      </c>
      <c r="J173" s="20"/>
      <c r="K173" s="16">
        <f>I173+J173</f>
        <v>65.202</v>
      </c>
      <c r="L173" s="16"/>
      <c r="M173" s="14"/>
    </row>
    <row r="174" spans="1:13" s="1" customFormat="1" ht="24.75" customHeight="1">
      <c r="A174" s="14">
        <v>171</v>
      </c>
      <c r="B174" s="14">
        <v>2020100165</v>
      </c>
      <c r="C174" s="15" t="s">
        <v>187</v>
      </c>
      <c r="D174" s="15" t="s">
        <v>44</v>
      </c>
      <c r="E174" s="14">
        <v>51.5</v>
      </c>
      <c r="F174" s="16">
        <f>E174*0.4</f>
        <v>20.6</v>
      </c>
      <c r="G174" s="16">
        <v>74.33</v>
      </c>
      <c r="H174" s="16">
        <f>G174*0.6</f>
        <v>44.598</v>
      </c>
      <c r="I174" s="16">
        <f>F174+H174</f>
        <v>65.19800000000001</v>
      </c>
      <c r="J174" s="20"/>
      <c r="K174" s="16">
        <f>I174+J174</f>
        <v>65.19800000000001</v>
      </c>
      <c r="L174" s="16"/>
      <c r="M174" s="14"/>
    </row>
    <row r="175" spans="1:13" s="1" customFormat="1" ht="24.75" customHeight="1">
      <c r="A175" s="14">
        <v>172</v>
      </c>
      <c r="B175" s="14">
        <v>2020100231</v>
      </c>
      <c r="C175" s="15" t="s">
        <v>188</v>
      </c>
      <c r="D175" s="15" t="s">
        <v>44</v>
      </c>
      <c r="E175" s="14">
        <v>53.3</v>
      </c>
      <c r="F175" s="16">
        <f>E175*0.4</f>
        <v>21.32</v>
      </c>
      <c r="G175" s="16">
        <v>73.1</v>
      </c>
      <c r="H175" s="16">
        <f>G175*0.6</f>
        <v>43.85999999999999</v>
      </c>
      <c r="I175" s="16">
        <f>F175+H175</f>
        <v>65.17999999999999</v>
      </c>
      <c r="J175" s="20"/>
      <c r="K175" s="16">
        <f>I175+J175</f>
        <v>65.17999999999999</v>
      </c>
      <c r="L175" s="16"/>
      <c r="M175" s="14"/>
    </row>
    <row r="176" spans="1:13" s="1" customFormat="1" ht="24.75" customHeight="1">
      <c r="A176" s="14">
        <v>173</v>
      </c>
      <c r="B176" s="14">
        <v>2020100330</v>
      </c>
      <c r="C176" s="15" t="s">
        <v>189</v>
      </c>
      <c r="D176" s="15" t="s">
        <v>44</v>
      </c>
      <c r="E176" s="14">
        <v>50.5</v>
      </c>
      <c r="F176" s="16">
        <f>E176*0.4</f>
        <v>20.200000000000003</v>
      </c>
      <c r="G176" s="16">
        <v>74.87</v>
      </c>
      <c r="H176" s="16">
        <f>G176*0.6</f>
        <v>44.922000000000004</v>
      </c>
      <c r="I176" s="16">
        <f>F176+H176</f>
        <v>65.12200000000001</v>
      </c>
      <c r="J176" s="20"/>
      <c r="K176" s="16">
        <f>I176+J176</f>
        <v>65.12200000000001</v>
      </c>
      <c r="L176" s="16"/>
      <c r="M176" s="14"/>
    </row>
    <row r="177" spans="1:13" s="1" customFormat="1" ht="24.75" customHeight="1">
      <c r="A177" s="14">
        <v>174</v>
      </c>
      <c r="B177" s="14">
        <v>2020100504</v>
      </c>
      <c r="C177" s="15" t="s">
        <v>190</v>
      </c>
      <c r="D177" s="15" t="s">
        <v>44</v>
      </c>
      <c r="E177" s="14">
        <v>48.6</v>
      </c>
      <c r="F177" s="16">
        <f>E177*0.4</f>
        <v>19.44</v>
      </c>
      <c r="G177" s="16">
        <v>76</v>
      </c>
      <c r="H177" s="16">
        <f>G177*0.6</f>
        <v>45.6</v>
      </c>
      <c r="I177" s="16">
        <f>F177+H177</f>
        <v>65.04</v>
      </c>
      <c r="J177" s="20"/>
      <c r="K177" s="16">
        <f>I177+J177</f>
        <v>65.04</v>
      </c>
      <c r="L177" s="16"/>
      <c r="M177" s="14"/>
    </row>
    <row r="178" spans="1:13" s="1" customFormat="1" ht="24.75" customHeight="1">
      <c r="A178" s="14">
        <v>175</v>
      </c>
      <c r="B178" s="14">
        <v>2020100170</v>
      </c>
      <c r="C178" s="15" t="s">
        <v>191</v>
      </c>
      <c r="D178" s="15" t="s">
        <v>44</v>
      </c>
      <c r="E178" s="14">
        <v>57</v>
      </c>
      <c r="F178" s="16">
        <f>E178*0.4</f>
        <v>22.8</v>
      </c>
      <c r="G178" s="16">
        <v>70.33</v>
      </c>
      <c r="H178" s="16">
        <f>G178*0.6</f>
        <v>42.198</v>
      </c>
      <c r="I178" s="16">
        <f>F178+H178</f>
        <v>64.998</v>
      </c>
      <c r="J178" s="20"/>
      <c r="K178" s="16">
        <f>I178+J178</f>
        <v>64.998</v>
      </c>
      <c r="L178" s="16"/>
      <c r="M178" s="14"/>
    </row>
    <row r="179" spans="1:13" s="1" customFormat="1" ht="24.75" customHeight="1">
      <c r="A179" s="14">
        <v>176</v>
      </c>
      <c r="B179" s="14">
        <v>2020100505</v>
      </c>
      <c r="C179" s="15" t="s">
        <v>192</v>
      </c>
      <c r="D179" s="15" t="s">
        <v>44</v>
      </c>
      <c r="E179" s="14">
        <v>52</v>
      </c>
      <c r="F179" s="16">
        <f>E179*0.4</f>
        <v>20.8</v>
      </c>
      <c r="G179" s="16">
        <v>73.63</v>
      </c>
      <c r="H179" s="16">
        <f>G179*0.6</f>
        <v>44.178</v>
      </c>
      <c r="I179" s="16">
        <f>F179+H179</f>
        <v>64.978</v>
      </c>
      <c r="J179" s="20"/>
      <c r="K179" s="16">
        <f>I179+J179</f>
        <v>64.978</v>
      </c>
      <c r="L179" s="16"/>
      <c r="M179" s="14"/>
    </row>
    <row r="180" spans="1:13" s="1" customFormat="1" ht="24.75" customHeight="1">
      <c r="A180" s="14">
        <v>177</v>
      </c>
      <c r="B180" s="14">
        <v>2020100422</v>
      </c>
      <c r="C180" s="15" t="s">
        <v>193</v>
      </c>
      <c r="D180" s="15" t="s">
        <v>44</v>
      </c>
      <c r="E180" s="14">
        <v>47.3</v>
      </c>
      <c r="F180" s="16">
        <f>E180*0.4</f>
        <v>18.919999999999998</v>
      </c>
      <c r="G180" s="16">
        <v>76.7</v>
      </c>
      <c r="H180" s="16">
        <f>G180*0.6</f>
        <v>46.02</v>
      </c>
      <c r="I180" s="16">
        <f>F180+H180</f>
        <v>64.94</v>
      </c>
      <c r="J180" s="20"/>
      <c r="K180" s="16">
        <f>I180+J180</f>
        <v>64.94</v>
      </c>
      <c r="L180" s="16"/>
      <c r="M180" s="14"/>
    </row>
    <row r="181" spans="1:13" s="1" customFormat="1" ht="24.75" customHeight="1">
      <c r="A181" s="14">
        <v>178</v>
      </c>
      <c r="B181" s="14">
        <v>2020100400</v>
      </c>
      <c r="C181" s="15" t="s">
        <v>194</v>
      </c>
      <c r="D181" s="15" t="s">
        <v>44</v>
      </c>
      <c r="E181" s="14">
        <v>51</v>
      </c>
      <c r="F181" s="16">
        <f>E181*0.4</f>
        <v>20.400000000000002</v>
      </c>
      <c r="G181" s="16">
        <v>74.1</v>
      </c>
      <c r="H181" s="16">
        <f>G181*0.6</f>
        <v>44.459999999999994</v>
      </c>
      <c r="I181" s="16">
        <f>F181+H181</f>
        <v>64.86</v>
      </c>
      <c r="J181" s="20"/>
      <c r="K181" s="16">
        <f>I181+J181</f>
        <v>64.86</v>
      </c>
      <c r="L181" s="16"/>
      <c r="M181" s="14"/>
    </row>
    <row r="182" spans="1:13" s="1" customFormat="1" ht="24.75" customHeight="1">
      <c r="A182" s="14">
        <v>179</v>
      </c>
      <c r="B182" s="14">
        <v>2020100690</v>
      </c>
      <c r="C182" s="15" t="s">
        <v>195</v>
      </c>
      <c r="D182" s="15" t="s">
        <v>44</v>
      </c>
      <c r="E182" s="14">
        <v>49.5</v>
      </c>
      <c r="F182" s="16">
        <f>E182*0.4</f>
        <v>19.8</v>
      </c>
      <c r="G182" s="16">
        <v>74.87</v>
      </c>
      <c r="H182" s="16">
        <f>G182*0.6</f>
        <v>44.922000000000004</v>
      </c>
      <c r="I182" s="16">
        <f>F182+H182</f>
        <v>64.72200000000001</v>
      </c>
      <c r="J182" s="20"/>
      <c r="K182" s="16">
        <f>I182+J182</f>
        <v>64.72200000000001</v>
      </c>
      <c r="L182" s="16"/>
      <c r="M182" s="14"/>
    </row>
    <row r="183" spans="1:13" s="1" customFormat="1" ht="24.75" customHeight="1">
      <c r="A183" s="14">
        <v>180</v>
      </c>
      <c r="B183" s="14">
        <v>2020100160</v>
      </c>
      <c r="C183" s="15" t="s">
        <v>196</v>
      </c>
      <c r="D183" s="15" t="s">
        <v>44</v>
      </c>
      <c r="E183" s="14">
        <v>50</v>
      </c>
      <c r="F183" s="16">
        <f>E183*0.4</f>
        <v>20</v>
      </c>
      <c r="G183" s="16">
        <v>74.53</v>
      </c>
      <c r="H183" s="16">
        <f>G183*0.6</f>
        <v>44.717999999999996</v>
      </c>
      <c r="I183" s="16">
        <f>F183+H183</f>
        <v>64.71799999999999</v>
      </c>
      <c r="J183" s="20"/>
      <c r="K183" s="16">
        <f>I183+J183</f>
        <v>64.71799999999999</v>
      </c>
      <c r="L183" s="16"/>
      <c r="M183" s="14"/>
    </row>
    <row r="184" spans="1:13" s="1" customFormat="1" ht="24.75" customHeight="1">
      <c r="A184" s="14">
        <v>181</v>
      </c>
      <c r="B184" s="14">
        <v>2020100171</v>
      </c>
      <c r="C184" s="15" t="s">
        <v>197</v>
      </c>
      <c r="D184" s="15" t="s">
        <v>44</v>
      </c>
      <c r="E184" s="14">
        <v>54.5</v>
      </c>
      <c r="F184" s="16">
        <f>E184*0.4</f>
        <v>21.8</v>
      </c>
      <c r="G184" s="16">
        <v>71.4</v>
      </c>
      <c r="H184" s="16">
        <f>G184*0.6</f>
        <v>42.84</v>
      </c>
      <c r="I184" s="16">
        <f>F184+H184</f>
        <v>64.64</v>
      </c>
      <c r="J184" s="20"/>
      <c r="K184" s="16">
        <f>I184+J184</f>
        <v>64.64</v>
      </c>
      <c r="L184" s="16"/>
      <c r="M184" s="14"/>
    </row>
    <row r="185" spans="1:13" s="1" customFormat="1" ht="24.75" customHeight="1">
      <c r="A185" s="14">
        <v>182</v>
      </c>
      <c r="B185" s="14">
        <v>2020100483</v>
      </c>
      <c r="C185" s="15" t="s">
        <v>198</v>
      </c>
      <c r="D185" s="15" t="s">
        <v>44</v>
      </c>
      <c r="E185" s="14">
        <v>55.5</v>
      </c>
      <c r="F185" s="16">
        <f>E185*0.4</f>
        <v>22.200000000000003</v>
      </c>
      <c r="G185" s="16">
        <v>70.63</v>
      </c>
      <c r="H185" s="16">
        <f>G185*0.6</f>
        <v>42.37799999999999</v>
      </c>
      <c r="I185" s="16">
        <f>F185+H185</f>
        <v>64.578</v>
      </c>
      <c r="J185" s="20"/>
      <c r="K185" s="16">
        <f>I185+J185</f>
        <v>64.578</v>
      </c>
      <c r="L185" s="16"/>
      <c r="M185" s="14"/>
    </row>
    <row r="186" spans="1:13" s="1" customFormat="1" ht="24.75" customHeight="1">
      <c r="A186" s="14">
        <v>183</v>
      </c>
      <c r="B186" s="14">
        <v>2020100770</v>
      </c>
      <c r="C186" s="15" t="s">
        <v>199</v>
      </c>
      <c r="D186" s="15" t="s">
        <v>44</v>
      </c>
      <c r="E186" s="14">
        <v>50.7</v>
      </c>
      <c r="F186" s="16">
        <f>E186*0.4</f>
        <v>20.28</v>
      </c>
      <c r="G186" s="16">
        <v>73.83</v>
      </c>
      <c r="H186" s="16">
        <f>G186*0.6</f>
        <v>44.297999999999995</v>
      </c>
      <c r="I186" s="16">
        <f>F186+H186</f>
        <v>64.578</v>
      </c>
      <c r="J186" s="20"/>
      <c r="K186" s="16">
        <f>I186+J186</f>
        <v>64.578</v>
      </c>
      <c r="L186" s="16"/>
      <c r="M186" s="14"/>
    </row>
    <row r="187" spans="1:13" s="1" customFormat="1" ht="24.75" customHeight="1">
      <c r="A187" s="14">
        <v>184</v>
      </c>
      <c r="B187" s="14">
        <v>2020100560</v>
      </c>
      <c r="C187" s="15" t="s">
        <v>200</v>
      </c>
      <c r="D187" s="15" t="s">
        <v>44</v>
      </c>
      <c r="E187" s="14">
        <v>48</v>
      </c>
      <c r="F187" s="16">
        <f>E187*0.4</f>
        <v>19.200000000000003</v>
      </c>
      <c r="G187" s="16">
        <v>75.57</v>
      </c>
      <c r="H187" s="16">
        <f>G187*0.6</f>
        <v>45.34199999999999</v>
      </c>
      <c r="I187" s="16">
        <f>F187+H187</f>
        <v>64.542</v>
      </c>
      <c r="J187" s="20"/>
      <c r="K187" s="16">
        <f>I187+J187</f>
        <v>64.542</v>
      </c>
      <c r="L187" s="16"/>
      <c r="M187" s="14"/>
    </row>
    <row r="188" spans="1:13" s="1" customFormat="1" ht="24.75" customHeight="1">
      <c r="A188" s="14">
        <v>185</v>
      </c>
      <c r="B188" s="14">
        <v>2020100454</v>
      </c>
      <c r="C188" s="15" t="s">
        <v>201</v>
      </c>
      <c r="D188" s="15" t="s">
        <v>44</v>
      </c>
      <c r="E188" s="14">
        <v>58.8</v>
      </c>
      <c r="F188" s="16">
        <f>E188*0.4</f>
        <v>23.52</v>
      </c>
      <c r="G188" s="16">
        <v>68.3</v>
      </c>
      <c r="H188" s="16">
        <f>G188*0.6</f>
        <v>40.98</v>
      </c>
      <c r="I188" s="16">
        <f>F188+H188</f>
        <v>64.5</v>
      </c>
      <c r="J188" s="20"/>
      <c r="K188" s="16">
        <f>I188+J188</f>
        <v>64.5</v>
      </c>
      <c r="L188" s="16"/>
      <c r="M188" s="14"/>
    </row>
    <row r="189" spans="1:13" s="1" customFormat="1" ht="24.75" customHeight="1">
      <c r="A189" s="14">
        <v>186</v>
      </c>
      <c r="B189" s="14">
        <v>2020100182</v>
      </c>
      <c r="C189" s="15" t="s">
        <v>202</v>
      </c>
      <c r="D189" s="15" t="s">
        <v>44</v>
      </c>
      <c r="E189" s="14">
        <v>50</v>
      </c>
      <c r="F189" s="16">
        <f>E189*0.4</f>
        <v>20</v>
      </c>
      <c r="G189" s="16">
        <v>74.13</v>
      </c>
      <c r="H189" s="16">
        <f>G189*0.6</f>
        <v>44.477999999999994</v>
      </c>
      <c r="I189" s="16">
        <f>F189+H189</f>
        <v>64.478</v>
      </c>
      <c r="J189" s="20"/>
      <c r="K189" s="16">
        <f>I189+J189</f>
        <v>64.478</v>
      </c>
      <c r="L189" s="16"/>
      <c r="M189" s="14"/>
    </row>
    <row r="190" spans="1:13" s="1" customFormat="1" ht="24.75" customHeight="1">
      <c r="A190" s="14">
        <v>187</v>
      </c>
      <c r="B190" s="14">
        <v>2020100488</v>
      </c>
      <c r="C190" s="15" t="s">
        <v>203</v>
      </c>
      <c r="D190" s="15" t="s">
        <v>44</v>
      </c>
      <c r="E190" s="14">
        <v>51</v>
      </c>
      <c r="F190" s="16">
        <f>E190*0.4</f>
        <v>20.400000000000002</v>
      </c>
      <c r="G190" s="16">
        <v>73.17</v>
      </c>
      <c r="H190" s="16">
        <f>G190*0.6</f>
        <v>43.902</v>
      </c>
      <c r="I190" s="16">
        <f>F190+H190</f>
        <v>64.302</v>
      </c>
      <c r="J190" s="20"/>
      <c r="K190" s="16">
        <f>I190+J190</f>
        <v>64.302</v>
      </c>
      <c r="L190" s="16"/>
      <c r="M190" s="14"/>
    </row>
    <row r="191" spans="1:13" s="1" customFormat="1" ht="24.75" customHeight="1">
      <c r="A191" s="14">
        <v>188</v>
      </c>
      <c r="B191" s="14">
        <v>2020100321</v>
      </c>
      <c r="C191" s="15" t="s">
        <v>204</v>
      </c>
      <c r="D191" s="15" t="s">
        <v>44</v>
      </c>
      <c r="E191" s="14">
        <v>49</v>
      </c>
      <c r="F191" s="16">
        <f>E191*0.4</f>
        <v>19.6</v>
      </c>
      <c r="G191" s="16">
        <v>74.37</v>
      </c>
      <c r="H191" s="16">
        <f>G191*0.6</f>
        <v>44.622</v>
      </c>
      <c r="I191" s="16">
        <f>F191+H191</f>
        <v>64.22200000000001</v>
      </c>
      <c r="J191" s="20"/>
      <c r="K191" s="16">
        <f>I191+J191</f>
        <v>64.22200000000001</v>
      </c>
      <c r="L191" s="16"/>
      <c r="M191" s="14"/>
    </row>
    <row r="192" spans="1:13" s="1" customFormat="1" ht="24.75" customHeight="1">
      <c r="A192" s="14">
        <v>189</v>
      </c>
      <c r="B192" s="14">
        <v>2020100496</v>
      </c>
      <c r="C192" s="15" t="s">
        <v>205</v>
      </c>
      <c r="D192" s="15" t="s">
        <v>44</v>
      </c>
      <c r="E192" s="14">
        <v>55.3</v>
      </c>
      <c r="F192" s="16">
        <f>E192*0.4</f>
        <v>22.12</v>
      </c>
      <c r="G192" s="16">
        <v>70.13</v>
      </c>
      <c r="H192" s="16">
        <f>G192*0.6</f>
        <v>42.077999999999996</v>
      </c>
      <c r="I192" s="16">
        <f>F192+H192</f>
        <v>64.198</v>
      </c>
      <c r="J192" s="20"/>
      <c r="K192" s="16">
        <f>I192+J192</f>
        <v>64.198</v>
      </c>
      <c r="L192" s="16"/>
      <c r="M192" s="14"/>
    </row>
    <row r="193" spans="1:13" s="1" customFormat="1" ht="24.75" customHeight="1">
      <c r="A193" s="14">
        <v>190</v>
      </c>
      <c r="B193" s="14">
        <v>2020100208</v>
      </c>
      <c r="C193" s="15" t="s">
        <v>206</v>
      </c>
      <c r="D193" s="15" t="s">
        <v>44</v>
      </c>
      <c r="E193" s="14">
        <v>52.5</v>
      </c>
      <c r="F193" s="16">
        <f>E193*0.4</f>
        <v>21</v>
      </c>
      <c r="G193" s="16">
        <v>71.87</v>
      </c>
      <c r="H193" s="16">
        <f>G193*0.6</f>
        <v>43.122</v>
      </c>
      <c r="I193" s="16">
        <f>F193+H193</f>
        <v>64.122</v>
      </c>
      <c r="J193" s="20"/>
      <c r="K193" s="16">
        <f>I193+J193</f>
        <v>64.122</v>
      </c>
      <c r="L193" s="16"/>
      <c r="M193" s="14"/>
    </row>
    <row r="194" spans="1:13" s="1" customFormat="1" ht="24.75" customHeight="1">
      <c r="A194" s="14">
        <v>191</v>
      </c>
      <c r="B194" s="14">
        <v>2020100359</v>
      </c>
      <c r="C194" s="15" t="s">
        <v>207</v>
      </c>
      <c r="D194" s="15" t="s">
        <v>44</v>
      </c>
      <c r="E194" s="14">
        <v>51.5</v>
      </c>
      <c r="F194" s="16">
        <f>E194*0.4</f>
        <v>20.6</v>
      </c>
      <c r="G194" s="16">
        <v>72.53</v>
      </c>
      <c r="H194" s="16">
        <f>G194*0.6</f>
        <v>43.518</v>
      </c>
      <c r="I194" s="16">
        <f>F194+H194</f>
        <v>64.118</v>
      </c>
      <c r="J194" s="20"/>
      <c r="K194" s="16">
        <f>I194+J194</f>
        <v>64.118</v>
      </c>
      <c r="L194" s="16"/>
      <c r="M194" s="14"/>
    </row>
    <row r="195" spans="1:13" s="1" customFormat="1" ht="24.75" customHeight="1">
      <c r="A195" s="14">
        <v>192</v>
      </c>
      <c r="B195" s="14">
        <v>2020100411</v>
      </c>
      <c r="C195" s="15" t="s">
        <v>208</v>
      </c>
      <c r="D195" s="15" t="s">
        <v>44</v>
      </c>
      <c r="E195" s="14">
        <v>49.8</v>
      </c>
      <c r="F195" s="16">
        <f>E195*0.4</f>
        <v>19.92</v>
      </c>
      <c r="G195" s="16">
        <v>73.4</v>
      </c>
      <c r="H195" s="16">
        <f>G195*0.6</f>
        <v>44.04</v>
      </c>
      <c r="I195" s="16">
        <f>F195+H195</f>
        <v>63.96</v>
      </c>
      <c r="J195" s="20"/>
      <c r="K195" s="16">
        <f>I195+J195</f>
        <v>63.96</v>
      </c>
      <c r="L195" s="16"/>
      <c r="M195" s="14"/>
    </row>
    <row r="196" spans="1:13" s="1" customFormat="1" ht="24.75" customHeight="1">
      <c r="A196" s="14">
        <v>193</v>
      </c>
      <c r="B196" s="14">
        <v>2020100554</v>
      </c>
      <c r="C196" s="15" t="s">
        <v>209</v>
      </c>
      <c r="D196" s="15" t="s">
        <v>44</v>
      </c>
      <c r="E196" s="14">
        <v>48.5</v>
      </c>
      <c r="F196" s="16">
        <f>E196*0.4</f>
        <v>19.400000000000002</v>
      </c>
      <c r="G196" s="16">
        <v>73.97</v>
      </c>
      <c r="H196" s="16">
        <f>G196*0.6</f>
        <v>44.382</v>
      </c>
      <c r="I196" s="16">
        <f>F196+H196</f>
        <v>63.782</v>
      </c>
      <c r="J196" s="20"/>
      <c r="K196" s="16">
        <f>I196+J196</f>
        <v>63.782</v>
      </c>
      <c r="L196" s="16"/>
      <c r="M196" s="14"/>
    </row>
    <row r="197" spans="1:13" s="1" customFormat="1" ht="24.75" customHeight="1">
      <c r="A197" s="14">
        <v>194</v>
      </c>
      <c r="B197" s="14">
        <v>2020100748</v>
      </c>
      <c r="C197" s="15" t="s">
        <v>210</v>
      </c>
      <c r="D197" s="15" t="s">
        <v>44</v>
      </c>
      <c r="E197" s="14">
        <v>47</v>
      </c>
      <c r="F197" s="16">
        <f>E197*0.4</f>
        <v>18.8</v>
      </c>
      <c r="G197" s="16">
        <v>74.7</v>
      </c>
      <c r="H197" s="16">
        <f>G197*0.6</f>
        <v>44.82</v>
      </c>
      <c r="I197" s="16">
        <f>F197+H197</f>
        <v>63.620000000000005</v>
      </c>
      <c r="J197" s="20"/>
      <c r="K197" s="16">
        <f>I197+J197</f>
        <v>63.620000000000005</v>
      </c>
      <c r="L197" s="16"/>
      <c r="M197" s="14"/>
    </row>
    <row r="198" spans="1:13" s="1" customFormat="1" ht="24.75" customHeight="1">
      <c r="A198" s="14">
        <v>195</v>
      </c>
      <c r="B198" s="14">
        <v>2020100198</v>
      </c>
      <c r="C198" s="15" t="s">
        <v>211</v>
      </c>
      <c r="D198" s="15" t="s">
        <v>44</v>
      </c>
      <c r="E198" s="14">
        <v>51</v>
      </c>
      <c r="F198" s="16">
        <f>E198*0.4</f>
        <v>20.400000000000002</v>
      </c>
      <c r="G198" s="16">
        <v>71.93</v>
      </c>
      <c r="H198" s="16">
        <f>G198*0.6</f>
        <v>43.158</v>
      </c>
      <c r="I198" s="16">
        <f>F198+H198</f>
        <v>63.55800000000001</v>
      </c>
      <c r="J198" s="20"/>
      <c r="K198" s="16">
        <f>I198+J198</f>
        <v>63.55800000000001</v>
      </c>
      <c r="L198" s="16"/>
      <c r="M198" s="14"/>
    </row>
    <row r="199" spans="1:13" s="1" customFormat="1" ht="24.75" customHeight="1">
      <c r="A199" s="14">
        <v>196</v>
      </c>
      <c r="B199" s="14">
        <v>2020100663</v>
      </c>
      <c r="C199" s="15" t="s">
        <v>212</v>
      </c>
      <c r="D199" s="15" t="s">
        <v>44</v>
      </c>
      <c r="E199" s="14">
        <v>48.7</v>
      </c>
      <c r="F199" s="16">
        <f>E199*0.4</f>
        <v>19.480000000000004</v>
      </c>
      <c r="G199" s="16">
        <v>73.33</v>
      </c>
      <c r="H199" s="16">
        <f>G199*0.6</f>
        <v>43.998</v>
      </c>
      <c r="I199" s="16">
        <f>F199+H199</f>
        <v>63.478</v>
      </c>
      <c r="J199" s="20"/>
      <c r="K199" s="16">
        <f>I199+J199</f>
        <v>63.478</v>
      </c>
      <c r="L199" s="16"/>
      <c r="M199" s="14"/>
    </row>
    <row r="200" spans="1:13" s="1" customFormat="1" ht="24.75" customHeight="1">
      <c r="A200" s="14">
        <v>197</v>
      </c>
      <c r="B200" s="14">
        <v>2020100353</v>
      </c>
      <c r="C200" s="15" t="s">
        <v>213</v>
      </c>
      <c r="D200" s="15" t="s">
        <v>44</v>
      </c>
      <c r="E200" s="14">
        <v>48.5</v>
      </c>
      <c r="F200" s="16">
        <f>E200*0.4</f>
        <v>19.400000000000002</v>
      </c>
      <c r="G200" s="16">
        <v>73.17</v>
      </c>
      <c r="H200" s="16">
        <f>G200*0.6</f>
        <v>43.902</v>
      </c>
      <c r="I200" s="16">
        <f>F200+H200</f>
        <v>63.30200000000001</v>
      </c>
      <c r="J200" s="20"/>
      <c r="K200" s="16">
        <f>I200+J200</f>
        <v>63.30200000000001</v>
      </c>
      <c r="L200" s="16"/>
      <c r="M200" s="14"/>
    </row>
    <row r="201" spans="1:13" s="1" customFormat="1" ht="24.75" customHeight="1">
      <c r="A201" s="14">
        <v>198</v>
      </c>
      <c r="B201" s="14">
        <v>2020100243</v>
      </c>
      <c r="C201" s="15" t="s">
        <v>214</v>
      </c>
      <c r="D201" s="15" t="s">
        <v>44</v>
      </c>
      <c r="E201" s="14">
        <v>50.1</v>
      </c>
      <c r="F201" s="16">
        <f>E201*0.4</f>
        <v>20.040000000000003</v>
      </c>
      <c r="G201" s="16">
        <v>72.07</v>
      </c>
      <c r="H201" s="16">
        <f>G201*0.6</f>
        <v>43.242</v>
      </c>
      <c r="I201" s="16">
        <f>F201+H201</f>
        <v>63.282</v>
      </c>
      <c r="J201" s="20"/>
      <c r="K201" s="16">
        <f>I201+J201</f>
        <v>63.282</v>
      </c>
      <c r="L201" s="16"/>
      <c r="M201" s="14"/>
    </row>
    <row r="202" spans="1:13" s="1" customFormat="1" ht="24.75" customHeight="1">
      <c r="A202" s="14">
        <v>199</v>
      </c>
      <c r="B202" s="14">
        <v>2020100451</v>
      </c>
      <c r="C202" s="15" t="s">
        <v>215</v>
      </c>
      <c r="D202" s="15" t="s">
        <v>44</v>
      </c>
      <c r="E202" s="14">
        <v>52.7</v>
      </c>
      <c r="F202" s="16">
        <f>E202*0.4</f>
        <v>21.080000000000002</v>
      </c>
      <c r="G202" s="16">
        <v>70.2</v>
      </c>
      <c r="H202" s="16">
        <f>G202*0.6</f>
        <v>42.12</v>
      </c>
      <c r="I202" s="16">
        <f>F202+H202</f>
        <v>63.2</v>
      </c>
      <c r="J202" s="20"/>
      <c r="K202" s="16">
        <f>I202+J202</f>
        <v>63.2</v>
      </c>
      <c r="L202" s="16"/>
      <c r="M202" s="14"/>
    </row>
    <row r="203" spans="1:13" s="1" customFormat="1" ht="24.75" customHeight="1">
      <c r="A203" s="14">
        <v>200</v>
      </c>
      <c r="B203" s="14">
        <v>2020100131</v>
      </c>
      <c r="C203" s="15" t="s">
        <v>216</v>
      </c>
      <c r="D203" s="15" t="s">
        <v>44</v>
      </c>
      <c r="E203" s="14">
        <v>47.7</v>
      </c>
      <c r="F203" s="16">
        <f>E203*0.4</f>
        <v>19.080000000000002</v>
      </c>
      <c r="G203" s="16">
        <v>73.5</v>
      </c>
      <c r="H203" s="16">
        <f>G203*0.6</f>
        <v>44.1</v>
      </c>
      <c r="I203" s="16">
        <f>F203+H203</f>
        <v>63.18000000000001</v>
      </c>
      <c r="J203" s="20"/>
      <c r="K203" s="16">
        <f>I203+J203</f>
        <v>63.18000000000001</v>
      </c>
      <c r="L203" s="16"/>
      <c r="M203" s="14"/>
    </row>
    <row r="204" spans="1:13" s="1" customFormat="1" ht="24.75" customHeight="1">
      <c r="A204" s="14">
        <v>201</v>
      </c>
      <c r="B204" s="14">
        <v>2020100783</v>
      </c>
      <c r="C204" s="15" t="s">
        <v>217</v>
      </c>
      <c r="D204" s="15" t="s">
        <v>44</v>
      </c>
      <c r="E204" s="14">
        <v>47</v>
      </c>
      <c r="F204" s="16">
        <f>E204*0.4</f>
        <v>18.8</v>
      </c>
      <c r="G204" s="16">
        <v>73.87</v>
      </c>
      <c r="H204" s="16">
        <f>G204*0.6</f>
        <v>44.322</v>
      </c>
      <c r="I204" s="16">
        <f>F204+H204</f>
        <v>63.122</v>
      </c>
      <c r="J204" s="20"/>
      <c r="K204" s="16">
        <f>I204+J204</f>
        <v>63.122</v>
      </c>
      <c r="L204" s="16"/>
      <c r="M204" s="14"/>
    </row>
    <row r="205" spans="1:13" s="1" customFormat="1" ht="24.75" customHeight="1">
      <c r="A205" s="14">
        <v>202</v>
      </c>
      <c r="B205" s="14">
        <v>2020100358</v>
      </c>
      <c r="C205" s="15" t="s">
        <v>218</v>
      </c>
      <c r="D205" s="15" t="s">
        <v>44</v>
      </c>
      <c r="E205" s="14">
        <v>50.8</v>
      </c>
      <c r="F205" s="16">
        <f>E205*0.4</f>
        <v>20.32</v>
      </c>
      <c r="G205" s="16">
        <v>71.3</v>
      </c>
      <c r="H205" s="16">
        <f>G205*0.6</f>
        <v>42.779999999999994</v>
      </c>
      <c r="I205" s="16">
        <f>F205+H205</f>
        <v>63.099999999999994</v>
      </c>
      <c r="J205" s="20"/>
      <c r="K205" s="16">
        <f>I205+J205</f>
        <v>63.099999999999994</v>
      </c>
      <c r="L205" s="16"/>
      <c r="M205" s="14"/>
    </row>
    <row r="206" spans="1:13" s="1" customFormat="1" ht="24.75" customHeight="1">
      <c r="A206" s="14">
        <v>203</v>
      </c>
      <c r="B206" s="14">
        <v>2020100431</v>
      </c>
      <c r="C206" s="15" t="s">
        <v>219</v>
      </c>
      <c r="D206" s="15" t="s">
        <v>44</v>
      </c>
      <c r="E206" s="14">
        <v>51.8</v>
      </c>
      <c r="F206" s="16">
        <f>E206*0.4</f>
        <v>20.72</v>
      </c>
      <c r="G206" s="16">
        <v>70.53</v>
      </c>
      <c r="H206" s="16">
        <f>G206*0.6</f>
        <v>42.318</v>
      </c>
      <c r="I206" s="16">
        <f>F206+H206</f>
        <v>63.038</v>
      </c>
      <c r="J206" s="20"/>
      <c r="K206" s="16">
        <f>I206+J206</f>
        <v>63.038</v>
      </c>
      <c r="L206" s="16"/>
      <c r="M206" s="14"/>
    </row>
    <row r="207" spans="1:13" s="1" customFormat="1" ht="24.75" customHeight="1">
      <c r="A207" s="14">
        <v>204</v>
      </c>
      <c r="B207" s="14">
        <v>2020100721</v>
      </c>
      <c r="C207" s="15" t="s">
        <v>220</v>
      </c>
      <c r="D207" s="15" t="s">
        <v>44</v>
      </c>
      <c r="E207" s="14">
        <v>53</v>
      </c>
      <c r="F207" s="16">
        <f>E207*0.4</f>
        <v>21.200000000000003</v>
      </c>
      <c r="G207" s="16">
        <v>69.57</v>
      </c>
      <c r="H207" s="16">
        <f>G207*0.6</f>
        <v>41.742</v>
      </c>
      <c r="I207" s="16">
        <f>F207+H207</f>
        <v>62.942</v>
      </c>
      <c r="J207" s="20"/>
      <c r="K207" s="16">
        <f>I207+J207</f>
        <v>62.942</v>
      </c>
      <c r="L207" s="16"/>
      <c r="M207" s="14"/>
    </row>
    <row r="208" spans="1:13" s="1" customFormat="1" ht="24.75" customHeight="1">
      <c r="A208" s="14">
        <v>205</v>
      </c>
      <c r="B208" s="14">
        <v>2020100108</v>
      </c>
      <c r="C208" s="15" t="s">
        <v>221</v>
      </c>
      <c r="D208" s="15" t="s">
        <v>44</v>
      </c>
      <c r="E208" s="14">
        <v>48.8</v>
      </c>
      <c r="F208" s="16">
        <f>E208*0.4</f>
        <v>19.52</v>
      </c>
      <c r="G208" s="16">
        <v>72.3</v>
      </c>
      <c r="H208" s="16">
        <f>G208*0.6</f>
        <v>43.379999999999995</v>
      </c>
      <c r="I208" s="16">
        <f>F208+H208</f>
        <v>62.89999999999999</v>
      </c>
      <c r="J208" s="20"/>
      <c r="K208" s="16">
        <f>I208+J208</f>
        <v>62.89999999999999</v>
      </c>
      <c r="L208" s="16"/>
      <c r="M208" s="14"/>
    </row>
    <row r="209" spans="1:13" s="1" customFormat="1" ht="24.75" customHeight="1">
      <c r="A209" s="14">
        <v>206</v>
      </c>
      <c r="B209" s="14">
        <v>2020100245</v>
      </c>
      <c r="C209" s="15" t="s">
        <v>222</v>
      </c>
      <c r="D209" s="15" t="s">
        <v>44</v>
      </c>
      <c r="E209" s="14">
        <v>48.8</v>
      </c>
      <c r="F209" s="16">
        <f>E209*0.4</f>
        <v>19.52</v>
      </c>
      <c r="G209" s="16">
        <v>72.27</v>
      </c>
      <c r="H209" s="16">
        <f>G209*0.6</f>
        <v>43.361999999999995</v>
      </c>
      <c r="I209" s="16">
        <f>F209+H209</f>
        <v>62.88199999999999</v>
      </c>
      <c r="J209" s="20"/>
      <c r="K209" s="16">
        <f>I209+J209</f>
        <v>62.88199999999999</v>
      </c>
      <c r="L209" s="16"/>
      <c r="M209" s="14"/>
    </row>
    <row r="210" spans="1:13" s="1" customFormat="1" ht="24.75" customHeight="1">
      <c r="A210" s="14">
        <v>207</v>
      </c>
      <c r="B210" s="14">
        <v>2020100611</v>
      </c>
      <c r="C210" s="15" t="s">
        <v>223</v>
      </c>
      <c r="D210" s="15" t="s">
        <v>44</v>
      </c>
      <c r="E210" s="14">
        <v>48.1</v>
      </c>
      <c r="F210" s="16">
        <f>E210*0.4</f>
        <v>19.240000000000002</v>
      </c>
      <c r="G210" s="16">
        <v>72.7</v>
      </c>
      <c r="H210" s="16">
        <f>G210*0.6</f>
        <v>43.62</v>
      </c>
      <c r="I210" s="16">
        <f>F210+H210</f>
        <v>62.86</v>
      </c>
      <c r="J210" s="20"/>
      <c r="K210" s="16">
        <f>I210+J210</f>
        <v>62.86</v>
      </c>
      <c r="L210" s="16"/>
      <c r="M210" s="14"/>
    </row>
    <row r="211" spans="1:13" s="1" customFormat="1" ht="24.75" customHeight="1">
      <c r="A211" s="14">
        <v>208</v>
      </c>
      <c r="B211" s="14">
        <v>2020100138</v>
      </c>
      <c r="C211" s="15" t="s">
        <v>224</v>
      </c>
      <c r="D211" s="15" t="s">
        <v>44</v>
      </c>
      <c r="E211" s="14">
        <v>50.5</v>
      </c>
      <c r="F211" s="16">
        <f>E211*0.4</f>
        <v>20.200000000000003</v>
      </c>
      <c r="G211" s="16">
        <v>71.03</v>
      </c>
      <c r="H211" s="16">
        <f>G211*0.6</f>
        <v>42.618</v>
      </c>
      <c r="I211" s="16">
        <f>F211+H211</f>
        <v>62.818000000000005</v>
      </c>
      <c r="J211" s="20"/>
      <c r="K211" s="16">
        <f>I211+J211</f>
        <v>62.818000000000005</v>
      </c>
      <c r="L211" s="16"/>
      <c r="M211" s="14"/>
    </row>
    <row r="212" spans="1:13" s="1" customFormat="1" ht="24.75" customHeight="1">
      <c r="A212" s="14">
        <v>209</v>
      </c>
      <c r="B212" s="14">
        <v>2020100274</v>
      </c>
      <c r="C212" s="15" t="s">
        <v>225</v>
      </c>
      <c r="D212" s="15" t="s">
        <v>44</v>
      </c>
      <c r="E212" s="14">
        <v>47</v>
      </c>
      <c r="F212" s="16">
        <f>E212*0.4</f>
        <v>18.8</v>
      </c>
      <c r="G212" s="16">
        <v>73.3</v>
      </c>
      <c r="H212" s="16">
        <f>G212*0.6</f>
        <v>43.98</v>
      </c>
      <c r="I212" s="16">
        <f>F212+H212</f>
        <v>62.78</v>
      </c>
      <c r="J212" s="20"/>
      <c r="K212" s="16">
        <f>I212+J212</f>
        <v>62.78</v>
      </c>
      <c r="L212" s="16"/>
      <c r="M212" s="14"/>
    </row>
    <row r="213" spans="1:13" s="1" customFormat="1" ht="24.75" customHeight="1">
      <c r="A213" s="14">
        <v>210</v>
      </c>
      <c r="B213" s="14">
        <v>2020100463</v>
      </c>
      <c r="C213" s="15" t="s">
        <v>226</v>
      </c>
      <c r="D213" s="15" t="s">
        <v>44</v>
      </c>
      <c r="E213" s="14">
        <v>51.6</v>
      </c>
      <c r="F213" s="16">
        <f>E213*0.4</f>
        <v>20.64</v>
      </c>
      <c r="G213" s="16">
        <v>70.2</v>
      </c>
      <c r="H213" s="16">
        <f>G213*0.6</f>
        <v>42.12</v>
      </c>
      <c r="I213" s="16">
        <f>F213+H213</f>
        <v>62.76</v>
      </c>
      <c r="J213" s="20"/>
      <c r="K213" s="16">
        <f>I213+J213</f>
        <v>62.76</v>
      </c>
      <c r="L213" s="16"/>
      <c r="M213" s="14"/>
    </row>
    <row r="214" spans="1:13" s="1" customFormat="1" ht="24.75" customHeight="1">
      <c r="A214" s="14">
        <v>211</v>
      </c>
      <c r="B214" s="14">
        <v>2020100341</v>
      </c>
      <c r="C214" s="15" t="s">
        <v>227</v>
      </c>
      <c r="D214" s="15" t="s">
        <v>44</v>
      </c>
      <c r="E214" s="14">
        <v>47</v>
      </c>
      <c r="F214" s="16">
        <f>E214*0.4</f>
        <v>18.8</v>
      </c>
      <c r="G214" s="16">
        <v>73.2</v>
      </c>
      <c r="H214" s="16">
        <f>G214*0.6</f>
        <v>43.92</v>
      </c>
      <c r="I214" s="16">
        <f>F214+H214</f>
        <v>62.72</v>
      </c>
      <c r="J214" s="20"/>
      <c r="K214" s="16">
        <f>I214+J214</f>
        <v>62.72</v>
      </c>
      <c r="L214" s="16"/>
      <c r="M214" s="14"/>
    </row>
    <row r="215" spans="1:13" s="1" customFormat="1" ht="24.75" customHeight="1">
      <c r="A215" s="14">
        <v>212</v>
      </c>
      <c r="B215" s="14">
        <v>2020100755</v>
      </c>
      <c r="C215" s="15" t="s">
        <v>228</v>
      </c>
      <c r="D215" s="15" t="s">
        <v>44</v>
      </c>
      <c r="E215" s="14">
        <v>52</v>
      </c>
      <c r="F215" s="16">
        <f>E215*0.4</f>
        <v>20.8</v>
      </c>
      <c r="G215" s="16">
        <v>69.7</v>
      </c>
      <c r="H215" s="16">
        <f>G215*0.6</f>
        <v>41.82</v>
      </c>
      <c r="I215" s="16">
        <f>F215+H215</f>
        <v>62.620000000000005</v>
      </c>
      <c r="J215" s="20"/>
      <c r="K215" s="16">
        <f>I215+J215</f>
        <v>62.620000000000005</v>
      </c>
      <c r="L215" s="16"/>
      <c r="M215" s="14"/>
    </row>
    <row r="216" spans="1:13" s="1" customFormat="1" ht="24.75" customHeight="1">
      <c r="A216" s="14">
        <v>213</v>
      </c>
      <c r="B216" s="14">
        <v>2020100390</v>
      </c>
      <c r="C216" s="15" t="s">
        <v>229</v>
      </c>
      <c r="D216" s="15" t="s">
        <v>44</v>
      </c>
      <c r="E216" s="14">
        <v>47.5</v>
      </c>
      <c r="F216" s="16">
        <f>E216*0.4</f>
        <v>19</v>
      </c>
      <c r="G216" s="16">
        <v>72.63</v>
      </c>
      <c r="H216" s="16">
        <f>G216*0.6</f>
        <v>43.577999999999996</v>
      </c>
      <c r="I216" s="16">
        <f>F216+H216</f>
        <v>62.577999999999996</v>
      </c>
      <c r="J216" s="20"/>
      <c r="K216" s="16">
        <f>I216+J216</f>
        <v>62.577999999999996</v>
      </c>
      <c r="L216" s="16"/>
      <c r="M216" s="14"/>
    </row>
    <row r="217" spans="1:13" s="1" customFormat="1" ht="24.75" customHeight="1">
      <c r="A217" s="14">
        <v>214</v>
      </c>
      <c r="B217" s="14">
        <v>2020100181</v>
      </c>
      <c r="C217" s="15" t="s">
        <v>230</v>
      </c>
      <c r="D217" s="15" t="s">
        <v>44</v>
      </c>
      <c r="E217" s="14">
        <v>52</v>
      </c>
      <c r="F217" s="16">
        <f>E217*0.4</f>
        <v>20.8</v>
      </c>
      <c r="G217" s="16">
        <v>69.4</v>
      </c>
      <c r="H217" s="16">
        <f>G217*0.6</f>
        <v>41.64</v>
      </c>
      <c r="I217" s="16">
        <f>F217+H217</f>
        <v>62.44</v>
      </c>
      <c r="J217" s="20"/>
      <c r="K217" s="16">
        <f>I217+J217</f>
        <v>62.44</v>
      </c>
      <c r="L217" s="16"/>
      <c r="M217" s="14"/>
    </row>
    <row r="218" spans="1:13" s="1" customFormat="1" ht="24.75" customHeight="1">
      <c r="A218" s="14">
        <v>215</v>
      </c>
      <c r="B218" s="14">
        <v>2020100477</v>
      </c>
      <c r="C218" s="15" t="s">
        <v>231</v>
      </c>
      <c r="D218" s="15" t="s">
        <v>44</v>
      </c>
      <c r="E218" s="14">
        <v>52</v>
      </c>
      <c r="F218" s="16">
        <f>E218*0.4</f>
        <v>20.8</v>
      </c>
      <c r="G218" s="16">
        <v>69.33</v>
      </c>
      <c r="H218" s="16">
        <f>G218*0.6</f>
        <v>41.598</v>
      </c>
      <c r="I218" s="16">
        <f>F218+H218</f>
        <v>62.397999999999996</v>
      </c>
      <c r="J218" s="20"/>
      <c r="K218" s="16">
        <f>I218+J218</f>
        <v>62.397999999999996</v>
      </c>
      <c r="L218" s="16"/>
      <c r="M218" s="14"/>
    </row>
    <row r="219" spans="1:13" s="1" customFormat="1" ht="24.75" customHeight="1">
      <c r="A219" s="14">
        <v>216</v>
      </c>
      <c r="B219" s="14">
        <v>2020100255</v>
      </c>
      <c r="C219" s="15" t="s">
        <v>232</v>
      </c>
      <c r="D219" s="15" t="s">
        <v>44</v>
      </c>
      <c r="E219" s="14">
        <v>52.5</v>
      </c>
      <c r="F219" s="16">
        <f>E219*0.4</f>
        <v>21</v>
      </c>
      <c r="G219" s="16">
        <v>68.9</v>
      </c>
      <c r="H219" s="16">
        <f>G219*0.6</f>
        <v>41.34</v>
      </c>
      <c r="I219" s="16">
        <f>F219+H219</f>
        <v>62.34</v>
      </c>
      <c r="J219" s="20"/>
      <c r="K219" s="16">
        <f>I219+J219</f>
        <v>62.34</v>
      </c>
      <c r="L219" s="16"/>
      <c r="M219" s="14"/>
    </row>
    <row r="220" spans="1:13" s="1" customFormat="1" ht="24.75" customHeight="1">
      <c r="A220" s="14">
        <v>217</v>
      </c>
      <c r="B220" s="14">
        <v>2020100474</v>
      </c>
      <c r="C220" s="15" t="s">
        <v>233</v>
      </c>
      <c r="D220" s="15" t="s">
        <v>44</v>
      </c>
      <c r="E220" s="14">
        <v>48</v>
      </c>
      <c r="F220" s="16">
        <f>E220*0.4</f>
        <v>19.200000000000003</v>
      </c>
      <c r="G220" s="16">
        <v>71.2</v>
      </c>
      <c r="H220" s="16">
        <f>G220*0.6</f>
        <v>42.72</v>
      </c>
      <c r="I220" s="16">
        <f>F220+H220</f>
        <v>61.92</v>
      </c>
      <c r="J220" s="20"/>
      <c r="K220" s="16">
        <f>I220+J220</f>
        <v>61.92</v>
      </c>
      <c r="L220" s="16"/>
      <c r="M220" s="14"/>
    </row>
    <row r="221" spans="1:13" s="1" customFormat="1" ht="24.75" customHeight="1">
      <c r="A221" s="14">
        <v>218</v>
      </c>
      <c r="B221" s="14">
        <v>2020100706</v>
      </c>
      <c r="C221" s="15" t="s">
        <v>234</v>
      </c>
      <c r="D221" s="15" t="s">
        <v>44</v>
      </c>
      <c r="E221" s="14">
        <v>48</v>
      </c>
      <c r="F221" s="16">
        <f>E221*0.4</f>
        <v>19.200000000000003</v>
      </c>
      <c r="G221" s="16">
        <v>71.03</v>
      </c>
      <c r="H221" s="16">
        <f>G221*0.6</f>
        <v>42.618</v>
      </c>
      <c r="I221" s="16">
        <f>F221+H221</f>
        <v>61.818000000000005</v>
      </c>
      <c r="J221" s="20"/>
      <c r="K221" s="16">
        <f>I221+J221</f>
        <v>61.818000000000005</v>
      </c>
      <c r="L221" s="16"/>
      <c r="M221" s="14"/>
    </row>
    <row r="222" spans="1:13" s="1" customFormat="1" ht="24.75" customHeight="1">
      <c r="A222" s="14">
        <v>219</v>
      </c>
      <c r="B222" s="14">
        <v>2020100282</v>
      </c>
      <c r="C222" s="15" t="s">
        <v>235</v>
      </c>
      <c r="D222" s="15" t="s">
        <v>44</v>
      </c>
      <c r="E222" s="14">
        <v>50</v>
      </c>
      <c r="F222" s="16">
        <f>E222*0.4</f>
        <v>20</v>
      </c>
      <c r="G222" s="16">
        <v>69.37</v>
      </c>
      <c r="H222" s="16">
        <f>G222*0.6</f>
        <v>41.622</v>
      </c>
      <c r="I222" s="16">
        <f>F222+H222</f>
        <v>61.622</v>
      </c>
      <c r="J222" s="20"/>
      <c r="K222" s="16">
        <f>I222+J222</f>
        <v>61.622</v>
      </c>
      <c r="L222" s="16"/>
      <c r="M222" s="14"/>
    </row>
    <row r="223" spans="1:13" s="1" customFormat="1" ht="24.75" customHeight="1">
      <c r="A223" s="14">
        <v>220</v>
      </c>
      <c r="B223" s="14">
        <v>2020100566</v>
      </c>
      <c r="C223" s="15" t="s">
        <v>236</v>
      </c>
      <c r="D223" s="15" t="s">
        <v>44</v>
      </c>
      <c r="E223" s="14">
        <v>51</v>
      </c>
      <c r="F223" s="16">
        <f>E223*0.4</f>
        <v>20.400000000000002</v>
      </c>
      <c r="G223" s="16">
        <v>68.67</v>
      </c>
      <c r="H223" s="16">
        <f>G223*0.6</f>
        <v>41.202</v>
      </c>
      <c r="I223" s="16">
        <f>F223+H223</f>
        <v>61.602000000000004</v>
      </c>
      <c r="J223" s="20"/>
      <c r="K223" s="16">
        <f>I223+J223</f>
        <v>61.602000000000004</v>
      </c>
      <c r="L223" s="16"/>
      <c r="M223" s="14"/>
    </row>
    <row r="224" spans="1:13" s="1" customFormat="1" ht="24.75" customHeight="1">
      <c r="A224" s="14">
        <v>221</v>
      </c>
      <c r="B224" s="14">
        <v>2020100139</v>
      </c>
      <c r="C224" s="15" t="s">
        <v>237</v>
      </c>
      <c r="D224" s="15" t="s">
        <v>44</v>
      </c>
      <c r="E224" s="14">
        <v>49</v>
      </c>
      <c r="F224" s="16">
        <f>E224*0.4</f>
        <v>19.6</v>
      </c>
      <c r="G224" s="16">
        <v>69.93</v>
      </c>
      <c r="H224" s="16">
        <f>G224*0.6</f>
        <v>41.958000000000006</v>
      </c>
      <c r="I224" s="16">
        <f>F224+H224</f>
        <v>61.55800000000001</v>
      </c>
      <c r="J224" s="20"/>
      <c r="K224" s="16">
        <f>I224+J224</f>
        <v>61.55800000000001</v>
      </c>
      <c r="L224" s="16"/>
      <c r="M224" s="14"/>
    </row>
    <row r="225" spans="1:13" s="1" customFormat="1" ht="24.75" customHeight="1">
      <c r="A225" s="14">
        <v>222</v>
      </c>
      <c r="B225" s="14">
        <v>2020100449</v>
      </c>
      <c r="C225" s="15" t="s">
        <v>238</v>
      </c>
      <c r="D225" s="15" t="s">
        <v>44</v>
      </c>
      <c r="E225" s="14">
        <v>54.7</v>
      </c>
      <c r="F225" s="16">
        <f>E225*0.4</f>
        <v>21.880000000000003</v>
      </c>
      <c r="G225" s="16">
        <v>66.13</v>
      </c>
      <c r="H225" s="16">
        <f>G225*0.6</f>
        <v>39.678</v>
      </c>
      <c r="I225" s="16">
        <f>F225+H225</f>
        <v>61.558</v>
      </c>
      <c r="J225" s="20"/>
      <c r="K225" s="16">
        <f>I225+J225</f>
        <v>61.558</v>
      </c>
      <c r="L225" s="16"/>
      <c r="M225" s="14"/>
    </row>
    <row r="226" spans="1:13" s="1" customFormat="1" ht="24.75" customHeight="1">
      <c r="A226" s="14">
        <v>223</v>
      </c>
      <c r="B226" s="14">
        <v>2020100351</v>
      </c>
      <c r="C226" s="15" t="s">
        <v>239</v>
      </c>
      <c r="D226" s="15" t="s">
        <v>44</v>
      </c>
      <c r="E226" s="14">
        <v>51.5</v>
      </c>
      <c r="F226" s="16">
        <f>E226*0.4</f>
        <v>20.6</v>
      </c>
      <c r="G226" s="16">
        <v>68.17</v>
      </c>
      <c r="H226" s="16">
        <f>G226*0.6</f>
        <v>40.902</v>
      </c>
      <c r="I226" s="16">
        <f>F226+H226</f>
        <v>61.502</v>
      </c>
      <c r="J226" s="20"/>
      <c r="K226" s="16">
        <f>I226+J226</f>
        <v>61.502</v>
      </c>
      <c r="L226" s="16"/>
      <c r="M226" s="14"/>
    </row>
    <row r="227" spans="1:13" s="1" customFormat="1" ht="24.75" customHeight="1">
      <c r="A227" s="14">
        <v>224</v>
      </c>
      <c r="B227" s="14">
        <v>2020100399</v>
      </c>
      <c r="C227" s="15" t="s">
        <v>240</v>
      </c>
      <c r="D227" s="15" t="s">
        <v>44</v>
      </c>
      <c r="E227" s="14">
        <v>51.5</v>
      </c>
      <c r="F227" s="16">
        <f>E227*0.4</f>
        <v>20.6</v>
      </c>
      <c r="G227" s="16">
        <v>67.9</v>
      </c>
      <c r="H227" s="16">
        <f>G227*0.6</f>
        <v>40.74</v>
      </c>
      <c r="I227" s="16">
        <f>F227+H227</f>
        <v>61.34</v>
      </c>
      <c r="J227" s="20"/>
      <c r="K227" s="16">
        <f>I227+J227</f>
        <v>61.34</v>
      </c>
      <c r="L227" s="16"/>
      <c r="M227" s="14"/>
    </row>
    <row r="228" spans="1:13" s="1" customFormat="1" ht="24.75" customHeight="1">
      <c r="A228" s="14">
        <v>225</v>
      </c>
      <c r="B228" s="14">
        <v>2020100109</v>
      </c>
      <c r="C228" s="15" t="s">
        <v>241</v>
      </c>
      <c r="D228" s="15" t="s">
        <v>44</v>
      </c>
      <c r="E228" s="14">
        <v>50.2</v>
      </c>
      <c r="F228" s="16">
        <f>E228*0.4</f>
        <v>20.080000000000002</v>
      </c>
      <c r="G228" s="16">
        <v>68.73</v>
      </c>
      <c r="H228" s="16">
        <f>G228*0.6</f>
        <v>41.238</v>
      </c>
      <c r="I228" s="16">
        <f>F228+H228</f>
        <v>61.318</v>
      </c>
      <c r="J228" s="20"/>
      <c r="K228" s="16">
        <f>I228+J228</f>
        <v>61.318</v>
      </c>
      <c r="L228" s="16"/>
      <c r="M228" s="14"/>
    </row>
    <row r="229" spans="1:13" s="1" customFormat="1" ht="24.75" customHeight="1">
      <c r="A229" s="14">
        <v>226</v>
      </c>
      <c r="B229" s="14">
        <v>2020100574</v>
      </c>
      <c r="C229" s="15" t="s">
        <v>242</v>
      </c>
      <c r="D229" s="15" t="s">
        <v>44</v>
      </c>
      <c r="E229" s="14">
        <v>49</v>
      </c>
      <c r="F229" s="16">
        <f>E229*0.4</f>
        <v>19.6</v>
      </c>
      <c r="G229" s="16">
        <v>69.47</v>
      </c>
      <c r="H229" s="16">
        <f>G229*0.6</f>
        <v>41.681999999999995</v>
      </c>
      <c r="I229" s="16">
        <f>F229+H229</f>
        <v>61.282</v>
      </c>
      <c r="J229" s="20"/>
      <c r="K229" s="16">
        <f>I229+J229</f>
        <v>61.282</v>
      </c>
      <c r="L229" s="16"/>
      <c r="M229" s="14"/>
    </row>
    <row r="230" spans="1:13" s="1" customFormat="1" ht="24.75" customHeight="1">
      <c r="A230" s="14">
        <v>227</v>
      </c>
      <c r="B230" s="14">
        <v>2020100632</v>
      </c>
      <c r="C230" s="15" t="s">
        <v>243</v>
      </c>
      <c r="D230" s="15" t="s">
        <v>44</v>
      </c>
      <c r="E230" s="14">
        <v>49.6</v>
      </c>
      <c r="F230" s="16">
        <f>E230*0.4</f>
        <v>19.840000000000003</v>
      </c>
      <c r="G230" s="16">
        <v>68.67</v>
      </c>
      <c r="H230" s="16">
        <f>G230*0.6</f>
        <v>41.202</v>
      </c>
      <c r="I230" s="16">
        <f>F230+H230</f>
        <v>61.042</v>
      </c>
      <c r="J230" s="20"/>
      <c r="K230" s="16">
        <f>I230+J230</f>
        <v>61.042</v>
      </c>
      <c r="L230" s="16"/>
      <c r="M230" s="14"/>
    </row>
    <row r="231" spans="1:13" s="1" customFormat="1" ht="24.75" customHeight="1">
      <c r="A231" s="14">
        <v>228</v>
      </c>
      <c r="B231" s="14">
        <v>2020100413</v>
      </c>
      <c r="C231" s="15" t="s">
        <v>99</v>
      </c>
      <c r="D231" s="15" t="s">
        <v>44</v>
      </c>
      <c r="E231" s="14">
        <v>48.5</v>
      </c>
      <c r="F231" s="16">
        <f>E231*0.4</f>
        <v>19.400000000000002</v>
      </c>
      <c r="G231" s="16">
        <v>69.4</v>
      </c>
      <c r="H231" s="16">
        <f>G231*0.6</f>
        <v>41.64</v>
      </c>
      <c r="I231" s="16">
        <f>F231+H231</f>
        <v>61.040000000000006</v>
      </c>
      <c r="J231" s="20"/>
      <c r="K231" s="16">
        <f>I231+J231</f>
        <v>61.040000000000006</v>
      </c>
      <c r="L231" s="16"/>
      <c r="M231" s="14"/>
    </row>
    <row r="232" spans="1:13" s="1" customFormat="1" ht="24.75" customHeight="1">
      <c r="A232" s="14">
        <v>229</v>
      </c>
      <c r="B232" s="14">
        <v>2020100209</v>
      </c>
      <c r="C232" s="15" t="s">
        <v>244</v>
      </c>
      <c r="D232" s="15" t="s">
        <v>44</v>
      </c>
      <c r="E232" s="14">
        <v>50</v>
      </c>
      <c r="F232" s="16">
        <f>E232*0.4</f>
        <v>20</v>
      </c>
      <c r="G232" s="16">
        <v>68.33</v>
      </c>
      <c r="H232" s="16">
        <f>G232*0.6</f>
        <v>40.998</v>
      </c>
      <c r="I232" s="16">
        <f>F232+H232</f>
        <v>60.998</v>
      </c>
      <c r="J232" s="20"/>
      <c r="K232" s="16">
        <f>I232+J232</f>
        <v>60.998</v>
      </c>
      <c r="L232" s="16"/>
      <c r="M232" s="14"/>
    </row>
    <row r="233" spans="1:13" s="1" customFormat="1" ht="24.75" customHeight="1">
      <c r="A233" s="14">
        <v>230</v>
      </c>
      <c r="B233" s="14">
        <v>2020100370</v>
      </c>
      <c r="C233" s="15" t="s">
        <v>245</v>
      </c>
      <c r="D233" s="15" t="s">
        <v>44</v>
      </c>
      <c r="E233" s="14">
        <v>48.5</v>
      </c>
      <c r="F233" s="16">
        <f>E233*0.4</f>
        <v>19.400000000000002</v>
      </c>
      <c r="G233" s="16">
        <v>69.1</v>
      </c>
      <c r="H233" s="16">
        <f>G233*0.6</f>
        <v>41.459999999999994</v>
      </c>
      <c r="I233" s="16">
        <f>F233+H233</f>
        <v>60.86</v>
      </c>
      <c r="J233" s="20"/>
      <c r="K233" s="16">
        <f>I233+J233</f>
        <v>60.86</v>
      </c>
      <c r="L233" s="16"/>
      <c r="M233" s="14"/>
    </row>
    <row r="234" spans="1:13" s="1" customFormat="1" ht="24.75" customHeight="1">
      <c r="A234" s="14">
        <v>231</v>
      </c>
      <c r="B234" s="14">
        <v>2020100619</v>
      </c>
      <c r="C234" s="15" t="s">
        <v>246</v>
      </c>
      <c r="D234" s="15" t="s">
        <v>44</v>
      </c>
      <c r="E234" s="14">
        <v>49.8</v>
      </c>
      <c r="F234" s="16">
        <f>E234*0.4</f>
        <v>19.92</v>
      </c>
      <c r="G234" s="16">
        <v>67.87</v>
      </c>
      <c r="H234" s="16">
        <f>G234*0.6</f>
        <v>40.722</v>
      </c>
      <c r="I234" s="16">
        <f>F234+H234</f>
        <v>60.642</v>
      </c>
      <c r="J234" s="20"/>
      <c r="K234" s="16">
        <f>I234+J234</f>
        <v>60.642</v>
      </c>
      <c r="L234" s="16"/>
      <c r="M234" s="14"/>
    </row>
    <row r="235" spans="1:13" s="1" customFormat="1" ht="24.75" customHeight="1">
      <c r="A235" s="14">
        <v>232</v>
      </c>
      <c r="B235" s="14">
        <v>2020100281</v>
      </c>
      <c r="C235" s="15" t="s">
        <v>247</v>
      </c>
      <c r="D235" s="15" t="s">
        <v>44</v>
      </c>
      <c r="E235" s="14">
        <v>48.5</v>
      </c>
      <c r="F235" s="16">
        <f>E235*0.4</f>
        <v>19.400000000000002</v>
      </c>
      <c r="G235" s="16">
        <v>68.67</v>
      </c>
      <c r="H235" s="16">
        <f>G235*0.6</f>
        <v>41.202</v>
      </c>
      <c r="I235" s="16">
        <f>F235+H235</f>
        <v>60.602000000000004</v>
      </c>
      <c r="J235" s="20"/>
      <c r="K235" s="16">
        <f>I235+J235</f>
        <v>60.602000000000004</v>
      </c>
      <c r="L235" s="16"/>
      <c r="M235" s="14"/>
    </row>
    <row r="236" spans="1:13" s="1" customFormat="1" ht="24.75" customHeight="1">
      <c r="A236" s="14">
        <v>233</v>
      </c>
      <c r="B236" s="14">
        <v>2020100389</v>
      </c>
      <c r="C236" s="15" t="s">
        <v>179</v>
      </c>
      <c r="D236" s="15" t="s">
        <v>44</v>
      </c>
      <c r="E236" s="14">
        <v>48.8</v>
      </c>
      <c r="F236" s="16">
        <f>E236*0.4</f>
        <v>19.52</v>
      </c>
      <c r="G236" s="16">
        <v>67.87</v>
      </c>
      <c r="H236" s="16">
        <f>G236*0.6</f>
        <v>40.722</v>
      </c>
      <c r="I236" s="16">
        <f>F236+H236</f>
        <v>60.242000000000004</v>
      </c>
      <c r="J236" s="20"/>
      <c r="K236" s="16">
        <f>I236+J236</f>
        <v>60.242000000000004</v>
      </c>
      <c r="L236" s="16"/>
      <c r="M236" s="14"/>
    </row>
    <row r="237" spans="1:13" s="1" customFormat="1" ht="24.75" customHeight="1">
      <c r="A237" s="14">
        <v>234</v>
      </c>
      <c r="B237" s="14">
        <v>2020100343</v>
      </c>
      <c r="C237" s="15" t="s">
        <v>248</v>
      </c>
      <c r="D237" s="15" t="s">
        <v>44</v>
      </c>
      <c r="E237" s="14">
        <v>47</v>
      </c>
      <c r="F237" s="16">
        <f>E237*0.4</f>
        <v>18.8</v>
      </c>
      <c r="G237" s="16">
        <v>68.8</v>
      </c>
      <c r="H237" s="16">
        <f>G237*0.6</f>
        <v>41.279999999999994</v>
      </c>
      <c r="I237" s="16">
        <f>F237+H237</f>
        <v>60.08</v>
      </c>
      <c r="J237" s="20"/>
      <c r="K237" s="16">
        <f>I237+J237</f>
        <v>60.08</v>
      </c>
      <c r="L237" s="16"/>
      <c r="M237" s="14"/>
    </row>
    <row r="238" spans="1:13" s="1" customFormat="1" ht="24.75" customHeight="1">
      <c r="A238" s="14">
        <v>235</v>
      </c>
      <c r="B238" s="14">
        <v>2020100113</v>
      </c>
      <c r="C238" s="15" t="s">
        <v>249</v>
      </c>
      <c r="D238" s="15" t="s">
        <v>44</v>
      </c>
      <c r="E238" s="14">
        <v>50.5</v>
      </c>
      <c r="F238" s="16">
        <f>E238*0.4</f>
        <v>20.200000000000003</v>
      </c>
      <c r="G238" s="16">
        <v>65.03</v>
      </c>
      <c r="H238" s="16">
        <f>G238*0.6</f>
        <v>39.018</v>
      </c>
      <c r="I238" s="16">
        <f>F238+H238</f>
        <v>59.218</v>
      </c>
      <c r="J238" s="20"/>
      <c r="K238" s="16">
        <f>I238+J238</f>
        <v>59.218</v>
      </c>
      <c r="L238" s="16"/>
      <c r="M238" s="14"/>
    </row>
    <row r="239" spans="1:13" s="1" customFormat="1" ht="24.75" customHeight="1">
      <c r="A239" s="14">
        <v>236</v>
      </c>
      <c r="B239" s="14">
        <v>2020100207</v>
      </c>
      <c r="C239" s="15" t="s">
        <v>250</v>
      </c>
      <c r="D239" s="15" t="s">
        <v>44</v>
      </c>
      <c r="E239" s="14">
        <v>48</v>
      </c>
      <c r="F239" s="16">
        <f>E239*0.4</f>
        <v>19.200000000000003</v>
      </c>
      <c r="G239" s="16">
        <v>63.17</v>
      </c>
      <c r="H239" s="16">
        <f>G239*0.6</f>
        <v>37.902</v>
      </c>
      <c r="I239" s="16">
        <f>F239+H239</f>
        <v>57.102000000000004</v>
      </c>
      <c r="J239" s="20"/>
      <c r="K239" s="16">
        <f>I239+J239</f>
        <v>57.102000000000004</v>
      </c>
      <c r="L239" s="16"/>
      <c r="M239" s="14"/>
    </row>
    <row r="240" spans="1:13" s="1" customFormat="1" ht="24.75" customHeight="1">
      <c r="A240" s="14">
        <v>237</v>
      </c>
      <c r="B240" s="14">
        <v>2020100762</v>
      </c>
      <c r="C240" s="15" t="s">
        <v>251</v>
      </c>
      <c r="D240" s="15" t="s">
        <v>44</v>
      </c>
      <c r="E240" s="14">
        <v>49</v>
      </c>
      <c r="F240" s="16">
        <f>E240*0.4</f>
        <v>19.6</v>
      </c>
      <c r="G240" s="16">
        <v>61.53</v>
      </c>
      <c r="H240" s="16">
        <f>G240*0.6</f>
        <v>36.918</v>
      </c>
      <c r="I240" s="16">
        <f>F240+H240</f>
        <v>56.518</v>
      </c>
      <c r="J240" s="20"/>
      <c r="K240" s="16">
        <f>I240+J240</f>
        <v>56.518</v>
      </c>
      <c r="L240" s="16"/>
      <c r="M240" s="14"/>
    </row>
    <row r="241" spans="1:13" s="1" customFormat="1" ht="24.75" customHeight="1">
      <c r="A241" s="14">
        <v>238</v>
      </c>
      <c r="B241" s="14">
        <v>2020100379</v>
      </c>
      <c r="C241" s="15" t="s">
        <v>252</v>
      </c>
      <c r="D241" s="15" t="s">
        <v>44</v>
      </c>
      <c r="E241" s="14">
        <v>47.7</v>
      </c>
      <c r="F241" s="16">
        <f>E241*0.4</f>
        <v>19.080000000000002</v>
      </c>
      <c r="G241" s="16">
        <v>60</v>
      </c>
      <c r="H241" s="16">
        <f>G241*0.6</f>
        <v>36</v>
      </c>
      <c r="I241" s="16">
        <f>F241+H241</f>
        <v>55.08</v>
      </c>
      <c r="J241" s="20"/>
      <c r="K241" s="16">
        <f>I241+J241</f>
        <v>55.08</v>
      </c>
      <c r="L241" s="16"/>
      <c r="M241" s="14"/>
    </row>
    <row r="242" spans="1:13" s="1" customFormat="1" ht="24.75" customHeight="1">
      <c r="A242" s="14">
        <v>239</v>
      </c>
      <c r="B242" s="14">
        <v>2020100758</v>
      </c>
      <c r="C242" s="15" t="s">
        <v>253</v>
      </c>
      <c r="D242" s="15" t="s">
        <v>44</v>
      </c>
      <c r="E242" s="14">
        <v>63.5</v>
      </c>
      <c r="F242" s="16">
        <f>E242*0.4</f>
        <v>25.400000000000002</v>
      </c>
      <c r="G242" s="17" t="s">
        <v>41</v>
      </c>
      <c r="H242" s="16">
        <v>0</v>
      </c>
      <c r="I242" s="16">
        <f>F242+H242</f>
        <v>25.400000000000002</v>
      </c>
      <c r="J242" s="20"/>
      <c r="K242" s="16">
        <f>I242+J242</f>
        <v>25.400000000000002</v>
      </c>
      <c r="L242" s="16"/>
      <c r="M242" s="14"/>
    </row>
    <row r="243" spans="1:13" s="1" customFormat="1" ht="24.75" customHeight="1">
      <c r="A243" s="14">
        <v>240</v>
      </c>
      <c r="B243" s="14">
        <v>2020100678</v>
      </c>
      <c r="C243" s="15" t="s">
        <v>254</v>
      </c>
      <c r="D243" s="15" t="s">
        <v>44</v>
      </c>
      <c r="E243" s="14">
        <v>62</v>
      </c>
      <c r="F243" s="16">
        <f>E243*0.4</f>
        <v>24.8</v>
      </c>
      <c r="G243" s="17" t="s">
        <v>41</v>
      </c>
      <c r="H243" s="16">
        <v>0</v>
      </c>
      <c r="I243" s="16">
        <f>F243+H243</f>
        <v>24.8</v>
      </c>
      <c r="J243" s="20"/>
      <c r="K243" s="16">
        <f>I243+J243</f>
        <v>24.8</v>
      </c>
      <c r="L243" s="16"/>
      <c r="M243" s="14"/>
    </row>
    <row r="244" spans="1:13" s="1" customFormat="1" ht="24.75" customHeight="1">
      <c r="A244" s="14">
        <v>241</v>
      </c>
      <c r="B244" s="14">
        <v>2020100203</v>
      </c>
      <c r="C244" s="15" t="s">
        <v>255</v>
      </c>
      <c r="D244" s="15" t="s">
        <v>44</v>
      </c>
      <c r="E244" s="14">
        <v>49</v>
      </c>
      <c r="F244" s="16">
        <f>E244*0.4</f>
        <v>19.6</v>
      </c>
      <c r="G244" s="17" t="s">
        <v>41</v>
      </c>
      <c r="H244" s="16">
        <v>0</v>
      </c>
      <c r="I244" s="16">
        <f>F244+H244</f>
        <v>19.6</v>
      </c>
      <c r="J244" s="20"/>
      <c r="K244" s="16">
        <f>I244+J244</f>
        <v>19.6</v>
      </c>
      <c r="L244" s="16"/>
      <c r="M244" s="14"/>
    </row>
    <row r="245" spans="1:13" s="1" customFormat="1" ht="24.75" customHeight="1">
      <c r="A245" s="14">
        <v>242</v>
      </c>
      <c r="B245" s="14">
        <v>2020100482</v>
      </c>
      <c r="C245" s="15" t="s">
        <v>256</v>
      </c>
      <c r="D245" s="15" t="s">
        <v>44</v>
      </c>
      <c r="E245" s="14">
        <v>48.5</v>
      </c>
      <c r="F245" s="16">
        <f>E245*0.4</f>
        <v>19.400000000000002</v>
      </c>
      <c r="G245" s="17" t="s">
        <v>41</v>
      </c>
      <c r="H245" s="16">
        <v>0</v>
      </c>
      <c r="I245" s="16">
        <f>F245+H245</f>
        <v>19.400000000000002</v>
      </c>
      <c r="J245" s="20"/>
      <c r="K245" s="16">
        <f>I245+J245</f>
        <v>19.400000000000002</v>
      </c>
      <c r="L245" s="16"/>
      <c r="M245" s="14"/>
    </row>
    <row r="246" spans="1:13" s="1" customFormat="1" ht="24.75" customHeight="1">
      <c r="A246" s="14">
        <v>243</v>
      </c>
      <c r="B246" s="14">
        <v>2020100713</v>
      </c>
      <c r="C246" s="15" t="s">
        <v>257</v>
      </c>
      <c r="D246" s="15" t="s">
        <v>44</v>
      </c>
      <c r="E246" s="14">
        <v>47.5</v>
      </c>
      <c r="F246" s="16">
        <f>E246*0.4</f>
        <v>19</v>
      </c>
      <c r="G246" s="17" t="s">
        <v>41</v>
      </c>
      <c r="H246" s="16">
        <v>0</v>
      </c>
      <c r="I246" s="16">
        <f>F246+H246</f>
        <v>19</v>
      </c>
      <c r="J246" s="20"/>
      <c r="K246" s="16">
        <f>I246+J246</f>
        <v>19</v>
      </c>
      <c r="L246" s="16"/>
      <c r="M246" s="14"/>
    </row>
  </sheetData>
  <sheetProtection/>
  <mergeCells count="12">
    <mergeCell ref="A1:M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conditionalFormatting sqref="B4:C63">
    <cfRule type="expression" priority="1" dxfId="0" stopIfTrue="1">
      <formula>AND(COUNTIF($B$4:$B$63,B4)&gt;1,NOT(ISBLANK(B4)))</formula>
    </cfRule>
  </conditionalFormatting>
  <printOptions horizontalCentered="1"/>
  <pageMargins left="0.5548611111111111" right="0.5548611111111111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Me乄</cp:lastModifiedBy>
  <cp:lastPrinted>2020-08-12T00:36:37Z</cp:lastPrinted>
  <dcterms:created xsi:type="dcterms:W3CDTF">2019-01-07T06:47:24Z</dcterms:created>
  <dcterms:modified xsi:type="dcterms:W3CDTF">2020-08-16T04:53:40Z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