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tabRatio="915" activeTab="0"/>
  </bookViews>
  <sheets>
    <sheet name="总成绩公示" sheetId="1" r:id="rId1"/>
  </sheets>
  <definedNames>
    <definedName name="_xlnm.Print_Titles" localSheetId="0">'总成绩公示'!$1:$3</definedName>
  </definedNames>
  <calcPr fullCalcOnLoad="1"/>
</workbook>
</file>

<file path=xl/sharedStrings.xml><?xml version="1.0" encoding="utf-8"?>
<sst xmlns="http://schemas.openxmlformats.org/spreadsheetml/2006/main" count="494" uniqueCount="219">
  <si>
    <t>序号</t>
  </si>
  <si>
    <t>招聘单位</t>
  </si>
  <si>
    <t>招聘岗位</t>
  </si>
  <si>
    <t>招聘人数</t>
  </si>
  <si>
    <t>准考证号</t>
  </si>
  <si>
    <t>笔试成绩</t>
  </si>
  <si>
    <t>面试成绩</t>
  </si>
  <si>
    <t>五华县2020年夏季招聘教师总成绩公示</t>
  </si>
  <si>
    <t>龙村镇中心小学（公联教学点、百溪教学点、大径教学点、宝洁教学点）</t>
  </si>
  <si>
    <t>英语教师</t>
  </si>
  <si>
    <t>龙村镇中心小学（睦贤教学点、大坑小学、公联教学点、洞口小学、玉么教学点）</t>
  </si>
  <si>
    <t>语文教师A</t>
  </si>
  <si>
    <t>龙村镇中心小学（宫前小学、新前教学点、杜坑教学点、营田小学、老田教学点）</t>
  </si>
  <si>
    <t>语文教师B</t>
  </si>
  <si>
    <t>梅林镇中心小学（金坑小学、优河小学、梅北小学）</t>
  </si>
  <si>
    <t>数学教师B</t>
  </si>
  <si>
    <t>龙村镇中心小学（留畲小学、梅蓄教学点、翻新教学点）</t>
  </si>
  <si>
    <t>棉洋镇中心小学（富强教学点）</t>
  </si>
  <si>
    <t>体育教师</t>
  </si>
  <si>
    <t>华阳镇中心小学（陂坑教学点、红洞教学点）</t>
  </si>
  <si>
    <t>语文教师</t>
  </si>
  <si>
    <t>梅林镇中心小学（梅南小学、琴口小学、宣优小学、梅北小学）</t>
  </si>
  <si>
    <t>龙村镇中心小学（南口教学点）</t>
  </si>
  <si>
    <t>数学教师C</t>
  </si>
  <si>
    <t>棉洋镇中心小学（竹坑小学）</t>
  </si>
  <si>
    <t>美术教师</t>
  </si>
  <si>
    <t>华阳镇中心小学（陂坑教学点）</t>
  </si>
  <si>
    <t>龙村镇中心小学（樟华小学）</t>
  </si>
  <si>
    <t>梅林镇中心小学（梅南小学、琴口小学、宣优小学、金坑小学）</t>
  </si>
  <si>
    <t>龙村镇中心小学（大坑小学、洞口小学、玉么教学点、新前教学点、杜坑教学点）</t>
  </si>
  <si>
    <t>小学教师A</t>
  </si>
  <si>
    <t>梅林镇中心小学（第二校区）</t>
  </si>
  <si>
    <t>数学教师</t>
  </si>
  <si>
    <t>棉洋镇中心小学（美光教学点、黎光教学点）</t>
  </si>
  <si>
    <t>音乐教师</t>
  </si>
  <si>
    <t>华阳镇中心小学（红洞教学点）</t>
  </si>
  <si>
    <t>五华县黄狮幼儿园</t>
  </si>
  <si>
    <t>幼儿教师A</t>
  </si>
  <si>
    <t>梅林镇中心小学（梅南小学、琴口小学、宣优小学）</t>
  </si>
  <si>
    <t>数学教师A</t>
  </si>
  <si>
    <t>龙村镇中心小学（玉么教学点、南洞小学、云溪教学点、水南小学、兴民小学）</t>
  </si>
  <si>
    <t>幼儿教师B</t>
  </si>
  <si>
    <t>华阳镇中心小学（小拨教学点）</t>
  </si>
  <si>
    <t>龙村镇中心小学（第三小学）</t>
  </si>
  <si>
    <t>数学教师D</t>
  </si>
  <si>
    <t>棉洋镇中心小学（葵岭小学）</t>
  </si>
  <si>
    <t>龙村镇中心小学（洞口小学、大梧小学）</t>
  </si>
  <si>
    <t>双华镇中心小学（第一小学、冰塘教学点、苏区教学点）</t>
  </si>
  <si>
    <t>道德与法治教师</t>
  </si>
  <si>
    <t>华阳镇中心小学（陂坑教学点、红洞教学点、小拨教学点）</t>
  </si>
  <si>
    <t>华阳镇中心小学（小拨教学点、河布教学点、米潭教学点）</t>
  </si>
  <si>
    <t>小学教师</t>
  </si>
  <si>
    <t>华阳镇中心幼儿园</t>
  </si>
  <si>
    <t>双华镇中心小学（第一小学）</t>
  </si>
  <si>
    <t>20201560119</t>
  </si>
  <si>
    <t>20201560107</t>
  </si>
  <si>
    <t>20201560115</t>
  </si>
  <si>
    <t>20201560122</t>
  </si>
  <si>
    <t>20201560121</t>
  </si>
  <si>
    <t>20201560220</t>
  </si>
  <si>
    <t>20201560201</t>
  </si>
  <si>
    <t>20201560207</t>
  </si>
  <si>
    <t>20201560227</t>
  </si>
  <si>
    <t>20201560215</t>
  </si>
  <si>
    <t>20201560222</t>
  </si>
  <si>
    <t>20201560212</t>
  </si>
  <si>
    <t>20201560216</t>
  </si>
  <si>
    <t>20201560503</t>
  </si>
  <si>
    <t>20201560510</t>
  </si>
  <si>
    <t>20201560423</t>
  </si>
  <si>
    <t>20201560504</t>
  </si>
  <si>
    <t>20201560508</t>
  </si>
  <si>
    <t>20201562903</t>
  </si>
  <si>
    <t>20201562901</t>
  </si>
  <si>
    <t>20201562902</t>
  </si>
  <si>
    <t>20201560520</t>
  </si>
  <si>
    <t>20201560519</t>
  </si>
  <si>
    <t>20201560628</t>
  </si>
  <si>
    <t>20201560524</t>
  </si>
  <si>
    <t>20201560704</t>
  </si>
  <si>
    <t>20201560918</t>
  </si>
  <si>
    <t>20201560723</t>
  </si>
  <si>
    <t>20201560814</t>
  </si>
  <si>
    <t>20201560819</t>
  </si>
  <si>
    <t>20201560901</t>
  </si>
  <si>
    <t>20201560822</t>
  </si>
  <si>
    <t>20201560905</t>
  </si>
  <si>
    <t>20201560717</t>
  </si>
  <si>
    <t>20201560725</t>
  </si>
  <si>
    <t>20201560729</t>
  </si>
  <si>
    <t>20201560803</t>
  </si>
  <si>
    <t>20201560826</t>
  </si>
  <si>
    <t>20201560910</t>
  </si>
  <si>
    <t>20201560911</t>
  </si>
  <si>
    <t>20201562807</t>
  </si>
  <si>
    <t>20201561002</t>
  </si>
  <si>
    <t>20201560928</t>
  </si>
  <si>
    <t>20201561113</t>
  </si>
  <si>
    <t>20201561114</t>
  </si>
  <si>
    <t>20201561117</t>
  </si>
  <si>
    <t>20201561212</t>
  </si>
  <si>
    <t>20201561222</t>
  </si>
  <si>
    <t>20201561130</t>
  </si>
  <si>
    <t>20201561218</t>
  </si>
  <si>
    <t>20201561206</t>
  </si>
  <si>
    <t>20201561204</t>
  </si>
  <si>
    <t>20201561225</t>
  </si>
  <si>
    <t>20201561205</t>
  </si>
  <si>
    <t>20201561515</t>
  </si>
  <si>
    <t>20201561509</t>
  </si>
  <si>
    <t>20201561510</t>
  </si>
  <si>
    <t>20201561511</t>
  </si>
  <si>
    <t>20201561527</t>
  </si>
  <si>
    <t>20201561616</t>
  </si>
  <si>
    <t>20201561609</t>
  </si>
  <si>
    <t>20201561607</t>
  </si>
  <si>
    <t>20201561608</t>
  </si>
  <si>
    <t>20201561703</t>
  </si>
  <si>
    <t>20201561621</t>
  </si>
  <si>
    <t>20201561926</t>
  </si>
  <si>
    <t>20201561923</t>
  </si>
  <si>
    <t>20201561903</t>
  </si>
  <si>
    <t>20201561810</t>
  </si>
  <si>
    <t>20201561811</t>
  </si>
  <si>
    <t>20201561809</t>
  </si>
  <si>
    <t>20201561728</t>
  </si>
  <si>
    <t>20201561714</t>
  </si>
  <si>
    <t>20201561730</t>
  </si>
  <si>
    <t>20201561807</t>
  </si>
  <si>
    <t>20201561814</t>
  </si>
  <si>
    <t>20201561915</t>
  </si>
  <si>
    <t>20201561913</t>
  </si>
  <si>
    <t>20201561316</t>
  </si>
  <si>
    <t>20201561010</t>
  </si>
  <si>
    <t>20201562104</t>
  </si>
  <si>
    <t>20201562025</t>
  </si>
  <si>
    <t>20201562020</t>
  </si>
  <si>
    <t>20201562022</t>
  </si>
  <si>
    <t>20201562007</t>
  </si>
  <si>
    <t>20201562121</t>
  </si>
  <si>
    <t>20201562226</t>
  </si>
  <si>
    <t>20201562302</t>
  </si>
  <si>
    <t>20201562306</t>
  </si>
  <si>
    <t>20201562227</t>
  </si>
  <si>
    <t>20201562304</t>
  </si>
  <si>
    <t>20201562722</t>
  </si>
  <si>
    <t>20201562721</t>
  </si>
  <si>
    <t>20201562723</t>
  </si>
  <si>
    <t>20201562317</t>
  </si>
  <si>
    <t>20201562323</t>
  </si>
  <si>
    <t>20201562324</t>
  </si>
  <si>
    <t>20201562319</t>
  </si>
  <si>
    <t>20201562712</t>
  </si>
  <si>
    <t>20201562703</t>
  </si>
  <si>
    <t>20201562621</t>
  </si>
  <si>
    <t>20201562711</t>
  </si>
  <si>
    <t>20201562626</t>
  </si>
  <si>
    <t>20201562629</t>
  </si>
  <si>
    <t>20201560515</t>
  </si>
  <si>
    <t>20201560521</t>
  </si>
  <si>
    <t>20201562615</t>
  </si>
  <si>
    <t>20201562524</t>
  </si>
  <si>
    <t>20201562609</t>
  </si>
  <si>
    <t>20201562613</t>
  </si>
  <si>
    <t>20201562523</t>
  </si>
  <si>
    <t>20201562527</t>
  </si>
  <si>
    <t>20201562605</t>
  </si>
  <si>
    <t>20201562601</t>
  </si>
  <si>
    <t>20201561417</t>
  </si>
  <si>
    <t>20201561407</t>
  </si>
  <si>
    <t>20201561414</t>
  </si>
  <si>
    <t>20201561418</t>
  </si>
  <si>
    <t>20201561427</t>
  </si>
  <si>
    <t>20201563013</t>
  </si>
  <si>
    <t>20201563005</t>
  </si>
  <si>
    <t>20201563014</t>
  </si>
  <si>
    <t>20201562924</t>
  </si>
  <si>
    <t>20201563004</t>
  </si>
  <si>
    <t>20201562913</t>
  </si>
  <si>
    <t>20201562910</t>
  </si>
  <si>
    <t>20201562922</t>
  </si>
  <si>
    <t>20201563021</t>
  </si>
  <si>
    <t>20201562916</t>
  </si>
  <si>
    <t>20201562923</t>
  </si>
  <si>
    <t>20201561503</t>
  </si>
  <si>
    <t>20201561504</t>
  </si>
  <si>
    <t>20201561507</t>
  </si>
  <si>
    <t>20201562428</t>
  </si>
  <si>
    <t>20201562416</t>
  </si>
  <si>
    <t>20201562418</t>
  </si>
  <si>
    <t>20201562330</t>
  </si>
  <si>
    <t>20201562519</t>
  </si>
  <si>
    <t>20201562329</t>
  </si>
  <si>
    <t>20201562417</t>
  </si>
  <si>
    <t>20201562415</t>
  </si>
  <si>
    <t>20201562429</t>
  </si>
  <si>
    <t>20201562504</t>
  </si>
  <si>
    <t>20201562512</t>
  </si>
  <si>
    <t>20201561916</t>
  </si>
  <si>
    <t>20201561315</t>
  </si>
  <si>
    <t>20201560301</t>
  </si>
  <si>
    <t>20201560323</t>
  </si>
  <si>
    <t>20201560305</t>
  </si>
  <si>
    <t>20201560306</t>
  </si>
  <si>
    <t>20201560304</t>
  </si>
  <si>
    <t>20201560418</t>
  </si>
  <si>
    <t>20201560321</t>
  </si>
  <si>
    <t>20201560308</t>
  </si>
  <si>
    <t>20201560407</t>
  </si>
  <si>
    <t>20201560302</t>
  </si>
  <si>
    <t>20201560414</t>
  </si>
  <si>
    <t>20201560329</t>
  </si>
  <si>
    <t>20201561323</t>
  </si>
  <si>
    <t>20201561328</t>
  </si>
  <si>
    <t>原始成绩</t>
  </si>
  <si>
    <t>折合（60%）</t>
  </si>
  <si>
    <t>折合（40%）</t>
  </si>
  <si>
    <t>总成绩</t>
  </si>
  <si>
    <t>名次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</si>
</sst>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6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8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5" fillId="0" borderId="2" applyNumberFormat="0" applyFill="0" applyAlignment="0" applyProtection="0"/>
    <xf numFmtId="0" fontId="6" fillId="0" borderId="3" applyNumberFormat="0" applyFill="0" applyAlignment="0" applyProtection="0"/>
    <xf numFmtId="0" fontId="26" fillId="0" borderId="4" applyNumberFormat="0" applyFill="0" applyAlignment="0" applyProtection="0"/>
    <xf numFmtId="0" fontId="13" fillId="0" borderId="5" applyNumberFormat="0" applyFill="0" applyAlignment="0" applyProtection="0"/>
    <xf numFmtId="0" fontId="24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" fillId="0" borderId="7" applyNumberFormat="0" applyFill="0" applyAlignment="0" applyProtection="0"/>
    <xf numFmtId="0" fontId="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2" fillId="17" borderId="10" applyNumberFormat="0" applyAlignment="0" applyProtection="0"/>
    <xf numFmtId="0" fontId="12" fillId="17" borderId="10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5" fillId="16" borderId="12" applyNumberFormat="0" applyAlignment="0" applyProtection="0"/>
    <xf numFmtId="0" fontId="5" fillId="16" borderId="12" applyNumberFormat="0" applyAlignment="0" applyProtection="0"/>
    <xf numFmtId="0" fontId="9" fillId="7" borderId="9" applyNumberFormat="0" applyAlignment="0" applyProtection="0"/>
    <xf numFmtId="0" fontId="9" fillId="7" borderId="9" applyNumberFormat="0" applyAlignment="0" applyProtection="0"/>
    <xf numFmtId="0" fontId="19" fillId="0" borderId="0" applyNumberFormat="0" applyFill="0" applyBorder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6" fontId="28" fillId="0" borderId="14" xfId="0" applyNumberFormat="1" applyFont="1" applyFill="1" applyBorder="1" applyAlignment="1">
      <alignment horizontal="center" vertical="center" wrapText="1"/>
    </xf>
    <xf numFmtId="0" fontId="33" fillId="0" borderId="14" xfId="0" applyNumberFormat="1" applyFont="1" applyFill="1" applyBorder="1" applyAlignment="1">
      <alignment horizontal="center" vertical="center"/>
    </xf>
    <xf numFmtId="177" fontId="33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3" fillId="0" borderId="14" xfId="130" applyNumberFormat="1" applyFont="1" applyFill="1" applyBorder="1" applyAlignment="1">
      <alignment horizontal="center" vertical="center"/>
      <protection/>
    </xf>
    <xf numFmtId="0" fontId="34" fillId="0" borderId="14" xfId="0" applyFont="1" applyFill="1" applyBorder="1" applyAlignment="1">
      <alignment horizontal="left"/>
    </xf>
    <xf numFmtId="0" fontId="34" fillId="0" borderId="14" xfId="0" applyFont="1" applyFill="1" applyBorder="1" applyAlignment="1">
      <alignment horizontal="center"/>
    </xf>
    <xf numFmtId="49" fontId="30" fillId="0" borderId="14" xfId="0" applyNumberFormat="1" applyFont="1" applyFill="1" applyBorder="1" applyAlignment="1">
      <alignment horizontal="center" vertical="center"/>
    </xf>
    <xf numFmtId="177" fontId="34" fillId="0" borderId="14" xfId="0" applyNumberFormat="1" applyFont="1" applyFill="1" applyBorder="1" applyAlignment="1">
      <alignment horizontal="center"/>
    </xf>
    <xf numFmtId="177" fontId="35" fillId="0" borderId="14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 vertical="center" wrapText="1"/>
    </xf>
    <xf numFmtId="176" fontId="27" fillId="0" borderId="15" xfId="0" applyNumberFormat="1" applyFont="1" applyFill="1" applyBorder="1" applyAlignment="1">
      <alignment horizontal="center" vertical="center" wrapText="1"/>
    </xf>
    <xf numFmtId="176" fontId="27" fillId="0" borderId="16" xfId="0" applyNumberFormat="1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0" fontId="27" fillId="0" borderId="18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176" fontId="27" fillId="0" borderId="14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</cellXfs>
  <cellStyles count="1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常规 10" xfId="46"/>
    <cellStyle name="常规 10 2 2" xfId="47"/>
    <cellStyle name="常规 10 2 2 2" xfId="48"/>
    <cellStyle name="常规 10 2 2 2 2" xfId="49"/>
    <cellStyle name="常规 10 2 2 2 2 2" xfId="50"/>
    <cellStyle name="常规 10 2 2 2 3" xfId="51"/>
    <cellStyle name="常规 10 2 2 3" xfId="52"/>
    <cellStyle name="常规 10 2 2 3 2" xfId="53"/>
    <cellStyle name="常规 10 2 2 3 2 2" xfId="54"/>
    <cellStyle name="常规 10 2 2 3 3" xfId="55"/>
    <cellStyle name="常规 10 2 2 3 3 2" xfId="56"/>
    <cellStyle name="常规 10 2 2 3 4" xfId="57"/>
    <cellStyle name="常规 10 2 2 4" xfId="58"/>
    <cellStyle name="常规 10 2 2 4 2" xfId="59"/>
    <cellStyle name="常规 10 2 2 5" xfId="60"/>
    <cellStyle name="常规 10 3" xfId="61"/>
    <cellStyle name="常规 10 3 2" xfId="62"/>
    <cellStyle name="常规 10 3 2 2" xfId="63"/>
    <cellStyle name="常规 10 3 2 2 2" xfId="64"/>
    <cellStyle name="常规 10 3 2 3" xfId="65"/>
    <cellStyle name="常规 10 3 3" xfId="66"/>
    <cellStyle name="常规 10 3 3 2" xfId="67"/>
    <cellStyle name="常规 10 3 3 2 2" xfId="68"/>
    <cellStyle name="常规 10 3 3 3" xfId="69"/>
    <cellStyle name="常规 10 3 3 3 2" xfId="70"/>
    <cellStyle name="常规 10 3 3 4" xfId="71"/>
    <cellStyle name="常规 10 3 4" xfId="72"/>
    <cellStyle name="常规 10 3 4 2" xfId="73"/>
    <cellStyle name="常规 10 3 5" xfId="74"/>
    <cellStyle name="常规 11" xfId="75"/>
    <cellStyle name="常规 12" xfId="76"/>
    <cellStyle name="常规 12 2" xfId="77"/>
    <cellStyle name="常规 12 2 2" xfId="78"/>
    <cellStyle name="常规 12 2 2 2" xfId="79"/>
    <cellStyle name="常规 12 2 3" xfId="80"/>
    <cellStyle name="常规 12 3" xfId="81"/>
    <cellStyle name="常规 12 3 2" xfId="82"/>
    <cellStyle name="常规 12 3 2 2" xfId="83"/>
    <cellStyle name="常规 12 3 3" xfId="84"/>
    <cellStyle name="常规 12 3 3 2" xfId="85"/>
    <cellStyle name="常规 12 3 4" xfId="86"/>
    <cellStyle name="常规 12 4" xfId="87"/>
    <cellStyle name="常规 12 4 2" xfId="88"/>
    <cellStyle name="常规 12 5" xfId="89"/>
    <cellStyle name="常规 2" xfId="90"/>
    <cellStyle name="常规 2 2" xfId="91"/>
    <cellStyle name="常规 2 2 2" xfId="92"/>
    <cellStyle name="常规 2 2 2 2" xfId="93"/>
    <cellStyle name="常规 2 2 3" xfId="94"/>
    <cellStyle name="常规 2 3" xfId="95"/>
    <cellStyle name="常规 2 3 2" xfId="96"/>
    <cellStyle name="常规 2 3 2 2" xfId="97"/>
    <cellStyle name="常规 2 3 3" xfId="98"/>
    <cellStyle name="常规 2 3 3 2" xfId="99"/>
    <cellStyle name="常规 2 3 4" xfId="100"/>
    <cellStyle name="常规 2 4" xfId="101"/>
    <cellStyle name="常规 2 4 2" xfId="102"/>
    <cellStyle name="常规 2 5" xfId="103"/>
    <cellStyle name="常规 2 5 2" xfId="104"/>
    <cellStyle name="常规 3" xfId="105"/>
    <cellStyle name="常规 3 2" xfId="106"/>
    <cellStyle name="常规 3 2 2" xfId="107"/>
    <cellStyle name="常规 3 3" xfId="108"/>
    <cellStyle name="常规 3 3 2" xfId="109"/>
    <cellStyle name="常规 3 4" xfId="110"/>
    <cellStyle name="常规 3 4 2" xfId="111"/>
    <cellStyle name="常规 4" xfId="112"/>
    <cellStyle name="常规 4 2" xfId="113"/>
    <cellStyle name="常规 4 2 2" xfId="114"/>
    <cellStyle name="常规 4 3" xfId="115"/>
    <cellStyle name="常规 4 3 2" xfId="116"/>
    <cellStyle name="常规 4 4" xfId="117"/>
    <cellStyle name="常规 4 4 2" xfId="118"/>
    <cellStyle name="常规 5" xfId="119"/>
    <cellStyle name="常规 5 2" xfId="120"/>
    <cellStyle name="常规 5 2 2" xfId="121"/>
    <cellStyle name="常规 5 3" xfId="122"/>
    <cellStyle name="常规 5 3 2" xfId="123"/>
    <cellStyle name="常规 5 4" xfId="124"/>
    <cellStyle name="常规 6" xfId="125"/>
    <cellStyle name="常规 6 2" xfId="126"/>
    <cellStyle name="常规 6 2 2" xfId="127"/>
    <cellStyle name="常规 6 3" xfId="128"/>
    <cellStyle name="常规 6 4" xfId="129"/>
    <cellStyle name="常规 7" xfId="130"/>
    <cellStyle name="常规 7 2" xfId="131"/>
    <cellStyle name="常规 7 2 2" xfId="132"/>
    <cellStyle name="常规 7 3" xfId="133"/>
    <cellStyle name="常规 7 3 2" xfId="134"/>
    <cellStyle name="常规 7 4" xfId="135"/>
    <cellStyle name="常规 7 5" xfId="136"/>
    <cellStyle name="常规 8" xfId="137"/>
    <cellStyle name="常规 8 2" xfId="138"/>
    <cellStyle name="常规 9" xfId="139"/>
    <cellStyle name="常规 9 2 3" xfId="140"/>
    <cellStyle name="常规 9 2 3 2" xfId="141"/>
    <cellStyle name="常规 9 2 3 2 2" xfId="142"/>
    <cellStyle name="常规 9 2 3 2 2 2" xfId="143"/>
    <cellStyle name="常规 9 2 3 2 3" xfId="144"/>
    <cellStyle name="常规 9 2 3 3" xfId="145"/>
    <cellStyle name="常规 9 2 3 3 2" xfId="146"/>
    <cellStyle name="常规 9 2 3 3 2 2" xfId="147"/>
    <cellStyle name="常规 9 2 3 3 3" xfId="148"/>
    <cellStyle name="常规 9 2 3 3 3 2" xfId="149"/>
    <cellStyle name="常规 9 2 3 3 4" xfId="150"/>
    <cellStyle name="常规 9 2 3 4" xfId="151"/>
    <cellStyle name="常规 9 2 3 4 2" xfId="152"/>
    <cellStyle name="常规 9 2 3 5" xfId="153"/>
    <cellStyle name="Hyperlink" xfId="154"/>
    <cellStyle name="好" xfId="155"/>
    <cellStyle name="好 2" xfId="156"/>
    <cellStyle name="汇总" xfId="157"/>
    <cellStyle name="汇总 2" xfId="158"/>
    <cellStyle name="Currency" xfId="159"/>
    <cellStyle name="Currency [0]" xfId="160"/>
    <cellStyle name="计算" xfId="161"/>
    <cellStyle name="计算 2" xfId="162"/>
    <cellStyle name="检查单元格" xfId="163"/>
    <cellStyle name="检查单元格 2" xfId="164"/>
    <cellStyle name="解释性文本" xfId="165"/>
    <cellStyle name="解释性文本 2" xfId="166"/>
    <cellStyle name="警告文本" xfId="167"/>
    <cellStyle name="警告文本 2" xfId="168"/>
    <cellStyle name="链接单元格" xfId="169"/>
    <cellStyle name="链接单元格 2" xfId="170"/>
    <cellStyle name="Comma" xfId="171"/>
    <cellStyle name="Comma [0]" xfId="172"/>
    <cellStyle name="强调文字颜色 1" xfId="173"/>
    <cellStyle name="强调文字颜色 2" xfId="174"/>
    <cellStyle name="强调文字颜色 3" xfId="175"/>
    <cellStyle name="强调文字颜色 4" xfId="176"/>
    <cellStyle name="强调文字颜色 5" xfId="177"/>
    <cellStyle name="强调文字颜色 6" xfId="178"/>
    <cellStyle name="适中" xfId="179"/>
    <cellStyle name="适中 2" xfId="180"/>
    <cellStyle name="输出" xfId="181"/>
    <cellStyle name="输出 2" xfId="182"/>
    <cellStyle name="输入" xfId="183"/>
    <cellStyle name="输入 2" xfId="184"/>
    <cellStyle name="Followed Hyperlink" xfId="185"/>
    <cellStyle name="注释" xfId="186"/>
    <cellStyle name="注释 2" xfId="1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3"/>
  <sheetViews>
    <sheetView tabSelected="1" zoomScalePageLayoutView="0" workbookViewId="0" topLeftCell="A1">
      <selection activeCell="H7" sqref="H7"/>
    </sheetView>
  </sheetViews>
  <sheetFormatPr defaultColWidth="9.00390625" defaultRowHeight="13.5"/>
  <cols>
    <col min="1" max="1" width="5.375" style="2" customWidth="1"/>
    <col min="2" max="2" width="59.875" style="3" customWidth="1"/>
    <col min="3" max="3" width="11.375" style="6" customWidth="1"/>
    <col min="4" max="4" width="5.125" style="2" customWidth="1"/>
    <col min="5" max="5" width="14.25390625" style="4" customWidth="1"/>
    <col min="6" max="6" width="10.25390625" style="5" customWidth="1"/>
    <col min="7" max="7" width="10.125" style="5" customWidth="1"/>
    <col min="8" max="8" width="11.75390625" style="5" customWidth="1"/>
    <col min="9" max="9" width="9.25390625" style="5" customWidth="1"/>
    <col min="10" max="10" width="8.00390625" style="5" customWidth="1"/>
    <col min="11" max="11" width="5.375" style="6" customWidth="1"/>
    <col min="12" max="16384" width="9.00390625" style="2" customWidth="1"/>
  </cols>
  <sheetData>
    <row r="1" spans="1:11" ht="60" customHeight="1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27" customHeight="1">
      <c r="A2" s="22" t="s">
        <v>0</v>
      </c>
      <c r="B2" s="23" t="s">
        <v>1</v>
      </c>
      <c r="C2" s="22" t="s">
        <v>2</v>
      </c>
      <c r="D2" s="22" t="s">
        <v>3</v>
      </c>
      <c r="E2" s="25" t="s">
        <v>4</v>
      </c>
      <c r="F2" s="20" t="s">
        <v>5</v>
      </c>
      <c r="G2" s="21"/>
      <c r="H2" s="20" t="s">
        <v>6</v>
      </c>
      <c r="I2" s="21"/>
      <c r="J2" s="26" t="s">
        <v>217</v>
      </c>
      <c r="K2" s="27" t="s">
        <v>218</v>
      </c>
    </row>
    <row r="3" spans="1:11" s="1" customFormat="1" ht="29.25" customHeight="1">
      <c r="A3" s="22"/>
      <c r="B3" s="24"/>
      <c r="C3" s="22"/>
      <c r="D3" s="22"/>
      <c r="E3" s="25"/>
      <c r="F3" s="8" t="s">
        <v>214</v>
      </c>
      <c r="G3" s="8" t="s">
        <v>215</v>
      </c>
      <c r="H3" s="8" t="s">
        <v>214</v>
      </c>
      <c r="I3" s="8" t="s">
        <v>216</v>
      </c>
      <c r="J3" s="26"/>
      <c r="K3" s="27"/>
    </row>
    <row r="4" spans="1:12" s="12" customFormat="1" ht="12">
      <c r="A4" s="7">
        <v>1</v>
      </c>
      <c r="B4" s="14" t="s">
        <v>8</v>
      </c>
      <c r="C4" s="15" t="s">
        <v>9</v>
      </c>
      <c r="D4" s="9">
        <v>4</v>
      </c>
      <c r="E4" s="15" t="s">
        <v>54</v>
      </c>
      <c r="F4" s="10">
        <v>84.45</v>
      </c>
      <c r="G4" s="17">
        <f aca="true" t="shared" si="0" ref="G4:G67">F4*0.6</f>
        <v>50.67</v>
      </c>
      <c r="H4" s="17">
        <v>78.8</v>
      </c>
      <c r="I4" s="17">
        <f aca="true" t="shared" si="1" ref="I4:I67">H4*0.4</f>
        <v>31.52</v>
      </c>
      <c r="J4" s="17">
        <f aca="true" t="shared" si="2" ref="J4:J67">G4+I4</f>
        <v>82.19</v>
      </c>
      <c r="K4" s="15">
        <v>1</v>
      </c>
      <c r="L4" s="11"/>
    </row>
    <row r="5" spans="1:11" s="12" customFormat="1" ht="12">
      <c r="A5" s="7">
        <v>2</v>
      </c>
      <c r="B5" s="14" t="s">
        <v>8</v>
      </c>
      <c r="C5" s="15" t="s">
        <v>9</v>
      </c>
      <c r="D5" s="9">
        <v>4</v>
      </c>
      <c r="E5" s="15" t="s">
        <v>55</v>
      </c>
      <c r="F5" s="10">
        <v>81.55</v>
      </c>
      <c r="G5" s="17">
        <f t="shared" si="0"/>
        <v>48.93</v>
      </c>
      <c r="H5" s="17">
        <v>68.45</v>
      </c>
      <c r="I5" s="17">
        <f t="shared" si="1"/>
        <v>27.380000000000003</v>
      </c>
      <c r="J5" s="17">
        <f t="shared" si="2"/>
        <v>76.31</v>
      </c>
      <c r="K5" s="15">
        <v>2</v>
      </c>
    </row>
    <row r="6" spans="1:11" s="12" customFormat="1" ht="12">
      <c r="A6" s="7">
        <v>3</v>
      </c>
      <c r="B6" s="14" t="s">
        <v>8</v>
      </c>
      <c r="C6" s="15" t="s">
        <v>9</v>
      </c>
      <c r="D6" s="9">
        <v>4</v>
      </c>
      <c r="E6" s="15" t="s">
        <v>56</v>
      </c>
      <c r="F6" s="10">
        <v>71.9</v>
      </c>
      <c r="G6" s="17">
        <f t="shared" si="0"/>
        <v>43.14</v>
      </c>
      <c r="H6" s="17">
        <v>76.85</v>
      </c>
      <c r="I6" s="17">
        <f t="shared" si="1"/>
        <v>30.74</v>
      </c>
      <c r="J6" s="17">
        <f t="shared" si="2"/>
        <v>73.88</v>
      </c>
      <c r="K6" s="15">
        <v>3</v>
      </c>
    </row>
    <row r="7" spans="1:11" s="12" customFormat="1" ht="12">
      <c r="A7" s="7">
        <v>4</v>
      </c>
      <c r="B7" s="14" t="s">
        <v>8</v>
      </c>
      <c r="C7" s="15" t="s">
        <v>9</v>
      </c>
      <c r="D7" s="9">
        <v>4</v>
      </c>
      <c r="E7" s="15" t="s">
        <v>57</v>
      </c>
      <c r="F7" s="10">
        <v>75.35</v>
      </c>
      <c r="G7" s="17">
        <f t="shared" si="0"/>
        <v>45.209999999999994</v>
      </c>
      <c r="H7" s="17">
        <v>65.65</v>
      </c>
      <c r="I7" s="17">
        <f t="shared" si="1"/>
        <v>26.260000000000005</v>
      </c>
      <c r="J7" s="17">
        <f t="shared" si="2"/>
        <v>71.47</v>
      </c>
      <c r="K7" s="15">
        <v>4</v>
      </c>
    </row>
    <row r="8" spans="1:12" s="12" customFormat="1" ht="12">
      <c r="A8" s="7">
        <v>5</v>
      </c>
      <c r="B8" s="14" t="s">
        <v>8</v>
      </c>
      <c r="C8" s="15" t="s">
        <v>9</v>
      </c>
      <c r="D8" s="9">
        <v>4</v>
      </c>
      <c r="E8" s="15" t="s">
        <v>58</v>
      </c>
      <c r="F8" s="10">
        <v>88.55</v>
      </c>
      <c r="G8" s="17">
        <f t="shared" si="0"/>
        <v>53.129999999999995</v>
      </c>
      <c r="H8" s="18">
        <v>0</v>
      </c>
      <c r="I8" s="17">
        <f t="shared" si="1"/>
        <v>0</v>
      </c>
      <c r="J8" s="17">
        <f t="shared" si="2"/>
        <v>53.129999999999995</v>
      </c>
      <c r="K8" s="15">
        <v>5</v>
      </c>
      <c r="L8" s="11"/>
    </row>
    <row r="9" spans="1:12" s="12" customFormat="1" ht="12">
      <c r="A9" s="7">
        <v>6</v>
      </c>
      <c r="B9" s="14" t="s">
        <v>10</v>
      </c>
      <c r="C9" s="15" t="s">
        <v>11</v>
      </c>
      <c r="D9" s="9">
        <v>5</v>
      </c>
      <c r="E9" s="15" t="s">
        <v>59</v>
      </c>
      <c r="F9" s="10">
        <v>85.25</v>
      </c>
      <c r="G9" s="17">
        <f t="shared" si="0"/>
        <v>51.15</v>
      </c>
      <c r="H9" s="17">
        <v>75.45</v>
      </c>
      <c r="I9" s="17">
        <f t="shared" si="1"/>
        <v>30.180000000000003</v>
      </c>
      <c r="J9" s="17">
        <f t="shared" si="2"/>
        <v>81.33</v>
      </c>
      <c r="K9" s="15">
        <v>1</v>
      </c>
      <c r="L9" s="11"/>
    </row>
    <row r="10" spans="1:11" s="12" customFormat="1" ht="12">
      <c r="A10" s="7">
        <v>7</v>
      </c>
      <c r="B10" s="14" t="s">
        <v>10</v>
      </c>
      <c r="C10" s="15" t="s">
        <v>11</v>
      </c>
      <c r="D10" s="9">
        <v>5</v>
      </c>
      <c r="E10" s="15" t="s">
        <v>60</v>
      </c>
      <c r="F10" s="10">
        <v>81.55</v>
      </c>
      <c r="G10" s="17">
        <f t="shared" si="0"/>
        <v>48.93</v>
      </c>
      <c r="H10" s="17">
        <v>78.7</v>
      </c>
      <c r="I10" s="17">
        <f t="shared" si="1"/>
        <v>31.480000000000004</v>
      </c>
      <c r="J10" s="17">
        <f t="shared" si="2"/>
        <v>80.41</v>
      </c>
      <c r="K10" s="15">
        <v>2</v>
      </c>
    </row>
    <row r="11" spans="1:12" s="12" customFormat="1" ht="12">
      <c r="A11" s="7">
        <v>8</v>
      </c>
      <c r="B11" s="14" t="s">
        <v>10</v>
      </c>
      <c r="C11" s="15" t="s">
        <v>11</v>
      </c>
      <c r="D11" s="9">
        <v>5</v>
      </c>
      <c r="E11" s="15" t="s">
        <v>61</v>
      </c>
      <c r="F11" s="10">
        <v>83.4</v>
      </c>
      <c r="G11" s="17">
        <f t="shared" si="0"/>
        <v>50.04</v>
      </c>
      <c r="H11" s="17">
        <v>74.75</v>
      </c>
      <c r="I11" s="17">
        <f t="shared" si="1"/>
        <v>29.900000000000002</v>
      </c>
      <c r="J11" s="17">
        <f t="shared" si="2"/>
        <v>79.94</v>
      </c>
      <c r="K11" s="15">
        <v>3</v>
      </c>
      <c r="L11" s="11"/>
    </row>
    <row r="12" spans="1:12" s="12" customFormat="1" ht="12">
      <c r="A12" s="7">
        <v>9</v>
      </c>
      <c r="B12" s="14" t="s">
        <v>10</v>
      </c>
      <c r="C12" s="15" t="s">
        <v>11</v>
      </c>
      <c r="D12" s="9">
        <v>5</v>
      </c>
      <c r="E12" s="15" t="s">
        <v>62</v>
      </c>
      <c r="F12" s="10">
        <v>76.9</v>
      </c>
      <c r="G12" s="17">
        <f t="shared" si="0"/>
        <v>46.14</v>
      </c>
      <c r="H12" s="17">
        <v>67.95</v>
      </c>
      <c r="I12" s="17">
        <f t="shared" si="1"/>
        <v>27.180000000000003</v>
      </c>
      <c r="J12" s="17">
        <f t="shared" si="2"/>
        <v>73.32000000000001</v>
      </c>
      <c r="K12" s="15">
        <v>4</v>
      </c>
      <c r="L12" s="11"/>
    </row>
    <row r="13" spans="1:12" s="12" customFormat="1" ht="12">
      <c r="A13" s="7">
        <v>10</v>
      </c>
      <c r="B13" s="14" t="s">
        <v>10</v>
      </c>
      <c r="C13" s="15" t="s">
        <v>11</v>
      </c>
      <c r="D13" s="9">
        <v>5</v>
      </c>
      <c r="E13" s="15" t="s">
        <v>63</v>
      </c>
      <c r="F13" s="10">
        <v>78.05</v>
      </c>
      <c r="G13" s="17">
        <f t="shared" si="0"/>
        <v>46.83</v>
      </c>
      <c r="H13" s="17">
        <v>48.95</v>
      </c>
      <c r="I13" s="17">
        <f t="shared" si="1"/>
        <v>19.580000000000002</v>
      </c>
      <c r="J13" s="17">
        <f t="shared" si="2"/>
        <v>66.41</v>
      </c>
      <c r="K13" s="15">
        <v>5</v>
      </c>
      <c r="L13" s="11"/>
    </row>
    <row r="14" spans="1:12" s="12" customFormat="1" ht="12">
      <c r="A14" s="7">
        <v>11</v>
      </c>
      <c r="B14" s="14" t="s">
        <v>10</v>
      </c>
      <c r="C14" s="15" t="s">
        <v>11</v>
      </c>
      <c r="D14" s="9">
        <v>5</v>
      </c>
      <c r="E14" s="15" t="s">
        <v>64</v>
      </c>
      <c r="F14" s="10">
        <v>83.95</v>
      </c>
      <c r="G14" s="17">
        <f t="shared" si="0"/>
        <v>50.37</v>
      </c>
      <c r="H14" s="18">
        <v>0</v>
      </c>
      <c r="I14" s="17">
        <f t="shared" si="1"/>
        <v>0</v>
      </c>
      <c r="J14" s="17">
        <f t="shared" si="2"/>
        <v>50.37</v>
      </c>
      <c r="K14" s="15">
        <v>6</v>
      </c>
      <c r="L14" s="11"/>
    </row>
    <row r="15" spans="1:12" s="12" customFormat="1" ht="12">
      <c r="A15" s="7">
        <v>12</v>
      </c>
      <c r="B15" s="14" t="s">
        <v>10</v>
      </c>
      <c r="C15" s="15" t="s">
        <v>11</v>
      </c>
      <c r="D15" s="9">
        <v>5</v>
      </c>
      <c r="E15" s="15" t="s">
        <v>65</v>
      </c>
      <c r="F15" s="10">
        <v>83.25</v>
      </c>
      <c r="G15" s="17">
        <f t="shared" si="0"/>
        <v>49.949999999999996</v>
      </c>
      <c r="H15" s="18">
        <v>0</v>
      </c>
      <c r="I15" s="17">
        <f t="shared" si="1"/>
        <v>0</v>
      </c>
      <c r="J15" s="17">
        <f t="shared" si="2"/>
        <v>49.949999999999996</v>
      </c>
      <c r="K15" s="15">
        <v>7</v>
      </c>
      <c r="L15" s="11"/>
    </row>
    <row r="16" spans="1:11" s="12" customFormat="1" ht="12">
      <c r="A16" s="7">
        <v>13</v>
      </c>
      <c r="B16" s="14" t="s">
        <v>10</v>
      </c>
      <c r="C16" s="15" t="s">
        <v>11</v>
      </c>
      <c r="D16" s="9">
        <v>5</v>
      </c>
      <c r="E16" s="15" t="s">
        <v>66</v>
      </c>
      <c r="F16" s="10">
        <v>75.05</v>
      </c>
      <c r="G16" s="17">
        <f t="shared" si="0"/>
        <v>45.029999999999994</v>
      </c>
      <c r="H16" s="18">
        <v>0</v>
      </c>
      <c r="I16" s="17">
        <f t="shared" si="1"/>
        <v>0</v>
      </c>
      <c r="J16" s="17">
        <f t="shared" si="2"/>
        <v>45.029999999999994</v>
      </c>
      <c r="K16" s="15">
        <v>8</v>
      </c>
    </row>
    <row r="17" spans="1:12" s="12" customFormat="1" ht="12">
      <c r="A17" s="7">
        <v>14</v>
      </c>
      <c r="B17" s="14" t="s">
        <v>12</v>
      </c>
      <c r="C17" s="15" t="s">
        <v>13</v>
      </c>
      <c r="D17" s="9">
        <v>5</v>
      </c>
      <c r="E17" s="15" t="s">
        <v>67</v>
      </c>
      <c r="F17" s="10">
        <v>85.7</v>
      </c>
      <c r="G17" s="17">
        <f t="shared" si="0"/>
        <v>51.42</v>
      </c>
      <c r="H17" s="17">
        <v>74.1</v>
      </c>
      <c r="I17" s="17">
        <f t="shared" si="1"/>
        <v>29.64</v>
      </c>
      <c r="J17" s="17">
        <f t="shared" si="2"/>
        <v>81.06</v>
      </c>
      <c r="K17" s="15">
        <v>1</v>
      </c>
      <c r="L17" s="11"/>
    </row>
    <row r="18" spans="1:11" s="12" customFormat="1" ht="12">
      <c r="A18" s="7">
        <v>15</v>
      </c>
      <c r="B18" s="14" t="s">
        <v>12</v>
      </c>
      <c r="C18" s="15" t="s">
        <v>13</v>
      </c>
      <c r="D18" s="9">
        <v>5</v>
      </c>
      <c r="E18" s="15" t="s">
        <v>68</v>
      </c>
      <c r="F18" s="10">
        <v>83.85</v>
      </c>
      <c r="G18" s="17">
        <f t="shared" si="0"/>
        <v>50.309999999999995</v>
      </c>
      <c r="H18" s="17">
        <v>74.95</v>
      </c>
      <c r="I18" s="17">
        <f t="shared" si="1"/>
        <v>29.980000000000004</v>
      </c>
      <c r="J18" s="17">
        <f t="shared" si="2"/>
        <v>80.28999999999999</v>
      </c>
      <c r="K18" s="15">
        <v>2</v>
      </c>
    </row>
    <row r="19" spans="1:11" s="12" customFormat="1" ht="12">
      <c r="A19" s="7">
        <v>16</v>
      </c>
      <c r="B19" s="14" t="s">
        <v>12</v>
      </c>
      <c r="C19" s="15" t="s">
        <v>13</v>
      </c>
      <c r="D19" s="9">
        <v>5</v>
      </c>
      <c r="E19" s="15" t="s">
        <v>69</v>
      </c>
      <c r="F19" s="10">
        <v>82.8</v>
      </c>
      <c r="G19" s="17">
        <f t="shared" si="0"/>
        <v>49.68</v>
      </c>
      <c r="H19" s="18">
        <v>0</v>
      </c>
      <c r="I19" s="17">
        <f t="shared" si="1"/>
        <v>0</v>
      </c>
      <c r="J19" s="17">
        <f t="shared" si="2"/>
        <v>49.68</v>
      </c>
      <c r="K19" s="15">
        <v>3</v>
      </c>
    </row>
    <row r="20" spans="1:11" s="12" customFormat="1" ht="12">
      <c r="A20" s="7">
        <v>17</v>
      </c>
      <c r="B20" s="14" t="s">
        <v>12</v>
      </c>
      <c r="C20" s="15" t="s">
        <v>13</v>
      </c>
      <c r="D20" s="9">
        <v>5</v>
      </c>
      <c r="E20" s="15" t="s">
        <v>70</v>
      </c>
      <c r="F20" s="10">
        <v>81.6</v>
      </c>
      <c r="G20" s="17">
        <f t="shared" si="0"/>
        <v>48.959999999999994</v>
      </c>
      <c r="H20" s="18">
        <v>0</v>
      </c>
      <c r="I20" s="17">
        <f t="shared" si="1"/>
        <v>0</v>
      </c>
      <c r="J20" s="17">
        <f t="shared" si="2"/>
        <v>48.959999999999994</v>
      </c>
      <c r="K20" s="15">
        <v>4</v>
      </c>
    </row>
    <row r="21" spans="1:11" s="12" customFormat="1" ht="12">
      <c r="A21" s="7">
        <v>18</v>
      </c>
      <c r="B21" s="14" t="s">
        <v>12</v>
      </c>
      <c r="C21" s="15" t="s">
        <v>13</v>
      </c>
      <c r="D21" s="9">
        <v>5</v>
      </c>
      <c r="E21" s="15" t="s">
        <v>71</v>
      </c>
      <c r="F21" s="10">
        <v>75.65</v>
      </c>
      <c r="G21" s="17">
        <f t="shared" si="0"/>
        <v>45.39</v>
      </c>
      <c r="H21" s="18">
        <v>0</v>
      </c>
      <c r="I21" s="17">
        <f t="shared" si="1"/>
        <v>0</v>
      </c>
      <c r="J21" s="17">
        <f t="shared" si="2"/>
        <v>45.39</v>
      </c>
      <c r="K21" s="15">
        <v>5</v>
      </c>
    </row>
    <row r="22" spans="1:12" s="12" customFormat="1" ht="12">
      <c r="A22" s="7">
        <v>19</v>
      </c>
      <c r="B22" s="14" t="s">
        <v>14</v>
      </c>
      <c r="C22" s="15" t="s">
        <v>15</v>
      </c>
      <c r="D22" s="16">
        <v>3</v>
      </c>
      <c r="E22" s="15" t="s">
        <v>72</v>
      </c>
      <c r="F22" s="10">
        <v>73.95</v>
      </c>
      <c r="G22" s="17">
        <f t="shared" si="0"/>
        <v>44.37</v>
      </c>
      <c r="H22" s="17">
        <v>75.2</v>
      </c>
      <c r="I22" s="17">
        <f t="shared" si="1"/>
        <v>30.080000000000002</v>
      </c>
      <c r="J22" s="17">
        <f t="shared" si="2"/>
        <v>74.45</v>
      </c>
      <c r="K22" s="15">
        <v>1</v>
      </c>
      <c r="L22" s="11"/>
    </row>
    <row r="23" spans="1:12" s="12" customFormat="1" ht="12">
      <c r="A23" s="7">
        <v>20</v>
      </c>
      <c r="B23" s="14" t="s">
        <v>14</v>
      </c>
      <c r="C23" s="15" t="s">
        <v>15</v>
      </c>
      <c r="D23" s="16">
        <v>3</v>
      </c>
      <c r="E23" s="15" t="s">
        <v>73</v>
      </c>
      <c r="F23" s="10">
        <v>73.15</v>
      </c>
      <c r="G23" s="17">
        <f>F23*0.6</f>
        <v>43.89</v>
      </c>
      <c r="H23" s="17">
        <v>66.4</v>
      </c>
      <c r="I23" s="17">
        <f>H23*0.4</f>
        <v>26.560000000000002</v>
      </c>
      <c r="J23" s="17">
        <f>G23+I23</f>
        <v>70.45</v>
      </c>
      <c r="K23" s="15">
        <v>2</v>
      </c>
      <c r="L23" s="11"/>
    </row>
    <row r="24" spans="1:12" s="12" customFormat="1" ht="12">
      <c r="A24" s="7">
        <v>21</v>
      </c>
      <c r="B24" s="14" t="s">
        <v>14</v>
      </c>
      <c r="C24" s="15" t="s">
        <v>15</v>
      </c>
      <c r="D24" s="16">
        <v>3</v>
      </c>
      <c r="E24" s="15" t="s">
        <v>74</v>
      </c>
      <c r="F24" s="10">
        <v>79.8</v>
      </c>
      <c r="G24" s="17">
        <f>F24*0.6</f>
        <v>47.879999999999995</v>
      </c>
      <c r="H24" s="18">
        <v>0</v>
      </c>
      <c r="I24" s="17">
        <f>H24*0.4</f>
        <v>0</v>
      </c>
      <c r="J24" s="17">
        <f>G24+I24</f>
        <v>47.879999999999995</v>
      </c>
      <c r="K24" s="15">
        <v>3</v>
      </c>
      <c r="L24" s="11"/>
    </row>
    <row r="25" spans="1:12" s="12" customFormat="1" ht="12">
      <c r="A25" s="7">
        <v>22</v>
      </c>
      <c r="B25" s="14" t="s">
        <v>16</v>
      </c>
      <c r="C25" s="15" t="s">
        <v>15</v>
      </c>
      <c r="D25" s="9">
        <v>3</v>
      </c>
      <c r="E25" s="15" t="s">
        <v>75</v>
      </c>
      <c r="F25" s="10">
        <v>72.6</v>
      </c>
      <c r="G25" s="17">
        <f t="shared" si="0"/>
        <v>43.559999999999995</v>
      </c>
      <c r="H25" s="17">
        <v>72.3</v>
      </c>
      <c r="I25" s="17">
        <f t="shared" si="1"/>
        <v>28.92</v>
      </c>
      <c r="J25" s="17">
        <f t="shared" si="2"/>
        <v>72.47999999999999</v>
      </c>
      <c r="K25" s="15">
        <v>1</v>
      </c>
      <c r="L25" s="11"/>
    </row>
    <row r="26" spans="1:12" s="12" customFormat="1" ht="12">
      <c r="A26" s="7">
        <v>23</v>
      </c>
      <c r="B26" s="14" t="s">
        <v>16</v>
      </c>
      <c r="C26" s="15" t="s">
        <v>15</v>
      </c>
      <c r="D26" s="9">
        <v>3</v>
      </c>
      <c r="E26" s="15" t="s">
        <v>76</v>
      </c>
      <c r="F26" s="10">
        <v>69.9</v>
      </c>
      <c r="G26" s="17">
        <f t="shared" si="0"/>
        <v>41.940000000000005</v>
      </c>
      <c r="H26" s="17">
        <v>74</v>
      </c>
      <c r="I26" s="17">
        <f t="shared" si="1"/>
        <v>29.6</v>
      </c>
      <c r="J26" s="17">
        <f t="shared" si="2"/>
        <v>71.54</v>
      </c>
      <c r="K26" s="15">
        <v>2</v>
      </c>
      <c r="L26" s="11"/>
    </row>
    <row r="27" spans="1:12" s="12" customFormat="1" ht="12">
      <c r="A27" s="7">
        <v>24</v>
      </c>
      <c r="B27" s="14" t="s">
        <v>16</v>
      </c>
      <c r="C27" s="15" t="s">
        <v>15</v>
      </c>
      <c r="D27" s="9">
        <v>3</v>
      </c>
      <c r="E27" s="15" t="s">
        <v>158</v>
      </c>
      <c r="F27" s="10">
        <v>79.65</v>
      </c>
      <c r="G27" s="17">
        <f>F27*0.6</f>
        <v>47.79</v>
      </c>
      <c r="H27" s="18">
        <v>0</v>
      </c>
      <c r="I27" s="17">
        <f>H27*0.4</f>
        <v>0</v>
      </c>
      <c r="J27" s="17">
        <f>G27+I27</f>
        <v>47.79</v>
      </c>
      <c r="K27" s="15">
        <v>3</v>
      </c>
      <c r="L27" s="11"/>
    </row>
    <row r="28" spans="1:12" s="12" customFormat="1" ht="12">
      <c r="A28" s="7">
        <v>25</v>
      </c>
      <c r="B28" s="14" t="s">
        <v>16</v>
      </c>
      <c r="C28" s="15" t="s">
        <v>15</v>
      </c>
      <c r="D28" s="9">
        <v>3</v>
      </c>
      <c r="E28" s="15" t="s">
        <v>159</v>
      </c>
      <c r="F28" s="10">
        <v>78.1</v>
      </c>
      <c r="G28" s="17">
        <f>F28*0.6</f>
        <v>46.85999999999999</v>
      </c>
      <c r="H28" s="18">
        <v>0</v>
      </c>
      <c r="I28" s="17">
        <f>H28*0.4</f>
        <v>0</v>
      </c>
      <c r="J28" s="17">
        <f>G28+I28</f>
        <v>46.85999999999999</v>
      </c>
      <c r="K28" s="15">
        <v>4</v>
      </c>
      <c r="L28" s="11"/>
    </row>
    <row r="29" spans="1:12" s="12" customFormat="1" ht="12">
      <c r="A29" s="7">
        <v>26</v>
      </c>
      <c r="B29" s="14" t="s">
        <v>17</v>
      </c>
      <c r="C29" s="15" t="s">
        <v>18</v>
      </c>
      <c r="D29" s="9">
        <v>1</v>
      </c>
      <c r="E29" s="15" t="s">
        <v>77</v>
      </c>
      <c r="F29" s="10">
        <v>81.7</v>
      </c>
      <c r="G29" s="17">
        <f t="shared" si="0"/>
        <v>49.02</v>
      </c>
      <c r="H29" s="17">
        <v>71.75</v>
      </c>
      <c r="I29" s="17">
        <f t="shared" si="1"/>
        <v>28.700000000000003</v>
      </c>
      <c r="J29" s="17">
        <f t="shared" si="2"/>
        <v>77.72</v>
      </c>
      <c r="K29" s="15">
        <v>1</v>
      </c>
      <c r="L29" s="11"/>
    </row>
    <row r="30" spans="1:11" s="12" customFormat="1" ht="12">
      <c r="A30" s="7">
        <v>27</v>
      </c>
      <c r="B30" s="14" t="s">
        <v>17</v>
      </c>
      <c r="C30" s="15" t="s">
        <v>18</v>
      </c>
      <c r="D30" s="9">
        <v>1</v>
      </c>
      <c r="E30" s="15" t="s">
        <v>78</v>
      </c>
      <c r="F30" s="10">
        <v>79.15</v>
      </c>
      <c r="G30" s="17">
        <f t="shared" si="0"/>
        <v>47.49</v>
      </c>
      <c r="H30" s="17">
        <v>68.05</v>
      </c>
      <c r="I30" s="17">
        <f t="shared" si="1"/>
        <v>27.22</v>
      </c>
      <c r="J30" s="17">
        <f t="shared" si="2"/>
        <v>74.71000000000001</v>
      </c>
      <c r="K30" s="15">
        <v>2</v>
      </c>
    </row>
    <row r="31" spans="1:12" s="12" customFormat="1" ht="12">
      <c r="A31" s="7">
        <v>28</v>
      </c>
      <c r="B31" s="14" t="s">
        <v>17</v>
      </c>
      <c r="C31" s="15" t="s">
        <v>18</v>
      </c>
      <c r="D31" s="9">
        <v>1</v>
      </c>
      <c r="E31" s="15" t="s">
        <v>79</v>
      </c>
      <c r="F31" s="10">
        <v>78.7</v>
      </c>
      <c r="G31" s="17">
        <f t="shared" si="0"/>
        <v>47.22</v>
      </c>
      <c r="H31" s="17">
        <v>68.65</v>
      </c>
      <c r="I31" s="17">
        <f t="shared" si="1"/>
        <v>27.460000000000004</v>
      </c>
      <c r="J31" s="17">
        <f t="shared" si="2"/>
        <v>74.68</v>
      </c>
      <c r="K31" s="15">
        <v>3</v>
      </c>
      <c r="L31" s="11"/>
    </row>
    <row r="32" spans="1:12" s="12" customFormat="1" ht="12">
      <c r="A32" s="7">
        <v>29</v>
      </c>
      <c r="B32" s="14" t="s">
        <v>19</v>
      </c>
      <c r="C32" s="15" t="s">
        <v>20</v>
      </c>
      <c r="D32" s="13">
        <v>3</v>
      </c>
      <c r="E32" s="15" t="s">
        <v>80</v>
      </c>
      <c r="F32" s="10">
        <v>79.6</v>
      </c>
      <c r="G32" s="17">
        <f t="shared" si="0"/>
        <v>47.76</v>
      </c>
      <c r="H32" s="18">
        <v>0</v>
      </c>
      <c r="I32" s="17">
        <f t="shared" si="1"/>
        <v>0</v>
      </c>
      <c r="J32" s="17">
        <f t="shared" si="2"/>
        <v>47.76</v>
      </c>
      <c r="K32" s="15">
        <v>1</v>
      </c>
      <c r="L32" s="11"/>
    </row>
    <row r="33" spans="1:12" s="12" customFormat="1" ht="12">
      <c r="A33" s="7">
        <v>30</v>
      </c>
      <c r="B33" s="14" t="s">
        <v>21</v>
      </c>
      <c r="C33" s="15" t="s">
        <v>9</v>
      </c>
      <c r="D33" s="9">
        <v>4</v>
      </c>
      <c r="E33" s="15" t="s">
        <v>81</v>
      </c>
      <c r="F33" s="10">
        <v>82.7</v>
      </c>
      <c r="G33" s="17">
        <f t="shared" si="0"/>
        <v>49.62</v>
      </c>
      <c r="H33" s="17">
        <v>79.65</v>
      </c>
      <c r="I33" s="17">
        <f t="shared" si="1"/>
        <v>31.860000000000003</v>
      </c>
      <c r="J33" s="17">
        <f t="shared" si="2"/>
        <v>81.48</v>
      </c>
      <c r="K33" s="15">
        <v>1</v>
      </c>
      <c r="L33" s="11"/>
    </row>
    <row r="34" spans="1:12" s="12" customFormat="1" ht="12">
      <c r="A34" s="7">
        <v>31</v>
      </c>
      <c r="B34" s="14" t="s">
        <v>21</v>
      </c>
      <c r="C34" s="15" t="s">
        <v>9</v>
      </c>
      <c r="D34" s="9">
        <v>4</v>
      </c>
      <c r="E34" s="15" t="s">
        <v>82</v>
      </c>
      <c r="F34" s="10">
        <v>83.3</v>
      </c>
      <c r="G34" s="17">
        <f t="shared" si="0"/>
        <v>49.98</v>
      </c>
      <c r="H34" s="17">
        <v>76.55</v>
      </c>
      <c r="I34" s="17">
        <f t="shared" si="1"/>
        <v>30.62</v>
      </c>
      <c r="J34" s="17">
        <f t="shared" si="2"/>
        <v>80.6</v>
      </c>
      <c r="K34" s="15">
        <v>2</v>
      </c>
      <c r="L34" s="11"/>
    </row>
    <row r="35" spans="1:12" s="12" customFormat="1" ht="12">
      <c r="A35" s="7">
        <v>32</v>
      </c>
      <c r="B35" s="14" t="s">
        <v>21</v>
      </c>
      <c r="C35" s="15" t="s">
        <v>9</v>
      </c>
      <c r="D35" s="9">
        <v>4</v>
      </c>
      <c r="E35" s="15" t="s">
        <v>83</v>
      </c>
      <c r="F35" s="10">
        <v>84.45</v>
      </c>
      <c r="G35" s="17">
        <f t="shared" si="0"/>
        <v>50.67</v>
      </c>
      <c r="H35" s="17">
        <v>71.8</v>
      </c>
      <c r="I35" s="17">
        <f t="shared" si="1"/>
        <v>28.72</v>
      </c>
      <c r="J35" s="17">
        <f t="shared" si="2"/>
        <v>79.39</v>
      </c>
      <c r="K35" s="15">
        <v>3</v>
      </c>
      <c r="L35" s="11"/>
    </row>
    <row r="36" spans="1:12" s="12" customFormat="1" ht="12">
      <c r="A36" s="7">
        <v>33</v>
      </c>
      <c r="B36" s="14" t="s">
        <v>21</v>
      </c>
      <c r="C36" s="15" t="s">
        <v>9</v>
      </c>
      <c r="D36" s="9">
        <v>4</v>
      </c>
      <c r="E36" s="15" t="s">
        <v>84</v>
      </c>
      <c r="F36" s="10">
        <v>85</v>
      </c>
      <c r="G36" s="17">
        <f t="shared" si="0"/>
        <v>51</v>
      </c>
      <c r="H36" s="17">
        <v>70.85</v>
      </c>
      <c r="I36" s="17">
        <f t="shared" si="1"/>
        <v>28.34</v>
      </c>
      <c r="J36" s="17">
        <f t="shared" si="2"/>
        <v>79.34</v>
      </c>
      <c r="K36" s="15">
        <v>4</v>
      </c>
      <c r="L36" s="11"/>
    </row>
    <row r="37" spans="1:11" s="12" customFormat="1" ht="12">
      <c r="A37" s="7">
        <v>34</v>
      </c>
      <c r="B37" s="14" t="s">
        <v>21</v>
      </c>
      <c r="C37" s="15" t="s">
        <v>9</v>
      </c>
      <c r="D37" s="9">
        <v>4</v>
      </c>
      <c r="E37" s="15" t="s">
        <v>85</v>
      </c>
      <c r="F37" s="10">
        <v>82.3</v>
      </c>
      <c r="G37" s="17">
        <f t="shared" si="0"/>
        <v>49.379999999999995</v>
      </c>
      <c r="H37" s="17">
        <v>74.25</v>
      </c>
      <c r="I37" s="17">
        <f t="shared" si="1"/>
        <v>29.700000000000003</v>
      </c>
      <c r="J37" s="17">
        <f t="shared" si="2"/>
        <v>79.08</v>
      </c>
      <c r="K37" s="15">
        <v>5</v>
      </c>
    </row>
    <row r="38" spans="1:11" s="12" customFormat="1" ht="12">
      <c r="A38" s="7">
        <v>35</v>
      </c>
      <c r="B38" s="14" t="s">
        <v>21</v>
      </c>
      <c r="C38" s="15" t="s">
        <v>9</v>
      </c>
      <c r="D38" s="9">
        <v>4</v>
      </c>
      <c r="E38" s="15" t="s">
        <v>86</v>
      </c>
      <c r="F38" s="10">
        <v>83.45</v>
      </c>
      <c r="G38" s="17">
        <f t="shared" si="0"/>
        <v>50.07</v>
      </c>
      <c r="H38" s="17">
        <v>72.15</v>
      </c>
      <c r="I38" s="17">
        <f t="shared" si="1"/>
        <v>28.860000000000003</v>
      </c>
      <c r="J38" s="17">
        <f t="shared" si="2"/>
        <v>78.93</v>
      </c>
      <c r="K38" s="15">
        <v>6</v>
      </c>
    </row>
    <row r="39" spans="1:12" s="12" customFormat="1" ht="12">
      <c r="A39" s="7">
        <v>36</v>
      </c>
      <c r="B39" s="14" t="s">
        <v>21</v>
      </c>
      <c r="C39" s="15" t="s">
        <v>9</v>
      </c>
      <c r="D39" s="9">
        <v>4</v>
      </c>
      <c r="E39" s="15" t="s">
        <v>87</v>
      </c>
      <c r="F39" s="10">
        <v>83.2</v>
      </c>
      <c r="G39" s="17">
        <f t="shared" si="0"/>
        <v>49.92</v>
      </c>
      <c r="H39" s="17">
        <v>70.1</v>
      </c>
      <c r="I39" s="17">
        <f t="shared" si="1"/>
        <v>28.04</v>
      </c>
      <c r="J39" s="17">
        <f t="shared" si="2"/>
        <v>77.96000000000001</v>
      </c>
      <c r="K39" s="15">
        <v>7</v>
      </c>
      <c r="L39" s="11"/>
    </row>
    <row r="40" spans="1:12" s="12" customFormat="1" ht="12">
      <c r="A40" s="7">
        <v>37</v>
      </c>
      <c r="B40" s="14" t="s">
        <v>21</v>
      </c>
      <c r="C40" s="15" t="s">
        <v>9</v>
      </c>
      <c r="D40" s="9">
        <v>4</v>
      </c>
      <c r="E40" s="15" t="s">
        <v>88</v>
      </c>
      <c r="F40" s="10">
        <v>81.95</v>
      </c>
      <c r="G40" s="17">
        <f t="shared" si="0"/>
        <v>49.17</v>
      </c>
      <c r="H40" s="17">
        <v>70.3</v>
      </c>
      <c r="I40" s="17">
        <f t="shared" si="1"/>
        <v>28.12</v>
      </c>
      <c r="J40" s="17">
        <f t="shared" si="2"/>
        <v>77.29</v>
      </c>
      <c r="K40" s="15">
        <v>8</v>
      </c>
      <c r="L40" s="11"/>
    </row>
    <row r="41" spans="1:12" s="12" customFormat="1" ht="12">
      <c r="A41" s="7">
        <v>38</v>
      </c>
      <c r="B41" s="14" t="s">
        <v>21</v>
      </c>
      <c r="C41" s="15" t="s">
        <v>9</v>
      </c>
      <c r="D41" s="9">
        <v>4</v>
      </c>
      <c r="E41" s="15" t="s">
        <v>89</v>
      </c>
      <c r="F41" s="10">
        <v>80.65</v>
      </c>
      <c r="G41" s="17">
        <f t="shared" si="0"/>
        <v>48.39</v>
      </c>
      <c r="H41" s="17">
        <v>67.3</v>
      </c>
      <c r="I41" s="17">
        <f t="shared" si="1"/>
        <v>26.92</v>
      </c>
      <c r="J41" s="17">
        <f t="shared" si="2"/>
        <v>75.31</v>
      </c>
      <c r="K41" s="15">
        <v>9</v>
      </c>
      <c r="L41" s="11"/>
    </row>
    <row r="42" spans="1:12" s="12" customFormat="1" ht="12">
      <c r="A42" s="7">
        <v>39</v>
      </c>
      <c r="B42" s="14" t="s">
        <v>21</v>
      </c>
      <c r="C42" s="15" t="s">
        <v>9</v>
      </c>
      <c r="D42" s="9">
        <v>4</v>
      </c>
      <c r="E42" s="15" t="s">
        <v>90</v>
      </c>
      <c r="F42" s="10">
        <v>83.75</v>
      </c>
      <c r="G42" s="17">
        <f t="shared" si="0"/>
        <v>50.25</v>
      </c>
      <c r="H42" s="18">
        <v>0</v>
      </c>
      <c r="I42" s="17">
        <f t="shared" si="1"/>
        <v>0</v>
      </c>
      <c r="J42" s="17">
        <f t="shared" si="2"/>
        <v>50.25</v>
      </c>
      <c r="K42" s="15">
        <v>10</v>
      </c>
      <c r="L42" s="11"/>
    </row>
    <row r="43" spans="1:12" s="12" customFormat="1" ht="12">
      <c r="A43" s="7">
        <v>40</v>
      </c>
      <c r="B43" s="14" t="s">
        <v>21</v>
      </c>
      <c r="C43" s="15" t="s">
        <v>9</v>
      </c>
      <c r="D43" s="9">
        <v>4</v>
      </c>
      <c r="E43" s="15" t="s">
        <v>91</v>
      </c>
      <c r="F43" s="10">
        <v>83.35</v>
      </c>
      <c r="G43" s="17">
        <f t="shared" si="0"/>
        <v>50.01</v>
      </c>
      <c r="H43" s="18">
        <v>0</v>
      </c>
      <c r="I43" s="17">
        <f t="shared" si="1"/>
        <v>0</v>
      </c>
      <c r="J43" s="17">
        <f t="shared" si="2"/>
        <v>50.01</v>
      </c>
      <c r="K43" s="15">
        <v>11</v>
      </c>
      <c r="L43" s="11"/>
    </row>
    <row r="44" spans="1:12" s="12" customFormat="1" ht="12">
      <c r="A44" s="7">
        <v>41</v>
      </c>
      <c r="B44" s="14" t="s">
        <v>22</v>
      </c>
      <c r="C44" s="15" t="s">
        <v>23</v>
      </c>
      <c r="D44" s="13">
        <v>2</v>
      </c>
      <c r="E44" s="15" t="s">
        <v>92</v>
      </c>
      <c r="F44" s="10">
        <v>76.65</v>
      </c>
      <c r="G44" s="17">
        <f t="shared" si="0"/>
        <v>45.99</v>
      </c>
      <c r="H44" s="17">
        <v>68.2</v>
      </c>
      <c r="I44" s="17">
        <f t="shared" si="1"/>
        <v>27.28</v>
      </c>
      <c r="J44" s="17">
        <f t="shared" si="2"/>
        <v>73.27000000000001</v>
      </c>
      <c r="K44" s="15">
        <v>1</v>
      </c>
      <c r="L44" s="11"/>
    </row>
    <row r="45" spans="1:12" s="12" customFormat="1" ht="12">
      <c r="A45" s="7">
        <v>42</v>
      </c>
      <c r="B45" s="14" t="s">
        <v>22</v>
      </c>
      <c r="C45" s="15" t="s">
        <v>23</v>
      </c>
      <c r="D45" s="13">
        <v>2</v>
      </c>
      <c r="E45" s="15" t="s">
        <v>93</v>
      </c>
      <c r="F45" s="10">
        <v>75.55</v>
      </c>
      <c r="G45" s="17">
        <f t="shared" si="0"/>
        <v>45.33</v>
      </c>
      <c r="H45" s="17">
        <v>64.7</v>
      </c>
      <c r="I45" s="17">
        <f t="shared" si="1"/>
        <v>25.880000000000003</v>
      </c>
      <c r="J45" s="17">
        <f t="shared" si="2"/>
        <v>71.21000000000001</v>
      </c>
      <c r="K45" s="15">
        <v>2</v>
      </c>
      <c r="L45" s="11"/>
    </row>
    <row r="46" spans="1:12" s="12" customFormat="1" ht="12">
      <c r="A46" s="7">
        <v>43</v>
      </c>
      <c r="B46" s="14" t="s">
        <v>24</v>
      </c>
      <c r="C46" s="15" t="s">
        <v>25</v>
      </c>
      <c r="D46" s="16">
        <v>1</v>
      </c>
      <c r="E46" s="15" t="s">
        <v>94</v>
      </c>
      <c r="F46" s="10">
        <v>79.25</v>
      </c>
      <c r="G46" s="17">
        <f t="shared" si="0"/>
        <v>47.55</v>
      </c>
      <c r="H46" s="17">
        <v>78.45</v>
      </c>
      <c r="I46" s="17">
        <f t="shared" si="1"/>
        <v>31.380000000000003</v>
      </c>
      <c r="J46" s="17">
        <f t="shared" si="2"/>
        <v>78.93</v>
      </c>
      <c r="K46" s="15">
        <v>1</v>
      </c>
      <c r="L46" s="11"/>
    </row>
    <row r="47" spans="1:12" s="12" customFormat="1" ht="12">
      <c r="A47" s="7">
        <v>44</v>
      </c>
      <c r="B47" s="14" t="s">
        <v>26</v>
      </c>
      <c r="C47" s="15" t="s">
        <v>25</v>
      </c>
      <c r="D47" s="13">
        <v>1</v>
      </c>
      <c r="E47" s="15" t="s">
        <v>95</v>
      </c>
      <c r="F47" s="10">
        <v>80.05</v>
      </c>
      <c r="G47" s="17">
        <f t="shared" si="0"/>
        <v>48.029999999999994</v>
      </c>
      <c r="H47" s="17">
        <v>71.25</v>
      </c>
      <c r="I47" s="17">
        <f t="shared" si="1"/>
        <v>28.5</v>
      </c>
      <c r="J47" s="17">
        <f t="shared" si="2"/>
        <v>76.53</v>
      </c>
      <c r="K47" s="15">
        <v>1</v>
      </c>
      <c r="L47" s="11"/>
    </row>
    <row r="48" spans="1:11" s="12" customFormat="1" ht="12">
      <c r="A48" s="7">
        <v>45</v>
      </c>
      <c r="B48" s="14" t="s">
        <v>26</v>
      </c>
      <c r="C48" s="15" t="s">
        <v>25</v>
      </c>
      <c r="D48" s="13">
        <v>1</v>
      </c>
      <c r="E48" s="15" t="s">
        <v>96</v>
      </c>
      <c r="F48" s="10">
        <v>81.3</v>
      </c>
      <c r="G48" s="17">
        <f t="shared" si="0"/>
        <v>48.779999999999994</v>
      </c>
      <c r="H48" s="18">
        <v>0</v>
      </c>
      <c r="I48" s="17">
        <f t="shared" si="1"/>
        <v>0</v>
      </c>
      <c r="J48" s="17">
        <f t="shared" si="2"/>
        <v>48.779999999999994</v>
      </c>
      <c r="K48" s="15">
        <v>2</v>
      </c>
    </row>
    <row r="49" spans="1:12" s="12" customFormat="1" ht="12">
      <c r="A49" s="7">
        <v>46</v>
      </c>
      <c r="B49" s="14" t="s">
        <v>26</v>
      </c>
      <c r="C49" s="15" t="s">
        <v>25</v>
      </c>
      <c r="D49" s="13">
        <v>1</v>
      </c>
      <c r="E49" s="15" t="s">
        <v>133</v>
      </c>
      <c r="F49" s="10">
        <v>79.3</v>
      </c>
      <c r="G49" s="17">
        <f>F49*0.6</f>
        <v>47.58</v>
      </c>
      <c r="H49" s="18">
        <v>0</v>
      </c>
      <c r="I49" s="17">
        <f>H49*0.4</f>
        <v>0</v>
      </c>
      <c r="J49" s="17">
        <f>G49+I49</f>
        <v>47.58</v>
      </c>
      <c r="K49" s="15">
        <v>3</v>
      </c>
      <c r="L49" s="11"/>
    </row>
    <row r="50" spans="1:12" s="12" customFormat="1" ht="12">
      <c r="A50" s="7">
        <v>47</v>
      </c>
      <c r="B50" s="14" t="s">
        <v>27</v>
      </c>
      <c r="C50" s="15" t="s">
        <v>18</v>
      </c>
      <c r="D50" s="13">
        <v>1</v>
      </c>
      <c r="E50" s="15" t="s">
        <v>97</v>
      </c>
      <c r="F50" s="10">
        <v>82.3</v>
      </c>
      <c r="G50" s="17">
        <f t="shared" si="0"/>
        <v>49.379999999999995</v>
      </c>
      <c r="H50" s="17">
        <v>67.65</v>
      </c>
      <c r="I50" s="17">
        <f t="shared" si="1"/>
        <v>27.060000000000002</v>
      </c>
      <c r="J50" s="17">
        <f t="shared" si="2"/>
        <v>76.44</v>
      </c>
      <c r="K50" s="15">
        <v>1</v>
      </c>
      <c r="L50" s="11"/>
    </row>
    <row r="51" spans="1:11" s="12" customFormat="1" ht="12">
      <c r="A51" s="7">
        <v>48</v>
      </c>
      <c r="B51" s="14" t="s">
        <v>27</v>
      </c>
      <c r="C51" s="15" t="s">
        <v>18</v>
      </c>
      <c r="D51" s="13">
        <v>1</v>
      </c>
      <c r="E51" s="15" t="s">
        <v>98</v>
      </c>
      <c r="F51" s="10">
        <v>85.2</v>
      </c>
      <c r="G51" s="17">
        <f t="shared" si="0"/>
        <v>51.12</v>
      </c>
      <c r="H51" s="18">
        <v>0</v>
      </c>
      <c r="I51" s="17">
        <f t="shared" si="1"/>
        <v>0</v>
      </c>
      <c r="J51" s="17">
        <f t="shared" si="2"/>
        <v>51.12</v>
      </c>
      <c r="K51" s="15">
        <v>2</v>
      </c>
    </row>
    <row r="52" spans="1:12" s="12" customFormat="1" ht="12">
      <c r="A52" s="7">
        <v>49</v>
      </c>
      <c r="B52" s="14" t="s">
        <v>27</v>
      </c>
      <c r="C52" s="15" t="s">
        <v>18</v>
      </c>
      <c r="D52" s="13">
        <v>1</v>
      </c>
      <c r="E52" s="15" t="s">
        <v>99</v>
      </c>
      <c r="F52" s="10">
        <v>80.7</v>
      </c>
      <c r="G52" s="17">
        <f t="shared" si="0"/>
        <v>48.42</v>
      </c>
      <c r="H52" s="18">
        <v>0</v>
      </c>
      <c r="I52" s="17">
        <f t="shared" si="1"/>
        <v>0</v>
      </c>
      <c r="J52" s="17">
        <f t="shared" si="2"/>
        <v>48.42</v>
      </c>
      <c r="K52" s="15">
        <v>3</v>
      </c>
      <c r="L52" s="11"/>
    </row>
    <row r="53" spans="1:12" s="12" customFormat="1" ht="12">
      <c r="A53" s="7">
        <v>50</v>
      </c>
      <c r="B53" s="14" t="s">
        <v>28</v>
      </c>
      <c r="C53" s="15" t="s">
        <v>20</v>
      </c>
      <c r="D53" s="16">
        <v>4</v>
      </c>
      <c r="E53" s="15" t="s">
        <v>100</v>
      </c>
      <c r="F53" s="10">
        <v>86.8</v>
      </c>
      <c r="G53" s="17">
        <f t="shared" si="0"/>
        <v>52.08</v>
      </c>
      <c r="H53" s="17">
        <v>77.4</v>
      </c>
      <c r="I53" s="17">
        <f t="shared" si="1"/>
        <v>30.960000000000004</v>
      </c>
      <c r="J53" s="17">
        <f t="shared" si="2"/>
        <v>83.04</v>
      </c>
      <c r="K53" s="15">
        <v>1</v>
      </c>
      <c r="L53" s="11"/>
    </row>
    <row r="54" spans="1:12" s="12" customFormat="1" ht="12">
      <c r="A54" s="7">
        <v>51</v>
      </c>
      <c r="B54" s="14" t="s">
        <v>28</v>
      </c>
      <c r="C54" s="15" t="s">
        <v>20</v>
      </c>
      <c r="D54" s="16">
        <v>4</v>
      </c>
      <c r="E54" s="15" t="s">
        <v>101</v>
      </c>
      <c r="F54" s="10">
        <v>81.6</v>
      </c>
      <c r="G54" s="17">
        <f t="shared" si="0"/>
        <v>48.959999999999994</v>
      </c>
      <c r="H54" s="17">
        <v>83.6</v>
      </c>
      <c r="I54" s="17">
        <f t="shared" si="1"/>
        <v>33.44</v>
      </c>
      <c r="J54" s="17">
        <f t="shared" si="2"/>
        <v>82.39999999999999</v>
      </c>
      <c r="K54" s="15">
        <v>2</v>
      </c>
      <c r="L54" s="11"/>
    </row>
    <row r="55" spans="1:12" s="12" customFormat="1" ht="12">
      <c r="A55" s="7">
        <v>52</v>
      </c>
      <c r="B55" s="14" t="s">
        <v>28</v>
      </c>
      <c r="C55" s="15" t="s">
        <v>20</v>
      </c>
      <c r="D55" s="16">
        <v>4</v>
      </c>
      <c r="E55" s="15" t="s">
        <v>102</v>
      </c>
      <c r="F55" s="10">
        <v>84.65</v>
      </c>
      <c r="G55" s="17">
        <f t="shared" si="0"/>
        <v>50.79</v>
      </c>
      <c r="H55" s="17">
        <v>72.95</v>
      </c>
      <c r="I55" s="17">
        <f t="shared" si="1"/>
        <v>29.180000000000003</v>
      </c>
      <c r="J55" s="17">
        <f t="shared" si="2"/>
        <v>79.97</v>
      </c>
      <c r="K55" s="15">
        <v>3</v>
      </c>
      <c r="L55" s="11"/>
    </row>
    <row r="56" spans="1:12" s="12" customFormat="1" ht="12">
      <c r="A56" s="7">
        <v>53</v>
      </c>
      <c r="B56" s="14" t="s">
        <v>28</v>
      </c>
      <c r="C56" s="15" t="s">
        <v>20</v>
      </c>
      <c r="D56" s="16">
        <v>4</v>
      </c>
      <c r="E56" s="15" t="s">
        <v>103</v>
      </c>
      <c r="F56" s="10">
        <v>82.55</v>
      </c>
      <c r="G56" s="17">
        <f t="shared" si="0"/>
        <v>49.529999999999994</v>
      </c>
      <c r="H56" s="17">
        <v>75.7</v>
      </c>
      <c r="I56" s="17">
        <f t="shared" si="1"/>
        <v>30.28</v>
      </c>
      <c r="J56" s="17">
        <f t="shared" si="2"/>
        <v>79.81</v>
      </c>
      <c r="K56" s="15">
        <v>4</v>
      </c>
      <c r="L56" s="11"/>
    </row>
    <row r="57" spans="1:12" s="12" customFormat="1" ht="12">
      <c r="A57" s="7">
        <v>54</v>
      </c>
      <c r="B57" s="14" t="s">
        <v>28</v>
      </c>
      <c r="C57" s="15" t="s">
        <v>20</v>
      </c>
      <c r="D57" s="16">
        <v>4</v>
      </c>
      <c r="E57" s="15" t="s">
        <v>104</v>
      </c>
      <c r="F57" s="10">
        <v>83.25</v>
      </c>
      <c r="G57" s="17">
        <f t="shared" si="0"/>
        <v>49.949999999999996</v>
      </c>
      <c r="H57" s="17">
        <v>73.55</v>
      </c>
      <c r="I57" s="17">
        <f t="shared" si="1"/>
        <v>29.42</v>
      </c>
      <c r="J57" s="17">
        <f t="shared" si="2"/>
        <v>79.37</v>
      </c>
      <c r="K57" s="15">
        <v>5</v>
      </c>
      <c r="L57" s="11"/>
    </row>
    <row r="58" spans="1:12" s="12" customFormat="1" ht="12">
      <c r="A58" s="7">
        <v>55</v>
      </c>
      <c r="B58" s="14" t="s">
        <v>28</v>
      </c>
      <c r="C58" s="15" t="s">
        <v>20</v>
      </c>
      <c r="D58" s="16">
        <v>4</v>
      </c>
      <c r="E58" s="15" t="s">
        <v>105</v>
      </c>
      <c r="F58" s="10">
        <v>83.55</v>
      </c>
      <c r="G58" s="17">
        <f t="shared" si="0"/>
        <v>50.129999999999995</v>
      </c>
      <c r="H58" s="17">
        <v>70.6</v>
      </c>
      <c r="I58" s="17">
        <f t="shared" si="1"/>
        <v>28.24</v>
      </c>
      <c r="J58" s="17">
        <f t="shared" si="2"/>
        <v>78.36999999999999</v>
      </c>
      <c r="K58" s="15">
        <v>6</v>
      </c>
      <c r="L58" s="11"/>
    </row>
    <row r="59" spans="1:12" s="12" customFormat="1" ht="12">
      <c r="A59" s="7">
        <v>56</v>
      </c>
      <c r="B59" s="14" t="s">
        <v>28</v>
      </c>
      <c r="C59" s="15" t="s">
        <v>20</v>
      </c>
      <c r="D59" s="16">
        <v>4</v>
      </c>
      <c r="E59" s="15" t="s">
        <v>106</v>
      </c>
      <c r="F59" s="10">
        <v>82.75</v>
      </c>
      <c r="G59" s="17">
        <f t="shared" si="0"/>
        <v>49.65</v>
      </c>
      <c r="H59" s="18">
        <v>0</v>
      </c>
      <c r="I59" s="17">
        <f t="shared" si="1"/>
        <v>0</v>
      </c>
      <c r="J59" s="17">
        <f t="shared" si="2"/>
        <v>49.65</v>
      </c>
      <c r="K59" s="15">
        <v>7</v>
      </c>
      <c r="L59" s="11"/>
    </row>
    <row r="60" spans="1:12" s="12" customFormat="1" ht="12">
      <c r="A60" s="7">
        <v>57</v>
      </c>
      <c r="B60" s="14" t="s">
        <v>28</v>
      </c>
      <c r="C60" s="15" t="s">
        <v>20</v>
      </c>
      <c r="D60" s="16">
        <v>4</v>
      </c>
      <c r="E60" s="15" t="s">
        <v>107</v>
      </c>
      <c r="F60" s="10">
        <v>80.45</v>
      </c>
      <c r="G60" s="17">
        <f t="shared" si="0"/>
        <v>48.27</v>
      </c>
      <c r="H60" s="18">
        <v>0</v>
      </c>
      <c r="I60" s="17">
        <f t="shared" si="1"/>
        <v>0</v>
      </c>
      <c r="J60" s="17">
        <f t="shared" si="2"/>
        <v>48.27</v>
      </c>
      <c r="K60" s="15">
        <v>8</v>
      </c>
      <c r="L60" s="11"/>
    </row>
    <row r="61" spans="1:12" s="12" customFormat="1" ht="12">
      <c r="A61" s="7">
        <v>58</v>
      </c>
      <c r="B61" s="14" t="s">
        <v>29</v>
      </c>
      <c r="C61" s="15" t="s">
        <v>30</v>
      </c>
      <c r="D61" s="16">
        <v>5</v>
      </c>
      <c r="E61" s="15" t="s">
        <v>108</v>
      </c>
      <c r="F61" s="10">
        <v>87.8</v>
      </c>
      <c r="G61" s="17">
        <f t="shared" si="0"/>
        <v>52.68</v>
      </c>
      <c r="H61" s="17">
        <v>76.65</v>
      </c>
      <c r="I61" s="17">
        <f t="shared" si="1"/>
        <v>30.660000000000004</v>
      </c>
      <c r="J61" s="17">
        <f t="shared" si="2"/>
        <v>83.34</v>
      </c>
      <c r="K61" s="15">
        <v>1</v>
      </c>
      <c r="L61" s="11"/>
    </row>
    <row r="62" spans="1:12" s="12" customFormat="1" ht="12">
      <c r="A62" s="7">
        <v>59</v>
      </c>
      <c r="B62" s="14" t="s">
        <v>29</v>
      </c>
      <c r="C62" s="15" t="s">
        <v>30</v>
      </c>
      <c r="D62" s="16">
        <v>5</v>
      </c>
      <c r="E62" s="15" t="s">
        <v>109</v>
      </c>
      <c r="F62" s="10">
        <v>85.45</v>
      </c>
      <c r="G62" s="17">
        <f t="shared" si="0"/>
        <v>51.27</v>
      </c>
      <c r="H62" s="17">
        <v>76.1</v>
      </c>
      <c r="I62" s="17">
        <f t="shared" si="1"/>
        <v>30.439999999999998</v>
      </c>
      <c r="J62" s="17">
        <f t="shared" si="2"/>
        <v>81.71000000000001</v>
      </c>
      <c r="K62" s="15">
        <v>2</v>
      </c>
      <c r="L62" s="11"/>
    </row>
    <row r="63" spans="1:12" s="12" customFormat="1" ht="12">
      <c r="A63" s="7">
        <v>60</v>
      </c>
      <c r="B63" s="14" t="s">
        <v>29</v>
      </c>
      <c r="C63" s="15" t="s">
        <v>30</v>
      </c>
      <c r="D63" s="16">
        <v>5</v>
      </c>
      <c r="E63" s="15" t="s">
        <v>110</v>
      </c>
      <c r="F63" s="10">
        <v>80.45</v>
      </c>
      <c r="G63" s="17">
        <f t="shared" si="0"/>
        <v>48.27</v>
      </c>
      <c r="H63" s="17">
        <v>68.8</v>
      </c>
      <c r="I63" s="17">
        <f t="shared" si="1"/>
        <v>27.52</v>
      </c>
      <c r="J63" s="17">
        <f t="shared" si="2"/>
        <v>75.79</v>
      </c>
      <c r="K63" s="15">
        <v>3</v>
      </c>
      <c r="L63" s="11"/>
    </row>
    <row r="64" spans="1:12" s="12" customFormat="1" ht="12">
      <c r="A64" s="7">
        <v>61</v>
      </c>
      <c r="B64" s="14" t="s">
        <v>29</v>
      </c>
      <c r="C64" s="15" t="s">
        <v>30</v>
      </c>
      <c r="D64" s="16">
        <v>5</v>
      </c>
      <c r="E64" s="15" t="s">
        <v>111</v>
      </c>
      <c r="F64" s="10">
        <v>77.65</v>
      </c>
      <c r="G64" s="17">
        <f t="shared" si="0"/>
        <v>46.59</v>
      </c>
      <c r="H64" s="17">
        <v>69.4</v>
      </c>
      <c r="I64" s="17">
        <f t="shared" si="1"/>
        <v>27.760000000000005</v>
      </c>
      <c r="J64" s="17">
        <f t="shared" si="2"/>
        <v>74.35000000000001</v>
      </c>
      <c r="K64" s="15">
        <v>4</v>
      </c>
      <c r="L64" s="11"/>
    </row>
    <row r="65" spans="1:12" s="12" customFormat="1" ht="12">
      <c r="A65" s="7">
        <v>62</v>
      </c>
      <c r="B65" s="14" t="s">
        <v>31</v>
      </c>
      <c r="C65" s="15" t="s">
        <v>32</v>
      </c>
      <c r="D65" s="16">
        <v>2</v>
      </c>
      <c r="E65" s="15" t="s">
        <v>112</v>
      </c>
      <c r="F65" s="10">
        <v>74.35</v>
      </c>
      <c r="G65" s="17">
        <f t="shared" si="0"/>
        <v>44.60999999999999</v>
      </c>
      <c r="H65" s="18">
        <v>0</v>
      </c>
      <c r="I65" s="17">
        <f t="shared" si="1"/>
        <v>0</v>
      </c>
      <c r="J65" s="17">
        <f t="shared" si="2"/>
        <v>44.60999999999999</v>
      </c>
      <c r="K65" s="15">
        <v>1</v>
      </c>
      <c r="L65" s="11"/>
    </row>
    <row r="66" spans="1:11" s="12" customFormat="1" ht="12">
      <c r="A66" s="7">
        <v>63</v>
      </c>
      <c r="B66" s="14" t="s">
        <v>33</v>
      </c>
      <c r="C66" s="15" t="s">
        <v>34</v>
      </c>
      <c r="D66" s="16">
        <v>2</v>
      </c>
      <c r="E66" s="15" t="s">
        <v>113</v>
      </c>
      <c r="F66" s="10">
        <v>83.3</v>
      </c>
      <c r="G66" s="17">
        <f t="shared" si="0"/>
        <v>49.98</v>
      </c>
      <c r="H66" s="17">
        <v>74.85</v>
      </c>
      <c r="I66" s="17">
        <f t="shared" si="1"/>
        <v>29.939999999999998</v>
      </c>
      <c r="J66" s="17">
        <f t="shared" si="2"/>
        <v>79.91999999999999</v>
      </c>
      <c r="K66" s="15">
        <v>1</v>
      </c>
    </row>
    <row r="67" spans="1:12" s="12" customFormat="1" ht="12">
      <c r="A67" s="7">
        <v>64</v>
      </c>
      <c r="B67" s="14" t="s">
        <v>33</v>
      </c>
      <c r="C67" s="15" t="s">
        <v>34</v>
      </c>
      <c r="D67" s="16">
        <v>2</v>
      </c>
      <c r="E67" s="15" t="s">
        <v>114</v>
      </c>
      <c r="F67" s="10">
        <v>79.45</v>
      </c>
      <c r="G67" s="17">
        <f t="shared" si="0"/>
        <v>47.67</v>
      </c>
      <c r="H67" s="17">
        <v>75.75</v>
      </c>
      <c r="I67" s="17">
        <f t="shared" si="1"/>
        <v>30.3</v>
      </c>
      <c r="J67" s="17">
        <f t="shared" si="2"/>
        <v>77.97</v>
      </c>
      <c r="K67" s="15">
        <v>2</v>
      </c>
      <c r="L67" s="11"/>
    </row>
    <row r="68" spans="1:12" s="12" customFormat="1" ht="12">
      <c r="A68" s="7">
        <v>65</v>
      </c>
      <c r="B68" s="14" t="s">
        <v>33</v>
      </c>
      <c r="C68" s="15" t="s">
        <v>34</v>
      </c>
      <c r="D68" s="16">
        <v>2</v>
      </c>
      <c r="E68" s="15" t="s">
        <v>115</v>
      </c>
      <c r="F68" s="10">
        <v>78.95</v>
      </c>
      <c r="G68" s="17">
        <f aca="true" t="shared" si="3" ref="G68:G131">F68*0.6</f>
        <v>47.37</v>
      </c>
      <c r="H68" s="17">
        <v>69.55</v>
      </c>
      <c r="I68" s="17">
        <f aca="true" t="shared" si="4" ref="I68:I131">H68*0.4</f>
        <v>27.82</v>
      </c>
      <c r="J68" s="17">
        <f aca="true" t="shared" si="5" ref="J68:J131">G68+I68</f>
        <v>75.19</v>
      </c>
      <c r="K68" s="15">
        <v>3</v>
      </c>
      <c r="L68" s="11"/>
    </row>
    <row r="69" spans="1:12" s="12" customFormat="1" ht="12">
      <c r="A69" s="7">
        <v>66</v>
      </c>
      <c r="B69" s="14" t="s">
        <v>33</v>
      </c>
      <c r="C69" s="15" t="s">
        <v>34</v>
      </c>
      <c r="D69" s="16">
        <v>2</v>
      </c>
      <c r="E69" s="15" t="s">
        <v>116</v>
      </c>
      <c r="F69" s="10">
        <v>75.55</v>
      </c>
      <c r="G69" s="17">
        <f t="shared" si="3"/>
        <v>45.33</v>
      </c>
      <c r="H69" s="17">
        <v>73.65</v>
      </c>
      <c r="I69" s="17">
        <f t="shared" si="4"/>
        <v>29.460000000000004</v>
      </c>
      <c r="J69" s="17">
        <f t="shared" si="5"/>
        <v>74.79</v>
      </c>
      <c r="K69" s="15">
        <v>4</v>
      </c>
      <c r="L69" s="11"/>
    </row>
    <row r="70" spans="1:12" s="12" customFormat="1" ht="12">
      <c r="A70" s="7">
        <v>67</v>
      </c>
      <c r="B70" s="14" t="s">
        <v>33</v>
      </c>
      <c r="C70" s="15" t="s">
        <v>34</v>
      </c>
      <c r="D70" s="16">
        <v>2</v>
      </c>
      <c r="E70" s="15" t="s">
        <v>117</v>
      </c>
      <c r="F70" s="10">
        <v>71.8</v>
      </c>
      <c r="G70" s="17">
        <f t="shared" si="3"/>
        <v>43.08</v>
      </c>
      <c r="H70" s="17">
        <v>70.5</v>
      </c>
      <c r="I70" s="17">
        <f t="shared" si="4"/>
        <v>28.200000000000003</v>
      </c>
      <c r="J70" s="17">
        <f t="shared" si="5"/>
        <v>71.28</v>
      </c>
      <c r="K70" s="15">
        <v>5</v>
      </c>
      <c r="L70" s="11"/>
    </row>
    <row r="71" spans="1:12" s="12" customFormat="1" ht="12">
      <c r="A71" s="7">
        <v>68</v>
      </c>
      <c r="B71" s="14" t="s">
        <v>33</v>
      </c>
      <c r="C71" s="15" t="s">
        <v>34</v>
      </c>
      <c r="D71" s="16">
        <v>2</v>
      </c>
      <c r="E71" s="15" t="s">
        <v>118</v>
      </c>
      <c r="F71" s="10">
        <v>71.7</v>
      </c>
      <c r="G71" s="17">
        <f t="shared" si="3"/>
        <v>43.02</v>
      </c>
      <c r="H71" s="18">
        <v>0</v>
      </c>
      <c r="I71" s="17">
        <f t="shared" si="4"/>
        <v>0</v>
      </c>
      <c r="J71" s="17">
        <f t="shared" si="5"/>
        <v>43.02</v>
      </c>
      <c r="K71" s="15">
        <v>6</v>
      </c>
      <c r="L71" s="11"/>
    </row>
    <row r="72" spans="1:12" s="12" customFormat="1" ht="12">
      <c r="A72" s="7">
        <v>69</v>
      </c>
      <c r="B72" s="14" t="s">
        <v>35</v>
      </c>
      <c r="C72" s="15" t="s">
        <v>34</v>
      </c>
      <c r="D72" s="16">
        <v>1</v>
      </c>
      <c r="E72" s="15" t="s">
        <v>119</v>
      </c>
      <c r="F72" s="10">
        <v>84.25</v>
      </c>
      <c r="G72" s="17">
        <f t="shared" si="3"/>
        <v>50.55</v>
      </c>
      <c r="H72" s="17">
        <v>73.9</v>
      </c>
      <c r="I72" s="17">
        <f t="shared" si="4"/>
        <v>29.560000000000002</v>
      </c>
      <c r="J72" s="17">
        <f t="shared" si="5"/>
        <v>80.11</v>
      </c>
      <c r="K72" s="15">
        <v>1</v>
      </c>
      <c r="L72" s="11"/>
    </row>
    <row r="73" spans="1:12" s="12" customFormat="1" ht="12">
      <c r="A73" s="7">
        <v>70</v>
      </c>
      <c r="B73" s="14" t="s">
        <v>35</v>
      </c>
      <c r="C73" s="15" t="s">
        <v>34</v>
      </c>
      <c r="D73" s="16">
        <v>1</v>
      </c>
      <c r="E73" s="15" t="s">
        <v>120</v>
      </c>
      <c r="F73" s="10">
        <v>80.9</v>
      </c>
      <c r="G73" s="17">
        <f t="shared" si="3"/>
        <v>48.54</v>
      </c>
      <c r="H73" s="17">
        <v>74.25</v>
      </c>
      <c r="I73" s="17">
        <f t="shared" si="4"/>
        <v>29.700000000000003</v>
      </c>
      <c r="J73" s="17">
        <f t="shared" si="5"/>
        <v>78.24000000000001</v>
      </c>
      <c r="K73" s="15">
        <v>2</v>
      </c>
      <c r="L73" s="11"/>
    </row>
    <row r="74" spans="1:12" s="12" customFormat="1" ht="12">
      <c r="A74" s="7">
        <v>71</v>
      </c>
      <c r="B74" s="14" t="s">
        <v>36</v>
      </c>
      <c r="C74" s="15" t="s">
        <v>37</v>
      </c>
      <c r="D74" s="16">
        <v>3</v>
      </c>
      <c r="E74" s="15" t="s">
        <v>121</v>
      </c>
      <c r="F74" s="10">
        <v>85.55</v>
      </c>
      <c r="G74" s="17">
        <f t="shared" si="3"/>
        <v>51.33</v>
      </c>
      <c r="H74" s="17">
        <v>77.4</v>
      </c>
      <c r="I74" s="17">
        <f t="shared" si="4"/>
        <v>30.960000000000004</v>
      </c>
      <c r="J74" s="17">
        <f t="shared" si="5"/>
        <v>82.29</v>
      </c>
      <c r="K74" s="15">
        <v>1</v>
      </c>
      <c r="L74" s="11"/>
    </row>
    <row r="75" spans="1:12" s="12" customFormat="1" ht="12">
      <c r="A75" s="7">
        <v>72</v>
      </c>
      <c r="B75" s="14" t="s">
        <v>36</v>
      </c>
      <c r="C75" s="15" t="s">
        <v>37</v>
      </c>
      <c r="D75" s="16">
        <v>3</v>
      </c>
      <c r="E75" s="15" t="s">
        <v>122</v>
      </c>
      <c r="F75" s="10">
        <v>82.45</v>
      </c>
      <c r="G75" s="17">
        <f t="shared" si="3"/>
        <v>49.47</v>
      </c>
      <c r="H75" s="17">
        <v>72.1</v>
      </c>
      <c r="I75" s="17">
        <f t="shared" si="4"/>
        <v>28.84</v>
      </c>
      <c r="J75" s="17">
        <f t="shared" si="5"/>
        <v>78.31</v>
      </c>
      <c r="K75" s="15">
        <v>2</v>
      </c>
      <c r="L75" s="11"/>
    </row>
    <row r="76" spans="1:12" s="12" customFormat="1" ht="12">
      <c r="A76" s="7">
        <v>73</v>
      </c>
      <c r="B76" s="14" t="s">
        <v>36</v>
      </c>
      <c r="C76" s="15" t="s">
        <v>37</v>
      </c>
      <c r="D76" s="16">
        <v>3</v>
      </c>
      <c r="E76" s="15" t="s">
        <v>123</v>
      </c>
      <c r="F76" s="10">
        <v>80.05</v>
      </c>
      <c r="G76" s="17">
        <f t="shared" si="3"/>
        <v>48.029999999999994</v>
      </c>
      <c r="H76" s="17">
        <v>74.8</v>
      </c>
      <c r="I76" s="17">
        <f t="shared" si="4"/>
        <v>29.92</v>
      </c>
      <c r="J76" s="17">
        <f t="shared" si="5"/>
        <v>77.94999999999999</v>
      </c>
      <c r="K76" s="15">
        <v>3</v>
      </c>
      <c r="L76" s="11"/>
    </row>
    <row r="77" spans="1:12" s="12" customFormat="1" ht="12">
      <c r="A77" s="7">
        <v>74</v>
      </c>
      <c r="B77" s="14" t="s">
        <v>36</v>
      </c>
      <c r="C77" s="15" t="s">
        <v>37</v>
      </c>
      <c r="D77" s="16">
        <v>3</v>
      </c>
      <c r="E77" s="15" t="s">
        <v>124</v>
      </c>
      <c r="F77" s="10">
        <v>78.35</v>
      </c>
      <c r="G77" s="17">
        <f t="shared" si="3"/>
        <v>47.01</v>
      </c>
      <c r="H77" s="17">
        <v>76.35</v>
      </c>
      <c r="I77" s="17">
        <f t="shared" si="4"/>
        <v>30.54</v>
      </c>
      <c r="J77" s="17">
        <f t="shared" si="5"/>
        <v>77.55</v>
      </c>
      <c r="K77" s="15">
        <v>4</v>
      </c>
      <c r="L77" s="11"/>
    </row>
    <row r="78" spans="1:12" s="12" customFormat="1" ht="12">
      <c r="A78" s="7">
        <v>75</v>
      </c>
      <c r="B78" s="14" t="s">
        <v>36</v>
      </c>
      <c r="C78" s="15" t="s">
        <v>37</v>
      </c>
      <c r="D78" s="16">
        <v>3</v>
      </c>
      <c r="E78" s="15" t="s">
        <v>125</v>
      </c>
      <c r="F78" s="10">
        <v>81.1</v>
      </c>
      <c r="G78" s="17">
        <f t="shared" si="3"/>
        <v>48.66</v>
      </c>
      <c r="H78" s="17">
        <v>70.4</v>
      </c>
      <c r="I78" s="17">
        <f t="shared" si="4"/>
        <v>28.160000000000004</v>
      </c>
      <c r="J78" s="17">
        <f t="shared" si="5"/>
        <v>76.82</v>
      </c>
      <c r="K78" s="15">
        <v>5</v>
      </c>
      <c r="L78" s="11"/>
    </row>
    <row r="79" spans="1:12" s="12" customFormat="1" ht="12">
      <c r="A79" s="7">
        <v>76</v>
      </c>
      <c r="B79" s="14" t="s">
        <v>36</v>
      </c>
      <c r="C79" s="15" t="s">
        <v>37</v>
      </c>
      <c r="D79" s="16">
        <v>3</v>
      </c>
      <c r="E79" s="15" t="s">
        <v>126</v>
      </c>
      <c r="F79" s="10">
        <v>76.2</v>
      </c>
      <c r="G79" s="17">
        <f t="shared" si="3"/>
        <v>45.72</v>
      </c>
      <c r="H79" s="17">
        <v>77.7</v>
      </c>
      <c r="I79" s="17">
        <f t="shared" si="4"/>
        <v>31.080000000000002</v>
      </c>
      <c r="J79" s="17">
        <f t="shared" si="5"/>
        <v>76.8</v>
      </c>
      <c r="K79" s="15">
        <v>6</v>
      </c>
      <c r="L79" s="11"/>
    </row>
    <row r="80" spans="1:12" s="12" customFormat="1" ht="12">
      <c r="A80" s="7">
        <v>77</v>
      </c>
      <c r="B80" s="14" t="s">
        <v>36</v>
      </c>
      <c r="C80" s="15" t="s">
        <v>37</v>
      </c>
      <c r="D80" s="16">
        <v>3</v>
      </c>
      <c r="E80" s="15" t="s">
        <v>127</v>
      </c>
      <c r="F80" s="10">
        <v>78.4</v>
      </c>
      <c r="G80" s="17">
        <f t="shared" si="3"/>
        <v>47.04</v>
      </c>
      <c r="H80" s="17">
        <v>71.85</v>
      </c>
      <c r="I80" s="17">
        <f t="shared" si="4"/>
        <v>28.74</v>
      </c>
      <c r="J80" s="17">
        <f t="shared" si="5"/>
        <v>75.78</v>
      </c>
      <c r="K80" s="15">
        <v>7</v>
      </c>
      <c r="L80" s="11"/>
    </row>
    <row r="81" spans="1:12" s="12" customFormat="1" ht="12">
      <c r="A81" s="7">
        <v>78</v>
      </c>
      <c r="B81" s="14" t="s">
        <v>36</v>
      </c>
      <c r="C81" s="15" t="s">
        <v>37</v>
      </c>
      <c r="D81" s="16">
        <v>3</v>
      </c>
      <c r="E81" s="15" t="s">
        <v>128</v>
      </c>
      <c r="F81" s="10">
        <v>76.7</v>
      </c>
      <c r="G81" s="17">
        <f t="shared" si="3"/>
        <v>46.02</v>
      </c>
      <c r="H81" s="17">
        <v>69.7</v>
      </c>
      <c r="I81" s="17">
        <f t="shared" si="4"/>
        <v>27.880000000000003</v>
      </c>
      <c r="J81" s="17">
        <f t="shared" si="5"/>
        <v>73.9</v>
      </c>
      <c r="K81" s="15">
        <v>8</v>
      </c>
      <c r="L81" s="11"/>
    </row>
    <row r="82" spans="1:12" s="12" customFormat="1" ht="12">
      <c r="A82" s="7">
        <v>79</v>
      </c>
      <c r="B82" s="14" t="s">
        <v>36</v>
      </c>
      <c r="C82" s="15" t="s">
        <v>37</v>
      </c>
      <c r="D82" s="16">
        <v>3</v>
      </c>
      <c r="E82" s="15" t="s">
        <v>129</v>
      </c>
      <c r="F82" s="10">
        <v>76.75</v>
      </c>
      <c r="G82" s="17">
        <f t="shared" si="3"/>
        <v>46.05</v>
      </c>
      <c r="H82" s="17">
        <v>66.15</v>
      </c>
      <c r="I82" s="17">
        <f t="shared" si="4"/>
        <v>26.460000000000004</v>
      </c>
      <c r="J82" s="17">
        <f t="shared" si="5"/>
        <v>72.51</v>
      </c>
      <c r="K82" s="15">
        <v>9</v>
      </c>
      <c r="L82" s="11"/>
    </row>
    <row r="83" spans="1:12" s="12" customFormat="1" ht="12">
      <c r="A83" s="7">
        <v>80</v>
      </c>
      <c r="B83" s="14" t="s">
        <v>38</v>
      </c>
      <c r="C83" s="15" t="s">
        <v>39</v>
      </c>
      <c r="D83" s="16">
        <v>3</v>
      </c>
      <c r="E83" s="15" t="s">
        <v>130</v>
      </c>
      <c r="F83" s="10">
        <v>85.85</v>
      </c>
      <c r="G83" s="17">
        <f t="shared" si="3"/>
        <v>51.51</v>
      </c>
      <c r="H83" s="18">
        <v>0</v>
      </c>
      <c r="I83" s="17">
        <f t="shared" si="4"/>
        <v>0</v>
      </c>
      <c r="J83" s="17">
        <f t="shared" si="5"/>
        <v>51.51</v>
      </c>
      <c r="K83" s="15">
        <v>1</v>
      </c>
      <c r="L83" s="11"/>
    </row>
    <row r="84" spans="1:12" s="12" customFormat="1" ht="12">
      <c r="A84" s="7">
        <v>81</v>
      </c>
      <c r="B84" s="14" t="s">
        <v>38</v>
      </c>
      <c r="C84" s="15" t="s">
        <v>39</v>
      </c>
      <c r="D84" s="16">
        <v>3</v>
      </c>
      <c r="E84" s="15" t="s">
        <v>131</v>
      </c>
      <c r="F84" s="10">
        <v>83.25</v>
      </c>
      <c r="G84" s="17">
        <f t="shared" si="3"/>
        <v>49.949999999999996</v>
      </c>
      <c r="H84" s="18">
        <v>0</v>
      </c>
      <c r="I84" s="17">
        <f t="shared" si="4"/>
        <v>0</v>
      </c>
      <c r="J84" s="17">
        <f t="shared" si="5"/>
        <v>49.949999999999996</v>
      </c>
      <c r="K84" s="15">
        <v>2</v>
      </c>
      <c r="L84" s="11"/>
    </row>
    <row r="85" spans="1:12" s="12" customFormat="1" ht="12">
      <c r="A85" s="7">
        <v>82</v>
      </c>
      <c r="B85" s="14" t="s">
        <v>38</v>
      </c>
      <c r="C85" s="15" t="s">
        <v>39</v>
      </c>
      <c r="D85" s="16">
        <v>3</v>
      </c>
      <c r="E85" s="15" t="s">
        <v>198</v>
      </c>
      <c r="F85" s="10">
        <v>76.35</v>
      </c>
      <c r="G85" s="17">
        <f>F85*0.6</f>
        <v>45.809999999999995</v>
      </c>
      <c r="H85" s="18">
        <v>0</v>
      </c>
      <c r="I85" s="17">
        <f>H85*0.4</f>
        <v>0</v>
      </c>
      <c r="J85" s="17">
        <f>G85+I85</f>
        <v>45.809999999999995</v>
      </c>
      <c r="K85" s="15">
        <v>3</v>
      </c>
      <c r="L85" s="11"/>
    </row>
    <row r="86" spans="1:12" s="12" customFormat="1" ht="12">
      <c r="A86" s="7">
        <v>83</v>
      </c>
      <c r="B86" s="14" t="s">
        <v>40</v>
      </c>
      <c r="C86" s="15" t="s">
        <v>39</v>
      </c>
      <c r="D86" s="16">
        <v>5</v>
      </c>
      <c r="E86" s="15" t="s">
        <v>132</v>
      </c>
      <c r="F86" s="10">
        <v>79.6</v>
      </c>
      <c r="G86" s="17">
        <f t="shared" si="3"/>
        <v>47.76</v>
      </c>
      <c r="H86" s="18">
        <v>0</v>
      </c>
      <c r="I86" s="17">
        <f t="shared" si="4"/>
        <v>0</v>
      </c>
      <c r="J86" s="17">
        <f t="shared" si="5"/>
        <v>47.76</v>
      </c>
      <c r="K86" s="15">
        <v>1</v>
      </c>
      <c r="L86" s="11"/>
    </row>
    <row r="87" spans="1:12" s="12" customFormat="1" ht="12">
      <c r="A87" s="7">
        <v>84</v>
      </c>
      <c r="B87" s="14" t="s">
        <v>40</v>
      </c>
      <c r="C87" s="15" t="s">
        <v>39</v>
      </c>
      <c r="D87" s="16">
        <v>5</v>
      </c>
      <c r="E87" s="15" t="s">
        <v>199</v>
      </c>
      <c r="F87" s="10">
        <v>73.9</v>
      </c>
      <c r="G87" s="17">
        <f>F87*0.6</f>
        <v>44.34</v>
      </c>
      <c r="H87" s="18">
        <v>0</v>
      </c>
      <c r="I87" s="17">
        <f>H87*0.4</f>
        <v>0</v>
      </c>
      <c r="J87" s="17">
        <f>G87+I87</f>
        <v>44.34</v>
      </c>
      <c r="K87" s="15">
        <v>2</v>
      </c>
      <c r="L87" s="11"/>
    </row>
    <row r="88" spans="1:12" s="12" customFormat="1" ht="12">
      <c r="A88" s="7">
        <v>85</v>
      </c>
      <c r="B88" s="14" t="s">
        <v>36</v>
      </c>
      <c r="C88" s="15" t="s">
        <v>41</v>
      </c>
      <c r="D88" s="16">
        <v>2</v>
      </c>
      <c r="E88" s="15" t="s">
        <v>134</v>
      </c>
      <c r="F88" s="10">
        <v>83</v>
      </c>
      <c r="G88" s="17">
        <f t="shared" si="3"/>
        <v>49.8</v>
      </c>
      <c r="H88" s="17">
        <v>81.9</v>
      </c>
      <c r="I88" s="17">
        <f t="shared" si="4"/>
        <v>32.760000000000005</v>
      </c>
      <c r="J88" s="17">
        <f t="shared" si="5"/>
        <v>82.56</v>
      </c>
      <c r="K88" s="15">
        <v>1</v>
      </c>
      <c r="L88" s="11"/>
    </row>
    <row r="89" spans="1:12" s="12" customFormat="1" ht="12">
      <c r="A89" s="7">
        <v>86</v>
      </c>
      <c r="B89" s="14" t="s">
        <v>36</v>
      </c>
      <c r="C89" s="15" t="s">
        <v>41</v>
      </c>
      <c r="D89" s="16">
        <v>2</v>
      </c>
      <c r="E89" s="15" t="s">
        <v>135</v>
      </c>
      <c r="F89" s="10">
        <v>83.4</v>
      </c>
      <c r="G89" s="17">
        <f t="shared" si="3"/>
        <v>50.04</v>
      </c>
      <c r="H89" s="17">
        <v>73.8</v>
      </c>
      <c r="I89" s="17">
        <f t="shared" si="4"/>
        <v>29.52</v>
      </c>
      <c r="J89" s="17">
        <f t="shared" si="5"/>
        <v>79.56</v>
      </c>
      <c r="K89" s="15">
        <v>2</v>
      </c>
      <c r="L89" s="11"/>
    </row>
    <row r="90" spans="1:12" s="12" customFormat="1" ht="12">
      <c r="A90" s="7">
        <v>87</v>
      </c>
      <c r="B90" s="14" t="s">
        <v>36</v>
      </c>
      <c r="C90" s="15" t="s">
        <v>41</v>
      </c>
      <c r="D90" s="16">
        <v>2</v>
      </c>
      <c r="E90" s="15" t="s">
        <v>136</v>
      </c>
      <c r="F90" s="10">
        <v>82.15</v>
      </c>
      <c r="G90" s="17">
        <f t="shared" si="3"/>
        <v>49.29</v>
      </c>
      <c r="H90" s="17">
        <v>71.3</v>
      </c>
      <c r="I90" s="17">
        <f t="shared" si="4"/>
        <v>28.52</v>
      </c>
      <c r="J90" s="17">
        <f t="shared" si="5"/>
        <v>77.81</v>
      </c>
      <c r="K90" s="15">
        <v>3</v>
      </c>
      <c r="L90" s="11"/>
    </row>
    <row r="91" spans="1:12" s="12" customFormat="1" ht="12">
      <c r="A91" s="7">
        <v>88</v>
      </c>
      <c r="B91" s="14" t="s">
        <v>36</v>
      </c>
      <c r="C91" s="15" t="s">
        <v>41</v>
      </c>
      <c r="D91" s="16">
        <v>2</v>
      </c>
      <c r="E91" s="15" t="s">
        <v>137</v>
      </c>
      <c r="F91" s="10">
        <v>81.95</v>
      </c>
      <c r="G91" s="17">
        <f t="shared" si="3"/>
        <v>49.17</v>
      </c>
      <c r="H91" s="17">
        <v>67.5</v>
      </c>
      <c r="I91" s="17">
        <f t="shared" si="4"/>
        <v>27</v>
      </c>
      <c r="J91" s="17">
        <f t="shared" si="5"/>
        <v>76.17</v>
      </c>
      <c r="K91" s="15">
        <v>4</v>
      </c>
      <c r="L91" s="11"/>
    </row>
    <row r="92" spans="1:12" s="12" customFormat="1" ht="12">
      <c r="A92" s="7">
        <v>89</v>
      </c>
      <c r="B92" s="14" t="s">
        <v>36</v>
      </c>
      <c r="C92" s="15" t="s">
        <v>41</v>
      </c>
      <c r="D92" s="16">
        <v>2</v>
      </c>
      <c r="E92" s="15" t="s">
        <v>138</v>
      </c>
      <c r="F92" s="10">
        <v>79.25</v>
      </c>
      <c r="G92" s="17">
        <f t="shared" si="3"/>
        <v>47.55</v>
      </c>
      <c r="H92" s="17">
        <v>70.35</v>
      </c>
      <c r="I92" s="17">
        <f t="shared" si="4"/>
        <v>28.14</v>
      </c>
      <c r="J92" s="17">
        <f t="shared" si="5"/>
        <v>75.69</v>
      </c>
      <c r="K92" s="15">
        <v>5</v>
      </c>
      <c r="L92" s="11"/>
    </row>
    <row r="93" spans="1:12" s="12" customFormat="1" ht="12">
      <c r="A93" s="7">
        <v>90</v>
      </c>
      <c r="B93" s="14" t="s">
        <v>42</v>
      </c>
      <c r="C93" s="15" t="s">
        <v>18</v>
      </c>
      <c r="D93" s="16">
        <v>1</v>
      </c>
      <c r="E93" s="15" t="s">
        <v>139</v>
      </c>
      <c r="F93" s="10">
        <v>79.4</v>
      </c>
      <c r="G93" s="17">
        <f t="shared" si="3"/>
        <v>47.64</v>
      </c>
      <c r="H93" s="17">
        <v>72.05</v>
      </c>
      <c r="I93" s="17">
        <f t="shared" si="4"/>
        <v>28.82</v>
      </c>
      <c r="J93" s="17">
        <f t="shared" si="5"/>
        <v>76.46000000000001</v>
      </c>
      <c r="K93" s="15">
        <v>1</v>
      </c>
      <c r="L93" s="11"/>
    </row>
    <row r="94" spans="1:12" s="12" customFormat="1" ht="12">
      <c r="A94" s="7">
        <v>91</v>
      </c>
      <c r="B94" s="14" t="s">
        <v>42</v>
      </c>
      <c r="C94" s="15" t="s">
        <v>18</v>
      </c>
      <c r="D94" s="16">
        <v>1</v>
      </c>
      <c r="E94" s="15" t="s">
        <v>140</v>
      </c>
      <c r="F94" s="10">
        <v>81.6</v>
      </c>
      <c r="G94" s="17">
        <f t="shared" si="3"/>
        <v>48.959999999999994</v>
      </c>
      <c r="H94" s="18">
        <v>0</v>
      </c>
      <c r="I94" s="17">
        <f t="shared" si="4"/>
        <v>0</v>
      </c>
      <c r="J94" s="17">
        <f t="shared" si="5"/>
        <v>48.959999999999994</v>
      </c>
      <c r="K94" s="15">
        <v>2</v>
      </c>
      <c r="L94" s="11"/>
    </row>
    <row r="95" spans="1:11" s="12" customFormat="1" ht="12">
      <c r="A95" s="7">
        <v>92</v>
      </c>
      <c r="B95" s="14" t="s">
        <v>43</v>
      </c>
      <c r="C95" s="15" t="s">
        <v>44</v>
      </c>
      <c r="D95" s="16">
        <v>3</v>
      </c>
      <c r="E95" s="15" t="s">
        <v>141</v>
      </c>
      <c r="F95" s="10">
        <v>79.85</v>
      </c>
      <c r="G95" s="17">
        <f t="shared" si="3"/>
        <v>47.91</v>
      </c>
      <c r="H95" s="17">
        <v>78.55</v>
      </c>
      <c r="I95" s="17">
        <f t="shared" si="4"/>
        <v>31.42</v>
      </c>
      <c r="J95" s="17">
        <f t="shared" si="5"/>
        <v>79.33</v>
      </c>
      <c r="K95" s="15">
        <v>1</v>
      </c>
    </row>
    <row r="96" spans="1:12" s="12" customFormat="1" ht="12">
      <c r="A96" s="7">
        <v>93</v>
      </c>
      <c r="B96" s="14" t="s">
        <v>43</v>
      </c>
      <c r="C96" s="15" t="s">
        <v>44</v>
      </c>
      <c r="D96" s="16">
        <v>3</v>
      </c>
      <c r="E96" s="15" t="s">
        <v>142</v>
      </c>
      <c r="F96" s="10">
        <v>79.05</v>
      </c>
      <c r="G96" s="17">
        <f t="shared" si="3"/>
        <v>47.43</v>
      </c>
      <c r="H96" s="17">
        <v>64.35</v>
      </c>
      <c r="I96" s="17">
        <f t="shared" si="4"/>
        <v>25.74</v>
      </c>
      <c r="J96" s="17">
        <f t="shared" si="5"/>
        <v>73.17</v>
      </c>
      <c r="K96" s="15">
        <v>2</v>
      </c>
      <c r="L96" s="11"/>
    </row>
    <row r="97" spans="1:12" s="12" customFormat="1" ht="12">
      <c r="A97" s="7">
        <v>94</v>
      </c>
      <c r="B97" s="14" t="s">
        <v>43</v>
      </c>
      <c r="C97" s="15" t="s">
        <v>44</v>
      </c>
      <c r="D97" s="16">
        <v>3</v>
      </c>
      <c r="E97" s="15" t="s">
        <v>143</v>
      </c>
      <c r="F97" s="10">
        <v>83.15</v>
      </c>
      <c r="G97" s="17">
        <f t="shared" si="3"/>
        <v>49.89</v>
      </c>
      <c r="H97" s="18">
        <v>0</v>
      </c>
      <c r="I97" s="17">
        <f t="shared" si="4"/>
        <v>0</v>
      </c>
      <c r="J97" s="17">
        <f t="shared" si="5"/>
        <v>49.89</v>
      </c>
      <c r="K97" s="15">
        <v>3</v>
      </c>
      <c r="L97" s="11"/>
    </row>
    <row r="98" spans="1:12" s="12" customFormat="1" ht="12">
      <c r="A98" s="7">
        <v>95</v>
      </c>
      <c r="B98" s="14" t="s">
        <v>43</v>
      </c>
      <c r="C98" s="15" t="s">
        <v>44</v>
      </c>
      <c r="D98" s="16">
        <v>3</v>
      </c>
      <c r="E98" s="15" t="s">
        <v>144</v>
      </c>
      <c r="F98" s="10">
        <v>81.45</v>
      </c>
      <c r="G98" s="17">
        <f t="shared" si="3"/>
        <v>48.87</v>
      </c>
      <c r="H98" s="18">
        <v>0</v>
      </c>
      <c r="I98" s="17">
        <f t="shared" si="4"/>
        <v>0</v>
      </c>
      <c r="J98" s="17">
        <f t="shared" si="5"/>
        <v>48.87</v>
      </c>
      <c r="K98" s="15">
        <v>4</v>
      </c>
      <c r="L98" s="11"/>
    </row>
    <row r="99" spans="1:12" s="12" customFormat="1" ht="12">
      <c r="A99" s="7">
        <v>96</v>
      </c>
      <c r="B99" s="14" t="s">
        <v>45</v>
      </c>
      <c r="C99" s="15" t="s">
        <v>9</v>
      </c>
      <c r="D99" s="16">
        <v>1</v>
      </c>
      <c r="E99" s="15" t="s">
        <v>145</v>
      </c>
      <c r="F99" s="10">
        <v>81.5</v>
      </c>
      <c r="G99" s="17">
        <f t="shared" si="3"/>
        <v>48.9</v>
      </c>
      <c r="H99" s="17">
        <v>67.5</v>
      </c>
      <c r="I99" s="17">
        <f t="shared" si="4"/>
        <v>27</v>
      </c>
      <c r="J99" s="17">
        <f t="shared" si="5"/>
        <v>75.9</v>
      </c>
      <c r="K99" s="15">
        <v>1</v>
      </c>
      <c r="L99" s="11"/>
    </row>
    <row r="100" spans="1:11" s="12" customFormat="1" ht="12">
      <c r="A100" s="7">
        <v>97</v>
      </c>
      <c r="B100" s="14" t="s">
        <v>45</v>
      </c>
      <c r="C100" s="15" t="s">
        <v>9</v>
      </c>
      <c r="D100" s="16">
        <v>1</v>
      </c>
      <c r="E100" s="15" t="s">
        <v>146</v>
      </c>
      <c r="F100" s="10">
        <v>78.95</v>
      </c>
      <c r="G100" s="17">
        <f t="shared" si="3"/>
        <v>47.37</v>
      </c>
      <c r="H100" s="17">
        <v>68.95</v>
      </c>
      <c r="I100" s="17">
        <f t="shared" si="4"/>
        <v>27.580000000000002</v>
      </c>
      <c r="J100" s="17">
        <f t="shared" si="5"/>
        <v>74.95</v>
      </c>
      <c r="K100" s="15">
        <v>2</v>
      </c>
    </row>
    <row r="101" spans="1:12" s="12" customFormat="1" ht="12">
      <c r="A101" s="7">
        <v>98</v>
      </c>
      <c r="B101" s="14" t="s">
        <v>45</v>
      </c>
      <c r="C101" s="15" t="s">
        <v>9</v>
      </c>
      <c r="D101" s="16">
        <v>1</v>
      </c>
      <c r="E101" s="15" t="s">
        <v>147</v>
      </c>
      <c r="F101" s="10">
        <v>74.5</v>
      </c>
      <c r="G101" s="17">
        <f t="shared" si="3"/>
        <v>44.699999999999996</v>
      </c>
      <c r="H101" s="17">
        <v>75.2</v>
      </c>
      <c r="I101" s="17">
        <f t="shared" si="4"/>
        <v>30.080000000000002</v>
      </c>
      <c r="J101" s="17">
        <f t="shared" si="5"/>
        <v>74.78</v>
      </c>
      <c r="K101" s="15">
        <v>3</v>
      </c>
      <c r="L101" s="11"/>
    </row>
    <row r="102" spans="1:12" s="12" customFormat="1" ht="12">
      <c r="A102" s="7">
        <v>99</v>
      </c>
      <c r="B102" s="14" t="s">
        <v>46</v>
      </c>
      <c r="C102" s="15" t="s">
        <v>34</v>
      </c>
      <c r="D102" s="16">
        <v>2</v>
      </c>
      <c r="E102" s="15" t="s">
        <v>148</v>
      </c>
      <c r="F102" s="10">
        <v>78.9</v>
      </c>
      <c r="G102" s="17">
        <f t="shared" si="3"/>
        <v>47.34</v>
      </c>
      <c r="H102" s="17">
        <v>74.3</v>
      </c>
      <c r="I102" s="17">
        <f t="shared" si="4"/>
        <v>29.72</v>
      </c>
      <c r="J102" s="17">
        <f t="shared" si="5"/>
        <v>77.06</v>
      </c>
      <c r="K102" s="15">
        <v>1</v>
      </c>
      <c r="L102" s="11"/>
    </row>
    <row r="103" spans="1:12" s="12" customFormat="1" ht="12">
      <c r="A103" s="7">
        <v>100</v>
      </c>
      <c r="B103" s="14" t="s">
        <v>46</v>
      </c>
      <c r="C103" s="15" t="s">
        <v>34</v>
      </c>
      <c r="D103" s="16">
        <v>2</v>
      </c>
      <c r="E103" s="15" t="s">
        <v>149</v>
      </c>
      <c r="F103" s="10">
        <v>74.7</v>
      </c>
      <c r="G103" s="17">
        <f t="shared" si="3"/>
        <v>44.82</v>
      </c>
      <c r="H103" s="17">
        <v>76.1</v>
      </c>
      <c r="I103" s="17">
        <f t="shared" si="4"/>
        <v>30.439999999999998</v>
      </c>
      <c r="J103" s="17">
        <f t="shared" si="5"/>
        <v>75.25999999999999</v>
      </c>
      <c r="K103" s="15">
        <v>2</v>
      </c>
      <c r="L103" s="11"/>
    </row>
    <row r="104" spans="1:12" s="12" customFormat="1" ht="12">
      <c r="A104" s="7">
        <v>101</v>
      </c>
      <c r="B104" s="14" t="s">
        <v>46</v>
      </c>
      <c r="C104" s="15" t="s">
        <v>34</v>
      </c>
      <c r="D104" s="16">
        <v>2</v>
      </c>
      <c r="E104" s="15" t="s">
        <v>150</v>
      </c>
      <c r="F104" s="10">
        <v>70.4</v>
      </c>
      <c r="G104" s="17">
        <f t="shared" si="3"/>
        <v>42.24</v>
      </c>
      <c r="H104" s="17">
        <v>77.2</v>
      </c>
      <c r="I104" s="17">
        <f t="shared" si="4"/>
        <v>30.880000000000003</v>
      </c>
      <c r="J104" s="17">
        <f t="shared" si="5"/>
        <v>73.12</v>
      </c>
      <c r="K104" s="15">
        <v>3</v>
      </c>
      <c r="L104" s="11"/>
    </row>
    <row r="105" spans="1:12" s="12" customFormat="1" ht="12">
      <c r="A105" s="7">
        <v>102</v>
      </c>
      <c r="B105" s="14" t="s">
        <v>46</v>
      </c>
      <c r="C105" s="15" t="s">
        <v>34</v>
      </c>
      <c r="D105" s="16">
        <v>2</v>
      </c>
      <c r="E105" s="15" t="s">
        <v>151</v>
      </c>
      <c r="F105" s="10">
        <v>67.15</v>
      </c>
      <c r="G105" s="17">
        <f t="shared" si="3"/>
        <v>40.29</v>
      </c>
      <c r="H105" s="17">
        <v>73.5</v>
      </c>
      <c r="I105" s="17">
        <f t="shared" si="4"/>
        <v>29.400000000000002</v>
      </c>
      <c r="J105" s="17">
        <f t="shared" si="5"/>
        <v>69.69</v>
      </c>
      <c r="K105" s="15">
        <v>4</v>
      </c>
      <c r="L105" s="11"/>
    </row>
    <row r="106" spans="1:12" s="12" customFormat="1" ht="12">
      <c r="A106" s="7">
        <v>103</v>
      </c>
      <c r="B106" s="14" t="s">
        <v>31</v>
      </c>
      <c r="C106" s="15" t="s">
        <v>20</v>
      </c>
      <c r="D106" s="16">
        <v>2</v>
      </c>
      <c r="E106" s="15" t="s">
        <v>152</v>
      </c>
      <c r="F106" s="10">
        <v>80.55</v>
      </c>
      <c r="G106" s="17">
        <f t="shared" si="3"/>
        <v>48.33</v>
      </c>
      <c r="H106" s="17">
        <v>77.85</v>
      </c>
      <c r="I106" s="17">
        <f t="shared" si="4"/>
        <v>31.14</v>
      </c>
      <c r="J106" s="17">
        <f t="shared" si="5"/>
        <v>79.47</v>
      </c>
      <c r="K106" s="15">
        <v>1</v>
      </c>
      <c r="L106" s="11"/>
    </row>
    <row r="107" spans="1:12" s="12" customFormat="1" ht="12">
      <c r="A107" s="7">
        <v>104</v>
      </c>
      <c r="B107" s="14" t="s">
        <v>31</v>
      </c>
      <c r="C107" s="15" t="s">
        <v>20</v>
      </c>
      <c r="D107" s="16">
        <v>2</v>
      </c>
      <c r="E107" s="15" t="s">
        <v>153</v>
      </c>
      <c r="F107" s="10">
        <v>80.9</v>
      </c>
      <c r="G107" s="17">
        <f t="shared" si="3"/>
        <v>48.54</v>
      </c>
      <c r="H107" s="17">
        <v>74.15</v>
      </c>
      <c r="I107" s="17">
        <f t="shared" si="4"/>
        <v>29.660000000000004</v>
      </c>
      <c r="J107" s="17">
        <f t="shared" si="5"/>
        <v>78.2</v>
      </c>
      <c r="K107" s="15">
        <v>2</v>
      </c>
      <c r="L107" s="11"/>
    </row>
    <row r="108" spans="1:12" s="12" customFormat="1" ht="12">
      <c r="A108" s="7">
        <v>105</v>
      </c>
      <c r="B108" s="14" t="s">
        <v>31</v>
      </c>
      <c r="C108" s="15" t="s">
        <v>20</v>
      </c>
      <c r="D108" s="16">
        <v>2</v>
      </c>
      <c r="E108" s="15" t="s">
        <v>154</v>
      </c>
      <c r="F108" s="10">
        <v>80.6</v>
      </c>
      <c r="G108" s="17">
        <f t="shared" si="3"/>
        <v>48.35999999999999</v>
      </c>
      <c r="H108" s="17">
        <v>69.3</v>
      </c>
      <c r="I108" s="17">
        <f t="shared" si="4"/>
        <v>27.72</v>
      </c>
      <c r="J108" s="17">
        <f t="shared" si="5"/>
        <v>76.07999999999998</v>
      </c>
      <c r="K108" s="15">
        <v>3</v>
      </c>
      <c r="L108" s="11"/>
    </row>
    <row r="109" spans="1:12" s="12" customFormat="1" ht="12">
      <c r="A109" s="7">
        <v>106</v>
      </c>
      <c r="B109" s="14" t="s">
        <v>31</v>
      </c>
      <c r="C109" s="15" t="s">
        <v>20</v>
      </c>
      <c r="D109" s="16">
        <v>2</v>
      </c>
      <c r="E109" s="15" t="s">
        <v>155</v>
      </c>
      <c r="F109" s="10">
        <v>76.85</v>
      </c>
      <c r="G109" s="17">
        <f t="shared" si="3"/>
        <v>46.10999999999999</v>
      </c>
      <c r="H109" s="17">
        <v>72.45</v>
      </c>
      <c r="I109" s="17">
        <f t="shared" si="4"/>
        <v>28.980000000000004</v>
      </c>
      <c r="J109" s="17">
        <f t="shared" si="5"/>
        <v>75.09</v>
      </c>
      <c r="K109" s="15">
        <v>4</v>
      </c>
      <c r="L109" s="11"/>
    </row>
    <row r="110" spans="1:11" s="12" customFormat="1" ht="12">
      <c r="A110" s="7">
        <v>107</v>
      </c>
      <c r="B110" s="14" t="s">
        <v>31</v>
      </c>
      <c r="C110" s="15" t="s">
        <v>20</v>
      </c>
      <c r="D110" s="16">
        <v>2</v>
      </c>
      <c r="E110" s="15" t="s">
        <v>156</v>
      </c>
      <c r="F110" s="10">
        <v>76.6</v>
      </c>
      <c r="G110" s="17">
        <f t="shared" si="3"/>
        <v>45.959999999999994</v>
      </c>
      <c r="H110" s="17">
        <v>69.4</v>
      </c>
      <c r="I110" s="17">
        <f t="shared" si="4"/>
        <v>27.760000000000005</v>
      </c>
      <c r="J110" s="17">
        <f t="shared" si="5"/>
        <v>73.72</v>
      </c>
      <c r="K110" s="15">
        <v>5</v>
      </c>
    </row>
    <row r="111" spans="1:11" s="12" customFormat="1" ht="12">
      <c r="A111" s="7">
        <v>108</v>
      </c>
      <c r="B111" s="14" t="s">
        <v>31</v>
      </c>
      <c r="C111" s="15" t="s">
        <v>20</v>
      </c>
      <c r="D111" s="16">
        <v>2</v>
      </c>
      <c r="E111" s="15" t="s">
        <v>157</v>
      </c>
      <c r="F111" s="10">
        <v>78</v>
      </c>
      <c r="G111" s="17">
        <f t="shared" si="3"/>
        <v>46.8</v>
      </c>
      <c r="H111" s="18">
        <v>0</v>
      </c>
      <c r="I111" s="17">
        <f t="shared" si="4"/>
        <v>0</v>
      </c>
      <c r="J111" s="17">
        <f t="shared" si="5"/>
        <v>46.8</v>
      </c>
      <c r="K111" s="15">
        <v>6</v>
      </c>
    </row>
    <row r="112" spans="1:11" s="12" customFormat="1" ht="12">
      <c r="A112" s="7">
        <v>109</v>
      </c>
      <c r="B112" s="14" t="s">
        <v>47</v>
      </c>
      <c r="C112" s="15" t="s">
        <v>9</v>
      </c>
      <c r="D112" s="16">
        <v>3</v>
      </c>
      <c r="E112" s="15" t="s">
        <v>160</v>
      </c>
      <c r="F112" s="10">
        <v>80.3</v>
      </c>
      <c r="G112" s="17">
        <f t="shared" si="3"/>
        <v>48.18</v>
      </c>
      <c r="H112" s="17">
        <v>81.3</v>
      </c>
      <c r="I112" s="17">
        <f t="shared" si="4"/>
        <v>32.52</v>
      </c>
      <c r="J112" s="17">
        <f t="shared" si="5"/>
        <v>80.7</v>
      </c>
      <c r="K112" s="15">
        <v>1</v>
      </c>
    </row>
    <row r="113" spans="1:11" s="12" customFormat="1" ht="12">
      <c r="A113" s="7">
        <v>110</v>
      </c>
      <c r="B113" s="14" t="s">
        <v>47</v>
      </c>
      <c r="C113" s="15" t="s">
        <v>9</v>
      </c>
      <c r="D113" s="16">
        <v>3</v>
      </c>
      <c r="E113" s="15" t="s">
        <v>161</v>
      </c>
      <c r="F113" s="10">
        <v>82.6</v>
      </c>
      <c r="G113" s="17">
        <f t="shared" si="3"/>
        <v>49.559999999999995</v>
      </c>
      <c r="H113" s="17">
        <v>76.85</v>
      </c>
      <c r="I113" s="17">
        <f t="shared" si="4"/>
        <v>30.74</v>
      </c>
      <c r="J113" s="17">
        <f t="shared" si="5"/>
        <v>80.3</v>
      </c>
      <c r="K113" s="15">
        <v>2</v>
      </c>
    </row>
    <row r="114" spans="1:11" s="12" customFormat="1" ht="12">
      <c r="A114" s="7">
        <v>111</v>
      </c>
      <c r="B114" s="14" t="s">
        <v>47</v>
      </c>
      <c r="C114" s="15" t="s">
        <v>9</v>
      </c>
      <c r="D114" s="16">
        <v>3</v>
      </c>
      <c r="E114" s="15" t="s">
        <v>162</v>
      </c>
      <c r="F114" s="10">
        <v>83.25</v>
      </c>
      <c r="G114" s="17">
        <f t="shared" si="3"/>
        <v>49.949999999999996</v>
      </c>
      <c r="H114" s="17">
        <v>75.7</v>
      </c>
      <c r="I114" s="17">
        <f t="shared" si="4"/>
        <v>30.28</v>
      </c>
      <c r="J114" s="17">
        <f t="shared" si="5"/>
        <v>80.22999999999999</v>
      </c>
      <c r="K114" s="15">
        <v>3</v>
      </c>
    </row>
    <row r="115" spans="1:11" s="12" customFormat="1" ht="12">
      <c r="A115" s="7">
        <v>112</v>
      </c>
      <c r="B115" s="14" t="s">
        <v>47</v>
      </c>
      <c r="C115" s="15" t="s">
        <v>9</v>
      </c>
      <c r="D115" s="16">
        <v>3</v>
      </c>
      <c r="E115" s="15" t="s">
        <v>163</v>
      </c>
      <c r="F115" s="10">
        <v>78.8</v>
      </c>
      <c r="G115" s="17">
        <f t="shared" si="3"/>
        <v>47.279999999999994</v>
      </c>
      <c r="H115" s="17">
        <v>77.9</v>
      </c>
      <c r="I115" s="17">
        <f t="shared" si="4"/>
        <v>31.160000000000004</v>
      </c>
      <c r="J115" s="17">
        <f t="shared" si="5"/>
        <v>78.44</v>
      </c>
      <c r="K115" s="15">
        <v>4</v>
      </c>
    </row>
    <row r="116" spans="1:11" s="12" customFormat="1" ht="12">
      <c r="A116" s="7">
        <v>113</v>
      </c>
      <c r="B116" s="14" t="s">
        <v>47</v>
      </c>
      <c r="C116" s="15" t="s">
        <v>9</v>
      </c>
      <c r="D116" s="16">
        <v>3</v>
      </c>
      <c r="E116" s="15" t="s">
        <v>164</v>
      </c>
      <c r="F116" s="10">
        <v>78.8</v>
      </c>
      <c r="G116" s="17">
        <f t="shared" si="3"/>
        <v>47.279999999999994</v>
      </c>
      <c r="H116" s="17">
        <v>76.55</v>
      </c>
      <c r="I116" s="17">
        <f t="shared" si="4"/>
        <v>30.62</v>
      </c>
      <c r="J116" s="17">
        <f t="shared" si="5"/>
        <v>77.89999999999999</v>
      </c>
      <c r="K116" s="15">
        <v>5</v>
      </c>
    </row>
    <row r="117" spans="1:11" s="12" customFormat="1" ht="12">
      <c r="A117" s="7">
        <v>114</v>
      </c>
      <c r="B117" s="14" t="s">
        <v>47</v>
      </c>
      <c r="C117" s="15" t="s">
        <v>9</v>
      </c>
      <c r="D117" s="16">
        <v>3</v>
      </c>
      <c r="E117" s="15" t="s">
        <v>165</v>
      </c>
      <c r="F117" s="10">
        <v>84.25</v>
      </c>
      <c r="G117" s="17">
        <f t="shared" si="3"/>
        <v>50.55</v>
      </c>
      <c r="H117" s="17">
        <v>64.75</v>
      </c>
      <c r="I117" s="17">
        <f t="shared" si="4"/>
        <v>25.900000000000002</v>
      </c>
      <c r="J117" s="17">
        <f t="shared" si="5"/>
        <v>76.45</v>
      </c>
      <c r="K117" s="15">
        <v>6</v>
      </c>
    </row>
    <row r="118" spans="1:11" s="12" customFormat="1" ht="12">
      <c r="A118" s="7">
        <v>115</v>
      </c>
      <c r="B118" s="14" t="s">
        <v>47</v>
      </c>
      <c r="C118" s="15" t="s">
        <v>9</v>
      </c>
      <c r="D118" s="16">
        <v>3</v>
      </c>
      <c r="E118" s="15" t="s">
        <v>166</v>
      </c>
      <c r="F118" s="10">
        <v>80.35</v>
      </c>
      <c r="G118" s="17">
        <f t="shared" si="3"/>
        <v>48.209999999999994</v>
      </c>
      <c r="H118" s="17">
        <v>68.2</v>
      </c>
      <c r="I118" s="17">
        <f t="shared" si="4"/>
        <v>27.28</v>
      </c>
      <c r="J118" s="17">
        <f t="shared" si="5"/>
        <v>75.49</v>
      </c>
      <c r="K118" s="15">
        <v>7</v>
      </c>
    </row>
    <row r="119" spans="1:11" s="12" customFormat="1" ht="12">
      <c r="A119" s="7">
        <v>116</v>
      </c>
      <c r="B119" s="14" t="s">
        <v>47</v>
      </c>
      <c r="C119" s="15" t="s">
        <v>9</v>
      </c>
      <c r="D119" s="16">
        <v>3</v>
      </c>
      <c r="E119" s="15" t="s">
        <v>167</v>
      </c>
      <c r="F119" s="10">
        <v>80.45</v>
      </c>
      <c r="G119" s="17">
        <f t="shared" si="3"/>
        <v>48.27</v>
      </c>
      <c r="H119" s="18">
        <v>0</v>
      </c>
      <c r="I119" s="17">
        <f t="shared" si="4"/>
        <v>0</v>
      </c>
      <c r="J119" s="17">
        <f t="shared" si="5"/>
        <v>48.27</v>
      </c>
      <c r="K119" s="15">
        <v>8</v>
      </c>
    </row>
    <row r="120" spans="1:11" s="12" customFormat="1" ht="12">
      <c r="A120" s="7">
        <v>117</v>
      </c>
      <c r="B120" s="14" t="s">
        <v>19</v>
      </c>
      <c r="C120" s="15" t="s">
        <v>48</v>
      </c>
      <c r="D120" s="16">
        <v>2</v>
      </c>
      <c r="E120" s="15" t="s">
        <v>168</v>
      </c>
      <c r="F120" s="10">
        <v>84.15</v>
      </c>
      <c r="G120" s="17">
        <f t="shared" si="3"/>
        <v>50.49</v>
      </c>
      <c r="H120" s="17">
        <v>77.75</v>
      </c>
      <c r="I120" s="17">
        <f t="shared" si="4"/>
        <v>31.1</v>
      </c>
      <c r="J120" s="17">
        <f t="shared" si="5"/>
        <v>81.59</v>
      </c>
      <c r="K120" s="15">
        <v>1</v>
      </c>
    </row>
    <row r="121" spans="1:11" s="12" customFormat="1" ht="12">
      <c r="A121" s="7">
        <v>118</v>
      </c>
      <c r="B121" s="14" t="s">
        <v>19</v>
      </c>
      <c r="C121" s="15" t="s">
        <v>48</v>
      </c>
      <c r="D121" s="16">
        <v>2</v>
      </c>
      <c r="E121" s="15" t="s">
        <v>169</v>
      </c>
      <c r="F121" s="10">
        <v>83.95</v>
      </c>
      <c r="G121" s="17">
        <f t="shared" si="3"/>
        <v>50.37</v>
      </c>
      <c r="H121" s="17">
        <v>75</v>
      </c>
      <c r="I121" s="17">
        <f t="shared" si="4"/>
        <v>30</v>
      </c>
      <c r="J121" s="17">
        <f t="shared" si="5"/>
        <v>80.37</v>
      </c>
      <c r="K121" s="15">
        <v>2</v>
      </c>
    </row>
    <row r="122" spans="1:11" s="12" customFormat="1" ht="12">
      <c r="A122" s="7">
        <v>119</v>
      </c>
      <c r="B122" s="14" t="s">
        <v>19</v>
      </c>
      <c r="C122" s="15" t="s">
        <v>48</v>
      </c>
      <c r="D122" s="16">
        <v>2</v>
      </c>
      <c r="E122" s="15" t="s">
        <v>170</v>
      </c>
      <c r="F122" s="10">
        <v>80.9</v>
      </c>
      <c r="G122" s="17">
        <f t="shared" si="3"/>
        <v>48.54</v>
      </c>
      <c r="H122" s="17">
        <v>76.9</v>
      </c>
      <c r="I122" s="17">
        <f t="shared" si="4"/>
        <v>30.760000000000005</v>
      </c>
      <c r="J122" s="17">
        <f t="shared" si="5"/>
        <v>79.30000000000001</v>
      </c>
      <c r="K122" s="15">
        <v>3</v>
      </c>
    </row>
    <row r="123" spans="1:11" s="12" customFormat="1" ht="12">
      <c r="A123" s="7">
        <v>120</v>
      </c>
      <c r="B123" s="14" t="s">
        <v>19</v>
      </c>
      <c r="C123" s="15" t="s">
        <v>48</v>
      </c>
      <c r="D123" s="16">
        <v>2</v>
      </c>
      <c r="E123" s="15" t="s">
        <v>171</v>
      </c>
      <c r="F123" s="10">
        <v>81.65</v>
      </c>
      <c r="G123" s="17">
        <f t="shared" si="3"/>
        <v>48.99</v>
      </c>
      <c r="H123" s="17">
        <v>74.75</v>
      </c>
      <c r="I123" s="17">
        <f t="shared" si="4"/>
        <v>29.900000000000002</v>
      </c>
      <c r="J123" s="17">
        <f t="shared" si="5"/>
        <v>78.89</v>
      </c>
      <c r="K123" s="15">
        <v>4</v>
      </c>
    </row>
    <row r="124" spans="1:11" s="12" customFormat="1" ht="12">
      <c r="A124" s="7">
        <v>121</v>
      </c>
      <c r="B124" s="14" t="s">
        <v>19</v>
      </c>
      <c r="C124" s="15" t="s">
        <v>48</v>
      </c>
      <c r="D124" s="16">
        <v>2</v>
      </c>
      <c r="E124" s="15" t="s">
        <v>172</v>
      </c>
      <c r="F124" s="10">
        <v>78.75</v>
      </c>
      <c r="G124" s="17">
        <f t="shared" si="3"/>
        <v>47.25</v>
      </c>
      <c r="H124" s="17">
        <v>76.9</v>
      </c>
      <c r="I124" s="17">
        <f t="shared" si="4"/>
        <v>30.760000000000005</v>
      </c>
      <c r="J124" s="17">
        <f t="shared" si="5"/>
        <v>78.01</v>
      </c>
      <c r="K124" s="15">
        <v>5</v>
      </c>
    </row>
    <row r="125" spans="1:11" s="12" customFormat="1" ht="12">
      <c r="A125" s="7">
        <v>122</v>
      </c>
      <c r="B125" s="14" t="s">
        <v>49</v>
      </c>
      <c r="C125" s="15" t="s">
        <v>9</v>
      </c>
      <c r="D125" s="16">
        <v>4</v>
      </c>
      <c r="E125" s="15" t="s">
        <v>173</v>
      </c>
      <c r="F125" s="10">
        <v>84.1</v>
      </c>
      <c r="G125" s="17">
        <f t="shared" si="3"/>
        <v>50.459999999999994</v>
      </c>
      <c r="H125" s="17">
        <v>83.3</v>
      </c>
      <c r="I125" s="17">
        <f t="shared" si="4"/>
        <v>33.32</v>
      </c>
      <c r="J125" s="17">
        <f t="shared" si="5"/>
        <v>83.78</v>
      </c>
      <c r="K125" s="15">
        <v>1</v>
      </c>
    </row>
    <row r="126" spans="1:11" s="12" customFormat="1" ht="12">
      <c r="A126" s="7">
        <v>123</v>
      </c>
      <c r="B126" s="14" t="s">
        <v>49</v>
      </c>
      <c r="C126" s="15" t="s">
        <v>9</v>
      </c>
      <c r="D126" s="16">
        <v>4</v>
      </c>
      <c r="E126" s="15" t="s">
        <v>174</v>
      </c>
      <c r="F126" s="10">
        <v>86.65</v>
      </c>
      <c r="G126" s="17">
        <f t="shared" si="3"/>
        <v>51.99</v>
      </c>
      <c r="H126" s="17">
        <v>78.6</v>
      </c>
      <c r="I126" s="17">
        <f t="shared" si="4"/>
        <v>31.439999999999998</v>
      </c>
      <c r="J126" s="17">
        <f t="shared" si="5"/>
        <v>83.43</v>
      </c>
      <c r="K126" s="15">
        <v>2</v>
      </c>
    </row>
    <row r="127" spans="1:11" s="12" customFormat="1" ht="12">
      <c r="A127" s="7">
        <v>124</v>
      </c>
      <c r="B127" s="14" t="s">
        <v>49</v>
      </c>
      <c r="C127" s="15" t="s">
        <v>9</v>
      </c>
      <c r="D127" s="16">
        <v>4</v>
      </c>
      <c r="E127" s="15" t="s">
        <v>175</v>
      </c>
      <c r="F127" s="10">
        <v>81.95</v>
      </c>
      <c r="G127" s="17">
        <f t="shared" si="3"/>
        <v>49.17</v>
      </c>
      <c r="H127" s="17">
        <v>78.8</v>
      </c>
      <c r="I127" s="17">
        <f t="shared" si="4"/>
        <v>31.52</v>
      </c>
      <c r="J127" s="17">
        <f t="shared" si="5"/>
        <v>80.69</v>
      </c>
      <c r="K127" s="15">
        <v>3</v>
      </c>
    </row>
    <row r="128" spans="1:11" s="12" customFormat="1" ht="12">
      <c r="A128" s="7">
        <v>125</v>
      </c>
      <c r="B128" s="14" t="s">
        <v>49</v>
      </c>
      <c r="C128" s="15" t="s">
        <v>9</v>
      </c>
      <c r="D128" s="16">
        <v>4</v>
      </c>
      <c r="E128" s="15" t="s">
        <v>176</v>
      </c>
      <c r="F128" s="10">
        <v>81.35</v>
      </c>
      <c r="G128" s="17">
        <f t="shared" si="3"/>
        <v>48.809999999999995</v>
      </c>
      <c r="H128" s="17">
        <v>76.6</v>
      </c>
      <c r="I128" s="17">
        <f t="shared" si="4"/>
        <v>30.64</v>
      </c>
      <c r="J128" s="17">
        <f t="shared" si="5"/>
        <v>79.44999999999999</v>
      </c>
      <c r="K128" s="15">
        <v>4</v>
      </c>
    </row>
    <row r="129" spans="1:11" s="12" customFormat="1" ht="12">
      <c r="A129" s="7">
        <v>126</v>
      </c>
      <c r="B129" s="14" t="s">
        <v>49</v>
      </c>
      <c r="C129" s="15" t="s">
        <v>9</v>
      </c>
      <c r="D129" s="16">
        <v>4</v>
      </c>
      <c r="E129" s="15" t="s">
        <v>177</v>
      </c>
      <c r="F129" s="10">
        <v>81.45</v>
      </c>
      <c r="G129" s="17">
        <f t="shared" si="3"/>
        <v>48.87</v>
      </c>
      <c r="H129" s="17">
        <v>73.85</v>
      </c>
      <c r="I129" s="17">
        <f t="shared" si="4"/>
        <v>29.54</v>
      </c>
      <c r="J129" s="17">
        <f t="shared" si="5"/>
        <v>78.41</v>
      </c>
      <c r="K129" s="15">
        <v>5</v>
      </c>
    </row>
    <row r="130" spans="1:11" s="12" customFormat="1" ht="12">
      <c r="A130" s="7">
        <v>127</v>
      </c>
      <c r="B130" s="14" t="s">
        <v>49</v>
      </c>
      <c r="C130" s="15" t="s">
        <v>9</v>
      </c>
      <c r="D130" s="16">
        <v>4</v>
      </c>
      <c r="E130" s="15" t="s">
        <v>178</v>
      </c>
      <c r="F130" s="10">
        <v>82.05</v>
      </c>
      <c r="G130" s="17">
        <f t="shared" si="3"/>
        <v>49.23</v>
      </c>
      <c r="H130" s="17">
        <v>69.55</v>
      </c>
      <c r="I130" s="17">
        <f t="shared" si="4"/>
        <v>27.82</v>
      </c>
      <c r="J130" s="17">
        <f t="shared" si="5"/>
        <v>77.05</v>
      </c>
      <c r="K130" s="15">
        <v>6</v>
      </c>
    </row>
    <row r="131" spans="1:11" s="12" customFormat="1" ht="12">
      <c r="A131" s="7">
        <v>128</v>
      </c>
      <c r="B131" s="14" t="s">
        <v>49</v>
      </c>
      <c r="C131" s="15" t="s">
        <v>9</v>
      </c>
      <c r="D131" s="16">
        <v>4</v>
      </c>
      <c r="E131" s="15" t="s">
        <v>179</v>
      </c>
      <c r="F131" s="10">
        <v>80.4</v>
      </c>
      <c r="G131" s="17">
        <f t="shared" si="3"/>
        <v>48.24</v>
      </c>
      <c r="H131" s="17">
        <v>70.65</v>
      </c>
      <c r="I131" s="17">
        <f t="shared" si="4"/>
        <v>28.260000000000005</v>
      </c>
      <c r="J131" s="17">
        <f t="shared" si="5"/>
        <v>76.5</v>
      </c>
      <c r="K131" s="15">
        <v>7</v>
      </c>
    </row>
    <row r="132" spans="1:11" s="12" customFormat="1" ht="12">
      <c r="A132" s="7">
        <v>129</v>
      </c>
      <c r="B132" s="14" t="s">
        <v>49</v>
      </c>
      <c r="C132" s="15" t="s">
        <v>9</v>
      </c>
      <c r="D132" s="16">
        <v>4</v>
      </c>
      <c r="E132" s="15" t="s">
        <v>180</v>
      </c>
      <c r="F132" s="10">
        <v>79</v>
      </c>
      <c r="G132" s="17">
        <f aca="true" t="shared" si="6" ref="G132:G163">F132*0.6</f>
        <v>47.4</v>
      </c>
      <c r="H132" s="17">
        <v>71.65</v>
      </c>
      <c r="I132" s="17">
        <f aca="true" t="shared" si="7" ref="I132:I163">H132*0.4</f>
        <v>28.660000000000004</v>
      </c>
      <c r="J132" s="17">
        <f aca="true" t="shared" si="8" ref="J132:J163">G132+I132</f>
        <v>76.06</v>
      </c>
      <c r="K132" s="15">
        <v>8</v>
      </c>
    </row>
    <row r="133" spans="1:11" s="12" customFormat="1" ht="12">
      <c r="A133" s="7">
        <v>130</v>
      </c>
      <c r="B133" s="14" t="s">
        <v>49</v>
      </c>
      <c r="C133" s="15" t="s">
        <v>9</v>
      </c>
      <c r="D133" s="16">
        <v>4</v>
      </c>
      <c r="E133" s="15" t="s">
        <v>181</v>
      </c>
      <c r="F133" s="10">
        <v>79.5</v>
      </c>
      <c r="G133" s="17">
        <f t="shared" si="6"/>
        <v>47.699999999999996</v>
      </c>
      <c r="H133" s="17">
        <v>63.6</v>
      </c>
      <c r="I133" s="17">
        <f t="shared" si="7"/>
        <v>25.44</v>
      </c>
      <c r="J133" s="17">
        <f t="shared" si="8"/>
        <v>73.14</v>
      </c>
      <c r="K133" s="15">
        <v>9</v>
      </c>
    </row>
    <row r="134" spans="1:11" s="12" customFormat="1" ht="12">
      <c r="A134" s="7">
        <v>131</v>
      </c>
      <c r="B134" s="14" t="s">
        <v>49</v>
      </c>
      <c r="C134" s="15" t="s">
        <v>9</v>
      </c>
      <c r="D134" s="16">
        <v>4</v>
      </c>
      <c r="E134" s="15" t="s">
        <v>182</v>
      </c>
      <c r="F134" s="10">
        <v>81.1</v>
      </c>
      <c r="G134" s="17">
        <f t="shared" si="6"/>
        <v>48.66</v>
      </c>
      <c r="H134" s="18">
        <v>0</v>
      </c>
      <c r="I134" s="17">
        <f t="shared" si="7"/>
        <v>0</v>
      </c>
      <c r="J134" s="17">
        <f t="shared" si="8"/>
        <v>48.66</v>
      </c>
      <c r="K134" s="15">
        <v>10</v>
      </c>
    </row>
    <row r="135" spans="1:11" s="12" customFormat="1" ht="12">
      <c r="A135" s="7">
        <v>132</v>
      </c>
      <c r="B135" s="14" t="s">
        <v>49</v>
      </c>
      <c r="C135" s="15" t="s">
        <v>9</v>
      </c>
      <c r="D135" s="16">
        <v>4</v>
      </c>
      <c r="E135" s="15" t="s">
        <v>183</v>
      </c>
      <c r="F135" s="10">
        <v>79.15</v>
      </c>
      <c r="G135" s="17">
        <f t="shared" si="6"/>
        <v>47.49</v>
      </c>
      <c r="H135" s="18">
        <v>0</v>
      </c>
      <c r="I135" s="17">
        <f t="shared" si="7"/>
        <v>0</v>
      </c>
      <c r="J135" s="17">
        <f t="shared" si="8"/>
        <v>47.49</v>
      </c>
      <c r="K135" s="15">
        <v>11</v>
      </c>
    </row>
    <row r="136" spans="1:11" s="12" customFormat="1" ht="12">
      <c r="A136" s="7">
        <v>133</v>
      </c>
      <c r="B136" s="14" t="s">
        <v>50</v>
      </c>
      <c r="C136" s="15" t="s">
        <v>51</v>
      </c>
      <c r="D136" s="16">
        <v>3</v>
      </c>
      <c r="E136" s="15" t="s">
        <v>184</v>
      </c>
      <c r="F136" s="10">
        <v>82</v>
      </c>
      <c r="G136" s="17">
        <f t="shared" si="6"/>
        <v>49.199999999999996</v>
      </c>
      <c r="H136" s="17">
        <v>68.4</v>
      </c>
      <c r="I136" s="17">
        <f t="shared" si="7"/>
        <v>27.360000000000003</v>
      </c>
      <c r="J136" s="17">
        <f t="shared" si="8"/>
        <v>76.56</v>
      </c>
      <c r="K136" s="15">
        <v>1</v>
      </c>
    </row>
    <row r="137" spans="1:11" s="12" customFormat="1" ht="12">
      <c r="A137" s="7">
        <v>134</v>
      </c>
      <c r="B137" s="14" t="s">
        <v>50</v>
      </c>
      <c r="C137" s="15" t="s">
        <v>51</v>
      </c>
      <c r="D137" s="16">
        <v>3</v>
      </c>
      <c r="E137" s="15" t="s">
        <v>185</v>
      </c>
      <c r="F137" s="10">
        <v>69.05</v>
      </c>
      <c r="G137" s="17">
        <f t="shared" si="6"/>
        <v>41.43</v>
      </c>
      <c r="H137" s="17">
        <v>68.7</v>
      </c>
      <c r="I137" s="17">
        <f t="shared" si="7"/>
        <v>27.480000000000004</v>
      </c>
      <c r="J137" s="17">
        <f t="shared" si="8"/>
        <v>68.91</v>
      </c>
      <c r="K137" s="15">
        <v>2</v>
      </c>
    </row>
    <row r="138" spans="1:11" s="12" customFormat="1" ht="12">
      <c r="A138" s="7">
        <v>135</v>
      </c>
      <c r="B138" s="14" t="s">
        <v>50</v>
      </c>
      <c r="C138" s="15" t="s">
        <v>51</v>
      </c>
      <c r="D138" s="16">
        <v>3</v>
      </c>
      <c r="E138" s="15" t="s">
        <v>186</v>
      </c>
      <c r="F138" s="10">
        <v>81.95</v>
      </c>
      <c r="G138" s="17">
        <f t="shared" si="6"/>
        <v>49.17</v>
      </c>
      <c r="H138" s="18">
        <v>0</v>
      </c>
      <c r="I138" s="17">
        <f t="shared" si="7"/>
        <v>0</v>
      </c>
      <c r="J138" s="17">
        <f t="shared" si="8"/>
        <v>49.17</v>
      </c>
      <c r="K138" s="15">
        <v>3</v>
      </c>
    </row>
    <row r="139" spans="1:11" s="12" customFormat="1" ht="12">
      <c r="A139" s="7">
        <v>136</v>
      </c>
      <c r="B139" s="14" t="s">
        <v>52</v>
      </c>
      <c r="C139" s="15" t="s">
        <v>37</v>
      </c>
      <c r="D139" s="16">
        <v>4</v>
      </c>
      <c r="E139" s="15" t="s">
        <v>187</v>
      </c>
      <c r="F139" s="10">
        <v>85.5</v>
      </c>
      <c r="G139" s="17">
        <f t="shared" si="6"/>
        <v>51.3</v>
      </c>
      <c r="H139" s="17">
        <v>81.8</v>
      </c>
      <c r="I139" s="17">
        <f t="shared" si="7"/>
        <v>32.72</v>
      </c>
      <c r="J139" s="17">
        <f t="shared" si="8"/>
        <v>84.02</v>
      </c>
      <c r="K139" s="15">
        <v>1</v>
      </c>
    </row>
    <row r="140" spans="1:11" s="12" customFormat="1" ht="12">
      <c r="A140" s="7">
        <v>137</v>
      </c>
      <c r="B140" s="14" t="s">
        <v>52</v>
      </c>
      <c r="C140" s="15" t="s">
        <v>37</v>
      </c>
      <c r="D140" s="16">
        <v>4</v>
      </c>
      <c r="E140" s="15" t="s">
        <v>188</v>
      </c>
      <c r="F140" s="10">
        <v>83.1</v>
      </c>
      <c r="G140" s="17">
        <f t="shared" si="6"/>
        <v>49.85999999999999</v>
      </c>
      <c r="H140" s="17">
        <v>76.2</v>
      </c>
      <c r="I140" s="17">
        <f t="shared" si="7"/>
        <v>30.480000000000004</v>
      </c>
      <c r="J140" s="17">
        <f t="shared" si="8"/>
        <v>80.34</v>
      </c>
      <c r="K140" s="15">
        <v>2</v>
      </c>
    </row>
    <row r="141" spans="1:11" s="12" customFormat="1" ht="12">
      <c r="A141" s="7">
        <v>138</v>
      </c>
      <c r="B141" s="14" t="s">
        <v>52</v>
      </c>
      <c r="C141" s="15" t="s">
        <v>37</v>
      </c>
      <c r="D141" s="16">
        <v>4</v>
      </c>
      <c r="E141" s="15" t="s">
        <v>189</v>
      </c>
      <c r="F141" s="10">
        <v>81.25</v>
      </c>
      <c r="G141" s="17">
        <f t="shared" si="6"/>
        <v>48.75</v>
      </c>
      <c r="H141" s="17">
        <v>76.85</v>
      </c>
      <c r="I141" s="17">
        <f t="shared" si="7"/>
        <v>30.74</v>
      </c>
      <c r="J141" s="17">
        <f t="shared" si="8"/>
        <v>79.49</v>
      </c>
      <c r="K141" s="15">
        <v>3</v>
      </c>
    </row>
    <row r="142" spans="1:11" s="12" customFormat="1" ht="12">
      <c r="A142" s="7">
        <v>139</v>
      </c>
      <c r="B142" s="14" t="s">
        <v>52</v>
      </c>
      <c r="C142" s="15" t="s">
        <v>37</v>
      </c>
      <c r="D142" s="16">
        <v>4</v>
      </c>
      <c r="E142" s="15" t="s">
        <v>190</v>
      </c>
      <c r="F142" s="10">
        <v>76.4</v>
      </c>
      <c r="G142" s="17">
        <f t="shared" si="6"/>
        <v>45.84</v>
      </c>
      <c r="H142" s="17">
        <v>83.95</v>
      </c>
      <c r="I142" s="17">
        <f t="shared" si="7"/>
        <v>33.580000000000005</v>
      </c>
      <c r="J142" s="17">
        <f t="shared" si="8"/>
        <v>79.42000000000002</v>
      </c>
      <c r="K142" s="15">
        <v>4</v>
      </c>
    </row>
    <row r="143" spans="1:11" s="12" customFormat="1" ht="12">
      <c r="A143" s="7">
        <v>140</v>
      </c>
      <c r="B143" s="14" t="s">
        <v>52</v>
      </c>
      <c r="C143" s="15" t="s">
        <v>37</v>
      </c>
      <c r="D143" s="16">
        <v>4</v>
      </c>
      <c r="E143" s="15" t="s">
        <v>191</v>
      </c>
      <c r="F143" s="10">
        <v>82.8</v>
      </c>
      <c r="G143" s="17">
        <f t="shared" si="6"/>
        <v>49.68</v>
      </c>
      <c r="H143" s="17">
        <v>72.45</v>
      </c>
      <c r="I143" s="17">
        <f t="shared" si="7"/>
        <v>28.980000000000004</v>
      </c>
      <c r="J143" s="17">
        <f t="shared" si="8"/>
        <v>78.66</v>
      </c>
      <c r="K143" s="15">
        <v>5</v>
      </c>
    </row>
    <row r="144" spans="1:11" s="12" customFormat="1" ht="12">
      <c r="A144" s="7">
        <v>141</v>
      </c>
      <c r="B144" s="14" t="s">
        <v>52</v>
      </c>
      <c r="C144" s="15" t="s">
        <v>37</v>
      </c>
      <c r="D144" s="16">
        <v>4</v>
      </c>
      <c r="E144" s="15" t="s">
        <v>192</v>
      </c>
      <c r="F144" s="10">
        <v>79.8</v>
      </c>
      <c r="G144" s="17">
        <f t="shared" si="6"/>
        <v>47.879999999999995</v>
      </c>
      <c r="H144" s="17">
        <v>76.6</v>
      </c>
      <c r="I144" s="17">
        <f t="shared" si="7"/>
        <v>30.64</v>
      </c>
      <c r="J144" s="17">
        <f t="shared" si="8"/>
        <v>78.52</v>
      </c>
      <c r="K144" s="15">
        <v>6</v>
      </c>
    </row>
    <row r="145" spans="1:11" s="12" customFormat="1" ht="12">
      <c r="A145" s="7">
        <v>142</v>
      </c>
      <c r="B145" s="14" t="s">
        <v>52</v>
      </c>
      <c r="C145" s="15" t="s">
        <v>37</v>
      </c>
      <c r="D145" s="16">
        <v>4</v>
      </c>
      <c r="E145" s="15" t="s">
        <v>193</v>
      </c>
      <c r="F145" s="10">
        <v>79.7</v>
      </c>
      <c r="G145" s="17">
        <f t="shared" si="6"/>
        <v>47.82</v>
      </c>
      <c r="H145" s="17">
        <v>76</v>
      </c>
      <c r="I145" s="17">
        <f t="shared" si="7"/>
        <v>30.400000000000002</v>
      </c>
      <c r="J145" s="17">
        <f t="shared" si="8"/>
        <v>78.22</v>
      </c>
      <c r="K145" s="15">
        <v>7</v>
      </c>
    </row>
    <row r="146" spans="1:11" s="12" customFormat="1" ht="12">
      <c r="A146" s="7">
        <v>143</v>
      </c>
      <c r="B146" s="14" t="s">
        <v>52</v>
      </c>
      <c r="C146" s="15" t="s">
        <v>37</v>
      </c>
      <c r="D146" s="16">
        <v>4</v>
      </c>
      <c r="E146" s="15" t="s">
        <v>194</v>
      </c>
      <c r="F146" s="10">
        <v>78.25</v>
      </c>
      <c r="G146" s="17">
        <f t="shared" si="6"/>
        <v>46.949999999999996</v>
      </c>
      <c r="H146" s="17">
        <v>75.15</v>
      </c>
      <c r="I146" s="17">
        <f t="shared" si="7"/>
        <v>30.060000000000002</v>
      </c>
      <c r="J146" s="17">
        <f t="shared" si="8"/>
        <v>77.00999999999999</v>
      </c>
      <c r="K146" s="15">
        <v>8</v>
      </c>
    </row>
    <row r="147" spans="1:11" s="12" customFormat="1" ht="12">
      <c r="A147" s="7">
        <v>144</v>
      </c>
      <c r="B147" s="14" t="s">
        <v>52</v>
      </c>
      <c r="C147" s="15" t="s">
        <v>37</v>
      </c>
      <c r="D147" s="16">
        <v>4</v>
      </c>
      <c r="E147" s="15" t="s">
        <v>195</v>
      </c>
      <c r="F147" s="10">
        <v>77.5</v>
      </c>
      <c r="G147" s="17">
        <f t="shared" si="6"/>
        <v>46.5</v>
      </c>
      <c r="H147" s="17">
        <v>73.45</v>
      </c>
      <c r="I147" s="17">
        <f t="shared" si="7"/>
        <v>29.380000000000003</v>
      </c>
      <c r="J147" s="17">
        <f t="shared" si="8"/>
        <v>75.88</v>
      </c>
      <c r="K147" s="15">
        <v>9</v>
      </c>
    </row>
    <row r="148" spans="1:11" s="12" customFormat="1" ht="12">
      <c r="A148" s="7">
        <v>145</v>
      </c>
      <c r="B148" s="14" t="s">
        <v>52</v>
      </c>
      <c r="C148" s="15" t="s">
        <v>37</v>
      </c>
      <c r="D148" s="16">
        <v>4</v>
      </c>
      <c r="E148" s="15" t="s">
        <v>196</v>
      </c>
      <c r="F148" s="10">
        <v>74.95</v>
      </c>
      <c r="G148" s="17">
        <f t="shared" si="6"/>
        <v>44.97</v>
      </c>
      <c r="H148" s="17">
        <v>75.55</v>
      </c>
      <c r="I148" s="17">
        <f t="shared" si="7"/>
        <v>30.22</v>
      </c>
      <c r="J148" s="17">
        <f t="shared" si="8"/>
        <v>75.19</v>
      </c>
      <c r="K148" s="15">
        <v>10</v>
      </c>
    </row>
    <row r="149" spans="1:11" s="12" customFormat="1" ht="12">
      <c r="A149" s="7">
        <v>146</v>
      </c>
      <c r="B149" s="14" t="s">
        <v>52</v>
      </c>
      <c r="C149" s="15" t="s">
        <v>37</v>
      </c>
      <c r="D149" s="16">
        <v>4</v>
      </c>
      <c r="E149" s="15" t="s">
        <v>197</v>
      </c>
      <c r="F149" s="10">
        <v>76.9</v>
      </c>
      <c r="G149" s="17">
        <f t="shared" si="6"/>
        <v>46.14</v>
      </c>
      <c r="H149" s="17">
        <v>67.15</v>
      </c>
      <c r="I149" s="17">
        <f t="shared" si="7"/>
        <v>26.860000000000003</v>
      </c>
      <c r="J149" s="17">
        <f t="shared" si="8"/>
        <v>73</v>
      </c>
      <c r="K149" s="15">
        <v>11</v>
      </c>
    </row>
    <row r="150" spans="1:11" s="12" customFormat="1" ht="12">
      <c r="A150" s="7">
        <v>147</v>
      </c>
      <c r="B150" s="14" t="s">
        <v>52</v>
      </c>
      <c r="C150" s="15" t="s">
        <v>41</v>
      </c>
      <c r="D150" s="9">
        <v>4</v>
      </c>
      <c r="E150" s="15" t="s">
        <v>200</v>
      </c>
      <c r="F150" s="10">
        <v>83.7</v>
      </c>
      <c r="G150" s="17">
        <f t="shared" si="6"/>
        <v>50.22</v>
      </c>
      <c r="H150" s="17">
        <v>77.1</v>
      </c>
      <c r="I150" s="17">
        <f t="shared" si="7"/>
        <v>30.84</v>
      </c>
      <c r="J150" s="17">
        <f t="shared" si="8"/>
        <v>81.06</v>
      </c>
      <c r="K150" s="15">
        <v>1</v>
      </c>
    </row>
    <row r="151" spans="1:11" s="12" customFormat="1" ht="12">
      <c r="A151" s="7">
        <v>148</v>
      </c>
      <c r="B151" s="14" t="s">
        <v>52</v>
      </c>
      <c r="C151" s="15" t="s">
        <v>41</v>
      </c>
      <c r="D151" s="9">
        <v>4</v>
      </c>
      <c r="E151" s="15" t="s">
        <v>201</v>
      </c>
      <c r="F151" s="10">
        <v>82.3</v>
      </c>
      <c r="G151" s="17">
        <f t="shared" si="6"/>
        <v>49.379999999999995</v>
      </c>
      <c r="H151" s="17">
        <v>78.25</v>
      </c>
      <c r="I151" s="17">
        <f t="shared" si="7"/>
        <v>31.3</v>
      </c>
      <c r="J151" s="17">
        <f t="shared" si="8"/>
        <v>80.67999999999999</v>
      </c>
      <c r="K151" s="15">
        <v>2</v>
      </c>
    </row>
    <row r="152" spans="1:11" s="12" customFormat="1" ht="12">
      <c r="A152" s="7">
        <v>149</v>
      </c>
      <c r="B152" s="14" t="s">
        <v>52</v>
      </c>
      <c r="C152" s="15" t="s">
        <v>41</v>
      </c>
      <c r="D152" s="9">
        <v>4</v>
      </c>
      <c r="E152" s="15" t="s">
        <v>202</v>
      </c>
      <c r="F152" s="10">
        <v>82.05</v>
      </c>
      <c r="G152" s="17">
        <f t="shared" si="6"/>
        <v>49.23</v>
      </c>
      <c r="H152" s="17">
        <v>78</v>
      </c>
      <c r="I152" s="17">
        <f t="shared" si="7"/>
        <v>31.200000000000003</v>
      </c>
      <c r="J152" s="17">
        <f t="shared" si="8"/>
        <v>80.43</v>
      </c>
      <c r="K152" s="15">
        <v>3</v>
      </c>
    </row>
    <row r="153" spans="1:11" s="12" customFormat="1" ht="12">
      <c r="A153" s="7">
        <v>150</v>
      </c>
      <c r="B153" s="14" t="s">
        <v>52</v>
      </c>
      <c r="C153" s="15" t="s">
        <v>41</v>
      </c>
      <c r="D153" s="9">
        <v>4</v>
      </c>
      <c r="E153" s="15" t="s">
        <v>203</v>
      </c>
      <c r="F153" s="10">
        <v>80.4</v>
      </c>
      <c r="G153" s="17">
        <f t="shared" si="6"/>
        <v>48.24</v>
      </c>
      <c r="H153" s="17">
        <v>79.7</v>
      </c>
      <c r="I153" s="17">
        <f t="shared" si="7"/>
        <v>31.880000000000003</v>
      </c>
      <c r="J153" s="17">
        <f t="shared" si="8"/>
        <v>80.12</v>
      </c>
      <c r="K153" s="15">
        <v>4</v>
      </c>
    </row>
    <row r="154" spans="1:11" s="12" customFormat="1" ht="12">
      <c r="A154" s="7">
        <v>151</v>
      </c>
      <c r="B154" s="14" t="s">
        <v>52</v>
      </c>
      <c r="C154" s="15" t="s">
        <v>41</v>
      </c>
      <c r="D154" s="9">
        <v>4</v>
      </c>
      <c r="E154" s="15" t="s">
        <v>204</v>
      </c>
      <c r="F154" s="10">
        <v>78.1</v>
      </c>
      <c r="G154" s="17">
        <f t="shared" si="6"/>
        <v>46.85999999999999</v>
      </c>
      <c r="H154" s="17">
        <v>79.55</v>
      </c>
      <c r="I154" s="17">
        <f t="shared" si="7"/>
        <v>31.82</v>
      </c>
      <c r="J154" s="17">
        <f t="shared" si="8"/>
        <v>78.67999999999999</v>
      </c>
      <c r="K154" s="15">
        <v>5</v>
      </c>
    </row>
    <row r="155" spans="1:11" s="12" customFormat="1" ht="12">
      <c r="A155" s="7">
        <v>152</v>
      </c>
      <c r="B155" s="14" t="s">
        <v>52</v>
      </c>
      <c r="C155" s="15" t="s">
        <v>41</v>
      </c>
      <c r="D155" s="9">
        <v>4</v>
      </c>
      <c r="E155" s="15" t="s">
        <v>205</v>
      </c>
      <c r="F155" s="10">
        <v>73.95</v>
      </c>
      <c r="G155" s="17">
        <f t="shared" si="6"/>
        <v>44.37</v>
      </c>
      <c r="H155" s="17">
        <v>85.7</v>
      </c>
      <c r="I155" s="17">
        <f t="shared" si="7"/>
        <v>34.28</v>
      </c>
      <c r="J155" s="17">
        <f t="shared" si="8"/>
        <v>78.65</v>
      </c>
      <c r="K155" s="15">
        <v>6</v>
      </c>
    </row>
    <row r="156" spans="1:11" s="12" customFormat="1" ht="12">
      <c r="A156" s="7">
        <v>153</v>
      </c>
      <c r="B156" s="14" t="s">
        <v>52</v>
      </c>
      <c r="C156" s="15" t="s">
        <v>41</v>
      </c>
      <c r="D156" s="9">
        <v>4</v>
      </c>
      <c r="E156" s="15" t="s">
        <v>206</v>
      </c>
      <c r="F156" s="10">
        <v>78</v>
      </c>
      <c r="G156" s="17">
        <f t="shared" si="6"/>
        <v>46.8</v>
      </c>
      <c r="H156" s="17">
        <v>75.7</v>
      </c>
      <c r="I156" s="17">
        <f t="shared" si="7"/>
        <v>30.28</v>
      </c>
      <c r="J156" s="17">
        <f t="shared" si="8"/>
        <v>77.08</v>
      </c>
      <c r="K156" s="15">
        <v>7</v>
      </c>
    </row>
    <row r="157" spans="1:11" s="12" customFormat="1" ht="12">
      <c r="A157" s="7">
        <v>154</v>
      </c>
      <c r="B157" s="14" t="s">
        <v>52</v>
      </c>
      <c r="C157" s="15" t="s">
        <v>41</v>
      </c>
      <c r="D157" s="9">
        <v>4</v>
      </c>
      <c r="E157" s="15" t="s">
        <v>207</v>
      </c>
      <c r="F157" s="10">
        <v>79.55</v>
      </c>
      <c r="G157" s="17">
        <f t="shared" si="6"/>
        <v>47.73</v>
      </c>
      <c r="H157" s="17">
        <v>72.45</v>
      </c>
      <c r="I157" s="17">
        <f t="shared" si="7"/>
        <v>28.980000000000004</v>
      </c>
      <c r="J157" s="17">
        <f t="shared" si="8"/>
        <v>76.71000000000001</v>
      </c>
      <c r="K157" s="15">
        <v>8</v>
      </c>
    </row>
    <row r="158" spans="1:11" s="12" customFormat="1" ht="12">
      <c r="A158" s="7">
        <v>155</v>
      </c>
      <c r="B158" s="14" t="s">
        <v>52</v>
      </c>
      <c r="C158" s="15" t="s">
        <v>41</v>
      </c>
      <c r="D158" s="9">
        <v>4</v>
      </c>
      <c r="E158" s="15" t="s">
        <v>208</v>
      </c>
      <c r="F158" s="10">
        <v>74.45</v>
      </c>
      <c r="G158" s="17">
        <f t="shared" si="6"/>
        <v>44.67</v>
      </c>
      <c r="H158" s="17">
        <v>78.9</v>
      </c>
      <c r="I158" s="17">
        <f t="shared" si="7"/>
        <v>31.560000000000002</v>
      </c>
      <c r="J158" s="17">
        <f t="shared" si="8"/>
        <v>76.23</v>
      </c>
      <c r="K158" s="15">
        <v>9</v>
      </c>
    </row>
    <row r="159" spans="1:11" s="12" customFormat="1" ht="12">
      <c r="A159" s="7">
        <v>156</v>
      </c>
      <c r="B159" s="14" t="s">
        <v>52</v>
      </c>
      <c r="C159" s="15" t="s">
        <v>41</v>
      </c>
      <c r="D159" s="9">
        <v>4</v>
      </c>
      <c r="E159" s="15" t="s">
        <v>209</v>
      </c>
      <c r="F159" s="10">
        <v>74.7</v>
      </c>
      <c r="G159" s="17">
        <f t="shared" si="6"/>
        <v>44.82</v>
      </c>
      <c r="H159" s="17">
        <v>77.85</v>
      </c>
      <c r="I159" s="17">
        <f t="shared" si="7"/>
        <v>31.14</v>
      </c>
      <c r="J159" s="17">
        <f t="shared" si="8"/>
        <v>75.96000000000001</v>
      </c>
      <c r="K159" s="15">
        <v>10</v>
      </c>
    </row>
    <row r="160" spans="1:11" s="12" customFormat="1" ht="12">
      <c r="A160" s="7">
        <v>157</v>
      </c>
      <c r="B160" s="14" t="s">
        <v>52</v>
      </c>
      <c r="C160" s="15" t="s">
        <v>41</v>
      </c>
      <c r="D160" s="9">
        <v>4</v>
      </c>
      <c r="E160" s="15" t="s">
        <v>210</v>
      </c>
      <c r="F160" s="10">
        <v>74.9</v>
      </c>
      <c r="G160" s="17">
        <f t="shared" si="6"/>
        <v>44.940000000000005</v>
      </c>
      <c r="H160" s="17">
        <v>70.6</v>
      </c>
      <c r="I160" s="17">
        <f t="shared" si="7"/>
        <v>28.24</v>
      </c>
      <c r="J160" s="17">
        <f t="shared" si="8"/>
        <v>73.18</v>
      </c>
      <c r="K160" s="15">
        <v>11</v>
      </c>
    </row>
    <row r="161" spans="1:11" s="12" customFormat="1" ht="12">
      <c r="A161" s="7">
        <v>158</v>
      </c>
      <c r="B161" s="14" t="s">
        <v>52</v>
      </c>
      <c r="C161" s="15" t="s">
        <v>41</v>
      </c>
      <c r="D161" s="9">
        <v>4</v>
      </c>
      <c r="E161" s="15" t="s">
        <v>211</v>
      </c>
      <c r="F161" s="10">
        <v>83.9</v>
      </c>
      <c r="G161" s="17">
        <f t="shared" si="6"/>
        <v>50.34</v>
      </c>
      <c r="H161" s="18">
        <v>0</v>
      </c>
      <c r="I161" s="17">
        <f t="shared" si="7"/>
        <v>0</v>
      </c>
      <c r="J161" s="17">
        <f t="shared" si="8"/>
        <v>50.34</v>
      </c>
      <c r="K161" s="15">
        <v>12</v>
      </c>
    </row>
    <row r="162" spans="1:11" s="12" customFormat="1" ht="12">
      <c r="A162" s="7">
        <v>159</v>
      </c>
      <c r="B162" s="14" t="s">
        <v>53</v>
      </c>
      <c r="C162" s="15" t="s">
        <v>51</v>
      </c>
      <c r="D162" s="16">
        <v>2</v>
      </c>
      <c r="E162" s="15" t="s">
        <v>212</v>
      </c>
      <c r="F162" s="10">
        <v>77.65</v>
      </c>
      <c r="G162" s="17">
        <f t="shared" si="6"/>
        <v>46.59</v>
      </c>
      <c r="H162" s="17">
        <v>69.2</v>
      </c>
      <c r="I162" s="17">
        <f t="shared" si="7"/>
        <v>27.680000000000003</v>
      </c>
      <c r="J162" s="17">
        <f t="shared" si="8"/>
        <v>74.27000000000001</v>
      </c>
      <c r="K162" s="15">
        <v>1</v>
      </c>
    </row>
    <row r="163" spans="1:11" s="12" customFormat="1" ht="12">
      <c r="A163" s="7">
        <v>160</v>
      </c>
      <c r="B163" s="14" t="s">
        <v>31</v>
      </c>
      <c r="C163" s="15" t="s">
        <v>51</v>
      </c>
      <c r="D163" s="16">
        <v>2</v>
      </c>
      <c r="E163" s="15" t="s">
        <v>213</v>
      </c>
      <c r="F163" s="10">
        <v>76.25</v>
      </c>
      <c r="G163" s="17">
        <f t="shared" si="6"/>
        <v>45.75</v>
      </c>
      <c r="H163" s="18">
        <v>0</v>
      </c>
      <c r="I163" s="17">
        <f t="shared" si="7"/>
        <v>0</v>
      </c>
      <c r="J163" s="17">
        <f t="shared" si="8"/>
        <v>45.75</v>
      </c>
      <c r="K163" s="15">
        <v>1</v>
      </c>
    </row>
  </sheetData>
  <sheetProtection password="EDF4" sheet="1"/>
  <mergeCells count="10">
    <mergeCell ref="A1:K1"/>
    <mergeCell ref="F2:G2"/>
    <mergeCell ref="H2:I2"/>
    <mergeCell ref="A2:A3"/>
    <mergeCell ref="B2:B3"/>
    <mergeCell ref="C2:C3"/>
    <mergeCell ref="D2:D3"/>
    <mergeCell ref="E2:E3"/>
    <mergeCell ref="J2:J3"/>
    <mergeCell ref="K2:K3"/>
  </mergeCells>
  <printOptions horizontalCentered="1"/>
  <pageMargins left="0" right="0" top="0.35" bottom="0.63" header="0.11999999999999998" footer="0.11999999999999998"/>
  <pageSetup horizontalDpi="600" verticalDpi="600" orientation="landscape" paperSize="9" scale="9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五华县司法局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微软用户</cp:lastModifiedBy>
  <cp:lastPrinted>2020-08-17T03:35:25Z</cp:lastPrinted>
  <dcterms:created xsi:type="dcterms:W3CDTF">2014-03-18T15:29:00Z</dcterms:created>
  <dcterms:modified xsi:type="dcterms:W3CDTF">2020-08-17T03:37:46Z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2052-11.1.0.8784</vt:lpwstr>
  </property>
</Properties>
</file>