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Sheet2" sheetId="2" r:id="rId1"/>
  </sheets>
  <definedNames>
    <definedName name="_xlnm.Print_Area" localSheetId="0">Sheet2!$A$1:$K$16</definedName>
  </definedNames>
  <calcPr calcId="124519" iterateCount="1"/>
</workbook>
</file>

<file path=xl/calcChain.xml><?xml version="1.0" encoding="utf-8"?>
<calcChain xmlns="http://schemas.openxmlformats.org/spreadsheetml/2006/main">
  <c r="K16" i="2"/>
  <c r="J16"/>
  <c r="H16"/>
  <c r="F16"/>
  <c r="K15"/>
  <c r="J15"/>
  <c r="H15"/>
  <c r="F15"/>
  <c r="K14"/>
  <c r="J14"/>
  <c r="H14"/>
  <c r="F14"/>
  <c r="K13"/>
  <c r="J13"/>
  <c r="H13"/>
  <c r="F13"/>
  <c r="K12"/>
  <c r="J12"/>
  <c r="H12"/>
  <c r="F12"/>
  <c r="K11"/>
  <c r="J11"/>
  <c r="H11"/>
  <c r="F11"/>
  <c r="K10"/>
  <c r="J10"/>
  <c r="H10"/>
  <c r="F10"/>
  <c r="K9"/>
  <c r="J9"/>
  <c r="H9"/>
  <c r="F9"/>
  <c r="K8"/>
  <c r="J8"/>
  <c r="H8"/>
  <c r="F8"/>
  <c r="K7"/>
  <c r="J7"/>
  <c r="H7"/>
  <c r="F7"/>
  <c r="K6"/>
  <c r="J6"/>
  <c r="H6"/>
  <c r="F6"/>
  <c r="K5"/>
  <c r="J5"/>
  <c r="H5"/>
  <c r="F5"/>
  <c r="K4"/>
  <c r="J4"/>
  <c r="H4"/>
  <c r="F4"/>
  <c r="K3"/>
  <c r="J3"/>
  <c r="H3"/>
  <c r="F3"/>
</calcChain>
</file>

<file path=xl/sharedStrings.xml><?xml version="1.0" encoding="utf-8"?>
<sst xmlns="http://schemas.openxmlformats.org/spreadsheetml/2006/main" count="46" uniqueCount="46">
  <si>
    <t>招聘单位</t>
  </si>
  <si>
    <t>职位代码</t>
  </si>
  <si>
    <t>招考人数</t>
  </si>
  <si>
    <t>考生姓名</t>
  </si>
  <si>
    <t>笔试成绩</t>
  </si>
  <si>
    <t>面试成绩</t>
  </si>
  <si>
    <t>总成绩</t>
  </si>
  <si>
    <t xml:space="preserve">专测成绩 </t>
  </si>
  <si>
    <t>萍乡市计量所专业技术岗1</t>
  </si>
  <si>
    <t>陈龙</t>
  </si>
  <si>
    <t>邓彪</t>
  </si>
  <si>
    <t>萍乡市计量所专业技术岗2</t>
  </si>
  <si>
    <t>刘梓俊</t>
  </si>
  <si>
    <t>萍乡市计量所专业技术岗3</t>
  </si>
  <si>
    <t>黎羽峰</t>
  </si>
  <si>
    <t>萍乡市文化馆、美术馆专业技术岗2</t>
  </si>
  <si>
    <t>103001029</t>
  </si>
  <si>
    <t>王凯露</t>
  </si>
  <si>
    <t>萍乡市文化馆、美术馆专业技术岗3</t>
  </si>
  <si>
    <t>103001030</t>
  </si>
  <si>
    <t>徐娅宁</t>
  </si>
  <si>
    <t>103001031</t>
  </si>
  <si>
    <t>付楚彬</t>
  </si>
  <si>
    <t>103001032</t>
  </si>
  <si>
    <t>涂茜</t>
  </si>
  <si>
    <t>武功山风景名胜区园林管理处专业技术岗</t>
  </si>
  <si>
    <t>103001072</t>
  </si>
  <si>
    <t>吴边</t>
  </si>
  <si>
    <t>萍乡市工业学校专业技术岗1</t>
  </si>
  <si>
    <t>103001080</t>
  </si>
  <si>
    <t>龙姗</t>
  </si>
  <si>
    <t>萍乡市工业学校专业技术岗2</t>
  </si>
  <si>
    <t>103001081</t>
  </si>
  <si>
    <t>张斌</t>
  </si>
  <si>
    <t>萍乡市工业学校专业技术岗5</t>
  </si>
  <si>
    <t>103001084</t>
  </si>
  <si>
    <t>张志林</t>
  </si>
  <si>
    <t>萍乡卫生职业学院专业技术岗2</t>
  </si>
  <si>
    <t>103001086</t>
  </si>
  <si>
    <t>周玥</t>
  </si>
  <si>
    <t>萍乡卫生职业学院专业技术岗3</t>
  </si>
  <si>
    <t>103001087</t>
  </si>
  <si>
    <t>肖思琼</t>
  </si>
  <si>
    <t>《萍乡市2020年市直事业单位公开招聘工作人员体检和考核入闱名单（二）》</t>
    <phoneticPr fontId="1" type="noConversion"/>
  </si>
  <si>
    <t>萍乡市艺术研究所专业技术岗1</t>
    <phoneticPr fontId="1" type="noConversion"/>
  </si>
  <si>
    <t>萍乡市艺术研究所专业技术岗2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</si>
</sst>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0_ "/>
    <numFmt numFmtId="178" formatCode="0_ 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M11" sqref="M11"/>
    </sheetView>
  </sheetViews>
  <sheetFormatPr defaultColWidth="9" defaultRowHeight="13.5"/>
  <cols>
    <col min="1" max="1" width="25.75" customWidth="1"/>
    <col min="2" max="2" width="11.375" customWidth="1"/>
    <col min="3" max="3" width="8.75" customWidth="1"/>
    <col min="4" max="4" width="9.625" customWidth="1"/>
    <col min="11" max="11" width="9.75" customWidth="1"/>
  </cols>
  <sheetData>
    <row r="1" spans="1:11" ht="51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9.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>
        <v>0.4</v>
      </c>
      <c r="G2" s="3" t="s">
        <v>7</v>
      </c>
      <c r="H2" s="5">
        <v>0.3</v>
      </c>
      <c r="I2" s="6" t="s">
        <v>5</v>
      </c>
      <c r="J2" s="5">
        <v>0.3</v>
      </c>
      <c r="K2" s="6" t="s">
        <v>6</v>
      </c>
    </row>
    <row r="3" spans="1:11" ht="24" customHeight="1">
      <c r="A3" s="7" t="s">
        <v>8</v>
      </c>
      <c r="B3" s="8">
        <v>103001005</v>
      </c>
      <c r="C3" s="8">
        <v>2</v>
      </c>
      <c r="D3" s="9" t="s">
        <v>9</v>
      </c>
      <c r="E3" s="10">
        <v>74.7</v>
      </c>
      <c r="F3" s="10">
        <f>SUM(E3*0.4)</f>
        <v>29.88</v>
      </c>
      <c r="G3" s="11">
        <v>73.72</v>
      </c>
      <c r="H3" s="12">
        <f>G3*0.3</f>
        <v>22.116</v>
      </c>
      <c r="I3" s="10">
        <v>81.62</v>
      </c>
      <c r="J3" s="10">
        <f>SUM(I3*0.3)</f>
        <v>24.486000000000001</v>
      </c>
      <c r="K3" s="13">
        <f>F3+H3+J3</f>
        <v>76.481999999999999</v>
      </c>
    </row>
    <row r="4" spans="1:11" ht="24" customHeight="1">
      <c r="A4" s="7"/>
      <c r="B4" s="8"/>
      <c r="C4" s="8"/>
      <c r="D4" s="9" t="s">
        <v>10</v>
      </c>
      <c r="E4" s="10">
        <v>79.5</v>
      </c>
      <c r="F4" s="10">
        <f t="shared" ref="F4:F11" si="0">SUM(E4*0.4)</f>
        <v>31.8</v>
      </c>
      <c r="G4" s="11">
        <v>49.24</v>
      </c>
      <c r="H4" s="12">
        <f t="shared" ref="H4:H11" si="1">G4*0.3</f>
        <v>14.772</v>
      </c>
      <c r="I4" s="10">
        <v>83.54</v>
      </c>
      <c r="J4" s="10">
        <f t="shared" ref="J4:J11" si="2">SUM(I4*0.3)</f>
        <v>25.062000000000001</v>
      </c>
      <c r="K4" s="13">
        <f t="shared" ref="K4:K11" si="3">F4+H4+J4</f>
        <v>71.634</v>
      </c>
    </row>
    <row r="5" spans="1:11" ht="24" customHeight="1">
      <c r="A5" s="14" t="s">
        <v>11</v>
      </c>
      <c r="B5" s="15">
        <v>103001006</v>
      </c>
      <c r="C5" s="15">
        <v>1</v>
      </c>
      <c r="D5" s="9" t="s">
        <v>12</v>
      </c>
      <c r="E5" s="10">
        <v>76.400000000000006</v>
      </c>
      <c r="F5" s="10">
        <f t="shared" si="0"/>
        <v>30.56</v>
      </c>
      <c r="G5" s="11">
        <v>48.4</v>
      </c>
      <c r="H5" s="12">
        <f t="shared" si="1"/>
        <v>14.52</v>
      </c>
      <c r="I5" s="10">
        <v>82.1</v>
      </c>
      <c r="J5" s="10">
        <f t="shared" si="2"/>
        <v>24.63</v>
      </c>
      <c r="K5" s="13">
        <f t="shared" si="3"/>
        <v>69.709999999999994</v>
      </c>
    </row>
    <row r="6" spans="1:11" ht="24" customHeight="1">
      <c r="A6" s="16" t="s">
        <v>13</v>
      </c>
      <c r="B6" s="17">
        <v>103001007</v>
      </c>
      <c r="C6" s="17">
        <v>1</v>
      </c>
      <c r="D6" s="18" t="s">
        <v>14</v>
      </c>
      <c r="E6" s="10">
        <v>74.45</v>
      </c>
      <c r="F6" s="10">
        <f t="shared" si="0"/>
        <v>29.78</v>
      </c>
      <c r="G6" s="11">
        <v>47.76</v>
      </c>
      <c r="H6" s="12">
        <f t="shared" si="1"/>
        <v>14.327999999999999</v>
      </c>
      <c r="I6" s="10">
        <v>81.44</v>
      </c>
      <c r="J6" s="10">
        <f t="shared" si="2"/>
        <v>24.431999999999999</v>
      </c>
      <c r="K6" s="13">
        <f t="shared" si="3"/>
        <v>68.540000000000006</v>
      </c>
    </row>
    <row r="7" spans="1:11" ht="34.5" customHeight="1">
      <c r="A7" s="19" t="s">
        <v>15</v>
      </c>
      <c r="B7" s="20" t="s">
        <v>16</v>
      </c>
      <c r="C7" s="21">
        <v>1</v>
      </c>
      <c r="D7" s="21" t="s">
        <v>17</v>
      </c>
      <c r="E7" s="10">
        <v>76.95</v>
      </c>
      <c r="F7" s="10">
        <f t="shared" si="0"/>
        <v>30.78</v>
      </c>
      <c r="G7" s="11">
        <v>89</v>
      </c>
      <c r="H7" s="12">
        <f t="shared" si="1"/>
        <v>26.7</v>
      </c>
      <c r="I7" s="10">
        <v>82.86</v>
      </c>
      <c r="J7" s="10">
        <f t="shared" si="2"/>
        <v>24.858000000000001</v>
      </c>
      <c r="K7" s="13">
        <f t="shared" si="3"/>
        <v>82.337999999999994</v>
      </c>
    </row>
    <row r="8" spans="1:11" ht="35.25" customHeight="1">
      <c r="A8" s="19" t="s">
        <v>18</v>
      </c>
      <c r="B8" s="20" t="s">
        <v>19</v>
      </c>
      <c r="C8" s="21">
        <v>1</v>
      </c>
      <c r="D8" s="21" t="s">
        <v>20</v>
      </c>
      <c r="E8" s="10">
        <v>79.05</v>
      </c>
      <c r="F8" s="10">
        <f t="shared" si="0"/>
        <v>31.62</v>
      </c>
      <c r="G8" s="11">
        <v>84.1</v>
      </c>
      <c r="H8" s="12">
        <f t="shared" si="1"/>
        <v>25.23</v>
      </c>
      <c r="I8" s="10">
        <v>81.849999999999994</v>
      </c>
      <c r="J8" s="10">
        <f t="shared" si="2"/>
        <v>24.555</v>
      </c>
      <c r="K8" s="13">
        <f t="shared" si="3"/>
        <v>81.405000000000001</v>
      </c>
    </row>
    <row r="9" spans="1:11" ht="31.5" customHeight="1">
      <c r="A9" s="19" t="s">
        <v>44</v>
      </c>
      <c r="B9" s="20" t="s">
        <v>21</v>
      </c>
      <c r="C9" s="21">
        <v>1</v>
      </c>
      <c r="D9" s="21" t="s">
        <v>22</v>
      </c>
      <c r="E9" s="10">
        <v>69.599999999999994</v>
      </c>
      <c r="F9" s="10">
        <f t="shared" si="0"/>
        <v>27.84</v>
      </c>
      <c r="G9" s="11">
        <v>83</v>
      </c>
      <c r="H9" s="12">
        <f t="shared" si="1"/>
        <v>24.9</v>
      </c>
      <c r="I9" s="10">
        <v>83.21</v>
      </c>
      <c r="J9" s="10">
        <f t="shared" si="2"/>
        <v>24.963000000000001</v>
      </c>
      <c r="K9" s="13">
        <f t="shared" si="3"/>
        <v>77.703000000000003</v>
      </c>
    </row>
    <row r="10" spans="1:11" ht="36" customHeight="1">
      <c r="A10" s="19" t="s">
        <v>45</v>
      </c>
      <c r="B10" s="20" t="s">
        <v>23</v>
      </c>
      <c r="C10" s="21">
        <v>1</v>
      </c>
      <c r="D10" s="21" t="s">
        <v>24</v>
      </c>
      <c r="E10" s="10">
        <v>65.8</v>
      </c>
      <c r="F10" s="10">
        <f t="shared" si="0"/>
        <v>26.32</v>
      </c>
      <c r="G10" s="11">
        <v>91.5</v>
      </c>
      <c r="H10" s="12">
        <f t="shared" si="1"/>
        <v>27.45</v>
      </c>
      <c r="I10" s="10">
        <v>81.28</v>
      </c>
      <c r="J10" s="10">
        <f t="shared" si="2"/>
        <v>24.384</v>
      </c>
      <c r="K10" s="13">
        <f t="shared" si="3"/>
        <v>78.153999999999996</v>
      </c>
    </row>
    <row r="11" spans="1:11" ht="34.5" customHeight="1">
      <c r="A11" s="18" t="s">
        <v>25</v>
      </c>
      <c r="B11" s="22" t="s">
        <v>26</v>
      </c>
      <c r="C11" s="17">
        <v>1</v>
      </c>
      <c r="D11" s="18" t="s">
        <v>27</v>
      </c>
      <c r="E11" s="10">
        <v>73.8</v>
      </c>
      <c r="F11" s="10">
        <f t="shared" si="0"/>
        <v>29.52</v>
      </c>
      <c r="G11" s="11">
        <v>56.86</v>
      </c>
      <c r="H11" s="12">
        <f t="shared" si="1"/>
        <v>17.058</v>
      </c>
      <c r="I11" s="10">
        <v>80.489999999999995</v>
      </c>
      <c r="J11" s="10">
        <f t="shared" si="2"/>
        <v>24.146999999999998</v>
      </c>
      <c r="K11" s="13">
        <f t="shared" si="3"/>
        <v>70.724999999999994</v>
      </c>
    </row>
    <row r="12" spans="1:11" ht="27.75" customHeight="1">
      <c r="A12" s="18" t="s">
        <v>28</v>
      </c>
      <c r="B12" s="20" t="s">
        <v>29</v>
      </c>
      <c r="C12" s="21">
        <v>1</v>
      </c>
      <c r="D12" s="21" t="s">
        <v>30</v>
      </c>
      <c r="E12" s="11">
        <v>79.75</v>
      </c>
      <c r="F12" s="10">
        <f>SUM(E12*0.4)</f>
        <v>31.9</v>
      </c>
      <c r="G12" s="11">
        <v>88.8</v>
      </c>
      <c r="H12" s="12">
        <f>G12*0.3</f>
        <v>26.64</v>
      </c>
      <c r="I12" s="10">
        <v>78.87</v>
      </c>
      <c r="J12" s="10">
        <f>SUM(I12*0.3)</f>
        <v>23.661000000000001</v>
      </c>
      <c r="K12" s="13">
        <f>F12+H12+J12</f>
        <v>82.200999999999993</v>
      </c>
    </row>
    <row r="13" spans="1:11" ht="31.5" customHeight="1">
      <c r="A13" s="18" t="s">
        <v>31</v>
      </c>
      <c r="B13" s="20" t="s">
        <v>32</v>
      </c>
      <c r="C13" s="21">
        <v>1</v>
      </c>
      <c r="D13" s="21" t="s">
        <v>33</v>
      </c>
      <c r="E13" s="11">
        <v>76.7</v>
      </c>
      <c r="F13" s="10">
        <f>SUM(E13*0.4)</f>
        <v>30.68</v>
      </c>
      <c r="G13" s="11">
        <v>85.2</v>
      </c>
      <c r="H13" s="12">
        <f>G13*0.3</f>
        <v>25.56</v>
      </c>
      <c r="I13" s="10">
        <v>81.81</v>
      </c>
      <c r="J13" s="10">
        <f>SUM(I13*0.3)</f>
        <v>24.542999999999999</v>
      </c>
      <c r="K13" s="13">
        <f>F13+H13+J13</f>
        <v>80.783000000000001</v>
      </c>
    </row>
    <row r="14" spans="1:11" ht="30.75" customHeight="1">
      <c r="A14" s="18" t="s">
        <v>34</v>
      </c>
      <c r="B14" s="20" t="s">
        <v>35</v>
      </c>
      <c r="C14" s="21">
        <v>1</v>
      </c>
      <c r="D14" s="21" t="s">
        <v>36</v>
      </c>
      <c r="E14" s="11">
        <v>80.5</v>
      </c>
      <c r="F14" s="10">
        <f>SUM(E14*0.4)</f>
        <v>32.200000000000003</v>
      </c>
      <c r="G14" s="11">
        <v>85.6</v>
      </c>
      <c r="H14" s="12">
        <f>G14*0.3</f>
        <v>25.68</v>
      </c>
      <c r="I14" s="10">
        <v>76.58</v>
      </c>
      <c r="J14" s="10">
        <f>SUM(I14*0.3)</f>
        <v>22.974</v>
      </c>
      <c r="K14" s="13">
        <f>F14+H14+J14</f>
        <v>80.853999999999999</v>
      </c>
    </row>
    <row r="15" spans="1:11" ht="33.75" customHeight="1">
      <c r="A15" s="18" t="s">
        <v>37</v>
      </c>
      <c r="B15" s="22" t="s">
        <v>38</v>
      </c>
      <c r="C15" s="17">
        <v>1</v>
      </c>
      <c r="D15" s="21" t="s">
        <v>39</v>
      </c>
      <c r="E15" s="10">
        <v>73.05</v>
      </c>
      <c r="F15" s="10">
        <f>SUM(E15*0.4)</f>
        <v>29.22</v>
      </c>
      <c r="G15" s="11">
        <v>89.57</v>
      </c>
      <c r="H15" s="12">
        <f>G15*0.3</f>
        <v>26.870999999999999</v>
      </c>
      <c r="I15" s="10">
        <v>81.739999999999995</v>
      </c>
      <c r="J15" s="10">
        <f>SUM(I15*0.3)</f>
        <v>24.521999999999998</v>
      </c>
      <c r="K15" s="13">
        <f>F15+H15+J15</f>
        <v>80.613</v>
      </c>
    </row>
    <row r="16" spans="1:11" ht="32.25" customHeight="1">
      <c r="A16" s="18" t="s">
        <v>40</v>
      </c>
      <c r="B16" s="22" t="s">
        <v>41</v>
      </c>
      <c r="C16" s="17">
        <v>1</v>
      </c>
      <c r="D16" s="21" t="s">
        <v>42</v>
      </c>
      <c r="E16" s="10">
        <v>78.650000000000006</v>
      </c>
      <c r="F16" s="10">
        <f>SUM(E16*0.4)</f>
        <v>31.46</v>
      </c>
      <c r="G16" s="11">
        <v>85.29</v>
      </c>
      <c r="H16" s="12">
        <f>G16*0.3</f>
        <v>25.587</v>
      </c>
      <c r="I16" s="10">
        <v>80.959999999999994</v>
      </c>
      <c r="J16" s="10">
        <f>SUM(I16*0.3)</f>
        <v>24.288</v>
      </c>
      <c r="K16" s="13">
        <f>F16+H16+J16</f>
        <v>81.334999999999994</v>
      </c>
    </row>
  </sheetData>
  <mergeCells count="4">
    <mergeCell ref="A1:K1"/>
    <mergeCell ref="A3:A4"/>
    <mergeCell ref="B3:B4"/>
    <mergeCell ref="C3:C4"/>
  </mergeCells>
  <phoneticPr fontId="1" type="noConversion"/>
  <pageMargins left="0.70866141732283505" right="0.70866141732283505" top="0.27" bottom="0.4" header="0.28000000000000003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个人用户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cp:lastPrinted>2020-08-17T02:51:00Z</cp:lastPrinted>
  <dcterms:created xsi:type="dcterms:W3CDTF">2020-08-15T07:15:00Z</dcterms:created>
  <dcterms:modified xsi:type="dcterms:W3CDTF">2020-08-17T08:17:47Z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