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710" tabRatio="945" activeTab="1"/>
  </bookViews>
  <sheets>
    <sheet name="德育辅导员" sheetId="1" r:id="rId1"/>
    <sheet name="体育" sheetId="2" r:id="rId2"/>
    <sheet name="会计" sheetId="3" r:id="rId3"/>
    <sheet name="电子商务" sheetId="4" r:id="rId4"/>
    <sheet name="机械设计制造及自动化" sheetId="5" r:id="rId5"/>
    <sheet name="土木工程" sheetId="6" r:id="rId6"/>
    <sheet name="计算机科学与技术" sheetId="7" r:id="rId7"/>
    <sheet name="电子信息工程" sheetId="8" r:id="rId8"/>
    <sheet name="电气工程及其自动化" sheetId="9" r:id="rId9"/>
    <sheet name="汽修" sheetId="10" r:id="rId10"/>
    <sheet name="烹饪" sheetId="11" r:id="rId11"/>
  </sheets>
  <definedNames>
    <definedName name="_xlnm.Print_Area" localSheetId="8">电气工程及其自动化!$A$1:$G$26</definedName>
    <definedName name="_xlnm.Print_Area" localSheetId="9">汽修!$A$1:$G$11</definedName>
  </definedNames>
  <calcPr calcId="144525"/>
</workbook>
</file>

<file path=xl/sharedStrings.xml><?xml version="1.0" encoding="utf-8"?>
<sst xmlns="http://schemas.openxmlformats.org/spreadsheetml/2006/main" count="200" uniqueCount="111">
  <si>
    <t>单县职业中等专业学校教师招聘成绩汇总表</t>
  </si>
  <si>
    <t>准考证号</t>
  </si>
  <si>
    <t>姓名</t>
  </si>
  <si>
    <t>笔试分数</t>
  </si>
  <si>
    <t>笔试分数*50%</t>
  </si>
  <si>
    <t>面试分数</t>
  </si>
  <si>
    <t>面试分数*50%</t>
  </si>
  <si>
    <t>总分数</t>
  </si>
  <si>
    <t>齐斌杰</t>
  </si>
  <si>
    <t>谢楠楠</t>
  </si>
  <si>
    <t>张通</t>
  </si>
  <si>
    <t>鹿利秋</t>
  </si>
  <si>
    <t>姬星晨</t>
  </si>
  <si>
    <t>马冰</t>
  </si>
  <si>
    <t>包晗</t>
  </si>
  <si>
    <t>曹宇</t>
  </si>
  <si>
    <t>王冠哲</t>
  </si>
  <si>
    <t>李宁</t>
  </si>
  <si>
    <t>王鹤</t>
  </si>
  <si>
    <t>孙帅帅</t>
  </si>
  <si>
    <t>刘继亮</t>
  </si>
  <si>
    <t>刘进承</t>
  </si>
  <si>
    <t>考号</t>
  </si>
  <si>
    <t>技能成绩</t>
  </si>
  <si>
    <t>技能成绩*50%</t>
  </si>
  <si>
    <t>曾卉</t>
  </si>
  <si>
    <t>吴昊</t>
  </si>
  <si>
    <t>吴磊</t>
  </si>
  <si>
    <t>王雯婕</t>
  </si>
  <si>
    <t>闫春梅</t>
  </si>
  <si>
    <t>房园园</t>
  </si>
  <si>
    <t>黄睿溪</t>
  </si>
  <si>
    <t>杨圣建</t>
  </si>
  <si>
    <t>卢苗苗</t>
  </si>
  <si>
    <t>王硕</t>
  </si>
  <si>
    <t>张荣昕</t>
  </si>
  <si>
    <t>时潇晴</t>
  </si>
  <si>
    <t>缺考</t>
  </si>
  <si>
    <t>单长治</t>
  </si>
  <si>
    <t>陈思文</t>
  </si>
  <si>
    <t>董小花</t>
  </si>
  <si>
    <t>李海珍</t>
  </si>
  <si>
    <t>赵志稳</t>
  </si>
  <si>
    <t>贾冉</t>
  </si>
  <si>
    <t>张静</t>
  </si>
  <si>
    <t>李其利</t>
  </si>
  <si>
    <t>冯尚聪</t>
  </si>
  <si>
    <t>高强</t>
  </si>
  <si>
    <t>辛晓寒</t>
  </si>
  <si>
    <t>田延顺</t>
  </si>
  <si>
    <t>李鲲鹏</t>
  </si>
  <si>
    <t>肖松</t>
  </si>
  <si>
    <t>王连壮</t>
  </si>
  <si>
    <t>李昌威</t>
  </si>
  <si>
    <t>任雪凤</t>
  </si>
  <si>
    <t>张旖旎</t>
  </si>
  <si>
    <t>备注</t>
  </si>
  <si>
    <t>蔡新然</t>
  </si>
  <si>
    <t>省一等奖</t>
  </si>
  <si>
    <t>刘娜</t>
  </si>
  <si>
    <t>国赛三等奖</t>
  </si>
  <si>
    <t>周才家</t>
  </si>
  <si>
    <t>任磊</t>
  </si>
  <si>
    <t>赵齐鲁</t>
  </si>
  <si>
    <t>张杰平</t>
  </si>
  <si>
    <t>白立国</t>
  </si>
  <si>
    <t>王业良</t>
  </si>
  <si>
    <t>贾坤泰</t>
  </si>
  <si>
    <t>附件1  单县职业中等专业学校教师招聘成绩汇总表</t>
  </si>
  <si>
    <t>从启壮</t>
  </si>
  <si>
    <t>马一桓</t>
  </si>
  <si>
    <t>王胜其</t>
  </si>
  <si>
    <t>贾勋勋</t>
  </si>
  <si>
    <t>陈悦</t>
  </si>
  <si>
    <t>陈延栋</t>
  </si>
  <si>
    <t>许萌</t>
  </si>
  <si>
    <t>王琦</t>
  </si>
  <si>
    <t>梁学文</t>
  </si>
  <si>
    <t>秦敬帅</t>
  </si>
  <si>
    <t>郭亮</t>
  </si>
  <si>
    <t>郭建辉</t>
  </si>
  <si>
    <t>付强</t>
  </si>
  <si>
    <t>马涵皓</t>
  </si>
  <si>
    <t>马萧</t>
  </si>
  <si>
    <t>朱仁宽</t>
  </si>
  <si>
    <t>王小晶</t>
  </si>
  <si>
    <t>苏瑞娇</t>
  </si>
  <si>
    <t>徐守梅</t>
  </si>
  <si>
    <t>李帆</t>
  </si>
  <si>
    <t>王道柯</t>
  </si>
  <si>
    <t>陈晨</t>
  </si>
  <si>
    <t>许芳倩</t>
  </si>
  <si>
    <t>孟祥亚</t>
  </si>
  <si>
    <t>技能分数*50%</t>
  </si>
  <si>
    <t>杨帅</t>
  </si>
  <si>
    <t>牛壮</t>
  </si>
  <si>
    <t>李祥雁</t>
  </si>
  <si>
    <t>韩博</t>
  </si>
  <si>
    <t>李国枫</t>
  </si>
  <si>
    <t>李栋</t>
  </si>
  <si>
    <t>孙明壮</t>
  </si>
  <si>
    <t>李厚凯</t>
  </si>
  <si>
    <t>陈诚</t>
  </si>
  <si>
    <t>王菊玲</t>
  </si>
  <si>
    <t>张文升</t>
  </si>
  <si>
    <t>时丽萍</t>
  </si>
  <si>
    <t>张森</t>
  </si>
  <si>
    <t>马艳芬</t>
  </si>
  <si>
    <t>王文</t>
  </si>
  <si>
    <t>李想</t>
  </si>
  <si>
    <t>张凯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</si>
</sst>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Border="1">
      <alignment vertical="center"/>
    </xf>
    <xf numFmtId="177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7" fontId="0" fillId="0" borderId="0" xfId="0" applyNumberFormat="1" applyBorder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0" xfId="0" applyFont="1">
      <alignment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8" fillId="0" borderId="3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workbookViewId="0">
      <selection activeCell="A1" sqref="A1:G9"/>
    </sheetView>
  </sheetViews>
  <sheetFormatPr defaultColWidth="9" defaultRowHeight="18.75" outlineLevelCol="6"/>
  <cols>
    <col min="1" max="1" width="24" style="57" customWidth="1"/>
    <col min="2" max="2" width="15.625" style="57" customWidth="1"/>
    <col min="3" max="3" width="15.75" style="58" customWidth="1"/>
    <col min="4" max="4" width="18.25" style="58" customWidth="1"/>
    <col min="5" max="5" width="18.625" style="59" customWidth="1"/>
    <col min="6" max="6" width="16" style="59" customWidth="1"/>
    <col min="7" max="7" width="16.5" style="70" customWidth="1"/>
    <col min="8" max="16384" width="9" style="57"/>
  </cols>
  <sheetData>
    <row r="1" ht="20.25" spans="1:7">
      <c r="A1" s="47" t="s">
        <v>0</v>
      </c>
      <c r="B1" s="47"/>
      <c r="C1" s="47"/>
      <c r="D1" s="47"/>
      <c r="E1" s="48"/>
      <c r="F1" s="48"/>
      <c r="G1" s="48"/>
    </row>
    <row r="2" spans="1:7">
      <c r="A2" s="64" t="s">
        <v>1</v>
      </c>
      <c r="B2" s="64" t="s">
        <v>2</v>
      </c>
      <c r="C2" s="41" t="s">
        <v>3</v>
      </c>
      <c r="D2" s="41" t="s">
        <v>4</v>
      </c>
      <c r="E2" s="42" t="s">
        <v>5</v>
      </c>
      <c r="F2" s="42" t="s">
        <v>6</v>
      </c>
      <c r="G2" s="42" t="s">
        <v>7</v>
      </c>
    </row>
    <row r="3" spans="1:7">
      <c r="A3" s="27">
        <v>20200102</v>
      </c>
      <c r="B3" s="28" t="s">
        <v>8</v>
      </c>
      <c r="C3" s="13">
        <v>70</v>
      </c>
      <c r="D3" s="13">
        <f>C3*50%</f>
        <v>35</v>
      </c>
      <c r="E3" s="14">
        <v>89.72</v>
      </c>
      <c r="F3" s="14">
        <f>E3*50%</f>
        <v>44.86</v>
      </c>
      <c r="G3" s="14">
        <f>F3+D3</f>
        <v>79.86</v>
      </c>
    </row>
    <row r="4" spans="1:7">
      <c r="A4" s="27">
        <v>20200125</v>
      </c>
      <c r="B4" s="28" t="s">
        <v>9</v>
      </c>
      <c r="C4" s="13">
        <v>69</v>
      </c>
      <c r="D4" s="13">
        <f t="shared" ref="D4:D9" si="0">C4*50%</f>
        <v>34.5</v>
      </c>
      <c r="E4" s="14">
        <v>89.96</v>
      </c>
      <c r="F4" s="14">
        <f t="shared" ref="F4:F9" si="1">E4*50%</f>
        <v>44.98</v>
      </c>
      <c r="G4" s="14">
        <f t="shared" ref="G4:G9" si="2">F4+D4</f>
        <v>79.48</v>
      </c>
    </row>
    <row r="5" spans="1:7">
      <c r="A5" s="27">
        <v>20200108</v>
      </c>
      <c r="B5" s="28" t="s">
        <v>10</v>
      </c>
      <c r="C5" s="13">
        <v>67</v>
      </c>
      <c r="D5" s="13">
        <f t="shared" si="0"/>
        <v>33.5</v>
      </c>
      <c r="E5" s="14">
        <v>81.5</v>
      </c>
      <c r="F5" s="14">
        <f t="shared" si="1"/>
        <v>40.75</v>
      </c>
      <c r="G5" s="14">
        <f t="shared" si="2"/>
        <v>74.25</v>
      </c>
    </row>
    <row r="6" spans="1:7">
      <c r="A6" s="27">
        <v>20200310</v>
      </c>
      <c r="B6" s="28" t="s">
        <v>11</v>
      </c>
      <c r="C6" s="13">
        <v>61</v>
      </c>
      <c r="D6" s="13">
        <f t="shared" si="0"/>
        <v>30.5</v>
      </c>
      <c r="E6" s="14">
        <v>85.5</v>
      </c>
      <c r="F6" s="14">
        <f t="shared" si="1"/>
        <v>42.75</v>
      </c>
      <c r="G6" s="14">
        <f t="shared" si="2"/>
        <v>73.25</v>
      </c>
    </row>
    <row r="7" spans="1:7">
      <c r="A7" s="27">
        <v>20200305</v>
      </c>
      <c r="B7" s="28" t="s">
        <v>12</v>
      </c>
      <c r="C7" s="13">
        <v>55</v>
      </c>
      <c r="D7" s="13">
        <f t="shared" si="0"/>
        <v>27.5</v>
      </c>
      <c r="E7" s="14">
        <v>86.9</v>
      </c>
      <c r="F7" s="14">
        <f t="shared" si="1"/>
        <v>43.45</v>
      </c>
      <c r="G7" s="14">
        <f t="shared" si="2"/>
        <v>70.95</v>
      </c>
    </row>
    <row r="8" spans="1:7">
      <c r="A8" s="27">
        <v>20200225</v>
      </c>
      <c r="B8" s="28" t="s">
        <v>13</v>
      </c>
      <c r="C8" s="13">
        <v>53</v>
      </c>
      <c r="D8" s="13">
        <f t="shared" si="0"/>
        <v>26.5</v>
      </c>
      <c r="E8" s="14">
        <v>86.9</v>
      </c>
      <c r="F8" s="14">
        <f t="shared" si="1"/>
        <v>43.45</v>
      </c>
      <c r="G8" s="14">
        <f t="shared" si="2"/>
        <v>69.95</v>
      </c>
    </row>
    <row r="9" spans="1:7">
      <c r="A9" s="27">
        <v>20200301</v>
      </c>
      <c r="B9" s="28" t="s">
        <v>14</v>
      </c>
      <c r="C9" s="13">
        <v>53</v>
      </c>
      <c r="D9" s="13">
        <f t="shared" si="0"/>
        <v>26.5</v>
      </c>
      <c r="E9" s="14">
        <v>85.6</v>
      </c>
      <c r="F9" s="14">
        <f t="shared" si="1"/>
        <v>42.8</v>
      </c>
      <c r="G9" s="14">
        <f t="shared" si="2"/>
        <v>69.3</v>
      </c>
    </row>
    <row r="91" ht="13.5"/>
  </sheetData>
  <sortState ref="A3:G79">
    <sortCondition ref="G3" descending="1"/>
  </sortState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H15" sqref="H15"/>
    </sheetView>
  </sheetViews>
  <sheetFormatPr defaultColWidth="9" defaultRowHeight="13.5" outlineLevelCol="6"/>
  <cols>
    <col min="1" max="1" width="15.625" customWidth="1"/>
    <col min="2" max="2" width="19.375" customWidth="1"/>
    <col min="3" max="3" width="15.625" customWidth="1"/>
    <col min="4" max="4" width="16.5" style="24" customWidth="1"/>
    <col min="5" max="5" width="19.0166666666667" style="25" customWidth="1"/>
    <col min="6" max="6" width="16.75" style="2" customWidth="1"/>
    <col min="7" max="7" width="16.025" customWidth="1"/>
  </cols>
  <sheetData>
    <row r="1" ht="20.25" spans="1:7">
      <c r="A1" s="3" t="s">
        <v>0</v>
      </c>
      <c r="B1" s="4"/>
      <c r="C1" s="4"/>
      <c r="D1" s="4"/>
      <c r="E1" s="5"/>
      <c r="F1" s="5"/>
      <c r="G1" s="4"/>
    </row>
    <row r="2" ht="18.75" spans="1:7">
      <c r="A2" s="26" t="s">
        <v>22</v>
      </c>
      <c r="B2" s="26" t="s">
        <v>2</v>
      </c>
      <c r="C2" s="26" t="s">
        <v>23</v>
      </c>
      <c r="D2" s="8" t="s">
        <v>93</v>
      </c>
      <c r="E2" s="9" t="s">
        <v>5</v>
      </c>
      <c r="F2" s="9" t="s">
        <v>6</v>
      </c>
      <c r="G2" s="9" t="s">
        <v>7</v>
      </c>
    </row>
    <row r="3" ht="18.75" spans="1:7">
      <c r="A3" s="27">
        <v>20201109</v>
      </c>
      <c r="B3" s="28" t="s">
        <v>94</v>
      </c>
      <c r="C3" s="29">
        <v>76.5</v>
      </c>
      <c r="D3" s="13">
        <f>C3*50%</f>
        <v>38.25</v>
      </c>
      <c r="E3" s="14">
        <v>89.4</v>
      </c>
      <c r="F3" s="14">
        <f>E3*50%</f>
        <v>44.7</v>
      </c>
      <c r="G3" s="15">
        <f>F3+D3</f>
        <v>82.95</v>
      </c>
    </row>
    <row r="4" ht="18.75" spans="1:7">
      <c r="A4" s="27">
        <v>20201108</v>
      </c>
      <c r="B4" s="28" t="s">
        <v>95</v>
      </c>
      <c r="C4" s="29">
        <v>72.5</v>
      </c>
      <c r="D4" s="13">
        <f>C4*50%</f>
        <v>36.25</v>
      </c>
      <c r="E4" s="14">
        <v>90</v>
      </c>
      <c r="F4" s="14">
        <f>E4*50%</f>
        <v>45</v>
      </c>
      <c r="G4" s="15">
        <f>F4+D4</f>
        <v>81.25</v>
      </c>
    </row>
    <row r="5" ht="18.75" spans="1:7">
      <c r="A5" s="27">
        <v>20201107</v>
      </c>
      <c r="B5" s="28" t="s">
        <v>96</v>
      </c>
      <c r="C5" s="29">
        <v>75.5</v>
      </c>
      <c r="D5" s="13">
        <f>C5*50%</f>
        <v>37.75</v>
      </c>
      <c r="E5" s="14">
        <v>85.3</v>
      </c>
      <c r="F5" s="14">
        <f>E5*50%</f>
        <v>42.65</v>
      </c>
      <c r="G5" s="15">
        <f>F5+D5</f>
        <v>80.4</v>
      </c>
    </row>
    <row r="6" ht="18.75" spans="1:7">
      <c r="A6" s="27">
        <v>20201116</v>
      </c>
      <c r="B6" s="28" t="s">
        <v>97</v>
      </c>
      <c r="C6" s="29">
        <v>69</v>
      </c>
      <c r="D6" s="13">
        <f t="shared" ref="D4:D11" si="0">C6*50%</f>
        <v>34.5</v>
      </c>
      <c r="E6" s="14">
        <v>86.4</v>
      </c>
      <c r="F6" s="14">
        <f t="shared" ref="F4:F11" si="1">E6*50%</f>
        <v>43.2</v>
      </c>
      <c r="G6" s="15">
        <f t="shared" ref="G4:G11" si="2">F6+D6</f>
        <v>77.7</v>
      </c>
    </row>
    <row r="7" ht="18.75" spans="1:7">
      <c r="A7" s="27">
        <v>20201125</v>
      </c>
      <c r="B7" s="28" t="s">
        <v>98</v>
      </c>
      <c r="C7" s="29">
        <v>66</v>
      </c>
      <c r="D7" s="13">
        <f t="shared" si="0"/>
        <v>33</v>
      </c>
      <c r="E7" s="14">
        <v>88.2</v>
      </c>
      <c r="F7" s="14">
        <f t="shared" si="1"/>
        <v>44.1</v>
      </c>
      <c r="G7" s="15">
        <f t="shared" si="2"/>
        <v>77.1</v>
      </c>
    </row>
    <row r="8" ht="18.75" spans="1:7">
      <c r="A8" s="27">
        <v>20201106</v>
      </c>
      <c r="B8" s="28" t="s">
        <v>99</v>
      </c>
      <c r="C8" s="29">
        <v>55</v>
      </c>
      <c r="D8" s="13">
        <f t="shared" si="0"/>
        <v>27.5</v>
      </c>
      <c r="E8" s="14">
        <v>85.92</v>
      </c>
      <c r="F8" s="14">
        <f t="shared" si="1"/>
        <v>42.96</v>
      </c>
      <c r="G8" s="15">
        <f t="shared" si="2"/>
        <v>70.46</v>
      </c>
    </row>
    <row r="9" ht="18.75" spans="1:7">
      <c r="A9" s="27">
        <v>20201127</v>
      </c>
      <c r="B9" s="28" t="s">
        <v>100</v>
      </c>
      <c r="C9" s="29">
        <v>53</v>
      </c>
      <c r="D9" s="13">
        <f t="shared" si="0"/>
        <v>26.5</v>
      </c>
      <c r="E9" s="14">
        <v>86.8</v>
      </c>
      <c r="F9" s="14">
        <f t="shared" si="1"/>
        <v>43.4</v>
      </c>
      <c r="G9" s="15">
        <f t="shared" si="2"/>
        <v>69.9</v>
      </c>
    </row>
    <row r="10" ht="18.75" spans="1:7">
      <c r="A10" s="27">
        <v>20201126</v>
      </c>
      <c r="B10" s="28" t="s">
        <v>101</v>
      </c>
      <c r="C10" s="29">
        <v>50</v>
      </c>
      <c r="D10" s="13">
        <f t="shared" si="0"/>
        <v>25</v>
      </c>
      <c r="E10" s="14">
        <v>86.2</v>
      </c>
      <c r="F10" s="14">
        <f t="shared" si="1"/>
        <v>43.1</v>
      </c>
      <c r="G10" s="15">
        <f t="shared" si="2"/>
        <v>68.1</v>
      </c>
    </row>
    <row r="11" ht="18.75" spans="1:7">
      <c r="A11" s="27">
        <v>20201101</v>
      </c>
      <c r="B11" s="28" t="s">
        <v>102</v>
      </c>
      <c r="C11" s="29">
        <v>50.5</v>
      </c>
      <c r="D11" s="13">
        <f t="shared" si="0"/>
        <v>25.25</v>
      </c>
      <c r="E11" s="14" t="s">
        <v>37</v>
      </c>
      <c r="F11" s="14"/>
      <c r="G11" s="15"/>
    </row>
    <row r="12" ht="18.75" spans="1:6">
      <c r="A12" s="30"/>
      <c r="B12" s="31"/>
      <c r="C12" s="32"/>
      <c r="D12" s="33"/>
      <c r="E12" s="34"/>
      <c r="F12" s="21"/>
    </row>
    <row r="13" ht="18.75" spans="1:6">
      <c r="A13" s="30"/>
      <c r="B13" s="31"/>
      <c r="C13" s="32"/>
      <c r="D13" s="33"/>
      <c r="E13" s="34"/>
      <c r="F13" s="21"/>
    </row>
    <row r="14" ht="18.75" spans="1:6">
      <c r="A14" s="30"/>
      <c r="B14" s="31"/>
      <c r="C14" s="32"/>
      <c r="D14" s="33"/>
      <c r="E14" s="34"/>
      <c r="F14" s="21"/>
    </row>
    <row r="15" ht="18.75" spans="1:6">
      <c r="A15" s="30"/>
      <c r="B15" s="31"/>
      <c r="C15" s="32"/>
      <c r="D15" s="33"/>
      <c r="E15" s="34"/>
      <c r="F15" s="21"/>
    </row>
    <row r="16" ht="18.75" spans="1:6">
      <c r="A16" s="30"/>
      <c r="B16" s="31"/>
      <c r="C16" s="32"/>
      <c r="D16" s="33"/>
      <c r="E16" s="34"/>
      <c r="F16" s="21"/>
    </row>
    <row r="17" ht="18.75" spans="1:6">
      <c r="A17" s="30"/>
      <c r="B17" s="31"/>
      <c r="C17" s="32"/>
      <c r="D17" s="33"/>
      <c r="E17" s="34"/>
      <c r="F17" s="21"/>
    </row>
    <row r="18" ht="18.75" spans="1:6">
      <c r="A18" s="30"/>
      <c r="B18" s="31"/>
      <c r="C18" s="32"/>
      <c r="D18" s="33"/>
      <c r="E18" s="34"/>
      <c r="F18" s="21"/>
    </row>
    <row r="19" ht="18.75" spans="1:6">
      <c r="A19" s="30"/>
      <c r="B19" s="31"/>
      <c r="C19" s="32"/>
      <c r="D19" s="33"/>
      <c r="E19" s="34"/>
      <c r="F19" s="21"/>
    </row>
    <row r="20" ht="18.75" spans="1:6">
      <c r="A20" s="30"/>
      <c r="B20" s="31"/>
      <c r="C20" s="32"/>
      <c r="D20" s="33"/>
      <c r="E20" s="34"/>
      <c r="F20" s="21"/>
    </row>
    <row r="21" ht="18.75" spans="1:6">
      <c r="A21" s="30"/>
      <c r="B21" s="31"/>
      <c r="C21" s="32"/>
      <c r="D21" s="33"/>
      <c r="E21" s="34"/>
      <c r="F21" s="21"/>
    </row>
    <row r="22" ht="18.75" spans="1:6">
      <c r="A22" s="30"/>
      <c r="B22" s="31"/>
      <c r="C22" s="32"/>
      <c r="D22" s="33"/>
      <c r="E22" s="34"/>
      <c r="F22" s="21"/>
    </row>
    <row r="23" ht="18.75" spans="1:6">
      <c r="A23" s="30"/>
      <c r="B23" s="31"/>
      <c r="C23" s="32"/>
      <c r="D23" s="33"/>
      <c r="E23" s="34"/>
      <c r="F23" s="21"/>
    </row>
    <row r="24" ht="18.75" spans="1:6">
      <c r="A24" s="30"/>
      <c r="B24" s="31"/>
      <c r="C24" s="32"/>
      <c r="D24" s="33"/>
      <c r="E24" s="34"/>
      <c r="F24" s="21"/>
    </row>
    <row r="25" ht="18.75" spans="1:6">
      <c r="A25" s="30"/>
      <c r="B25" s="31"/>
      <c r="C25" s="32"/>
      <c r="D25" s="33"/>
      <c r="E25" s="34"/>
      <c r="F25" s="21"/>
    </row>
    <row r="26" ht="18.75" spans="1:6">
      <c r="A26" s="30"/>
      <c r="B26" s="31"/>
      <c r="C26" s="32"/>
      <c r="D26" s="33"/>
      <c r="E26" s="34"/>
      <c r="F26" s="21"/>
    </row>
    <row r="27" ht="18.75" spans="1:6">
      <c r="A27" s="30"/>
      <c r="B27" s="31"/>
      <c r="C27" s="32"/>
      <c r="D27" s="33"/>
      <c r="E27" s="34"/>
      <c r="F27" s="21"/>
    </row>
    <row r="28" ht="18.75" spans="1:6">
      <c r="A28" s="30"/>
      <c r="B28" s="31"/>
      <c r="C28" s="32"/>
      <c r="D28" s="33"/>
      <c r="E28" s="34"/>
      <c r="F28" s="21"/>
    </row>
    <row r="29" ht="18.75" spans="1:6">
      <c r="A29" s="30"/>
      <c r="B29" s="31"/>
      <c r="C29" s="32"/>
      <c r="D29" s="33"/>
      <c r="E29" s="34"/>
      <c r="F29" s="21"/>
    </row>
    <row r="30" ht="18.75" spans="1:6">
      <c r="A30" s="30"/>
      <c r="B30" s="31"/>
      <c r="C30" s="32"/>
      <c r="D30" s="33"/>
      <c r="E30" s="34"/>
      <c r="F30" s="21"/>
    </row>
    <row r="31" spans="1:6">
      <c r="A31" s="22"/>
      <c r="B31" s="22"/>
      <c r="C31" s="22"/>
      <c r="D31" s="35"/>
      <c r="E31" s="36"/>
      <c r="F31" s="21"/>
    </row>
    <row r="32" spans="1:6">
      <c r="A32" s="22"/>
      <c r="B32" s="22"/>
      <c r="C32" s="22"/>
      <c r="D32" s="35"/>
      <c r="E32" s="36"/>
      <c r="F32" s="21"/>
    </row>
    <row r="33" spans="1:6">
      <c r="A33" s="22"/>
      <c r="B33" s="22"/>
      <c r="C33" s="22"/>
      <c r="D33" s="35"/>
      <c r="E33" s="36"/>
      <c r="F33" s="21"/>
    </row>
    <row r="34" spans="1:6">
      <c r="A34" s="22"/>
      <c r="B34" s="22"/>
      <c r="C34" s="22"/>
      <c r="D34" s="35"/>
      <c r="E34" s="36"/>
      <c r="F34" s="21"/>
    </row>
    <row r="35" spans="1:6">
      <c r="A35" s="22"/>
      <c r="B35" s="22"/>
      <c r="C35" s="22"/>
      <c r="D35" s="35"/>
      <c r="E35" s="36"/>
      <c r="F35" s="21"/>
    </row>
    <row r="36" spans="1:6">
      <c r="A36" s="22"/>
      <c r="B36" s="22"/>
      <c r="C36" s="22"/>
      <c r="D36" s="35"/>
      <c r="E36" s="36"/>
      <c r="F36" s="21"/>
    </row>
  </sheetData>
  <sortState ref="A3:G36">
    <sortCondition ref="G3" descending="1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1" sqref="A1:G10"/>
    </sheetView>
  </sheetViews>
  <sheetFormatPr defaultColWidth="9" defaultRowHeight="13.5" outlineLevelCol="6"/>
  <cols>
    <col min="1" max="1" width="18.125" customWidth="1"/>
    <col min="2" max="2" width="16.5" customWidth="1"/>
    <col min="3" max="3" width="15" style="1" customWidth="1"/>
    <col min="4" max="4" width="18.375" customWidth="1"/>
    <col min="5" max="5" width="16.125" style="2" customWidth="1"/>
    <col min="6" max="6" width="16.5" style="2" customWidth="1"/>
    <col min="7" max="7" width="10.5" customWidth="1"/>
  </cols>
  <sheetData>
    <row r="1" ht="20.25" spans="1:7">
      <c r="A1" s="3" t="s">
        <v>0</v>
      </c>
      <c r="B1" s="4"/>
      <c r="C1" s="4"/>
      <c r="D1" s="4"/>
      <c r="E1" s="5"/>
      <c r="F1" s="5"/>
      <c r="G1" s="4"/>
    </row>
    <row r="2" ht="20.25" spans="1:7">
      <c r="A2" s="6" t="s">
        <v>22</v>
      </c>
      <c r="B2" s="6" t="s">
        <v>2</v>
      </c>
      <c r="C2" s="7" t="s">
        <v>23</v>
      </c>
      <c r="D2" s="8" t="s">
        <v>93</v>
      </c>
      <c r="E2" s="9" t="s">
        <v>5</v>
      </c>
      <c r="F2" s="9" t="s">
        <v>6</v>
      </c>
      <c r="G2" s="9" t="s">
        <v>7</v>
      </c>
    </row>
    <row r="3" ht="20.25" spans="1:7">
      <c r="A3" s="10">
        <v>20201201</v>
      </c>
      <c r="B3" s="11" t="s">
        <v>103</v>
      </c>
      <c r="C3" s="12">
        <v>96.5</v>
      </c>
      <c r="D3" s="13">
        <f>C3*50%</f>
        <v>48.25</v>
      </c>
      <c r="E3" s="14">
        <v>72.4</v>
      </c>
      <c r="F3" s="14">
        <f>E3*50%</f>
        <v>36.2</v>
      </c>
      <c r="G3" s="15">
        <f>F3+D3</f>
        <v>84.45</v>
      </c>
    </row>
    <row r="4" ht="20.25" spans="1:7">
      <c r="A4" s="10">
        <v>20201203</v>
      </c>
      <c r="B4" s="11" t="s">
        <v>104</v>
      </c>
      <c r="C4" s="12">
        <v>90.5</v>
      </c>
      <c r="D4" s="13">
        <f t="shared" ref="D4:D10" si="0">C4*50%</f>
        <v>45.25</v>
      </c>
      <c r="E4" s="14">
        <v>71.4</v>
      </c>
      <c r="F4" s="14">
        <f t="shared" ref="F4:F10" si="1">E4*50%</f>
        <v>35.7</v>
      </c>
      <c r="G4" s="15">
        <f t="shared" ref="G4:G10" si="2">F4+D4</f>
        <v>80.95</v>
      </c>
    </row>
    <row r="5" ht="20.25" spans="1:7">
      <c r="A5" s="10">
        <v>20201204</v>
      </c>
      <c r="B5" s="11" t="s">
        <v>105</v>
      </c>
      <c r="C5" s="12">
        <v>85.5</v>
      </c>
      <c r="D5" s="13">
        <f t="shared" si="0"/>
        <v>42.75</v>
      </c>
      <c r="E5" s="14">
        <v>66.8</v>
      </c>
      <c r="F5" s="14">
        <f t="shared" si="1"/>
        <v>33.4</v>
      </c>
      <c r="G5" s="15">
        <f t="shared" si="2"/>
        <v>76.15</v>
      </c>
    </row>
    <row r="6" ht="20.25" spans="1:7">
      <c r="A6" s="10">
        <v>20201207</v>
      </c>
      <c r="B6" s="11" t="s">
        <v>106</v>
      </c>
      <c r="C6" s="12">
        <v>83</v>
      </c>
      <c r="D6" s="13">
        <f t="shared" si="0"/>
        <v>41.5</v>
      </c>
      <c r="E6" s="14">
        <v>68.8</v>
      </c>
      <c r="F6" s="14">
        <f t="shared" si="1"/>
        <v>34.4</v>
      </c>
      <c r="G6" s="15">
        <f t="shared" si="2"/>
        <v>75.9</v>
      </c>
    </row>
    <row r="7" ht="20.25" spans="1:7">
      <c r="A7" s="10">
        <v>20201206</v>
      </c>
      <c r="B7" s="11" t="s">
        <v>107</v>
      </c>
      <c r="C7" s="12">
        <v>82.5</v>
      </c>
      <c r="D7" s="13">
        <f t="shared" si="0"/>
        <v>41.25</v>
      </c>
      <c r="E7" s="14">
        <v>67.4</v>
      </c>
      <c r="F7" s="14">
        <f t="shared" si="1"/>
        <v>33.7</v>
      </c>
      <c r="G7" s="15">
        <f t="shared" si="2"/>
        <v>74.95</v>
      </c>
    </row>
    <row r="8" ht="20.25" spans="1:7">
      <c r="A8" s="10">
        <v>20201208</v>
      </c>
      <c r="B8" s="11" t="s">
        <v>108</v>
      </c>
      <c r="C8" s="12">
        <v>71</v>
      </c>
      <c r="D8" s="13">
        <f t="shared" si="0"/>
        <v>35.5</v>
      </c>
      <c r="E8" s="14" t="s">
        <v>37</v>
      </c>
      <c r="F8" s="14"/>
      <c r="G8" s="15"/>
    </row>
    <row r="9" ht="20.25" spans="1:7">
      <c r="A9" s="10">
        <v>20201202</v>
      </c>
      <c r="B9" s="11" t="s">
        <v>109</v>
      </c>
      <c r="C9" s="12">
        <v>67.5</v>
      </c>
      <c r="D9" s="13">
        <f t="shared" si="0"/>
        <v>33.75</v>
      </c>
      <c r="E9" s="14" t="s">
        <v>37</v>
      </c>
      <c r="F9" s="14"/>
      <c r="G9" s="15"/>
    </row>
    <row r="10" ht="20.25" spans="1:7">
      <c r="A10" s="10">
        <v>20201209</v>
      </c>
      <c r="B10" s="11" t="s">
        <v>110</v>
      </c>
      <c r="C10" s="12">
        <v>67</v>
      </c>
      <c r="D10" s="13">
        <f t="shared" si="0"/>
        <v>33.5</v>
      </c>
      <c r="E10" s="14" t="s">
        <v>37</v>
      </c>
      <c r="F10" s="14"/>
      <c r="G10" s="15"/>
    </row>
    <row r="11" ht="20.25" spans="1:6">
      <c r="A11" s="16"/>
      <c r="B11" s="17"/>
      <c r="C11" s="18"/>
      <c r="D11" s="19"/>
      <c r="E11" s="20"/>
      <c r="F11" s="21"/>
    </row>
    <row r="12" spans="1:6">
      <c r="A12" s="22"/>
      <c r="B12" s="22"/>
      <c r="C12" s="23"/>
      <c r="D12" s="22"/>
      <c r="E12" s="21"/>
      <c r="F12" s="21"/>
    </row>
    <row r="13" spans="1:6">
      <c r="A13" s="22"/>
      <c r="B13" s="22"/>
      <c r="C13" s="23"/>
      <c r="D13" s="22"/>
      <c r="E13" s="21"/>
      <c r="F13" s="21"/>
    </row>
    <row r="14" spans="1:6">
      <c r="A14" s="22"/>
      <c r="B14" s="22"/>
      <c r="C14" s="23"/>
      <c r="D14" s="22"/>
      <c r="E14" s="21"/>
      <c r="F14" s="21"/>
    </row>
  </sheetData>
  <sortState ref="A3:G14">
    <sortCondition ref="G3" descending="1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I13" sqref="I13"/>
    </sheetView>
  </sheetViews>
  <sheetFormatPr defaultColWidth="9" defaultRowHeight="18.75" outlineLevelCol="6"/>
  <cols>
    <col min="1" max="1" width="16.625" style="57" customWidth="1"/>
    <col min="2" max="2" width="19.625" style="57" customWidth="1"/>
    <col min="3" max="3" width="14.25" style="58" customWidth="1"/>
    <col min="4" max="4" width="16.875" style="57" customWidth="1"/>
    <col min="5" max="5" width="17.375" style="59" customWidth="1"/>
    <col min="6" max="6" width="17.875" style="59" customWidth="1"/>
    <col min="7" max="7" width="9.125" style="59"/>
    <col min="8" max="16384" width="9" style="57"/>
  </cols>
  <sheetData>
    <row r="1" ht="20.25" spans="1:7">
      <c r="A1" s="47" t="s">
        <v>0</v>
      </c>
      <c r="B1" s="47"/>
      <c r="C1" s="47"/>
      <c r="D1" s="47"/>
      <c r="E1" s="48"/>
      <c r="F1" s="48"/>
      <c r="G1" s="48"/>
    </row>
    <row r="2" spans="1:7">
      <c r="A2" s="60" t="s">
        <v>1</v>
      </c>
      <c r="B2" s="60" t="s">
        <v>2</v>
      </c>
      <c r="C2" s="61" t="s">
        <v>3</v>
      </c>
      <c r="D2" s="41" t="s">
        <v>4</v>
      </c>
      <c r="E2" s="42" t="s">
        <v>5</v>
      </c>
      <c r="F2" s="42" t="s">
        <v>6</v>
      </c>
      <c r="G2" s="42" t="s">
        <v>7</v>
      </c>
    </row>
    <row r="3" spans="1:7">
      <c r="A3" s="62">
        <v>20200407</v>
      </c>
      <c r="B3" s="68" t="s">
        <v>15</v>
      </c>
      <c r="C3" s="69">
        <v>82</v>
      </c>
      <c r="D3" s="13">
        <f t="shared" ref="D3:D9" si="0">C3*50%</f>
        <v>41</v>
      </c>
      <c r="E3" s="14">
        <v>88.4</v>
      </c>
      <c r="F3" s="14">
        <f t="shared" ref="F3:F9" si="1">E3*50%</f>
        <v>44.2</v>
      </c>
      <c r="G3" s="15">
        <f t="shared" ref="G3:G9" si="2">F3+D3</f>
        <v>85.2</v>
      </c>
    </row>
    <row r="4" spans="1:7">
      <c r="A4" s="62">
        <v>20200321</v>
      </c>
      <c r="B4" s="68" t="s">
        <v>16</v>
      </c>
      <c r="C4" s="69">
        <v>84</v>
      </c>
      <c r="D4" s="13">
        <f t="shared" si="0"/>
        <v>42</v>
      </c>
      <c r="E4" s="14">
        <v>86.2</v>
      </c>
      <c r="F4" s="14">
        <f t="shared" si="1"/>
        <v>43.1</v>
      </c>
      <c r="G4" s="15">
        <f t="shared" si="2"/>
        <v>85.1</v>
      </c>
    </row>
    <row r="5" spans="1:7">
      <c r="A5" s="62">
        <v>20200403</v>
      </c>
      <c r="B5" s="68" t="s">
        <v>17</v>
      </c>
      <c r="C5" s="69">
        <v>76.5</v>
      </c>
      <c r="D5" s="13">
        <f t="shared" si="0"/>
        <v>38.25</v>
      </c>
      <c r="E5" s="14">
        <v>84.8</v>
      </c>
      <c r="F5" s="14">
        <f t="shared" si="1"/>
        <v>42.4</v>
      </c>
      <c r="G5" s="15">
        <f t="shared" si="2"/>
        <v>80.65</v>
      </c>
    </row>
    <row r="6" spans="1:7">
      <c r="A6" s="62">
        <v>20200426</v>
      </c>
      <c r="B6" s="68" t="s">
        <v>18</v>
      </c>
      <c r="C6" s="69">
        <v>72.5</v>
      </c>
      <c r="D6" s="13">
        <f t="shared" si="0"/>
        <v>36.25</v>
      </c>
      <c r="E6" s="14">
        <v>88</v>
      </c>
      <c r="F6" s="14">
        <f t="shared" si="1"/>
        <v>44</v>
      </c>
      <c r="G6" s="15">
        <f t="shared" si="2"/>
        <v>80.25</v>
      </c>
    </row>
    <row r="7" spans="1:7">
      <c r="A7" s="62">
        <v>20200425</v>
      </c>
      <c r="B7" s="68" t="s">
        <v>19</v>
      </c>
      <c r="C7" s="69">
        <v>73.5</v>
      </c>
      <c r="D7" s="13">
        <f t="shared" si="0"/>
        <v>36.75</v>
      </c>
      <c r="E7" s="14">
        <v>85.8</v>
      </c>
      <c r="F7" s="14">
        <f t="shared" si="1"/>
        <v>42.9</v>
      </c>
      <c r="G7" s="15">
        <f t="shared" si="2"/>
        <v>79.65</v>
      </c>
    </row>
    <row r="8" spans="1:7">
      <c r="A8" s="62">
        <v>20200423</v>
      </c>
      <c r="B8" s="68" t="s">
        <v>20</v>
      </c>
      <c r="C8" s="69">
        <v>74.5</v>
      </c>
      <c r="D8" s="13">
        <f t="shared" si="0"/>
        <v>37.25</v>
      </c>
      <c r="E8" s="14">
        <v>84.6</v>
      </c>
      <c r="F8" s="14">
        <f t="shared" si="1"/>
        <v>42.3</v>
      </c>
      <c r="G8" s="15">
        <f t="shared" si="2"/>
        <v>79.55</v>
      </c>
    </row>
    <row r="9" spans="1:7">
      <c r="A9" s="62">
        <v>20200322</v>
      </c>
      <c r="B9" s="68" t="s">
        <v>21</v>
      </c>
      <c r="C9" s="69">
        <v>72.5</v>
      </c>
      <c r="D9" s="13">
        <f t="shared" si="0"/>
        <v>36.25</v>
      </c>
      <c r="E9" s="14">
        <v>86.6</v>
      </c>
      <c r="F9" s="14">
        <f t="shared" si="1"/>
        <v>43.3</v>
      </c>
      <c r="G9" s="15">
        <f t="shared" si="2"/>
        <v>79.55</v>
      </c>
    </row>
  </sheetData>
  <sortState ref="A3:G9">
    <sortCondition ref="G3" descending="1"/>
  </sortState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2" sqref="E$1:F$1048576"/>
    </sheetView>
  </sheetViews>
  <sheetFormatPr defaultColWidth="9" defaultRowHeight="13.5" outlineLevelCol="6"/>
  <cols>
    <col min="1" max="1" width="20.75" customWidth="1"/>
    <col min="2" max="2" width="12.625" customWidth="1"/>
    <col min="3" max="3" width="17.125" style="1" customWidth="1"/>
    <col min="4" max="4" width="17.625" customWidth="1"/>
    <col min="5" max="5" width="17.625" style="2" customWidth="1"/>
    <col min="6" max="6" width="16.125" style="2" customWidth="1"/>
    <col min="7" max="7" width="11.375" style="2" customWidth="1"/>
  </cols>
  <sheetData>
    <row r="1" ht="20.25" spans="1:7">
      <c r="A1" s="47" t="s">
        <v>0</v>
      </c>
      <c r="B1" s="47"/>
      <c r="C1" s="47"/>
      <c r="D1" s="47"/>
      <c r="E1" s="48"/>
      <c r="F1" s="48"/>
      <c r="G1" s="47"/>
    </row>
    <row r="2" ht="18.75" spans="1:7">
      <c r="A2" s="64" t="s">
        <v>22</v>
      </c>
      <c r="B2" s="64" t="s">
        <v>2</v>
      </c>
      <c r="C2" s="65" t="s">
        <v>23</v>
      </c>
      <c r="D2" s="41" t="s">
        <v>24</v>
      </c>
      <c r="E2" s="42" t="s">
        <v>5</v>
      </c>
      <c r="F2" s="42" t="s">
        <v>6</v>
      </c>
      <c r="G2" s="42" t="s">
        <v>7</v>
      </c>
    </row>
    <row r="3" ht="18.75" spans="1:7">
      <c r="A3" s="27">
        <v>20200508</v>
      </c>
      <c r="B3" s="66" t="s">
        <v>25</v>
      </c>
      <c r="C3" s="67">
        <v>58.75</v>
      </c>
      <c r="D3" s="13">
        <f t="shared" ref="D3:D8" si="0">C3*50%</f>
        <v>29.375</v>
      </c>
      <c r="E3" s="14">
        <v>88.5</v>
      </c>
      <c r="F3" s="14">
        <f t="shared" ref="F3:F8" si="1">E3*50%</f>
        <v>44.25</v>
      </c>
      <c r="G3" s="15">
        <f t="shared" ref="G3:G8" si="2">F3+D3</f>
        <v>73.625</v>
      </c>
    </row>
    <row r="4" ht="18.75" spans="1:7">
      <c r="A4" s="27">
        <v>20200502</v>
      </c>
      <c r="B4" s="66" t="s">
        <v>26</v>
      </c>
      <c r="C4" s="67">
        <v>57</v>
      </c>
      <c r="D4" s="13">
        <f t="shared" si="0"/>
        <v>28.5</v>
      </c>
      <c r="E4" s="14">
        <v>87.6</v>
      </c>
      <c r="F4" s="14">
        <f t="shared" si="1"/>
        <v>43.8</v>
      </c>
      <c r="G4" s="15">
        <f t="shared" si="2"/>
        <v>72.3</v>
      </c>
    </row>
    <row r="5" ht="18.75" spans="1:7">
      <c r="A5" s="27">
        <v>20200513</v>
      </c>
      <c r="B5" s="66" t="s">
        <v>27</v>
      </c>
      <c r="C5" s="67">
        <v>56.5</v>
      </c>
      <c r="D5" s="13">
        <f t="shared" si="0"/>
        <v>28.25</v>
      </c>
      <c r="E5" s="14">
        <v>85.1</v>
      </c>
      <c r="F5" s="14">
        <f t="shared" si="1"/>
        <v>42.55</v>
      </c>
      <c r="G5" s="15">
        <f t="shared" si="2"/>
        <v>70.8</v>
      </c>
    </row>
    <row r="6" ht="18.75" spans="1:7">
      <c r="A6" s="27">
        <v>20200511</v>
      </c>
      <c r="B6" s="66" t="s">
        <v>28</v>
      </c>
      <c r="C6" s="67">
        <v>54</v>
      </c>
      <c r="D6" s="13">
        <f t="shared" si="0"/>
        <v>27</v>
      </c>
      <c r="E6" s="14">
        <v>85.8</v>
      </c>
      <c r="F6" s="14">
        <f t="shared" si="1"/>
        <v>42.9</v>
      </c>
      <c r="G6" s="15">
        <f t="shared" si="2"/>
        <v>69.9</v>
      </c>
    </row>
    <row r="7" ht="18.75" spans="1:7">
      <c r="A7" s="27">
        <v>20200510</v>
      </c>
      <c r="B7" s="66" t="s">
        <v>29</v>
      </c>
      <c r="C7" s="67">
        <v>49.5</v>
      </c>
      <c r="D7" s="13">
        <f t="shared" si="0"/>
        <v>24.75</v>
      </c>
      <c r="E7" s="14">
        <v>85</v>
      </c>
      <c r="F7" s="14">
        <f t="shared" si="1"/>
        <v>42.5</v>
      </c>
      <c r="G7" s="15">
        <f t="shared" si="2"/>
        <v>67.25</v>
      </c>
    </row>
    <row r="8" ht="18.75" spans="1:7">
      <c r="A8" s="27">
        <v>20200518</v>
      </c>
      <c r="B8" s="66" t="s">
        <v>30</v>
      </c>
      <c r="C8" s="67">
        <v>38.25</v>
      </c>
      <c r="D8" s="13">
        <f t="shared" si="0"/>
        <v>19.125</v>
      </c>
      <c r="E8" s="14">
        <v>82.4</v>
      </c>
      <c r="F8" s="14">
        <f t="shared" si="1"/>
        <v>41.2</v>
      </c>
      <c r="G8" s="15">
        <f t="shared" si="2"/>
        <v>60.325</v>
      </c>
    </row>
    <row r="9" spans="2:6">
      <c r="B9" s="22"/>
      <c r="C9" s="23"/>
      <c r="D9" s="22"/>
      <c r="E9" s="21"/>
      <c r="F9" s="21"/>
    </row>
  </sheetData>
  <sortState ref="A3:G9">
    <sortCondition ref="G3" descending="1"/>
  </sortState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:G8"/>
    </sheetView>
  </sheetViews>
  <sheetFormatPr defaultColWidth="9" defaultRowHeight="18.75" outlineLevelRow="7" outlineLevelCol="6"/>
  <cols>
    <col min="1" max="1" width="19.875" style="57" customWidth="1"/>
    <col min="2" max="2" width="12.25" style="57" customWidth="1"/>
    <col min="3" max="3" width="18" style="58" customWidth="1"/>
    <col min="4" max="4" width="18.875" style="57" customWidth="1"/>
    <col min="5" max="5" width="18.5" style="59" customWidth="1"/>
    <col min="6" max="6" width="18.875" style="59" customWidth="1"/>
    <col min="7" max="7" width="9.125" style="57"/>
    <col min="8" max="16384" width="9" style="57"/>
  </cols>
  <sheetData>
    <row r="1" ht="20.25" spans="1:7">
      <c r="A1" s="47" t="s">
        <v>0</v>
      </c>
      <c r="B1" s="47"/>
      <c r="C1" s="47"/>
      <c r="D1" s="47"/>
      <c r="E1" s="48"/>
      <c r="F1" s="48"/>
      <c r="G1" s="47"/>
    </row>
    <row r="2" spans="1:7">
      <c r="A2" s="60" t="s">
        <v>22</v>
      </c>
      <c r="B2" s="60" t="s">
        <v>2</v>
      </c>
      <c r="C2" s="61" t="s">
        <v>23</v>
      </c>
      <c r="D2" s="41" t="s">
        <v>24</v>
      </c>
      <c r="E2" s="42" t="s">
        <v>5</v>
      </c>
      <c r="F2" s="42" t="s">
        <v>6</v>
      </c>
      <c r="G2" s="42" t="s">
        <v>7</v>
      </c>
    </row>
    <row r="3" spans="1:7">
      <c r="A3" s="62">
        <v>20200605</v>
      </c>
      <c r="B3" s="62" t="s">
        <v>31</v>
      </c>
      <c r="C3" s="63">
        <v>87</v>
      </c>
      <c r="D3" s="13">
        <f t="shared" ref="D3:D8" si="0">C3*50%</f>
        <v>43.5</v>
      </c>
      <c r="E3" s="14">
        <v>88</v>
      </c>
      <c r="F3" s="14">
        <f>E3*50%</f>
        <v>44</v>
      </c>
      <c r="G3" s="15">
        <f>F3+D3</f>
        <v>87.5</v>
      </c>
    </row>
    <row r="4" spans="1:7">
      <c r="A4" s="62">
        <v>20200604</v>
      </c>
      <c r="B4" s="62" t="s">
        <v>32</v>
      </c>
      <c r="C4" s="63">
        <v>80</v>
      </c>
      <c r="D4" s="13">
        <f t="shared" si="0"/>
        <v>40</v>
      </c>
      <c r="E4" s="14">
        <v>84.8</v>
      </c>
      <c r="F4" s="14">
        <f>E4*50%</f>
        <v>42.4</v>
      </c>
      <c r="G4" s="15">
        <f>F4+D4</f>
        <v>82.4</v>
      </c>
    </row>
    <row r="5" spans="1:7">
      <c r="A5" s="62">
        <v>20200610</v>
      </c>
      <c r="B5" s="62" t="s">
        <v>33</v>
      </c>
      <c r="C5" s="63">
        <v>69</v>
      </c>
      <c r="D5" s="13">
        <f t="shared" si="0"/>
        <v>34.5</v>
      </c>
      <c r="E5" s="14">
        <v>82.8</v>
      </c>
      <c r="F5" s="14">
        <f>E5*50%</f>
        <v>41.4</v>
      </c>
      <c r="G5" s="15">
        <f>F5+D5</f>
        <v>75.9</v>
      </c>
    </row>
    <row r="6" spans="1:7">
      <c r="A6" s="62">
        <v>20200609</v>
      </c>
      <c r="B6" s="62" t="s">
        <v>34</v>
      </c>
      <c r="C6" s="63">
        <v>69</v>
      </c>
      <c r="D6" s="13">
        <f t="shared" si="0"/>
        <v>34.5</v>
      </c>
      <c r="E6" s="14">
        <v>82.3</v>
      </c>
      <c r="F6" s="14">
        <f>E6*50%</f>
        <v>41.15</v>
      </c>
      <c r="G6" s="15">
        <f>F6+D6</f>
        <v>75.65</v>
      </c>
    </row>
    <row r="7" spans="1:7">
      <c r="A7" s="62">
        <v>20200612</v>
      </c>
      <c r="B7" s="62" t="s">
        <v>35</v>
      </c>
      <c r="C7" s="63">
        <v>63</v>
      </c>
      <c r="D7" s="13">
        <f t="shared" si="0"/>
        <v>31.5</v>
      </c>
      <c r="E7" s="14">
        <v>84.6</v>
      </c>
      <c r="F7" s="14">
        <f>E7*50%</f>
        <v>42.3</v>
      </c>
      <c r="G7" s="15">
        <f>F7+D7</f>
        <v>73.8</v>
      </c>
    </row>
    <row r="8" spans="1:7">
      <c r="A8" s="62">
        <v>20200608</v>
      </c>
      <c r="B8" s="62" t="s">
        <v>36</v>
      </c>
      <c r="C8" s="63">
        <v>64</v>
      </c>
      <c r="D8" s="13">
        <f t="shared" si="0"/>
        <v>32</v>
      </c>
      <c r="E8" s="14" t="s">
        <v>37</v>
      </c>
      <c r="F8" s="14"/>
      <c r="G8" s="15"/>
    </row>
  </sheetData>
  <sortState ref="A3:G8">
    <sortCondition ref="G3" descending="1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2" sqref="A2:G14"/>
    </sheetView>
  </sheetViews>
  <sheetFormatPr defaultColWidth="9" defaultRowHeight="13.5" outlineLevelCol="6"/>
  <cols>
    <col min="1" max="1" width="21.875" customWidth="1"/>
    <col min="2" max="2" width="20.375" customWidth="1"/>
    <col min="3" max="3" width="16.875" style="1" customWidth="1"/>
    <col min="4" max="4" width="19.125" customWidth="1"/>
    <col min="5" max="5" width="15.25" style="2" customWidth="1"/>
    <col min="6" max="6" width="16.25" style="2" customWidth="1"/>
    <col min="7" max="7" width="13.125" customWidth="1"/>
  </cols>
  <sheetData>
    <row r="1" ht="20.25" spans="1:7">
      <c r="A1" s="47" t="s">
        <v>0</v>
      </c>
      <c r="B1" s="47"/>
      <c r="C1" s="47"/>
      <c r="D1" s="47"/>
      <c r="E1" s="48"/>
      <c r="F1" s="48"/>
      <c r="G1" s="47"/>
    </row>
    <row r="2" ht="20.25" spans="1:7">
      <c r="A2" s="37" t="s">
        <v>22</v>
      </c>
      <c r="B2" s="37" t="s">
        <v>2</v>
      </c>
      <c r="C2" s="40" t="s">
        <v>23</v>
      </c>
      <c r="D2" s="41" t="s">
        <v>24</v>
      </c>
      <c r="E2" s="42" t="s">
        <v>5</v>
      </c>
      <c r="F2" s="42" t="s">
        <v>6</v>
      </c>
      <c r="G2" s="42" t="s">
        <v>7</v>
      </c>
    </row>
    <row r="3" ht="20.25" spans="1:7">
      <c r="A3" s="10">
        <v>20200719</v>
      </c>
      <c r="B3" s="43" t="s">
        <v>38</v>
      </c>
      <c r="C3" s="12">
        <v>78</v>
      </c>
      <c r="D3" s="13">
        <f>C3*50%</f>
        <v>39</v>
      </c>
      <c r="E3" s="14">
        <v>86.5</v>
      </c>
      <c r="F3" s="14">
        <f>E3*50%</f>
        <v>43.25</v>
      </c>
      <c r="G3" s="15">
        <f>F3+D3</f>
        <v>82.25</v>
      </c>
    </row>
    <row r="4" ht="20.25" spans="1:7">
      <c r="A4" s="10">
        <v>20200711</v>
      </c>
      <c r="B4" s="43" t="s">
        <v>39</v>
      </c>
      <c r="C4" s="12">
        <v>75.5</v>
      </c>
      <c r="D4" s="13">
        <f t="shared" ref="D4:D14" si="0">C4*50%</f>
        <v>37.75</v>
      </c>
      <c r="E4" s="14">
        <v>86.68</v>
      </c>
      <c r="F4" s="14">
        <f t="shared" ref="F4:F14" si="1">E4*50%</f>
        <v>43.34</v>
      </c>
      <c r="G4" s="15">
        <f t="shared" ref="G4:G14" si="2">F4+D4</f>
        <v>81.09</v>
      </c>
    </row>
    <row r="5" ht="20.25" spans="1:7">
      <c r="A5" s="10">
        <v>20200728</v>
      </c>
      <c r="B5" s="43" t="s">
        <v>40</v>
      </c>
      <c r="C5" s="12">
        <v>62</v>
      </c>
      <c r="D5" s="13">
        <f t="shared" si="0"/>
        <v>31</v>
      </c>
      <c r="E5" s="14">
        <v>85.9</v>
      </c>
      <c r="F5" s="14">
        <f t="shared" si="1"/>
        <v>42.95</v>
      </c>
      <c r="G5" s="15">
        <f t="shared" si="2"/>
        <v>73.95</v>
      </c>
    </row>
    <row r="6" ht="20.25" spans="1:7">
      <c r="A6" s="10">
        <v>20200701</v>
      </c>
      <c r="B6" s="43" t="s">
        <v>41</v>
      </c>
      <c r="C6" s="12">
        <v>58</v>
      </c>
      <c r="D6" s="13">
        <f t="shared" si="0"/>
        <v>29</v>
      </c>
      <c r="E6" s="14">
        <v>86.64</v>
      </c>
      <c r="F6" s="14">
        <f t="shared" si="1"/>
        <v>43.32</v>
      </c>
      <c r="G6" s="15">
        <f t="shared" si="2"/>
        <v>72.32</v>
      </c>
    </row>
    <row r="7" ht="20.25" spans="1:7">
      <c r="A7" s="10">
        <v>20200730</v>
      </c>
      <c r="B7" s="43" t="s">
        <v>42</v>
      </c>
      <c r="C7" s="12">
        <v>51.5</v>
      </c>
      <c r="D7" s="13">
        <f t="shared" si="0"/>
        <v>25.75</v>
      </c>
      <c r="E7" s="14">
        <v>87.7</v>
      </c>
      <c r="F7" s="14">
        <f t="shared" si="1"/>
        <v>43.85</v>
      </c>
      <c r="G7" s="15">
        <f t="shared" si="2"/>
        <v>69.6</v>
      </c>
    </row>
    <row r="8" ht="20.25" spans="1:7">
      <c r="A8" s="10">
        <v>20200723</v>
      </c>
      <c r="B8" s="43" t="s">
        <v>43</v>
      </c>
      <c r="C8" s="12">
        <v>50</v>
      </c>
      <c r="D8" s="13">
        <f t="shared" si="0"/>
        <v>25</v>
      </c>
      <c r="E8" s="14">
        <v>87.9</v>
      </c>
      <c r="F8" s="14">
        <f t="shared" si="1"/>
        <v>43.95</v>
      </c>
      <c r="G8" s="15">
        <f t="shared" si="2"/>
        <v>68.95</v>
      </c>
    </row>
    <row r="9" ht="20.25" spans="1:7">
      <c r="A9" s="10">
        <v>20200707</v>
      </c>
      <c r="B9" s="43" t="s">
        <v>44</v>
      </c>
      <c r="C9" s="12">
        <v>51</v>
      </c>
      <c r="D9" s="13">
        <f t="shared" si="0"/>
        <v>25.5</v>
      </c>
      <c r="E9" s="14">
        <v>86.14</v>
      </c>
      <c r="F9" s="14">
        <f t="shared" si="1"/>
        <v>43.07</v>
      </c>
      <c r="G9" s="15">
        <f t="shared" si="2"/>
        <v>68.57</v>
      </c>
    </row>
    <row r="10" ht="20.25" spans="1:7">
      <c r="A10" s="10">
        <v>20200724</v>
      </c>
      <c r="B10" s="43" t="s">
        <v>45</v>
      </c>
      <c r="C10" s="12">
        <v>49.5</v>
      </c>
      <c r="D10" s="13">
        <f t="shared" si="0"/>
        <v>24.75</v>
      </c>
      <c r="E10" s="14">
        <v>86.62</v>
      </c>
      <c r="F10" s="14">
        <f t="shared" si="1"/>
        <v>43.31</v>
      </c>
      <c r="G10" s="15">
        <f t="shared" si="2"/>
        <v>68.06</v>
      </c>
    </row>
    <row r="11" ht="20.25" spans="1:7">
      <c r="A11" s="10">
        <v>20200715</v>
      </c>
      <c r="B11" s="43" t="s">
        <v>46</v>
      </c>
      <c r="C11" s="12">
        <v>47</v>
      </c>
      <c r="D11" s="13">
        <f t="shared" si="0"/>
        <v>23.5</v>
      </c>
      <c r="E11" s="14">
        <v>70.6</v>
      </c>
      <c r="F11" s="14">
        <f t="shared" si="1"/>
        <v>35.3</v>
      </c>
      <c r="G11" s="15">
        <f t="shared" si="2"/>
        <v>58.8</v>
      </c>
    </row>
    <row r="12" ht="20.25" spans="1:7">
      <c r="A12" s="10">
        <v>20200702</v>
      </c>
      <c r="B12" s="43" t="s">
        <v>47</v>
      </c>
      <c r="C12" s="12">
        <v>38</v>
      </c>
      <c r="D12" s="13">
        <f t="shared" si="0"/>
        <v>19</v>
      </c>
      <c r="E12" s="14">
        <v>72.8</v>
      </c>
      <c r="F12" s="14">
        <f t="shared" si="1"/>
        <v>36.4</v>
      </c>
      <c r="G12" s="15">
        <f t="shared" si="2"/>
        <v>55.4</v>
      </c>
    </row>
    <row r="13" ht="20.25" spans="1:7">
      <c r="A13" s="10">
        <v>20200704</v>
      </c>
      <c r="B13" s="43" t="s">
        <v>48</v>
      </c>
      <c r="C13" s="12">
        <v>35</v>
      </c>
      <c r="D13" s="13">
        <f t="shared" si="0"/>
        <v>17.5</v>
      </c>
      <c r="E13" s="14" t="s">
        <v>37</v>
      </c>
      <c r="F13" s="14"/>
      <c r="G13" s="15"/>
    </row>
    <row r="14" ht="20.25" spans="1:7">
      <c r="A14" s="10">
        <v>20200708</v>
      </c>
      <c r="B14" s="43" t="s">
        <v>49</v>
      </c>
      <c r="C14" s="12">
        <v>30</v>
      </c>
      <c r="D14" s="13">
        <f t="shared" si="0"/>
        <v>15</v>
      </c>
      <c r="E14" s="14" t="s">
        <v>37</v>
      </c>
      <c r="F14" s="14"/>
      <c r="G14" s="15"/>
    </row>
  </sheetData>
  <sortState ref="A3:G14">
    <sortCondition ref="G3" descending="1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2" sqref="A2:G8"/>
    </sheetView>
  </sheetViews>
  <sheetFormatPr defaultColWidth="9" defaultRowHeight="13.5" outlineLevelRow="7" outlineLevelCol="6"/>
  <cols>
    <col min="1" max="1" width="16" customWidth="1"/>
    <col min="2" max="2" width="16.625" customWidth="1"/>
    <col min="3" max="3" width="19.125" style="1" customWidth="1"/>
    <col min="4" max="4" width="18" customWidth="1"/>
    <col min="5" max="5" width="19.875" style="2" customWidth="1"/>
    <col min="6" max="6" width="18.625" style="2" customWidth="1"/>
    <col min="7" max="7" width="9.125"/>
  </cols>
  <sheetData>
    <row r="1" ht="20.25" spans="1:7">
      <c r="A1" s="47" t="s">
        <v>0</v>
      </c>
      <c r="B1" s="47"/>
      <c r="C1" s="47"/>
      <c r="D1" s="47"/>
      <c r="E1" s="48"/>
      <c r="F1" s="48"/>
      <c r="G1" s="47"/>
    </row>
    <row r="2" ht="20.25" spans="1:7">
      <c r="A2" s="37" t="s">
        <v>22</v>
      </c>
      <c r="B2" s="37" t="s">
        <v>2</v>
      </c>
      <c r="C2" s="40" t="s">
        <v>23</v>
      </c>
      <c r="D2" s="41" t="s">
        <v>24</v>
      </c>
      <c r="E2" s="42" t="s">
        <v>5</v>
      </c>
      <c r="F2" s="42" t="s">
        <v>6</v>
      </c>
      <c r="G2" s="42" t="s">
        <v>7</v>
      </c>
    </row>
    <row r="3" ht="20.25" spans="1:7">
      <c r="A3" s="10">
        <v>20200737</v>
      </c>
      <c r="B3" s="11" t="s">
        <v>50</v>
      </c>
      <c r="C3" s="12">
        <v>50</v>
      </c>
      <c r="D3" s="13">
        <f t="shared" ref="D3:D8" si="0">C3*50%</f>
        <v>25</v>
      </c>
      <c r="E3" s="14">
        <v>86</v>
      </c>
      <c r="F3" s="14">
        <f t="shared" ref="F3:F8" si="1">E3*50%</f>
        <v>43</v>
      </c>
      <c r="G3" s="15">
        <f t="shared" ref="G3:G8" si="2">F3+D3</f>
        <v>68</v>
      </c>
    </row>
    <row r="4" ht="20.25" spans="1:7">
      <c r="A4" s="10">
        <v>20200735</v>
      </c>
      <c r="B4" s="11" t="s">
        <v>51</v>
      </c>
      <c r="C4" s="12">
        <v>33</v>
      </c>
      <c r="D4" s="13">
        <f t="shared" si="0"/>
        <v>16.5</v>
      </c>
      <c r="E4" s="14">
        <v>87.6</v>
      </c>
      <c r="F4" s="14">
        <f t="shared" si="1"/>
        <v>43.8</v>
      </c>
      <c r="G4" s="15">
        <f t="shared" si="2"/>
        <v>60.3</v>
      </c>
    </row>
    <row r="5" ht="20.25" spans="1:7">
      <c r="A5" s="10">
        <v>20200733</v>
      </c>
      <c r="B5" s="11" t="s">
        <v>52</v>
      </c>
      <c r="C5" s="12">
        <v>29</v>
      </c>
      <c r="D5" s="13">
        <f t="shared" si="0"/>
        <v>14.5</v>
      </c>
      <c r="E5" s="14">
        <v>83.8</v>
      </c>
      <c r="F5" s="14">
        <f t="shared" si="1"/>
        <v>41.9</v>
      </c>
      <c r="G5" s="15">
        <f t="shared" si="2"/>
        <v>56.4</v>
      </c>
    </row>
    <row r="6" ht="20.25" spans="1:7">
      <c r="A6" s="10">
        <v>20200731</v>
      </c>
      <c r="B6" s="11" t="s">
        <v>53</v>
      </c>
      <c r="C6" s="12">
        <v>24</v>
      </c>
      <c r="D6" s="13">
        <f t="shared" si="0"/>
        <v>12</v>
      </c>
      <c r="E6" s="14">
        <v>83</v>
      </c>
      <c r="F6" s="14">
        <f t="shared" si="1"/>
        <v>41.5</v>
      </c>
      <c r="G6" s="15">
        <f t="shared" si="2"/>
        <v>53.5</v>
      </c>
    </row>
    <row r="7" ht="20.25" spans="1:7">
      <c r="A7" s="10">
        <v>20200736</v>
      </c>
      <c r="B7" s="11" t="s">
        <v>54</v>
      </c>
      <c r="C7" s="12">
        <v>23</v>
      </c>
      <c r="D7" s="13">
        <f t="shared" si="0"/>
        <v>11.5</v>
      </c>
      <c r="E7" s="14">
        <v>82.2</v>
      </c>
      <c r="F7" s="14">
        <f t="shared" si="1"/>
        <v>41.1</v>
      </c>
      <c r="G7" s="15">
        <f t="shared" si="2"/>
        <v>52.6</v>
      </c>
    </row>
    <row r="8" ht="20.25" spans="1:7">
      <c r="A8" s="10">
        <v>20200732</v>
      </c>
      <c r="B8" s="11" t="s">
        <v>55</v>
      </c>
      <c r="C8" s="12">
        <v>14</v>
      </c>
      <c r="D8" s="13">
        <f t="shared" si="0"/>
        <v>7</v>
      </c>
      <c r="E8" s="14">
        <v>84</v>
      </c>
      <c r="F8" s="14">
        <f t="shared" si="1"/>
        <v>42</v>
      </c>
      <c r="G8" s="15">
        <f t="shared" si="2"/>
        <v>49</v>
      </c>
    </row>
  </sheetData>
  <sortState ref="A3:G8">
    <sortCondition ref="G3" descending="1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A1" sqref="A1:H1"/>
    </sheetView>
  </sheetViews>
  <sheetFormatPr defaultColWidth="9" defaultRowHeight="20.25" outlineLevelRow="4" outlineLevelCol="7"/>
  <cols>
    <col min="1" max="1" width="17.75" style="50" customWidth="1"/>
    <col min="2" max="2" width="17.125" style="50" customWidth="1"/>
    <col min="3" max="3" width="14.625" style="51" customWidth="1"/>
    <col min="4" max="4" width="16.5" style="50" customWidth="1"/>
    <col min="5" max="5" width="14.25" style="52" customWidth="1"/>
    <col min="6" max="6" width="18.375" style="52" customWidth="1"/>
    <col min="7" max="7" width="12.625" style="50" customWidth="1"/>
    <col min="8" max="8" width="17" style="50" customWidth="1"/>
    <col min="9" max="16384" width="9" style="50"/>
  </cols>
  <sheetData>
    <row r="1" spans="1:8">
      <c r="A1" s="3" t="s">
        <v>0</v>
      </c>
      <c r="B1" s="4"/>
      <c r="C1" s="4"/>
      <c r="D1" s="4"/>
      <c r="E1" s="5"/>
      <c r="F1" s="5"/>
      <c r="G1" s="4"/>
      <c r="H1" s="4"/>
    </row>
    <row r="2" spans="1:8">
      <c r="A2" s="6" t="s">
        <v>22</v>
      </c>
      <c r="B2" s="6" t="s">
        <v>2</v>
      </c>
      <c r="C2" s="7" t="s">
        <v>23</v>
      </c>
      <c r="D2" s="8" t="s">
        <v>24</v>
      </c>
      <c r="E2" s="9" t="s">
        <v>5</v>
      </c>
      <c r="F2" s="9" t="s">
        <v>6</v>
      </c>
      <c r="G2" s="9" t="s">
        <v>7</v>
      </c>
      <c r="H2" s="53" t="s">
        <v>56</v>
      </c>
    </row>
    <row r="3" spans="1:8">
      <c r="A3" s="10">
        <v>20200801</v>
      </c>
      <c r="B3" s="11" t="s">
        <v>57</v>
      </c>
      <c r="C3" s="12">
        <v>100</v>
      </c>
      <c r="D3" s="13">
        <f>C3*50%</f>
        <v>50</v>
      </c>
      <c r="E3" s="14">
        <v>86</v>
      </c>
      <c r="F3" s="14">
        <f>E3*50%</f>
        <v>43</v>
      </c>
      <c r="G3" s="15">
        <f>F3+D3</f>
        <v>93</v>
      </c>
      <c r="H3" s="54" t="s">
        <v>58</v>
      </c>
    </row>
    <row r="4" spans="1:8">
      <c r="A4" s="10">
        <v>20200807</v>
      </c>
      <c r="B4" s="11" t="s">
        <v>59</v>
      </c>
      <c r="C4" s="12">
        <v>100</v>
      </c>
      <c r="D4" s="13">
        <f>C4*50%</f>
        <v>50</v>
      </c>
      <c r="E4" s="14">
        <v>84.8</v>
      </c>
      <c r="F4" s="14">
        <f>E4*50%</f>
        <v>42.4</v>
      </c>
      <c r="G4" s="15">
        <f>F4+D4</f>
        <v>92.4</v>
      </c>
      <c r="H4" s="54" t="s">
        <v>60</v>
      </c>
    </row>
    <row r="5" spans="1:8">
      <c r="A5" s="10">
        <v>20200809</v>
      </c>
      <c r="B5" s="11" t="s">
        <v>61</v>
      </c>
      <c r="C5" s="12">
        <v>72</v>
      </c>
      <c r="D5" s="13">
        <f>C5*50%</f>
        <v>36</v>
      </c>
      <c r="E5" s="55" t="s">
        <v>37</v>
      </c>
      <c r="F5" s="14"/>
      <c r="G5" s="15"/>
      <c r="H5" s="56"/>
    </row>
  </sheetData>
  <sortState ref="A3:D15">
    <sortCondition ref="C3" descending="1"/>
  </sortState>
  <mergeCells count="1">
    <mergeCell ref="A1:H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G8" sqref="A2:G8"/>
    </sheetView>
  </sheetViews>
  <sheetFormatPr defaultColWidth="9" defaultRowHeight="13.5" outlineLevelCol="6"/>
  <cols>
    <col min="1" max="1" width="18.875" customWidth="1"/>
    <col min="2" max="2" width="15.625" customWidth="1"/>
    <col min="3" max="3" width="18.875" style="46" customWidth="1"/>
    <col min="4" max="4" width="21.75" customWidth="1"/>
    <col min="5" max="5" width="20" style="2" customWidth="1"/>
    <col min="6" max="6" width="17.875" style="2" customWidth="1"/>
    <col min="7" max="7" width="13.25" customWidth="1"/>
  </cols>
  <sheetData>
    <row r="1" ht="20.25" spans="1:7">
      <c r="A1" s="47" t="s">
        <v>0</v>
      </c>
      <c r="B1" s="47"/>
      <c r="C1" s="47"/>
      <c r="D1" s="47"/>
      <c r="E1" s="48"/>
      <c r="F1" s="48"/>
      <c r="G1" s="47"/>
    </row>
    <row r="2" ht="20.25" spans="1:7">
      <c r="A2" s="37" t="s">
        <v>22</v>
      </c>
      <c r="B2" s="37" t="s">
        <v>2</v>
      </c>
      <c r="C2" s="40" t="s">
        <v>23</v>
      </c>
      <c r="D2" s="41" t="s">
        <v>24</v>
      </c>
      <c r="E2" s="42" t="s">
        <v>5</v>
      </c>
      <c r="F2" s="42" t="s">
        <v>6</v>
      </c>
      <c r="G2" s="42" t="s">
        <v>7</v>
      </c>
    </row>
    <row r="3" ht="20.25" spans="1:7">
      <c r="A3" s="10">
        <v>20200901</v>
      </c>
      <c r="B3" s="43" t="s">
        <v>62</v>
      </c>
      <c r="C3" s="12">
        <v>52</v>
      </c>
      <c r="D3" s="13">
        <f t="shared" ref="D3:D8" si="0">C3*50%</f>
        <v>26</v>
      </c>
      <c r="E3" s="14">
        <v>89.3</v>
      </c>
      <c r="F3" s="14">
        <f>E3*50%</f>
        <v>44.65</v>
      </c>
      <c r="G3" s="15">
        <f>F3+D3</f>
        <v>70.65</v>
      </c>
    </row>
    <row r="4" ht="20.25" spans="1:7">
      <c r="A4" s="10">
        <v>20200905</v>
      </c>
      <c r="B4" s="43" t="s">
        <v>63</v>
      </c>
      <c r="C4" s="12">
        <v>51</v>
      </c>
      <c r="D4" s="13">
        <f t="shared" si="0"/>
        <v>25.5</v>
      </c>
      <c r="E4" s="14">
        <v>87</v>
      </c>
      <c r="F4" s="14">
        <f>E4*50%</f>
        <v>43.5</v>
      </c>
      <c r="G4" s="15">
        <f>F4+D4</f>
        <v>69</v>
      </c>
    </row>
    <row r="5" ht="20.25" spans="1:7">
      <c r="A5" s="10">
        <v>20200903</v>
      </c>
      <c r="B5" s="43" t="s">
        <v>64</v>
      </c>
      <c r="C5" s="12">
        <v>40</v>
      </c>
      <c r="D5" s="13">
        <f t="shared" si="0"/>
        <v>20</v>
      </c>
      <c r="E5" s="14" t="s">
        <v>37</v>
      </c>
      <c r="F5" s="14"/>
      <c r="G5" s="15"/>
    </row>
    <row r="6" ht="20.25" spans="1:7">
      <c r="A6" s="10">
        <v>20200902</v>
      </c>
      <c r="B6" s="43" t="s">
        <v>65</v>
      </c>
      <c r="C6" s="12">
        <v>38</v>
      </c>
      <c r="D6" s="13">
        <f t="shared" si="0"/>
        <v>19</v>
      </c>
      <c r="E6" s="14" t="s">
        <v>37</v>
      </c>
      <c r="F6" s="14"/>
      <c r="G6" s="15"/>
    </row>
    <row r="7" ht="20.25" spans="1:7">
      <c r="A7" s="10">
        <v>20200904</v>
      </c>
      <c r="B7" s="43" t="s">
        <v>66</v>
      </c>
      <c r="C7" s="12">
        <v>38</v>
      </c>
      <c r="D7" s="13">
        <f t="shared" si="0"/>
        <v>19</v>
      </c>
      <c r="E7" s="14" t="s">
        <v>37</v>
      </c>
      <c r="F7" s="14"/>
      <c r="G7" s="15"/>
    </row>
    <row r="8" ht="20.25" spans="1:7">
      <c r="A8" s="10">
        <v>20200906</v>
      </c>
      <c r="B8" s="43" t="s">
        <v>67</v>
      </c>
      <c r="C8" s="12">
        <v>27</v>
      </c>
      <c r="D8" s="13">
        <f t="shared" si="0"/>
        <v>13.5</v>
      </c>
      <c r="E8" s="14" t="s">
        <v>37</v>
      </c>
      <c r="F8" s="14"/>
      <c r="G8" s="15"/>
    </row>
    <row r="9" ht="20.25" spans="1:4">
      <c r="A9" s="16"/>
      <c r="B9" s="17"/>
      <c r="C9" s="18"/>
      <c r="D9" s="22"/>
    </row>
    <row r="10" spans="1:4">
      <c r="A10" s="22"/>
      <c r="B10" s="22"/>
      <c r="C10" s="49"/>
      <c r="D10" s="22"/>
    </row>
  </sheetData>
  <sortState ref="A3:C9">
    <sortCondition ref="C3" descending="1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1" sqref="A1:G26"/>
    </sheetView>
  </sheetViews>
  <sheetFormatPr defaultColWidth="9" defaultRowHeight="13.5" outlineLevelCol="6"/>
  <cols>
    <col min="1" max="1" width="20" customWidth="1"/>
    <col min="2" max="2" width="20.875" customWidth="1"/>
    <col min="3" max="3" width="18" style="1" customWidth="1"/>
    <col min="4" max="4" width="23" customWidth="1"/>
    <col min="5" max="5" width="15.25" style="2" customWidth="1"/>
    <col min="6" max="6" width="18.875" style="2" customWidth="1"/>
    <col min="7" max="7" width="12.25" customWidth="1"/>
  </cols>
  <sheetData>
    <row r="1" ht="20.25" spans="1:7">
      <c r="A1" s="37" t="s">
        <v>68</v>
      </c>
      <c r="B1" s="38"/>
      <c r="C1" s="38"/>
      <c r="D1" s="38"/>
      <c r="E1" s="39"/>
      <c r="F1" s="39"/>
      <c r="G1" s="38"/>
    </row>
    <row r="2" ht="20.25" spans="1:7">
      <c r="A2" s="37" t="s">
        <v>22</v>
      </c>
      <c r="B2" s="37" t="s">
        <v>2</v>
      </c>
      <c r="C2" s="40" t="s">
        <v>23</v>
      </c>
      <c r="D2" s="41" t="s">
        <v>24</v>
      </c>
      <c r="E2" s="42" t="s">
        <v>5</v>
      </c>
      <c r="F2" s="42" t="s">
        <v>6</v>
      </c>
      <c r="G2" s="42" t="s">
        <v>7</v>
      </c>
    </row>
    <row r="3" ht="20.25" spans="1:7">
      <c r="A3" s="10">
        <v>20201001</v>
      </c>
      <c r="B3" s="43" t="s">
        <v>69</v>
      </c>
      <c r="C3" s="12">
        <v>90.2</v>
      </c>
      <c r="D3" s="13">
        <f t="shared" ref="D3:D26" si="0">C3*50%</f>
        <v>45.1</v>
      </c>
      <c r="E3" s="14">
        <v>89</v>
      </c>
      <c r="F3" s="14">
        <f t="shared" ref="F3:F20" si="1">E3*50%</f>
        <v>44.5</v>
      </c>
      <c r="G3" s="15">
        <f t="shared" ref="G3:G23" si="2">F3+D3</f>
        <v>89.6</v>
      </c>
    </row>
    <row r="4" ht="20.25" spans="1:7">
      <c r="A4" s="10">
        <v>20201024</v>
      </c>
      <c r="B4" s="43" t="s">
        <v>70</v>
      </c>
      <c r="C4" s="12">
        <v>73</v>
      </c>
      <c r="D4" s="13">
        <f t="shared" si="0"/>
        <v>36.5</v>
      </c>
      <c r="E4" s="14">
        <v>83.4</v>
      </c>
      <c r="F4" s="14">
        <f t="shared" si="1"/>
        <v>41.7</v>
      </c>
      <c r="G4" s="15">
        <f t="shared" si="2"/>
        <v>78.2</v>
      </c>
    </row>
    <row r="5" ht="20.25" spans="1:7">
      <c r="A5" s="10">
        <v>20201023</v>
      </c>
      <c r="B5" s="43" t="s">
        <v>71</v>
      </c>
      <c r="C5" s="12">
        <v>73</v>
      </c>
      <c r="D5" s="13">
        <f t="shared" si="0"/>
        <v>36.5</v>
      </c>
      <c r="E5" s="14">
        <v>81.2</v>
      </c>
      <c r="F5" s="14">
        <f t="shared" si="1"/>
        <v>40.6</v>
      </c>
      <c r="G5" s="15">
        <f t="shared" si="2"/>
        <v>77.1</v>
      </c>
    </row>
    <row r="6" ht="20.25" spans="1:7">
      <c r="A6" s="10">
        <v>20201003</v>
      </c>
      <c r="B6" s="43" t="s">
        <v>72</v>
      </c>
      <c r="C6" s="12">
        <v>66.4</v>
      </c>
      <c r="D6" s="13">
        <f t="shared" si="0"/>
        <v>33.2</v>
      </c>
      <c r="E6" s="14">
        <v>83</v>
      </c>
      <c r="F6" s="14">
        <f t="shared" si="1"/>
        <v>41.5</v>
      </c>
      <c r="G6" s="15">
        <f t="shared" si="2"/>
        <v>74.7</v>
      </c>
    </row>
    <row r="7" ht="20.25" spans="1:7">
      <c r="A7" s="10">
        <v>20201010</v>
      </c>
      <c r="B7" s="43" t="s">
        <v>73</v>
      </c>
      <c r="C7" s="12">
        <v>40</v>
      </c>
      <c r="D7" s="13">
        <f t="shared" si="0"/>
        <v>20</v>
      </c>
      <c r="E7" s="14">
        <v>80.6</v>
      </c>
      <c r="F7" s="14">
        <f t="shared" si="1"/>
        <v>40.3</v>
      </c>
      <c r="G7" s="15">
        <f t="shared" si="2"/>
        <v>60.3</v>
      </c>
    </row>
    <row r="8" ht="20.25" spans="1:7">
      <c r="A8" s="10">
        <v>20201012</v>
      </c>
      <c r="B8" s="43" t="s">
        <v>74</v>
      </c>
      <c r="C8" s="12">
        <v>39.5</v>
      </c>
      <c r="D8" s="13">
        <f t="shared" si="0"/>
        <v>19.75</v>
      </c>
      <c r="E8" s="14">
        <v>80.2</v>
      </c>
      <c r="F8" s="14">
        <f t="shared" si="1"/>
        <v>40.1</v>
      </c>
      <c r="G8" s="15">
        <f t="shared" si="2"/>
        <v>59.85</v>
      </c>
    </row>
    <row r="9" ht="20.25" spans="1:7">
      <c r="A9" s="10">
        <v>20201027</v>
      </c>
      <c r="B9" s="43" t="s">
        <v>75</v>
      </c>
      <c r="C9" s="12">
        <v>36.8</v>
      </c>
      <c r="D9" s="13">
        <f t="shared" si="0"/>
        <v>18.4</v>
      </c>
      <c r="E9" s="14">
        <v>82.4</v>
      </c>
      <c r="F9" s="14">
        <f t="shared" si="1"/>
        <v>41.2</v>
      </c>
      <c r="G9" s="15">
        <f t="shared" si="2"/>
        <v>59.6</v>
      </c>
    </row>
    <row r="10" ht="20.25" spans="1:7">
      <c r="A10" s="10">
        <v>20201015</v>
      </c>
      <c r="B10" s="43" t="s">
        <v>76</v>
      </c>
      <c r="C10" s="12">
        <v>33.2</v>
      </c>
      <c r="D10" s="13">
        <f t="shared" si="0"/>
        <v>16.6</v>
      </c>
      <c r="E10" s="14">
        <v>84.4</v>
      </c>
      <c r="F10" s="14">
        <f t="shared" si="1"/>
        <v>42.2</v>
      </c>
      <c r="G10" s="15">
        <f t="shared" si="2"/>
        <v>58.8</v>
      </c>
    </row>
    <row r="11" ht="20.25" spans="1:7">
      <c r="A11" s="10">
        <v>20201020</v>
      </c>
      <c r="B11" s="43" t="s">
        <v>77</v>
      </c>
      <c r="C11" s="12">
        <v>35</v>
      </c>
      <c r="D11" s="13">
        <f t="shared" si="0"/>
        <v>17.5</v>
      </c>
      <c r="E11" s="14">
        <v>82.4</v>
      </c>
      <c r="F11" s="14">
        <f t="shared" si="1"/>
        <v>41.2</v>
      </c>
      <c r="G11" s="15">
        <f t="shared" si="2"/>
        <v>58.7</v>
      </c>
    </row>
    <row r="12" ht="20.25" spans="1:7">
      <c r="A12" s="10">
        <v>20201016</v>
      </c>
      <c r="B12" s="43" t="s">
        <v>78</v>
      </c>
      <c r="C12" s="12">
        <v>37.8</v>
      </c>
      <c r="D12" s="13">
        <f t="shared" si="0"/>
        <v>18.9</v>
      </c>
      <c r="E12" s="14">
        <v>78</v>
      </c>
      <c r="F12" s="14">
        <f t="shared" si="1"/>
        <v>39</v>
      </c>
      <c r="G12" s="15">
        <f t="shared" si="2"/>
        <v>57.9</v>
      </c>
    </row>
    <row r="13" ht="20.25" spans="1:7">
      <c r="A13" s="10">
        <v>20201025</v>
      </c>
      <c r="B13" s="43" t="s">
        <v>79</v>
      </c>
      <c r="C13" s="12">
        <v>36.5</v>
      </c>
      <c r="D13" s="13">
        <f t="shared" si="0"/>
        <v>18.25</v>
      </c>
      <c r="E13" s="14">
        <v>78.4</v>
      </c>
      <c r="F13" s="14">
        <f t="shared" si="1"/>
        <v>39.2</v>
      </c>
      <c r="G13" s="15">
        <f t="shared" si="2"/>
        <v>57.45</v>
      </c>
    </row>
    <row r="14" ht="20.25" spans="1:7">
      <c r="A14" s="10">
        <v>20201014</v>
      </c>
      <c r="B14" s="43" t="s">
        <v>80</v>
      </c>
      <c r="C14" s="12">
        <v>36.1</v>
      </c>
      <c r="D14" s="13">
        <f t="shared" si="0"/>
        <v>18.05</v>
      </c>
      <c r="E14" s="14">
        <v>78.4</v>
      </c>
      <c r="F14" s="14">
        <f t="shared" si="1"/>
        <v>39.2</v>
      </c>
      <c r="G14" s="15">
        <f t="shared" si="2"/>
        <v>57.25</v>
      </c>
    </row>
    <row r="15" ht="20.25" spans="1:7">
      <c r="A15" s="10">
        <v>20201022</v>
      </c>
      <c r="B15" s="43" t="s">
        <v>81</v>
      </c>
      <c r="C15" s="12">
        <v>32</v>
      </c>
      <c r="D15" s="13">
        <f t="shared" si="0"/>
        <v>16</v>
      </c>
      <c r="E15" s="14">
        <v>80.6</v>
      </c>
      <c r="F15" s="14">
        <f t="shared" si="1"/>
        <v>40.3</v>
      </c>
      <c r="G15" s="15">
        <f t="shared" si="2"/>
        <v>56.3</v>
      </c>
    </row>
    <row r="16" ht="20.25" spans="1:7">
      <c r="A16" s="10">
        <v>20201018</v>
      </c>
      <c r="B16" s="43" t="s">
        <v>82</v>
      </c>
      <c r="C16" s="12">
        <v>30.8</v>
      </c>
      <c r="D16" s="13">
        <f t="shared" si="0"/>
        <v>15.4</v>
      </c>
      <c r="E16" s="14">
        <v>80.6</v>
      </c>
      <c r="F16" s="14">
        <f t="shared" si="1"/>
        <v>40.3</v>
      </c>
      <c r="G16" s="15">
        <f t="shared" si="2"/>
        <v>55.7</v>
      </c>
    </row>
    <row r="17" ht="20.25" spans="1:7">
      <c r="A17" s="10">
        <v>20201007</v>
      </c>
      <c r="B17" s="43" t="s">
        <v>83</v>
      </c>
      <c r="C17" s="12">
        <v>34</v>
      </c>
      <c r="D17" s="13">
        <f t="shared" si="0"/>
        <v>17</v>
      </c>
      <c r="E17" s="14">
        <v>77</v>
      </c>
      <c r="F17" s="14">
        <f t="shared" si="1"/>
        <v>38.5</v>
      </c>
      <c r="G17" s="15">
        <f t="shared" si="2"/>
        <v>55.5</v>
      </c>
    </row>
    <row r="18" ht="20.25" spans="1:7">
      <c r="A18" s="10">
        <v>20201013</v>
      </c>
      <c r="B18" s="43" t="s">
        <v>84</v>
      </c>
      <c r="C18" s="12">
        <v>30.2</v>
      </c>
      <c r="D18" s="13">
        <f t="shared" si="0"/>
        <v>15.1</v>
      </c>
      <c r="E18" s="14">
        <v>77.2</v>
      </c>
      <c r="F18" s="14">
        <f t="shared" si="1"/>
        <v>38.6</v>
      </c>
      <c r="G18" s="15">
        <f t="shared" si="2"/>
        <v>53.7</v>
      </c>
    </row>
    <row r="19" ht="20.25" spans="1:7">
      <c r="A19" s="10">
        <v>20201011</v>
      </c>
      <c r="B19" s="43" t="s">
        <v>85</v>
      </c>
      <c r="C19" s="12">
        <v>27</v>
      </c>
      <c r="D19" s="13">
        <f t="shared" si="0"/>
        <v>13.5</v>
      </c>
      <c r="E19" s="14">
        <v>79.4</v>
      </c>
      <c r="F19" s="14">
        <f t="shared" si="1"/>
        <v>39.7</v>
      </c>
      <c r="G19" s="15">
        <f t="shared" si="2"/>
        <v>53.2</v>
      </c>
    </row>
    <row r="20" ht="20.25" spans="1:7">
      <c r="A20" s="10">
        <v>20201021</v>
      </c>
      <c r="B20" s="43" t="s">
        <v>86</v>
      </c>
      <c r="C20" s="12">
        <v>24.6</v>
      </c>
      <c r="D20" s="13">
        <f t="shared" si="0"/>
        <v>12.3</v>
      </c>
      <c r="E20" s="14">
        <v>78.8</v>
      </c>
      <c r="F20" s="14">
        <f t="shared" si="1"/>
        <v>39.4</v>
      </c>
      <c r="G20" s="15">
        <f t="shared" si="2"/>
        <v>51.7</v>
      </c>
    </row>
    <row r="21" ht="20.25" spans="1:7">
      <c r="A21" s="10">
        <v>20201008</v>
      </c>
      <c r="B21" s="43" t="s">
        <v>87</v>
      </c>
      <c r="C21" s="12">
        <v>23</v>
      </c>
      <c r="D21" s="13">
        <f t="shared" si="0"/>
        <v>11.5</v>
      </c>
      <c r="E21" s="14">
        <v>78.8</v>
      </c>
      <c r="F21" s="14">
        <f>E20*50%</f>
        <v>39.4</v>
      </c>
      <c r="G21" s="15">
        <f t="shared" si="2"/>
        <v>50.9</v>
      </c>
    </row>
    <row r="22" ht="20.25" spans="1:7">
      <c r="A22" s="10">
        <v>20201006</v>
      </c>
      <c r="B22" s="43" t="s">
        <v>88</v>
      </c>
      <c r="C22" s="12">
        <v>19.8</v>
      </c>
      <c r="D22" s="13">
        <f t="shared" si="0"/>
        <v>9.9</v>
      </c>
      <c r="E22" s="14">
        <v>79.4</v>
      </c>
      <c r="F22" s="14">
        <f>E22*50%</f>
        <v>39.7</v>
      </c>
      <c r="G22" s="15">
        <f t="shared" si="2"/>
        <v>49.6</v>
      </c>
    </row>
    <row r="23" ht="20.25" spans="1:7">
      <c r="A23" s="10">
        <v>20201026</v>
      </c>
      <c r="B23" s="43" t="s">
        <v>89</v>
      </c>
      <c r="C23" s="12">
        <v>17.6</v>
      </c>
      <c r="D23" s="13">
        <f t="shared" si="0"/>
        <v>8.8</v>
      </c>
      <c r="E23" s="14">
        <v>77.4</v>
      </c>
      <c r="F23" s="14">
        <f>E23*50%</f>
        <v>38.7</v>
      </c>
      <c r="G23" s="15">
        <f t="shared" si="2"/>
        <v>47.5</v>
      </c>
    </row>
    <row r="24" ht="20.25" spans="1:7">
      <c r="A24" s="10">
        <v>20201009</v>
      </c>
      <c r="B24" s="43" t="s">
        <v>90</v>
      </c>
      <c r="C24" s="12">
        <v>27</v>
      </c>
      <c r="D24" s="13">
        <f t="shared" si="0"/>
        <v>13.5</v>
      </c>
      <c r="E24" s="14" t="s">
        <v>37</v>
      </c>
      <c r="F24" s="14"/>
      <c r="G24" s="15"/>
    </row>
    <row r="25" ht="20.25" spans="1:7">
      <c r="A25" s="10">
        <v>20201004</v>
      </c>
      <c r="B25" s="43" t="s">
        <v>91</v>
      </c>
      <c r="C25" s="12">
        <v>25</v>
      </c>
      <c r="D25" s="13">
        <f t="shared" si="0"/>
        <v>12.5</v>
      </c>
      <c r="E25" s="14" t="s">
        <v>37</v>
      </c>
      <c r="F25" s="14"/>
      <c r="G25" s="15"/>
    </row>
    <row r="26" ht="20.25" spans="1:7">
      <c r="A26" s="10">
        <v>20201017</v>
      </c>
      <c r="B26" s="43" t="s">
        <v>92</v>
      </c>
      <c r="C26" s="12">
        <v>21</v>
      </c>
      <c r="D26" s="13">
        <f t="shared" si="0"/>
        <v>10.5</v>
      </c>
      <c r="E26" s="14" t="s">
        <v>37</v>
      </c>
      <c r="F26" s="14"/>
      <c r="G26" s="15"/>
    </row>
    <row r="27" ht="20.25" spans="1:6">
      <c r="A27" s="16"/>
      <c r="B27" s="44"/>
      <c r="C27" s="18"/>
      <c r="D27" s="19"/>
      <c r="E27" s="45"/>
      <c r="F27" s="21"/>
    </row>
    <row r="28" ht="20.25" spans="1:6">
      <c r="A28" s="16"/>
      <c r="B28" s="44"/>
      <c r="C28" s="18"/>
      <c r="D28" s="19"/>
      <c r="E28" s="45"/>
      <c r="F28" s="21"/>
    </row>
    <row r="29" ht="20.25" spans="1:6">
      <c r="A29" s="16"/>
      <c r="B29" s="44"/>
      <c r="C29" s="18"/>
      <c r="D29" s="19"/>
      <c r="E29" s="21"/>
      <c r="F29" s="21"/>
    </row>
    <row r="30" spans="1:6">
      <c r="A30" s="22"/>
      <c r="B30" s="22"/>
      <c r="C30" s="23"/>
      <c r="D30" s="22"/>
      <c r="E30" s="21"/>
      <c r="F30" s="21"/>
    </row>
    <row r="31" spans="1:6">
      <c r="A31" s="22"/>
      <c r="B31" s="22"/>
      <c r="C31" s="23"/>
      <c r="D31" s="22"/>
      <c r="F31" s="21"/>
    </row>
  </sheetData>
  <sortState ref="A3:G31">
    <sortCondition ref="G3" descending="1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德育辅导员</vt:lpstr>
      <vt:lpstr>体育</vt:lpstr>
      <vt:lpstr>会计</vt:lpstr>
      <vt:lpstr>电子商务</vt:lpstr>
      <vt:lpstr>机械设计制造及自动化</vt:lpstr>
      <vt:lpstr>土木工程</vt:lpstr>
      <vt:lpstr>计算机科学与技术</vt:lpstr>
      <vt:lpstr>电子信息工程</vt:lpstr>
      <vt:lpstr>电气工程及其自动化</vt:lpstr>
      <vt:lpstr>汽修</vt:lpstr>
      <vt:lpstr>烹饪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zbl2272</cp:lastModifiedBy>
  <dcterms:created xsi:type="dcterms:W3CDTF">2020-08-09T09:57:00Z</dcterms:created>
  <dcterms:modified xsi:type="dcterms:W3CDTF">2020-08-15T09:23:36Z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11</vt:lpwstr>
  </property>
</Properties>
</file>