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<sst xmlns="http://schemas.openxmlformats.org/spreadsheetml/2006/main" count="281" uniqueCount="232">
  <si>
    <t>2020年渭南市事业单位公开招聘蒲城县医疗卫生岗位面试人员
总成绩及进入体检人员名单</t>
  </si>
  <si>
    <t>序号</t>
  </si>
  <si>
    <t>准考证号</t>
  </si>
  <si>
    <t>姓名</t>
  </si>
  <si>
    <t>职位代码</t>
  </si>
  <si>
    <t>综合总分</t>
  </si>
  <si>
    <t>职测总分</t>
  </si>
  <si>
    <t>笔试总成绩</t>
  </si>
  <si>
    <t>笔试总成绩/3*60%</t>
  </si>
  <si>
    <t>面试成绩</t>
  </si>
  <si>
    <t>面试成绩*40%</t>
  </si>
  <si>
    <t>总成绩</t>
  </si>
  <si>
    <t>名次</t>
  </si>
  <si>
    <t>是否进入体检</t>
  </si>
  <si>
    <t>5161210200324</t>
  </si>
  <si>
    <t>王梦聪</t>
  </si>
  <si>
    <t>2004510384</t>
  </si>
  <si>
    <t>82.78</t>
  </si>
  <si>
    <t>是</t>
  </si>
  <si>
    <t>5161210200325</t>
  </si>
  <si>
    <t>任田田</t>
  </si>
  <si>
    <t>82.34</t>
  </si>
  <si>
    <t>5161210200326</t>
  </si>
  <si>
    <t>王方舟</t>
  </si>
  <si>
    <t>84.46</t>
  </si>
  <si>
    <t>5161210200329</t>
  </si>
  <si>
    <t>张园</t>
  </si>
  <si>
    <t>2004510385</t>
  </si>
  <si>
    <t>81.54</t>
  </si>
  <si>
    <t>5161210200330</t>
  </si>
  <si>
    <t>魏彩霞</t>
  </si>
  <si>
    <t>2004510386</t>
  </si>
  <si>
    <t>82.18</t>
  </si>
  <si>
    <t>5161210200401</t>
  </si>
  <si>
    <t>李宝磊</t>
  </si>
  <si>
    <t>81.60</t>
  </si>
  <si>
    <t>5161210200409</t>
  </si>
  <si>
    <t>胡阳</t>
  </si>
  <si>
    <t>2004510387</t>
  </si>
  <si>
    <t>82.50</t>
  </si>
  <si>
    <t>5161210200407</t>
  </si>
  <si>
    <t>王丹</t>
  </si>
  <si>
    <t>82.54</t>
  </si>
  <si>
    <t>5161210200408</t>
  </si>
  <si>
    <t>安凯乐</t>
  </si>
  <si>
    <t>0</t>
  </si>
  <si>
    <t>放弃</t>
  </si>
  <si>
    <t>5261210200928</t>
  </si>
  <si>
    <t>武曦</t>
  </si>
  <si>
    <t>2004520412</t>
  </si>
  <si>
    <t>83.66</t>
  </si>
  <si>
    <t>5261210200927</t>
  </si>
  <si>
    <t>王玉龙</t>
  </si>
  <si>
    <t>84.32</t>
  </si>
  <si>
    <t>5261210200930</t>
  </si>
  <si>
    <t>李承浩</t>
  </si>
  <si>
    <t>82.42</t>
  </si>
  <si>
    <t>5261210200922</t>
  </si>
  <si>
    <t>孟媛</t>
  </si>
  <si>
    <t>83.16</t>
  </si>
  <si>
    <t>5261210200926</t>
  </si>
  <si>
    <t>白雪玲</t>
  </si>
  <si>
    <t>5261210200921</t>
  </si>
  <si>
    <t>杨林</t>
  </si>
  <si>
    <t>83.20</t>
  </si>
  <si>
    <t>5261210200924</t>
  </si>
  <si>
    <t>罗欢</t>
  </si>
  <si>
    <t>82.90</t>
  </si>
  <si>
    <t>5261210200929</t>
  </si>
  <si>
    <t>陈华</t>
  </si>
  <si>
    <t>82.38</t>
  </si>
  <si>
    <t>5261210201001</t>
  </si>
  <si>
    <t>于沛婕</t>
  </si>
  <si>
    <t>2004520416</t>
  </si>
  <si>
    <t>82.48</t>
  </si>
  <si>
    <t>5261210201003</t>
  </si>
  <si>
    <t>丁佳艺</t>
  </si>
  <si>
    <t>82.02</t>
  </si>
  <si>
    <t>5261210201002</t>
  </si>
  <si>
    <t>闫乐义</t>
  </si>
  <si>
    <t>83.58</t>
  </si>
  <si>
    <t>5261210201004</t>
  </si>
  <si>
    <t>王婕妤</t>
  </si>
  <si>
    <t>2004520417</t>
  </si>
  <si>
    <t>81.14</t>
  </si>
  <si>
    <t>5261210201005</t>
  </si>
  <si>
    <t>王浩东</t>
  </si>
  <si>
    <t>2004520418</t>
  </si>
  <si>
    <t>80.90</t>
  </si>
  <si>
    <t>5261210201006</t>
  </si>
  <si>
    <t>张轩睿</t>
  </si>
  <si>
    <t>2004520419</t>
  </si>
  <si>
    <t>82.40</t>
  </si>
  <si>
    <t>5261210201010</t>
  </si>
  <si>
    <t>王琼</t>
  </si>
  <si>
    <t>2004520420</t>
  </si>
  <si>
    <t>5261210201009</t>
  </si>
  <si>
    <t>王曼泽</t>
  </si>
  <si>
    <t>80.28</t>
  </si>
  <si>
    <t>5261210201008</t>
  </si>
  <si>
    <t>惠晨阳</t>
  </si>
  <si>
    <t>5261210201015</t>
  </si>
  <si>
    <t>张怡敏</t>
  </si>
  <si>
    <t>2004520421</t>
  </si>
  <si>
    <t>82.46</t>
  </si>
  <si>
    <t>5261210201012</t>
  </si>
  <si>
    <t>蒋航飒</t>
  </si>
  <si>
    <t>82.92</t>
  </si>
  <si>
    <t>5261210201014</t>
  </si>
  <si>
    <t>刘勇</t>
  </si>
  <si>
    <t>83.52</t>
  </si>
  <si>
    <t>5261210201013</t>
  </si>
  <si>
    <t>惠玉洁</t>
  </si>
  <si>
    <t>80.20</t>
  </si>
  <si>
    <t>5261210201017</t>
  </si>
  <si>
    <t>李萍</t>
  </si>
  <si>
    <t>2004520422</t>
  </si>
  <si>
    <t>81.22</t>
  </si>
  <si>
    <t>5261210201016</t>
  </si>
  <si>
    <t>王艳梓</t>
  </si>
  <si>
    <t>81.62</t>
  </si>
  <si>
    <t>5361210201523</t>
  </si>
  <si>
    <t>雷鹏丽</t>
  </si>
  <si>
    <t>2004530445</t>
  </si>
  <si>
    <t>81.88</t>
  </si>
  <si>
    <t>5361210201525</t>
  </si>
  <si>
    <t>唐晓婷</t>
  </si>
  <si>
    <t>82.20</t>
  </si>
  <si>
    <t>5361210201520</t>
  </si>
  <si>
    <t>郭甜甜</t>
  </si>
  <si>
    <t>83.44</t>
  </si>
  <si>
    <t>5361210201602</t>
  </si>
  <si>
    <t>钟城</t>
  </si>
  <si>
    <t>2004530446</t>
  </si>
  <si>
    <t>5361210201601</t>
  </si>
  <si>
    <t>曹鑫倩</t>
  </si>
  <si>
    <t>80.72</t>
  </si>
  <si>
    <t>5361210201606</t>
  </si>
  <si>
    <t>田红</t>
  </si>
  <si>
    <t>83.04</t>
  </si>
  <si>
    <t>5361210201612</t>
  </si>
  <si>
    <t>程驰</t>
  </si>
  <si>
    <t>2004530447</t>
  </si>
  <si>
    <t>83.24</t>
  </si>
  <si>
    <t>5361210201609</t>
  </si>
  <si>
    <t>王继</t>
  </si>
  <si>
    <t>81.10</t>
  </si>
  <si>
    <t>5361210201611</t>
  </si>
  <si>
    <t>王一帆</t>
  </si>
  <si>
    <t>5361210201615</t>
  </si>
  <si>
    <t>王戌瑶</t>
  </si>
  <si>
    <t>2004530448</t>
  </si>
  <si>
    <t>83.90</t>
  </si>
  <si>
    <t>5361210201627</t>
  </si>
  <si>
    <t>周亚丽</t>
  </si>
  <si>
    <t>5361210201622</t>
  </si>
  <si>
    <t>雷恺</t>
  </si>
  <si>
    <t>82.64</t>
  </si>
  <si>
    <t>5461210202627</t>
  </si>
  <si>
    <t>张芳芳</t>
  </si>
  <si>
    <t>2004540458</t>
  </si>
  <si>
    <t>84.98</t>
  </si>
  <si>
    <t>5461210202520</t>
  </si>
  <si>
    <t>惠晓溦</t>
  </si>
  <si>
    <t>83.32</t>
  </si>
  <si>
    <t>5461210202529</t>
  </si>
  <si>
    <t>周融</t>
  </si>
  <si>
    <t>82.58</t>
  </si>
  <si>
    <t>5461210202719</t>
  </si>
  <si>
    <t>张欣</t>
  </si>
  <si>
    <t>2004540459</t>
  </si>
  <si>
    <t>83.14</t>
  </si>
  <si>
    <t>5461210202720</t>
  </si>
  <si>
    <t>王志伟</t>
  </si>
  <si>
    <t>5461210202716</t>
  </si>
  <si>
    <t>任宇</t>
  </si>
  <si>
    <t>81.94</t>
  </si>
  <si>
    <t>5561210204405</t>
  </si>
  <si>
    <t>梁艳</t>
  </si>
  <si>
    <t>2004550487</t>
  </si>
  <si>
    <t>82.76</t>
  </si>
  <si>
    <t>5561210204409</t>
  </si>
  <si>
    <t>陈国丹</t>
  </si>
  <si>
    <t>2004550489</t>
  </si>
  <si>
    <t>82.96</t>
  </si>
  <si>
    <t>5561210204422</t>
  </si>
  <si>
    <t>刘昊宸</t>
  </si>
  <si>
    <t>83.08</t>
  </si>
  <si>
    <t>5561210204427</t>
  </si>
  <si>
    <t>李晨</t>
  </si>
  <si>
    <t>81.28</t>
  </si>
  <si>
    <t>5561210204501</t>
  </si>
  <si>
    <t>杨佛舟</t>
  </si>
  <si>
    <t>2004550490</t>
  </si>
  <si>
    <t>5561210204428</t>
  </si>
  <si>
    <t>张婷</t>
  </si>
  <si>
    <t>82.82</t>
  </si>
  <si>
    <t>5561210204430</t>
  </si>
  <si>
    <t>刘玉洁</t>
  </si>
  <si>
    <t>80.88</t>
  </si>
  <si>
    <t>5561210204511</t>
  </si>
  <si>
    <t>吴一凡</t>
  </si>
  <si>
    <t>2004550491</t>
  </si>
  <si>
    <t>84.54</t>
  </si>
  <si>
    <t>5561210204521</t>
  </si>
  <si>
    <t>张晶</t>
  </si>
  <si>
    <t>5561210204508</t>
  </si>
  <si>
    <t>叶田伟</t>
  </si>
  <si>
    <t>5561210204529</t>
  </si>
  <si>
    <t>王杨</t>
  </si>
  <si>
    <t>2004550492</t>
  </si>
  <si>
    <t>5561210204530</t>
  </si>
  <si>
    <t>范晨</t>
  </si>
  <si>
    <t>5561210204602</t>
  </si>
  <si>
    <t>常博</t>
  </si>
  <si>
    <t>5561210204604</t>
  </si>
  <si>
    <t>白婷</t>
  </si>
  <si>
    <t>2004550493</t>
  </si>
  <si>
    <t>84.12</t>
  </si>
  <si>
    <t>5561210204606</t>
  </si>
  <si>
    <t>孙冰冰</t>
  </si>
  <si>
    <t>83.70</t>
  </si>
  <si>
    <t>5561210204608</t>
  </si>
  <si>
    <t>弥杭汐</t>
  </si>
  <si>
    <t>81.02</t>
  </si>
  <si>
    <t>5661210205006</t>
  </si>
  <si>
    <t>李美</t>
  </si>
  <si>
    <t>2004560514</t>
  </si>
  <si>
    <t>5661210205004</t>
  </si>
  <si>
    <t>户凡</t>
  </si>
  <si>
    <t>5661210205005</t>
  </si>
  <si>
    <t>齐建荣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</si>
</sst>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24"/>
      <name val="等线 Light"/>
      <family val="0"/>
    </font>
    <font>
      <sz val="14"/>
      <name val="仿宋"/>
      <family val="3"/>
    </font>
    <font>
      <b/>
      <sz val="14"/>
      <name val="仿宋"/>
      <family val="3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2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00" workbookViewId="0" topLeftCell="A1">
      <selection activeCell="A1" sqref="A1:M1"/>
    </sheetView>
  </sheetViews>
  <sheetFormatPr defaultColWidth="9.00390625" defaultRowHeight="15"/>
  <cols>
    <col min="1" max="1" width="4.7109375" style="1" customWidth="1"/>
    <col min="2" max="2" width="19.421875" style="1" customWidth="1"/>
    <col min="3" max="3" width="9.00390625" style="1" customWidth="1"/>
    <col min="4" max="4" width="15.57421875" style="1" customWidth="1"/>
    <col min="5" max="11" width="9.00390625" style="1" customWidth="1"/>
    <col min="12" max="12" width="5.8515625" style="1" customWidth="1"/>
    <col min="13" max="13" width="8.8515625" style="2" customWidth="1"/>
    <col min="14" max="16384" width="9.00390625" style="1" customWidth="1"/>
  </cols>
  <sheetData>
    <row r="1" spans="1:13" ht="7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6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3" customHeight="1">
      <c r="A3" s="5">
        <v>1</v>
      </c>
      <c r="B3" s="5" t="s">
        <v>14</v>
      </c>
      <c r="C3" s="5" t="s">
        <v>15</v>
      </c>
      <c r="D3" s="4" t="s">
        <v>16</v>
      </c>
      <c r="E3" s="5">
        <v>50.5</v>
      </c>
      <c r="F3" s="5">
        <v>122.9</v>
      </c>
      <c r="G3" s="5">
        <v>173.4</v>
      </c>
      <c r="H3" s="6" t="str">
        <f>MID(G3/3*0.6,1,5)</f>
        <v>34.68</v>
      </c>
      <c r="I3" s="8" t="s">
        <v>17</v>
      </c>
      <c r="J3" s="6" t="str">
        <f>MID(I3*0.4,1,5)</f>
        <v>33.11</v>
      </c>
      <c r="K3" s="6">
        <f>H3+J3</f>
        <v>67.79</v>
      </c>
      <c r="L3" s="9">
        <v>1</v>
      </c>
      <c r="M3" s="10" t="s">
        <v>18</v>
      </c>
    </row>
    <row r="4" spans="1:13" ht="33" customHeight="1">
      <c r="A4" s="4">
        <v>2</v>
      </c>
      <c r="B4" s="4" t="s">
        <v>19</v>
      </c>
      <c r="C4" s="4" t="s">
        <v>20</v>
      </c>
      <c r="D4" s="4"/>
      <c r="E4" s="4">
        <v>66</v>
      </c>
      <c r="F4" s="4">
        <v>101.8</v>
      </c>
      <c r="G4" s="4">
        <v>167.8</v>
      </c>
      <c r="H4" s="7" t="str">
        <f>MID(G4/3*0.6,1,5)</f>
        <v>33.56</v>
      </c>
      <c r="I4" s="11" t="s">
        <v>21</v>
      </c>
      <c r="J4" s="7" t="str">
        <f>MID(I4*0.4,1,5)</f>
        <v>32.93</v>
      </c>
      <c r="K4" s="7">
        <f>H4+J4</f>
        <v>66.49</v>
      </c>
      <c r="L4" s="12">
        <v>2</v>
      </c>
      <c r="M4" s="13"/>
    </row>
    <row r="5" spans="1:13" ht="33" customHeight="1">
      <c r="A5" s="4">
        <v>3</v>
      </c>
      <c r="B5" s="4" t="s">
        <v>22</v>
      </c>
      <c r="C5" s="4" t="s">
        <v>23</v>
      </c>
      <c r="D5" s="4"/>
      <c r="E5" s="4">
        <v>44.1</v>
      </c>
      <c r="F5" s="4">
        <v>110.1</v>
      </c>
      <c r="G5" s="4">
        <v>154.2</v>
      </c>
      <c r="H5" s="7" t="str">
        <f>MID(G5/3*0.6,1,5)</f>
        <v>30.84</v>
      </c>
      <c r="I5" s="11" t="s">
        <v>24</v>
      </c>
      <c r="J5" s="7" t="str">
        <f>MID(I5*0.4,1,5)</f>
        <v>33.78</v>
      </c>
      <c r="K5" s="7">
        <f>H5+J5</f>
        <v>64.62</v>
      </c>
      <c r="L5" s="12">
        <v>3</v>
      </c>
      <c r="M5" s="13"/>
    </row>
    <row r="6" spans="1:13" ht="33" customHeight="1">
      <c r="A6" s="5">
        <v>4</v>
      </c>
      <c r="B6" s="5" t="s">
        <v>25</v>
      </c>
      <c r="C6" s="5" t="s">
        <v>26</v>
      </c>
      <c r="D6" s="4" t="s">
        <v>27</v>
      </c>
      <c r="E6" s="5">
        <v>52.8</v>
      </c>
      <c r="F6" s="5">
        <v>88.8</v>
      </c>
      <c r="G6" s="5">
        <v>141.6</v>
      </c>
      <c r="H6" s="6" t="str">
        <f aca="true" t="shared" si="0" ref="H6:H69">MID(G6/3*0.6,1,5)</f>
        <v>28.32</v>
      </c>
      <c r="I6" s="8" t="s">
        <v>28</v>
      </c>
      <c r="J6" s="6" t="str">
        <f aca="true" t="shared" si="1" ref="J6:J69">MID(I6*0.4,1,5)</f>
        <v>32.61</v>
      </c>
      <c r="K6" s="6">
        <f aca="true" t="shared" si="2" ref="K6:K69">H6+J6</f>
        <v>60.93</v>
      </c>
      <c r="L6" s="9">
        <v>1</v>
      </c>
      <c r="M6" s="10" t="s">
        <v>18</v>
      </c>
    </row>
    <row r="7" spans="1:13" ht="33" customHeight="1">
      <c r="A7" s="5">
        <v>5</v>
      </c>
      <c r="B7" s="5" t="s">
        <v>29</v>
      </c>
      <c r="C7" s="5" t="s">
        <v>30</v>
      </c>
      <c r="D7" s="4" t="s">
        <v>31</v>
      </c>
      <c r="E7" s="5">
        <v>60.9</v>
      </c>
      <c r="F7" s="5">
        <v>117.4</v>
      </c>
      <c r="G7" s="5">
        <v>178.3</v>
      </c>
      <c r="H7" s="6" t="str">
        <f t="shared" si="0"/>
        <v>35.66</v>
      </c>
      <c r="I7" s="8" t="s">
        <v>32</v>
      </c>
      <c r="J7" s="6" t="str">
        <f t="shared" si="1"/>
        <v>32.87</v>
      </c>
      <c r="K7" s="6">
        <f t="shared" si="2"/>
        <v>68.53</v>
      </c>
      <c r="L7" s="9">
        <v>1</v>
      </c>
      <c r="M7" s="10" t="s">
        <v>18</v>
      </c>
    </row>
    <row r="8" spans="1:13" ht="33" customHeight="1">
      <c r="A8" s="4">
        <v>6</v>
      </c>
      <c r="B8" s="4" t="s">
        <v>33</v>
      </c>
      <c r="C8" s="4" t="s">
        <v>34</v>
      </c>
      <c r="D8" s="4"/>
      <c r="E8" s="4">
        <v>49.9</v>
      </c>
      <c r="F8" s="4">
        <v>110.4</v>
      </c>
      <c r="G8" s="4">
        <v>160.3</v>
      </c>
      <c r="H8" s="7" t="str">
        <f t="shared" si="0"/>
        <v>32.06</v>
      </c>
      <c r="I8" s="11" t="s">
        <v>35</v>
      </c>
      <c r="J8" s="7" t="str">
        <f t="shared" si="1"/>
        <v>32.64</v>
      </c>
      <c r="K8" s="7">
        <f t="shared" si="2"/>
        <v>64.7</v>
      </c>
      <c r="L8" s="12">
        <v>2</v>
      </c>
      <c r="M8" s="13"/>
    </row>
    <row r="9" spans="1:13" ht="33" customHeight="1">
      <c r="A9" s="5">
        <v>7</v>
      </c>
      <c r="B9" s="5" t="s">
        <v>36</v>
      </c>
      <c r="C9" s="5" t="s">
        <v>37</v>
      </c>
      <c r="D9" s="4" t="s">
        <v>38</v>
      </c>
      <c r="E9" s="5">
        <v>44.8</v>
      </c>
      <c r="F9" s="5">
        <v>102</v>
      </c>
      <c r="G9" s="5">
        <v>146.8</v>
      </c>
      <c r="H9" s="6" t="str">
        <f t="shared" si="0"/>
        <v>29.36</v>
      </c>
      <c r="I9" s="8" t="s">
        <v>39</v>
      </c>
      <c r="J9" s="6" t="str">
        <f t="shared" si="1"/>
        <v>33</v>
      </c>
      <c r="K9" s="6">
        <f t="shared" si="2"/>
        <v>62.36</v>
      </c>
      <c r="L9" s="9">
        <v>1</v>
      </c>
      <c r="M9" s="10" t="s">
        <v>18</v>
      </c>
    </row>
    <row r="10" spans="1:13" ht="33" customHeight="1">
      <c r="A10" s="4">
        <v>8</v>
      </c>
      <c r="B10" s="4" t="s">
        <v>40</v>
      </c>
      <c r="C10" s="4" t="s">
        <v>41</v>
      </c>
      <c r="D10" s="4"/>
      <c r="E10" s="4">
        <v>46.5</v>
      </c>
      <c r="F10" s="4">
        <v>97.1</v>
      </c>
      <c r="G10" s="4">
        <v>143.6</v>
      </c>
      <c r="H10" s="7" t="str">
        <f t="shared" si="0"/>
        <v>28.72</v>
      </c>
      <c r="I10" s="11" t="s">
        <v>42</v>
      </c>
      <c r="J10" s="7" t="str">
        <f t="shared" si="1"/>
        <v>33.01</v>
      </c>
      <c r="K10" s="7">
        <f t="shared" si="2"/>
        <v>61.73</v>
      </c>
      <c r="L10" s="12">
        <v>2</v>
      </c>
      <c r="M10" s="13"/>
    </row>
    <row r="11" spans="1:13" ht="33" customHeight="1">
      <c r="A11" s="4">
        <v>9</v>
      </c>
      <c r="B11" s="4" t="s">
        <v>43</v>
      </c>
      <c r="C11" s="4" t="s">
        <v>44</v>
      </c>
      <c r="D11" s="4"/>
      <c r="E11" s="4">
        <v>68.9</v>
      </c>
      <c r="F11" s="4">
        <v>116.6</v>
      </c>
      <c r="G11" s="4">
        <v>185.5</v>
      </c>
      <c r="H11" s="7" t="str">
        <f t="shared" si="0"/>
        <v>37.1</v>
      </c>
      <c r="I11" s="11" t="s">
        <v>45</v>
      </c>
      <c r="J11" s="7" t="str">
        <f t="shared" si="1"/>
        <v>0</v>
      </c>
      <c r="K11" s="7">
        <f t="shared" si="2"/>
        <v>37.1</v>
      </c>
      <c r="L11" s="12" t="s">
        <v>46</v>
      </c>
      <c r="M11" s="13"/>
    </row>
    <row r="12" spans="1:13" ht="33" customHeight="1">
      <c r="A12" s="5">
        <v>10</v>
      </c>
      <c r="B12" s="5" t="s">
        <v>47</v>
      </c>
      <c r="C12" s="5" t="s">
        <v>48</v>
      </c>
      <c r="D12" s="4" t="s">
        <v>49</v>
      </c>
      <c r="E12" s="5">
        <v>101.4</v>
      </c>
      <c r="F12" s="5">
        <v>107.3</v>
      </c>
      <c r="G12" s="5">
        <v>208.7</v>
      </c>
      <c r="H12" s="6" t="str">
        <f t="shared" si="0"/>
        <v>41.74</v>
      </c>
      <c r="I12" s="8" t="s">
        <v>50</v>
      </c>
      <c r="J12" s="6" t="str">
        <f t="shared" si="1"/>
        <v>33.46</v>
      </c>
      <c r="K12" s="6">
        <f t="shared" si="2"/>
        <v>75.2</v>
      </c>
      <c r="L12" s="9">
        <v>1</v>
      </c>
      <c r="M12" s="10" t="s">
        <v>18</v>
      </c>
    </row>
    <row r="13" spans="1:13" ht="33" customHeight="1">
      <c r="A13" s="5">
        <v>11</v>
      </c>
      <c r="B13" s="5" t="s">
        <v>51</v>
      </c>
      <c r="C13" s="5" t="s">
        <v>52</v>
      </c>
      <c r="D13" s="4"/>
      <c r="E13" s="5">
        <v>96.6</v>
      </c>
      <c r="F13" s="5">
        <v>102.2</v>
      </c>
      <c r="G13" s="5">
        <v>198.8</v>
      </c>
      <c r="H13" s="6" t="str">
        <f t="shared" si="0"/>
        <v>39.76</v>
      </c>
      <c r="I13" s="8" t="s">
        <v>53</v>
      </c>
      <c r="J13" s="6" t="str">
        <f t="shared" si="1"/>
        <v>33.72</v>
      </c>
      <c r="K13" s="6">
        <f t="shared" si="2"/>
        <v>73.48</v>
      </c>
      <c r="L13" s="9">
        <v>2</v>
      </c>
      <c r="M13" s="10" t="s">
        <v>18</v>
      </c>
    </row>
    <row r="14" spans="1:13" ht="33" customHeight="1">
      <c r="A14" s="5">
        <v>12</v>
      </c>
      <c r="B14" s="5" t="s">
        <v>54</v>
      </c>
      <c r="C14" s="5" t="s">
        <v>55</v>
      </c>
      <c r="D14" s="4"/>
      <c r="E14" s="5">
        <v>85.2</v>
      </c>
      <c r="F14" s="5">
        <v>116.6</v>
      </c>
      <c r="G14" s="5">
        <v>201.8</v>
      </c>
      <c r="H14" s="6" t="str">
        <f t="shared" si="0"/>
        <v>40.36</v>
      </c>
      <c r="I14" s="8" t="s">
        <v>56</v>
      </c>
      <c r="J14" s="6" t="str">
        <f t="shared" si="1"/>
        <v>32.96</v>
      </c>
      <c r="K14" s="6">
        <f t="shared" si="2"/>
        <v>73.32</v>
      </c>
      <c r="L14" s="9">
        <v>3</v>
      </c>
      <c r="M14" s="10" t="s">
        <v>18</v>
      </c>
    </row>
    <row r="15" spans="1:13" ht="33" customHeight="1">
      <c r="A15" s="5">
        <v>13</v>
      </c>
      <c r="B15" s="5" t="s">
        <v>57</v>
      </c>
      <c r="C15" s="5" t="s">
        <v>58</v>
      </c>
      <c r="D15" s="4"/>
      <c r="E15" s="5">
        <v>95.6</v>
      </c>
      <c r="F15" s="5">
        <v>103.7</v>
      </c>
      <c r="G15" s="5">
        <v>199.3</v>
      </c>
      <c r="H15" s="6" t="str">
        <f t="shared" si="0"/>
        <v>39.86</v>
      </c>
      <c r="I15" s="8" t="s">
        <v>59</v>
      </c>
      <c r="J15" s="6" t="str">
        <f t="shared" si="1"/>
        <v>33.26</v>
      </c>
      <c r="K15" s="6">
        <f t="shared" si="2"/>
        <v>73.12</v>
      </c>
      <c r="L15" s="9">
        <v>4</v>
      </c>
      <c r="M15" s="10" t="s">
        <v>18</v>
      </c>
    </row>
    <row r="16" spans="1:13" ht="33" customHeight="1">
      <c r="A16" s="5">
        <v>14</v>
      </c>
      <c r="B16" s="5" t="s">
        <v>60</v>
      </c>
      <c r="C16" s="5" t="s">
        <v>61</v>
      </c>
      <c r="D16" s="4"/>
      <c r="E16" s="5">
        <v>93</v>
      </c>
      <c r="F16" s="5">
        <v>106</v>
      </c>
      <c r="G16" s="5">
        <v>199</v>
      </c>
      <c r="H16" s="6" t="str">
        <f t="shared" si="0"/>
        <v>39.8</v>
      </c>
      <c r="I16" s="8" t="s">
        <v>42</v>
      </c>
      <c r="J16" s="6" t="str">
        <f t="shared" si="1"/>
        <v>33.01</v>
      </c>
      <c r="K16" s="6">
        <f t="shared" si="2"/>
        <v>72.81</v>
      </c>
      <c r="L16" s="9">
        <v>5</v>
      </c>
      <c r="M16" s="10" t="s">
        <v>18</v>
      </c>
    </row>
    <row r="17" spans="1:13" ht="33" customHeight="1">
      <c r="A17" s="5">
        <v>15</v>
      </c>
      <c r="B17" s="5" t="s">
        <v>62</v>
      </c>
      <c r="C17" s="5" t="s">
        <v>63</v>
      </c>
      <c r="D17" s="4"/>
      <c r="E17" s="5">
        <v>88</v>
      </c>
      <c r="F17" s="5">
        <v>107.8</v>
      </c>
      <c r="G17" s="5">
        <v>195.8</v>
      </c>
      <c r="H17" s="6" t="str">
        <f t="shared" si="0"/>
        <v>39.16</v>
      </c>
      <c r="I17" s="8" t="s">
        <v>64</v>
      </c>
      <c r="J17" s="6" t="str">
        <f t="shared" si="1"/>
        <v>33.28</v>
      </c>
      <c r="K17" s="6">
        <f t="shared" si="2"/>
        <v>72.44</v>
      </c>
      <c r="L17" s="9">
        <v>6</v>
      </c>
      <c r="M17" s="10" t="s">
        <v>18</v>
      </c>
    </row>
    <row r="18" spans="1:13" ht="33" customHeight="1">
      <c r="A18" s="4">
        <v>16</v>
      </c>
      <c r="B18" s="4" t="s">
        <v>65</v>
      </c>
      <c r="C18" s="4" t="s">
        <v>66</v>
      </c>
      <c r="D18" s="4"/>
      <c r="E18" s="4">
        <v>77.8</v>
      </c>
      <c r="F18" s="4">
        <v>114.9</v>
      </c>
      <c r="G18" s="4">
        <v>192.7</v>
      </c>
      <c r="H18" s="7" t="str">
        <f t="shared" si="0"/>
        <v>38.54</v>
      </c>
      <c r="I18" s="11" t="s">
        <v>67</v>
      </c>
      <c r="J18" s="7" t="str">
        <f t="shared" si="1"/>
        <v>33.16</v>
      </c>
      <c r="K18" s="7">
        <f t="shared" si="2"/>
        <v>71.7</v>
      </c>
      <c r="L18" s="12">
        <v>7</v>
      </c>
      <c r="M18" s="13"/>
    </row>
    <row r="19" spans="1:13" ht="33" customHeight="1">
      <c r="A19" s="4">
        <v>17</v>
      </c>
      <c r="B19" s="4" t="s">
        <v>68</v>
      </c>
      <c r="C19" s="4" t="s">
        <v>69</v>
      </c>
      <c r="D19" s="4"/>
      <c r="E19" s="4">
        <v>97.4</v>
      </c>
      <c r="F19" s="4">
        <v>92</v>
      </c>
      <c r="G19" s="4">
        <v>189.4</v>
      </c>
      <c r="H19" s="7" t="str">
        <f t="shared" si="0"/>
        <v>37.88</v>
      </c>
      <c r="I19" s="11" t="s">
        <v>70</v>
      </c>
      <c r="J19" s="7" t="str">
        <f t="shared" si="1"/>
        <v>32.95</v>
      </c>
      <c r="K19" s="7">
        <f t="shared" si="2"/>
        <v>70.83</v>
      </c>
      <c r="L19" s="12">
        <v>8</v>
      </c>
      <c r="M19" s="13"/>
    </row>
    <row r="20" spans="1:13" ht="33" customHeight="1">
      <c r="A20" s="5">
        <v>18</v>
      </c>
      <c r="B20" s="5" t="s">
        <v>71</v>
      </c>
      <c r="C20" s="5" t="s">
        <v>72</v>
      </c>
      <c r="D20" s="4" t="s">
        <v>73</v>
      </c>
      <c r="E20" s="5">
        <v>99.2</v>
      </c>
      <c r="F20" s="5">
        <v>105.6</v>
      </c>
      <c r="G20" s="5">
        <v>204.8</v>
      </c>
      <c r="H20" s="6" t="str">
        <f t="shared" si="0"/>
        <v>40.96</v>
      </c>
      <c r="I20" s="8" t="s">
        <v>74</v>
      </c>
      <c r="J20" s="6" t="str">
        <f t="shared" si="1"/>
        <v>32.99</v>
      </c>
      <c r="K20" s="6">
        <f t="shared" si="2"/>
        <v>73.95</v>
      </c>
      <c r="L20" s="9">
        <v>1</v>
      </c>
      <c r="M20" s="10" t="s">
        <v>18</v>
      </c>
    </row>
    <row r="21" spans="1:13" ht="33" customHeight="1">
      <c r="A21" s="4">
        <v>19</v>
      </c>
      <c r="B21" s="4" t="s">
        <v>75</v>
      </c>
      <c r="C21" s="4" t="s">
        <v>76</v>
      </c>
      <c r="D21" s="4"/>
      <c r="E21" s="4">
        <v>81.6</v>
      </c>
      <c r="F21" s="4">
        <v>109.3</v>
      </c>
      <c r="G21" s="4">
        <v>190.9</v>
      </c>
      <c r="H21" s="7" t="str">
        <f t="shared" si="0"/>
        <v>38.18</v>
      </c>
      <c r="I21" s="11" t="s">
        <v>77</v>
      </c>
      <c r="J21" s="7" t="str">
        <f t="shared" si="1"/>
        <v>32.80</v>
      </c>
      <c r="K21" s="7">
        <f t="shared" si="2"/>
        <v>70.98</v>
      </c>
      <c r="L21" s="12">
        <v>2</v>
      </c>
      <c r="M21" s="13"/>
    </row>
    <row r="22" spans="1:13" ht="33" customHeight="1">
      <c r="A22" s="4">
        <v>20</v>
      </c>
      <c r="B22" s="4" t="s">
        <v>78</v>
      </c>
      <c r="C22" s="4" t="s">
        <v>79</v>
      </c>
      <c r="D22" s="4"/>
      <c r="E22" s="4">
        <v>65.1</v>
      </c>
      <c r="F22" s="4">
        <v>107.4</v>
      </c>
      <c r="G22" s="4">
        <v>172.5</v>
      </c>
      <c r="H22" s="7" t="str">
        <f t="shared" si="0"/>
        <v>34.5</v>
      </c>
      <c r="I22" s="11" t="s">
        <v>80</v>
      </c>
      <c r="J22" s="7" t="str">
        <f t="shared" si="1"/>
        <v>33.43</v>
      </c>
      <c r="K22" s="7">
        <f t="shared" si="2"/>
        <v>67.93</v>
      </c>
      <c r="L22" s="12">
        <v>3</v>
      </c>
      <c r="M22" s="13"/>
    </row>
    <row r="23" spans="1:13" ht="33" customHeight="1">
      <c r="A23" s="5">
        <v>21</v>
      </c>
      <c r="B23" s="5" t="s">
        <v>81</v>
      </c>
      <c r="C23" s="5" t="s">
        <v>82</v>
      </c>
      <c r="D23" s="4" t="s">
        <v>83</v>
      </c>
      <c r="E23" s="5">
        <v>49.5</v>
      </c>
      <c r="F23" s="5">
        <v>71.3</v>
      </c>
      <c r="G23" s="5">
        <v>120.8</v>
      </c>
      <c r="H23" s="6" t="str">
        <f t="shared" si="0"/>
        <v>24.16</v>
      </c>
      <c r="I23" s="8" t="s">
        <v>84</v>
      </c>
      <c r="J23" s="6" t="str">
        <f t="shared" si="1"/>
        <v>32.45</v>
      </c>
      <c r="K23" s="6">
        <f t="shared" si="2"/>
        <v>56.61</v>
      </c>
      <c r="L23" s="9">
        <v>1</v>
      </c>
      <c r="M23" s="10" t="s">
        <v>18</v>
      </c>
    </row>
    <row r="24" spans="1:13" ht="33" customHeight="1">
      <c r="A24" s="5">
        <v>22</v>
      </c>
      <c r="B24" s="5" t="s">
        <v>85</v>
      </c>
      <c r="C24" s="5" t="s">
        <v>86</v>
      </c>
      <c r="D24" s="4" t="s">
        <v>87</v>
      </c>
      <c r="E24" s="5">
        <v>69.2</v>
      </c>
      <c r="F24" s="5">
        <v>105.7</v>
      </c>
      <c r="G24" s="5">
        <v>174.9</v>
      </c>
      <c r="H24" s="6" t="str">
        <f t="shared" si="0"/>
        <v>34.98</v>
      </c>
      <c r="I24" s="8" t="s">
        <v>88</v>
      </c>
      <c r="J24" s="6" t="str">
        <f t="shared" si="1"/>
        <v>32.36</v>
      </c>
      <c r="K24" s="6">
        <f t="shared" si="2"/>
        <v>67.34</v>
      </c>
      <c r="L24" s="9">
        <v>1</v>
      </c>
      <c r="M24" s="10" t="s">
        <v>18</v>
      </c>
    </row>
    <row r="25" spans="1:13" ht="33" customHeight="1">
      <c r="A25" s="5">
        <v>23</v>
      </c>
      <c r="B25" s="5" t="s">
        <v>89</v>
      </c>
      <c r="C25" s="5" t="s">
        <v>90</v>
      </c>
      <c r="D25" s="4" t="s">
        <v>91</v>
      </c>
      <c r="E25" s="5">
        <v>40.6</v>
      </c>
      <c r="F25" s="5">
        <v>66.7</v>
      </c>
      <c r="G25" s="5">
        <v>107.3</v>
      </c>
      <c r="H25" s="6" t="str">
        <f t="shared" si="0"/>
        <v>21.46</v>
      </c>
      <c r="I25" s="8" t="s">
        <v>92</v>
      </c>
      <c r="J25" s="6" t="str">
        <f t="shared" si="1"/>
        <v>32.96</v>
      </c>
      <c r="K25" s="6">
        <f t="shared" si="2"/>
        <v>54.42</v>
      </c>
      <c r="L25" s="9">
        <v>1</v>
      </c>
      <c r="M25" s="10" t="s">
        <v>18</v>
      </c>
    </row>
    <row r="26" spans="1:13" ht="33" customHeight="1">
      <c r="A26" s="5">
        <v>24</v>
      </c>
      <c r="B26" s="5" t="s">
        <v>93</v>
      </c>
      <c r="C26" s="5" t="s">
        <v>94</v>
      </c>
      <c r="D26" s="4" t="s">
        <v>95</v>
      </c>
      <c r="E26" s="5">
        <v>70.9</v>
      </c>
      <c r="F26" s="5">
        <v>106</v>
      </c>
      <c r="G26" s="5">
        <v>176.9</v>
      </c>
      <c r="H26" s="6" t="str">
        <f t="shared" si="0"/>
        <v>35.38</v>
      </c>
      <c r="I26" s="8" t="s">
        <v>70</v>
      </c>
      <c r="J26" s="6" t="str">
        <f t="shared" si="1"/>
        <v>32.95</v>
      </c>
      <c r="K26" s="6">
        <f t="shared" si="2"/>
        <v>68.33</v>
      </c>
      <c r="L26" s="9">
        <v>1</v>
      </c>
      <c r="M26" s="10" t="s">
        <v>18</v>
      </c>
    </row>
    <row r="27" spans="1:13" ht="33" customHeight="1">
      <c r="A27" s="4">
        <v>25</v>
      </c>
      <c r="B27" s="4" t="s">
        <v>96</v>
      </c>
      <c r="C27" s="4" t="s">
        <v>97</v>
      </c>
      <c r="D27" s="4"/>
      <c r="E27" s="4">
        <v>63.5</v>
      </c>
      <c r="F27" s="4">
        <v>95.8</v>
      </c>
      <c r="G27" s="4">
        <v>159.3</v>
      </c>
      <c r="H27" s="7" t="str">
        <f t="shared" si="0"/>
        <v>31.86</v>
      </c>
      <c r="I27" s="11" t="s">
        <v>98</v>
      </c>
      <c r="J27" s="7" t="str">
        <f t="shared" si="1"/>
        <v>32.11</v>
      </c>
      <c r="K27" s="7">
        <f t="shared" si="2"/>
        <v>63.97</v>
      </c>
      <c r="L27" s="12">
        <v>2</v>
      </c>
      <c r="M27" s="13"/>
    </row>
    <row r="28" spans="1:13" ht="33" customHeight="1">
      <c r="A28" s="4">
        <v>26</v>
      </c>
      <c r="B28" s="4" t="s">
        <v>99</v>
      </c>
      <c r="C28" s="4" t="s">
        <v>100</v>
      </c>
      <c r="D28" s="4"/>
      <c r="E28" s="4">
        <v>60.8</v>
      </c>
      <c r="F28" s="4">
        <v>91.1</v>
      </c>
      <c r="G28" s="4">
        <v>151.9</v>
      </c>
      <c r="H28" s="7" t="str">
        <f t="shared" si="0"/>
        <v>30.38</v>
      </c>
      <c r="I28" s="11" t="s">
        <v>45</v>
      </c>
      <c r="J28" s="7" t="str">
        <f t="shared" si="1"/>
        <v>0</v>
      </c>
      <c r="K28" s="7">
        <f t="shared" si="2"/>
        <v>30.38</v>
      </c>
      <c r="L28" s="12" t="s">
        <v>46</v>
      </c>
      <c r="M28" s="13"/>
    </row>
    <row r="29" spans="1:13" ht="33" customHeight="1">
      <c r="A29" s="5">
        <v>27</v>
      </c>
      <c r="B29" s="5" t="s">
        <v>101</v>
      </c>
      <c r="C29" s="5" t="s">
        <v>102</v>
      </c>
      <c r="D29" s="4" t="s">
        <v>103</v>
      </c>
      <c r="E29" s="5">
        <v>81.6</v>
      </c>
      <c r="F29" s="5">
        <v>95.1</v>
      </c>
      <c r="G29" s="5">
        <v>176.7</v>
      </c>
      <c r="H29" s="6" t="str">
        <f t="shared" si="0"/>
        <v>35.34</v>
      </c>
      <c r="I29" s="8" t="s">
        <v>104</v>
      </c>
      <c r="J29" s="6" t="str">
        <f t="shared" si="1"/>
        <v>32.98</v>
      </c>
      <c r="K29" s="6">
        <f t="shared" si="2"/>
        <v>68.32</v>
      </c>
      <c r="L29" s="9">
        <v>1</v>
      </c>
      <c r="M29" s="10" t="s">
        <v>18</v>
      </c>
    </row>
    <row r="30" spans="1:13" ht="33" customHeight="1">
      <c r="A30" s="5">
        <v>28</v>
      </c>
      <c r="B30" s="5" t="s">
        <v>105</v>
      </c>
      <c r="C30" s="5" t="s">
        <v>106</v>
      </c>
      <c r="D30" s="4"/>
      <c r="E30" s="5">
        <v>68.5</v>
      </c>
      <c r="F30" s="5">
        <v>102</v>
      </c>
      <c r="G30" s="5">
        <v>170.5</v>
      </c>
      <c r="H30" s="6" t="str">
        <f t="shared" si="0"/>
        <v>34.1</v>
      </c>
      <c r="I30" s="8" t="s">
        <v>107</v>
      </c>
      <c r="J30" s="6" t="str">
        <f t="shared" si="1"/>
        <v>33.16</v>
      </c>
      <c r="K30" s="6">
        <f t="shared" si="2"/>
        <v>67.26</v>
      </c>
      <c r="L30" s="9">
        <v>2</v>
      </c>
      <c r="M30" s="10" t="s">
        <v>18</v>
      </c>
    </row>
    <row r="31" spans="1:13" ht="33" customHeight="1">
      <c r="A31" s="4">
        <v>29</v>
      </c>
      <c r="B31" s="4" t="s">
        <v>108</v>
      </c>
      <c r="C31" s="4" t="s">
        <v>109</v>
      </c>
      <c r="D31" s="4"/>
      <c r="E31" s="4">
        <v>62.5</v>
      </c>
      <c r="F31" s="4">
        <v>104.6</v>
      </c>
      <c r="G31" s="4">
        <v>167.1</v>
      </c>
      <c r="H31" s="7" t="str">
        <f t="shared" si="0"/>
        <v>33.42</v>
      </c>
      <c r="I31" s="11" t="s">
        <v>110</v>
      </c>
      <c r="J31" s="7" t="str">
        <f t="shared" si="1"/>
        <v>33.40</v>
      </c>
      <c r="K31" s="7">
        <f t="shared" si="2"/>
        <v>66.82</v>
      </c>
      <c r="L31" s="12">
        <v>3</v>
      </c>
      <c r="M31" s="13"/>
    </row>
    <row r="32" spans="1:13" ht="33" customHeight="1">
      <c r="A32" s="4">
        <v>30</v>
      </c>
      <c r="B32" s="4" t="s">
        <v>111</v>
      </c>
      <c r="C32" s="4" t="s">
        <v>112</v>
      </c>
      <c r="D32" s="4"/>
      <c r="E32" s="4">
        <v>56.1</v>
      </c>
      <c r="F32" s="4">
        <v>83</v>
      </c>
      <c r="G32" s="4">
        <v>139.1</v>
      </c>
      <c r="H32" s="7" t="str">
        <f t="shared" si="0"/>
        <v>27.82</v>
      </c>
      <c r="I32" s="11" t="s">
        <v>113</v>
      </c>
      <c r="J32" s="7" t="str">
        <f t="shared" si="1"/>
        <v>32.08</v>
      </c>
      <c r="K32" s="7">
        <f t="shared" si="2"/>
        <v>59.9</v>
      </c>
      <c r="L32" s="12">
        <v>4</v>
      </c>
      <c r="M32" s="13"/>
    </row>
    <row r="33" spans="1:13" ht="33" customHeight="1">
      <c r="A33" s="5">
        <v>31</v>
      </c>
      <c r="B33" s="5" t="s">
        <v>114</v>
      </c>
      <c r="C33" s="5" t="s">
        <v>115</v>
      </c>
      <c r="D33" s="4" t="s">
        <v>116</v>
      </c>
      <c r="E33" s="5">
        <v>95.9</v>
      </c>
      <c r="F33" s="5">
        <v>89.5</v>
      </c>
      <c r="G33" s="5">
        <v>185.4</v>
      </c>
      <c r="H33" s="6" t="str">
        <f t="shared" si="0"/>
        <v>37.08</v>
      </c>
      <c r="I33" s="8" t="s">
        <v>117</v>
      </c>
      <c r="J33" s="6" t="str">
        <f t="shared" si="1"/>
        <v>32.48</v>
      </c>
      <c r="K33" s="6">
        <f t="shared" si="2"/>
        <v>69.56</v>
      </c>
      <c r="L33" s="9">
        <v>1</v>
      </c>
      <c r="M33" s="10" t="s">
        <v>18</v>
      </c>
    </row>
    <row r="34" spans="1:13" ht="33" customHeight="1">
      <c r="A34" s="5">
        <v>32</v>
      </c>
      <c r="B34" s="5" t="s">
        <v>118</v>
      </c>
      <c r="C34" s="5" t="s">
        <v>119</v>
      </c>
      <c r="D34" s="4"/>
      <c r="E34" s="5">
        <v>78.5</v>
      </c>
      <c r="F34" s="5">
        <v>90</v>
      </c>
      <c r="G34" s="5">
        <v>168.5</v>
      </c>
      <c r="H34" s="6" t="str">
        <f t="shared" si="0"/>
        <v>33.7</v>
      </c>
      <c r="I34" s="8" t="s">
        <v>120</v>
      </c>
      <c r="J34" s="6" t="str">
        <f t="shared" si="1"/>
        <v>32.64</v>
      </c>
      <c r="K34" s="6">
        <f t="shared" si="2"/>
        <v>66.34</v>
      </c>
      <c r="L34" s="9">
        <v>2</v>
      </c>
      <c r="M34" s="10" t="s">
        <v>18</v>
      </c>
    </row>
    <row r="35" spans="1:13" ht="33" customHeight="1">
      <c r="A35" s="5">
        <v>33</v>
      </c>
      <c r="B35" s="5" t="s">
        <v>121</v>
      </c>
      <c r="C35" s="5" t="s">
        <v>122</v>
      </c>
      <c r="D35" s="4" t="s">
        <v>123</v>
      </c>
      <c r="E35" s="5">
        <v>76.6</v>
      </c>
      <c r="F35" s="5">
        <v>113.9</v>
      </c>
      <c r="G35" s="5">
        <v>190.5</v>
      </c>
      <c r="H35" s="6" t="str">
        <f t="shared" si="0"/>
        <v>38.1</v>
      </c>
      <c r="I35" s="8" t="s">
        <v>124</v>
      </c>
      <c r="J35" s="6" t="str">
        <f t="shared" si="1"/>
        <v>32.75</v>
      </c>
      <c r="K35" s="6">
        <f t="shared" si="2"/>
        <v>70.85</v>
      </c>
      <c r="L35" s="9">
        <v>1</v>
      </c>
      <c r="M35" s="10" t="s">
        <v>18</v>
      </c>
    </row>
    <row r="36" spans="1:13" ht="33" customHeight="1">
      <c r="A36" s="4">
        <v>34</v>
      </c>
      <c r="B36" s="4" t="s">
        <v>125</v>
      </c>
      <c r="C36" s="4" t="s">
        <v>126</v>
      </c>
      <c r="D36" s="4"/>
      <c r="E36" s="4">
        <v>53.5</v>
      </c>
      <c r="F36" s="4">
        <v>131.3</v>
      </c>
      <c r="G36" s="4">
        <v>184.8</v>
      </c>
      <c r="H36" s="7" t="str">
        <f t="shared" si="0"/>
        <v>36.96</v>
      </c>
      <c r="I36" s="11" t="s">
        <v>127</v>
      </c>
      <c r="J36" s="7" t="str">
        <f t="shared" si="1"/>
        <v>32.88</v>
      </c>
      <c r="K36" s="7">
        <f t="shared" si="2"/>
        <v>69.84</v>
      </c>
      <c r="L36" s="12">
        <v>2</v>
      </c>
      <c r="M36" s="13"/>
    </row>
    <row r="37" spans="1:13" ht="33" customHeight="1">
      <c r="A37" s="4">
        <v>35</v>
      </c>
      <c r="B37" s="4" t="s">
        <v>128</v>
      </c>
      <c r="C37" s="4" t="s">
        <v>129</v>
      </c>
      <c r="D37" s="4"/>
      <c r="E37" s="4">
        <v>61.5</v>
      </c>
      <c r="F37" s="4">
        <v>118.4</v>
      </c>
      <c r="G37" s="4">
        <v>179.9</v>
      </c>
      <c r="H37" s="7" t="str">
        <f t="shared" si="0"/>
        <v>35.98</v>
      </c>
      <c r="I37" s="11" t="s">
        <v>130</v>
      </c>
      <c r="J37" s="7" t="str">
        <f t="shared" si="1"/>
        <v>33.37</v>
      </c>
      <c r="K37" s="7">
        <f t="shared" si="2"/>
        <v>69.35</v>
      </c>
      <c r="L37" s="12">
        <v>3</v>
      </c>
      <c r="M37" s="13"/>
    </row>
    <row r="38" spans="1:13" ht="33" customHeight="1">
      <c r="A38" s="5">
        <v>36</v>
      </c>
      <c r="B38" s="5" t="s">
        <v>131</v>
      </c>
      <c r="C38" s="5" t="s">
        <v>132</v>
      </c>
      <c r="D38" s="4" t="s">
        <v>133</v>
      </c>
      <c r="E38" s="5">
        <v>71</v>
      </c>
      <c r="F38" s="5">
        <v>96.6</v>
      </c>
      <c r="G38" s="5">
        <v>167.6</v>
      </c>
      <c r="H38" s="6" t="str">
        <f t="shared" si="0"/>
        <v>33.52</v>
      </c>
      <c r="I38" s="8" t="s">
        <v>80</v>
      </c>
      <c r="J38" s="6" t="str">
        <f t="shared" si="1"/>
        <v>33.43</v>
      </c>
      <c r="K38" s="6">
        <f t="shared" si="2"/>
        <v>66.95</v>
      </c>
      <c r="L38" s="9">
        <v>1</v>
      </c>
      <c r="M38" s="10" t="s">
        <v>18</v>
      </c>
    </row>
    <row r="39" spans="1:13" ht="33" customHeight="1">
      <c r="A39" s="4">
        <v>37</v>
      </c>
      <c r="B39" s="4" t="s">
        <v>134</v>
      </c>
      <c r="C39" s="4" t="s">
        <v>135</v>
      </c>
      <c r="D39" s="4"/>
      <c r="E39" s="4">
        <v>63.3</v>
      </c>
      <c r="F39" s="4">
        <v>106</v>
      </c>
      <c r="G39" s="4">
        <v>169.3</v>
      </c>
      <c r="H39" s="7" t="str">
        <f t="shared" si="0"/>
        <v>33.86</v>
      </c>
      <c r="I39" s="11" t="s">
        <v>136</v>
      </c>
      <c r="J39" s="7" t="str">
        <f t="shared" si="1"/>
        <v>32.28</v>
      </c>
      <c r="K39" s="7">
        <f t="shared" si="2"/>
        <v>66.14</v>
      </c>
      <c r="L39" s="12">
        <v>2</v>
      </c>
      <c r="M39" s="13"/>
    </row>
    <row r="40" spans="1:13" ht="33" customHeight="1">
      <c r="A40" s="4">
        <v>38</v>
      </c>
      <c r="B40" s="4" t="s">
        <v>137</v>
      </c>
      <c r="C40" s="4" t="s">
        <v>138</v>
      </c>
      <c r="D40" s="4"/>
      <c r="E40" s="4">
        <v>54.3</v>
      </c>
      <c r="F40" s="4">
        <v>105.7</v>
      </c>
      <c r="G40" s="4">
        <v>160</v>
      </c>
      <c r="H40" s="7" t="str">
        <f t="shared" si="0"/>
        <v>32</v>
      </c>
      <c r="I40" s="11" t="s">
        <v>139</v>
      </c>
      <c r="J40" s="7" t="str">
        <f t="shared" si="1"/>
        <v>33.21</v>
      </c>
      <c r="K40" s="7">
        <f t="shared" si="2"/>
        <v>65.21</v>
      </c>
      <c r="L40" s="12">
        <v>3</v>
      </c>
      <c r="M40" s="13"/>
    </row>
    <row r="41" spans="1:13" ht="33" customHeight="1">
      <c r="A41" s="5">
        <v>39</v>
      </c>
      <c r="B41" s="5" t="s">
        <v>140</v>
      </c>
      <c r="C41" s="5" t="s">
        <v>141</v>
      </c>
      <c r="D41" s="4" t="s">
        <v>142</v>
      </c>
      <c r="E41" s="5">
        <v>83.1</v>
      </c>
      <c r="F41" s="5">
        <v>122.3</v>
      </c>
      <c r="G41" s="5">
        <v>205.4</v>
      </c>
      <c r="H41" s="6" t="str">
        <f t="shared" si="0"/>
        <v>41.08</v>
      </c>
      <c r="I41" s="8" t="s">
        <v>143</v>
      </c>
      <c r="J41" s="6" t="str">
        <f t="shared" si="1"/>
        <v>33.29</v>
      </c>
      <c r="K41" s="6">
        <f t="shared" si="2"/>
        <v>74.37</v>
      </c>
      <c r="L41" s="9">
        <v>1</v>
      </c>
      <c r="M41" s="10" t="s">
        <v>18</v>
      </c>
    </row>
    <row r="42" spans="1:13" ht="33" customHeight="1">
      <c r="A42" s="4">
        <v>40</v>
      </c>
      <c r="B42" s="4" t="s">
        <v>144</v>
      </c>
      <c r="C42" s="4" t="s">
        <v>145</v>
      </c>
      <c r="D42" s="4"/>
      <c r="E42" s="4">
        <v>74</v>
      </c>
      <c r="F42" s="4">
        <v>64.8</v>
      </c>
      <c r="G42" s="4">
        <v>138.8</v>
      </c>
      <c r="H42" s="7" t="str">
        <f t="shared" si="0"/>
        <v>27.76</v>
      </c>
      <c r="I42" s="11" t="s">
        <v>146</v>
      </c>
      <c r="J42" s="7" t="str">
        <f t="shared" si="1"/>
        <v>32.44</v>
      </c>
      <c r="K42" s="7">
        <f t="shared" si="2"/>
        <v>60.2</v>
      </c>
      <c r="L42" s="12">
        <v>2</v>
      </c>
      <c r="M42" s="13"/>
    </row>
    <row r="43" spans="1:13" ht="33" customHeight="1">
      <c r="A43" s="4">
        <v>41</v>
      </c>
      <c r="B43" s="4" t="s">
        <v>147</v>
      </c>
      <c r="C43" s="4" t="s">
        <v>148</v>
      </c>
      <c r="D43" s="4"/>
      <c r="E43" s="4">
        <v>48</v>
      </c>
      <c r="F43" s="4">
        <v>87</v>
      </c>
      <c r="G43" s="4">
        <v>135</v>
      </c>
      <c r="H43" s="7" t="str">
        <f t="shared" si="0"/>
        <v>27</v>
      </c>
      <c r="I43" s="11" t="s">
        <v>45</v>
      </c>
      <c r="J43" s="7" t="str">
        <f t="shared" si="1"/>
        <v>0</v>
      </c>
      <c r="K43" s="7">
        <f t="shared" si="2"/>
        <v>27</v>
      </c>
      <c r="L43" s="12" t="s">
        <v>46</v>
      </c>
      <c r="M43" s="13"/>
    </row>
    <row r="44" spans="1:13" ht="33" customHeight="1">
      <c r="A44" s="5">
        <v>42</v>
      </c>
      <c r="B44" s="5" t="s">
        <v>149</v>
      </c>
      <c r="C44" s="5" t="s">
        <v>150</v>
      </c>
      <c r="D44" s="4" t="s">
        <v>151</v>
      </c>
      <c r="E44" s="5">
        <v>72</v>
      </c>
      <c r="F44" s="5">
        <v>106.6</v>
      </c>
      <c r="G44" s="5">
        <v>178.6</v>
      </c>
      <c r="H44" s="6" t="str">
        <f t="shared" si="0"/>
        <v>35.72</v>
      </c>
      <c r="I44" s="8" t="s">
        <v>152</v>
      </c>
      <c r="J44" s="6" t="str">
        <f t="shared" si="1"/>
        <v>33.56</v>
      </c>
      <c r="K44" s="6">
        <f t="shared" si="2"/>
        <v>69.28</v>
      </c>
      <c r="L44" s="9">
        <v>1</v>
      </c>
      <c r="M44" s="10" t="s">
        <v>18</v>
      </c>
    </row>
    <row r="45" spans="1:13" ht="33" customHeight="1">
      <c r="A45" s="4">
        <v>43</v>
      </c>
      <c r="B45" s="4" t="s">
        <v>153</v>
      </c>
      <c r="C45" s="4" t="s">
        <v>154</v>
      </c>
      <c r="D45" s="4"/>
      <c r="E45" s="4">
        <v>61.3</v>
      </c>
      <c r="F45" s="4">
        <v>105.3</v>
      </c>
      <c r="G45" s="4">
        <v>166.6</v>
      </c>
      <c r="H45" s="7" t="str">
        <f t="shared" si="0"/>
        <v>33.32</v>
      </c>
      <c r="I45" s="11" t="s">
        <v>107</v>
      </c>
      <c r="J45" s="7" t="str">
        <f t="shared" si="1"/>
        <v>33.16</v>
      </c>
      <c r="K45" s="7">
        <f t="shared" si="2"/>
        <v>66.48</v>
      </c>
      <c r="L45" s="12">
        <v>2</v>
      </c>
      <c r="M45" s="13"/>
    </row>
    <row r="46" spans="1:13" ht="33" customHeight="1">
      <c r="A46" s="4">
        <v>44</v>
      </c>
      <c r="B46" s="4" t="s">
        <v>155</v>
      </c>
      <c r="C46" s="4" t="s">
        <v>156</v>
      </c>
      <c r="D46" s="4"/>
      <c r="E46" s="4">
        <v>53.3</v>
      </c>
      <c r="F46" s="4">
        <v>112.9</v>
      </c>
      <c r="G46" s="4">
        <v>166.2</v>
      </c>
      <c r="H46" s="7" t="str">
        <f t="shared" si="0"/>
        <v>33.24</v>
      </c>
      <c r="I46" s="11" t="s">
        <v>157</v>
      </c>
      <c r="J46" s="7" t="str">
        <f t="shared" si="1"/>
        <v>33.05</v>
      </c>
      <c r="K46" s="7">
        <f t="shared" si="2"/>
        <v>66.29</v>
      </c>
      <c r="L46" s="12">
        <v>3</v>
      </c>
      <c r="M46" s="13"/>
    </row>
    <row r="47" spans="1:13" ht="33" customHeight="1">
      <c r="A47" s="5">
        <v>45</v>
      </c>
      <c r="B47" s="5" t="s">
        <v>158</v>
      </c>
      <c r="C47" s="5" t="s">
        <v>159</v>
      </c>
      <c r="D47" s="4" t="s">
        <v>160</v>
      </c>
      <c r="E47" s="5">
        <v>87.2</v>
      </c>
      <c r="F47" s="5">
        <v>106.6</v>
      </c>
      <c r="G47" s="5">
        <v>193.8</v>
      </c>
      <c r="H47" s="6" t="str">
        <f t="shared" si="0"/>
        <v>38.76</v>
      </c>
      <c r="I47" s="8" t="s">
        <v>161</v>
      </c>
      <c r="J47" s="6" t="str">
        <f t="shared" si="1"/>
        <v>33.99</v>
      </c>
      <c r="K47" s="6">
        <f t="shared" si="2"/>
        <v>72.75</v>
      </c>
      <c r="L47" s="9">
        <v>1</v>
      </c>
      <c r="M47" s="10" t="s">
        <v>18</v>
      </c>
    </row>
    <row r="48" spans="1:13" ht="33" customHeight="1">
      <c r="A48" s="4">
        <v>46</v>
      </c>
      <c r="B48" s="4" t="s">
        <v>162</v>
      </c>
      <c r="C48" s="4" t="s">
        <v>163</v>
      </c>
      <c r="D48" s="4"/>
      <c r="E48" s="4">
        <v>72.1</v>
      </c>
      <c r="F48" s="4">
        <v>120.3</v>
      </c>
      <c r="G48" s="4">
        <v>192.4</v>
      </c>
      <c r="H48" s="7" t="str">
        <f t="shared" si="0"/>
        <v>38.48</v>
      </c>
      <c r="I48" s="11" t="s">
        <v>164</v>
      </c>
      <c r="J48" s="7" t="str">
        <f t="shared" si="1"/>
        <v>33.32</v>
      </c>
      <c r="K48" s="7">
        <f t="shared" si="2"/>
        <v>71.8</v>
      </c>
      <c r="L48" s="12">
        <v>2</v>
      </c>
      <c r="M48" s="13"/>
    </row>
    <row r="49" spans="1:13" ht="33" customHeight="1">
      <c r="A49" s="4">
        <v>47</v>
      </c>
      <c r="B49" s="4" t="s">
        <v>165</v>
      </c>
      <c r="C49" s="4" t="s">
        <v>166</v>
      </c>
      <c r="D49" s="4"/>
      <c r="E49" s="4">
        <v>79.6</v>
      </c>
      <c r="F49" s="4">
        <v>110.9</v>
      </c>
      <c r="G49" s="4">
        <v>190.5</v>
      </c>
      <c r="H49" s="7" t="str">
        <f t="shared" si="0"/>
        <v>38.1</v>
      </c>
      <c r="I49" s="11" t="s">
        <v>167</v>
      </c>
      <c r="J49" s="7" t="str">
        <f t="shared" si="1"/>
        <v>33.03</v>
      </c>
      <c r="K49" s="7">
        <f t="shared" si="2"/>
        <v>71.13</v>
      </c>
      <c r="L49" s="12">
        <v>3</v>
      </c>
      <c r="M49" s="13"/>
    </row>
    <row r="50" spans="1:13" ht="33" customHeight="1">
      <c r="A50" s="5">
        <v>48</v>
      </c>
      <c r="B50" s="5" t="s">
        <v>168</v>
      </c>
      <c r="C50" s="5" t="s">
        <v>169</v>
      </c>
      <c r="D50" s="4" t="s">
        <v>170</v>
      </c>
      <c r="E50" s="5">
        <v>75.3</v>
      </c>
      <c r="F50" s="5">
        <v>114.6</v>
      </c>
      <c r="G50" s="5">
        <v>189.9</v>
      </c>
      <c r="H50" s="6" t="str">
        <f t="shared" si="0"/>
        <v>37.98</v>
      </c>
      <c r="I50" s="8" t="s">
        <v>171</v>
      </c>
      <c r="J50" s="6" t="str">
        <f t="shared" si="1"/>
        <v>33.25</v>
      </c>
      <c r="K50" s="6">
        <f t="shared" si="2"/>
        <v>71.23</v>
      </c>
      <c r="L50" s="9">
        <v>1</v>
      </c>
      <c r="M50" s="10" t="s">
        <v>18</v>
      </c>
    </row>
    <row r="51" spans="1:13" ht="33" customHeight="1">
      <c r="A51" s="4">
        <v>49</v>
      </c>
      <c r="B51" s="4" t="s">
        <v>172</v>
      </c>
      <c r="C51" s="4" t="s">
        <v>173</v>
      </c>
      <c r="D51" s="4"/>
      <c r="E51" s="4">
        <v>74.1</v>
      </c>
      <c r="F51" s="4">
        <v>110.6</v>
      </c>
      <c r="G51" s="4">
        <v>184.7</v>
      </c>
      <c r="H51" s="7" t="str">
        <f t="shared" si="0"/>
        <v>36.94</v>
      </c>
      <c r="I51" s="11" t="s">
        <v>64</v>
      </c>
      <c r="J51" s="7" t="str">
        <f t="shared" si="1"/>
        <v>33.28</v>
      </c>
      <c r="K51" s="7">
        <f t="shared" si="2"/>
        <v>70.22</v>
      </c>
      <c r="L51" s="12">
        <v>2</v>
      </c>
      <c r="M51" s="13"/>
    </row>
    <row r="52" spans="1:13" ht="33" customHeight="1">
      <c r="A52" s="4">
        <v>50</v>
      </c>
      <c r="B52" s="4" t="s">
        <v>174</v>
      </c>
      <c r="C52" s="4" t="s">
        <v>175</v>
      </c>
      <c r="D52" s="4"/>
      <c r="E52" s="4">
        <v>63.8</v>
      </c>
      <c r="F52" s="4">
        <v>105</v>
      </c>
      <c r="G52" s="4">
        <v>168.8</v>
      </c>
      <c r="H52" s="7" t="str">
        <f t="shared" si="0"/>
        <v>33.76</v>
      </c>
      <c r="I52" s="11" t="s">
        <v>176</v>
      </c>
      <c r="J52" s="7" t="str">
        <f t="shared" si="1"/>
        <v>32.77</v>
      </c>
      <c r="K52" s="7">
        <f t="shared" si="2"/>
        <v>66.53</v>
      </c>
      <c r="L52" s="12">
        <v>3</v>
      </c>
      <c r="M52" s="13"/>
    </row>
    <row r="53" spans="1:13" ht="33" customHeight="1">
      <c r="A53" s="5">
        <v>51</v>
      </c>
      <c r="B53" s="5" t="s">
        <v>177</v>
      </c>
      <c r="C53" s="5" t="s">
        <v>178</v>
      </c>
      <c r="D53" s="4" t="s">
        <v>179</v>
      </c>
      <c r="E53" s="5">
        <v>89.7</v>
      </c>
      <c r="F53" s="5">
        <v>102.8</v>
      </c>
      <c r="G53" s="5">
        <v>192.5</v>
      </c>
      <c r="H53" s="6" t="str">
        <f t="shared" si="0"/>
        <v>38.5</v>
      </c>
      <c r="I53" s="8" t="s">
        <v>180</v>
      </c>
      <c r="J53" s="6" t="str">
        <f t="shared" si="1"/>
        <v>33.10</v>
      </c>
      <c r="K53" s="6">
        <f t="shared" si="2"/>
        <v>71.6</v>
      </c>
      <c r="L53" s="9">
        <v>1</v>
      </c>
      <c r="M53" s="10" t="s">
        <v>18</v>
      </c>
    </row>
    <row r="54" spans="1:13" ht="33" customHeight="1">
      <c r="A54" s="5">
        <v>52</v>
      </c>
      <c r="B54" s="5" t="s">
        <v>181</v>
      </c>
      <c r="C54" s="5" t="s">
        <v>182</v>
      </c>
      <c r="D54" s="4" t="s">
        <v>183</v>
      </c>
      <c r="E54" s="5">
        <v>75.2</v>
      </c>
      <c r="F54" s="5">
        <v>100</v>
      </c>
      <c r="G54" s="5">
        <v>175.2</v>
      </c>
      <c r="H54" s="6" t="str">
        <f t="shared" si="0"/>
        <v>35.04</v>
      </c>
      <c r="I54" s="8" t="s">
        <v>184</v>
      </c>
      <c r="J54" s="6" t="str">
        <f t="shared" si="1"/>
        <v>33.18</v>
      </c>
      <c r="K54" s="6">
        <f t="shared" si="2"/>
        <v>68.22</v>
      </c>
      <c r="L54" s="9">
        <v>1</v>
      </c>
      <c r="M54" s="10" t="s">
        <v>18</v>
      </c>
    </row>
    <row r="55" spans="1:13" ht="33" customHeight="1">
      <c r="A55" s="4">
        <v>53</v>
      </c>
      <c r="B55" s="4" t="s">
        <v>185</v>
      </c>
      <c r="C55" s="4" t="s">
        <v>186</v>
      </c>
      <c r="D55" s="4"/>
      <c r="E55" s="4">
        <v>78.2</v>
      </c>
      <c r="F55" s="4">
        <v>88.6</v>
      </c>
      <c r="G55" s="4">
        <v>166.8</v>
      </c>
      <c r="H55" s="7" t="str">
        <f t="shared" si="0"/>
        <v>33.36</v>
      </c>
      <c r="I55" s="11" t="s">
        <v>187</v>
      </c>
      <c r="J55" s="7" t="str">
        <f t="shared" si="1"/>
        <v>33.23</v>
      </c>
      <c r="K55" s="7">
        <f t="shared" si="2"/>
        <v>66.59</v>
      </c>
      <c r="L55" s="12">
        <v>2</v>
      </c>
      <c r="M55" s="13"/>
    </row>
    <row r="56" spans="1:13" ht="33" customHeight="1">
      <c r="A56" s="4">
        <v>54</v>
      </c>
      <c r="B56" s="4" t="s">
        <v>188</v>
      </c>
      <c r="C56" s="4" t="s">
        <v>189</v>
      </c>
      <c r="D56" s="4"/>
      <c r="E56" s="4">
        <v>65.6</v>
      </c>
      <c r="F56" s="4">
        <v>99.9</v>
      </c>
      <c r="G56" s="4">
        <v>165.5</v>
      </c>
      <c r="H56" s="7" t="str">
        <f t="shared" si="0"/>
        <v>33.1</v>
      </c>
      <c r="I56" s="11" t="s">
        <v>190</v>
      </c>
      <c r="J56" s="7" t="str">
        <f t="shared" si="1"/>
        <v>32.51</v>
      </c>
      <c r="K56" s="7">
        <f t="shared" si="2"/>
        <v>65.61</v>
      </c>
      <c r="L56" s="12">
        <v>3</v>
      </c>
      <c r="M56" s="13"/>
    </row>
    <row r="57" spans="1:13" ht="33" customHeight="1">
      <c r="A57" s="5">
        <v>55</v>
      </c>
      <c r="B57" s="5" t="s">
        <v>191</v>
      </c>
      <c r="C57" s="5" t="s">
        <v>192</v>
      </c>
      <c r="D57" s="4" t="s">
        <v>193</v>
      </c>
      <c r="E57" s="5">
        <v>71.7</v>
      </c>
      <c r="F57" s="5">
        <v>110.4</v>
      </c>
      <c r="G57" s="5">
        <v>182.1</v>
      </c>
      <c r="H57" s="6" t="str">
        <f t="shared" si="0"/>
        <v>36.42</v>
      </c>
      <c r="I57" s="8" t="s">
        <v>157</v>
      </c>
      <c r="J57" s="6" t="str">
        <f t="shared" si="1"/>
        <v>33.05</v>
      </c>
      <c r="K57" s="6">
        <f t="shared" si="2"/>
        <v>69.47</v>
      </c>
      <c r="L57" s="9">
        <v>1</v>
      </c>
      <c r="M57" s="10" t="s">
        <v>18</v>
      </c>
    </row>
    <row r="58" spans="1:13" ht="33" customHeight="1">
      <c r="A58" s="4">
        <v>56</v>
      </c>
      <c r="B58" s="4" t="s">
        <v>194</v>
      </c>
      <c r="C58" s="4" t="s">
        <v>195</v>
      </c>
      <c r="D58" s="4"/>
      <c r="E58" s="4">
        <v>68.2</v>
      </c>
      <c r="F58" s="4">
        <v>83.7</v>
      </c>
      <c r="G58" s="4">
        <v>151.9</v>
      </c>
      <c r="H58" s="7" t="str">
        <f t="shared" si="0"/>
        <v>30.38</v>
      </c>
      <c r="I58" s="11" t="s">
        <v>196</v>
      </c>
      <c r="J58" s="7" t="str">
        <f t="shared" si="1"/>
        <v>33.12</v>
      </c>
      <c r="K58" s="7">
        <f t="shared" si="2"/>
        <v>63.5</v>
      </c>
      <c r="L58" s="12">
        <v>2</v>
      </c>
      <c r="M58" s="13"/>
    </row>
    <row r="59" spans="1:13" ht="33" customHeight="1">
      <c r="A59" s="4">
        <v>57</v>
      </c>
      <c r="B59" s="4" t="s">
        <v>197</v>
      </c>
      <c r="C59" s="4" t="s">
        <v>198</v>
      </c>
      <c r="D59" s="4"/>
      <c r="E59" s="4">
        <v>44.1</v>
      </c>
      <c r="F59" s="4">
        <v>84</v>
      </c>
      <c r="G59" s="4">
        <v>128.1</v>
      </c>
      <c r="H59" s="7" t="str">
        <f t="shared" si="0"/>
        <v>25.62</v>
      </c>
      <c r="I59" s="11" t="s">
        <v>199</v>
      </c>
      <c r="J59" s="7" t="str">
        <f t="shared" si="1"/>
        <v>32.35</v>
      </c>
      <c r="K59" s="7">
        <f t="shared" si="2"/>
        <v>57.97</v>
      </c>
      <c r="L59" s="12">
        <v>3</v>
      </c>
      <c r="M59" s="13"/>
    </row>
    <row r="60" spans="1:13" ht="33" customHeight="1">
      <c r="A60" s="5">
        <v>58</v>
      </c>
      <c r="B60" s="5" t="s">
        <v>200</v>
      </c>
      <c r="C60" s="5" t="s">
        <v>201</v>
      </c>
      <c r="D60" s="4" t="s">
        <v>202</v>
      </c>
      <c r="E60" s="5">
        <v>68.1</v>
      </c>
      <c r="F60" s="5">
        <v>106.9</v>
      </c>
      <c r="G60" s="5">
        <v>175</v>
      </c>
      <c r="H60" s="6" t="str">
        <f t="shared" si="0"/>
        <v>35</v>
      </c>
      <c r="I60" s="8" t="s">
        <v>203</v>
      </c>
      <c r="J60" s="6" t="str">
        <f t="shared" si="1"/>
        <v>33.81</v>
      </c>
      <c r="K60" s="6">
        <f t="shared" si="2"/>
        <v>68.81</v>
      </c>
      <c r="L60" s="9">
        <v>1</v>
      </c>
      <c r="M60" s="10" t="s">
        <v>18</v>
      </c>
    </row>
    <row r="61" spans="1:13" ht="33" customHeight="1">
      <c r="A61" s="4">
        <v>59</v>
      </c>
      <c r="B61" s="4" t="s">
        <v>204</v>
      </c>
      <c r="C61" s="4" t="s">
        <v>205</v>
      </c>
      <c r="D61" s="4"/>
      <c r="E61" s="4">
        <v>73.1</v>
      </c>
      <c r="F61" s="4">
        <v>98.5</v>
      </c>
      <c r="G61" s="4">
        <v>171.6</v>
      </c>
      <c r="H61" s="7" t="str">
        <f t="shared" si="0"/>
        <v>34.32</v>
      </c>
      <c r="I61" s="11" t="s">
        <v>59</v>
      </c>
      <c r="J61" s="7" t="str">
        <f t="shared" si="1"/>
        <v>33.26</v>
      </c>
      <c r="K61" s="7">
        <f t="shared" si="2"/>
        <v>67.58</v>
      </c>
      <c r="L61" s="12">
        <v>2</v>
      </c>
      <c r="M61" s="13"/>
    </row>
    <row r="62" spans="1:13" ht="33" customHeight="1">
      <c r="A62" s="4">
        <v>60</v>
      </c>
      <c r="B62" s="4" t="s">
        <v>206</v>
      </c>
      <c r="C62" s="4" t="s">
        <v>207</v>
      </c>
      <c r="D62" s="4"/>
      <c r="E62" s="4">
        <v>52.6</v>
      </c>
      <c r="F62" s="4">
        <v>120.1</v>
      </c>
      <c r="G62" s="4">
        <v>172.7</v>
      </c>
      <c r="H62" s="7" t="str">
        <f t="shared" si="0"/>
        <v>34.54</v>
      </c>
      <c r="I62" s="11" t="s">
        <v>176</v>
      </c>
      <c r="J62" s="7" t="str">
        <f t="shared" si="1"/>
        <v>32.77</v>
      </c>
      <c r="K62" s="7">
        <f t="shared" si="2"/>
        <v>67.31</v>
      </c>
      <c r="L62" s="12">
        <v>3</v>
      </c>
      <c r="M62" s="13"/>
    </row>
    <row r="63" spans="1:13" ht="33" customHeight="1">
      <c r="A63" s="5">
        <v>61</v>
      </c>
      <c r="B63" s="5" t="s">
        <v>208</v>
      </c>
      <c r="C63" s="5" t="s">
        <v>209</v>
      </c>
      <c r="D63" s="4" t="s">
        <v>210</v>
      </c>
      <c r="E63" s="5">
        <v>72.9</v>
      </c>
      <c r="F63" s="5">
        <v>84.8</v>
      </c>
      <c r="G63" s="5">
        <v>157.7</v>
      </c>
      <c r="H63" s="6" t="str">
        <f t="shared" si="0"/>
        <v>31.54</v>
      </c>
      <c r="I63" s="8" t="s">
        <v>187</v>
      </c>
      <c r="J63" s="6" t="str">
        <f t="shared" si="1"/>
        <v>33.23</v>
      </c>
      <c r="K63" s="6">
        <f t="shared" si="2"/>
        <v>64.77</v>
      </c>
      <c r="L63" s="9">
        <v>1</v>
      </c>
      <c r="M63" s="10" t="s">
        <v>18</v>
      </c>
    </row>
    <row r="64" spans="1:13" ht="33" customHeight="1">
      <c r="A64" s="4">
        <v>62</v>
      </c>
      <c r="B64" s="4" t="s">
        <v>211</v>
      </c>
      <c r="C64" s="4" t="s">
        <v>212</v>
      </c>
      <c r="D64" s="4"/>
      <c r="E64" s="4">
        <v>68.3</v>
      </c>
      <c r="F64" s="4">
        <v>88</v>
      </c>
      <c r="G64" s="4">
        <v>156.3</v>
      </c>
      <c r="H64" s="7" t="str">
        <f t="shared" si="0"/>
        <v>31.26</v>
      </c>
      <c r="I64" s="11" t="s">
        <v>139</v>
      </c>
      <c r="J64" s="7" t="str">
        <f t="shared" si="1"/>
        <v>33.21</v>
      </c>
      <c r="K64" s="7">
        <f t="shared" si="2"/>
        <v>64.47</v>
      </c>
      <c r="L64" s="12">
        <v>2</v>
      </c>
      <c r="M64" s="13"/>
    </row>
    <row r="65" spans="1:13" ht="33" customHeight="1">
      <c r="A65" s="4">
        <v>63</v>
      </c>
      <c r="B65" s="4" t="s">
        <v>213</v>
      </c>
      <c r="C65" s="4" t="s">
        <v>214</v>
      </c>
      <c r="D65" s="4"/>
      <c r="E65" s="4">
        <v>79.8</v>
      </c>
      <c r="F65" s="4">
        <v>75.3</v>
      </c>
      <c r="G65" s="4">
        <v>155.1</v>
      </c>
      <c r="H65" s="7" t="str">
        <f t="shared" si="0"/>
        <v>31.02</v>
      </c>
      <c r="I65" s="11" t="s">
        <v>64</v>
      </c>
      <c r="J65" s="7" t="str">
        <f t="shared" si="1"/>
        <v>33.28</v>
      </c>
      <c r="K65" s="7">
        <f t="shared" si="2"/>
        <v>64.3</v>
      </c>
      <c r="L65" s="12">
        <v>3</v>
      </c>
      <c r="M65" s="13"/>
    </row>
    <row r="66" spans="1:13" ht="33" customHeight="1">
      <c r="A66" s="5">
        <v>64</v>
      </c>
      <c r="B66" s="5" t="s">
        <v>215</v>
      </c>
      <c r="C66" s="5" t="s">
        <v>216</v>
      </c>
      <c r="D66" s="4" t="s">
        <v>217</v>
      </c>
      <c r="E66" s="5">
        <v>76.2</v>
      </c>
      <c r="F66" s="5">
        <v>92.7</v>
      </c>
      <c r="G66" s="5">
        <v>168.9</v>
      </c>
      <c r="H66" s="6" t="str">
        <f t="shared" si="0"/>
        <v>33.78</v>
      </c>
      <c r="I66" s="8" t="s">
        <v>218</v>
      </c>
      <c r="J66" s="6" t="str">
        <f t="shared" si="1"/>
        <v>33.64</v>
      </c>
      <c r="K66" s="6">
        <f t="shared" si="2"/>
        <v>67.42</v>
      </c>
      <c r="L66" s="9">
        <v>1</v>
      </c>
      <c r="M66" s="10" t="s">
        <v>18</v>
      </c>
    </row>
    <row r="67" spans="1:13" ht="33" customHeight="1">
      <c r="A67" s="4">
        <v>65</v>
      </c>
      <c r="B67" s="4" t="s">
        <v>219</v>
      </c>
      <c r="C67" s="4" t="s">
        <v>220</v>
      </c>
      <c r="D67" s="4"/>
      <c r="E67" s="4">
        <v>69.3</v>
      </c>
      <c r="F67" s="4">
        <v>100.1</v>
      </c>
      <c r="G67" s="4">
        <v>169.4</v>
      </c>
      <c r="H67" s="7" t="str">
        <f t="shared" si="0"/>
        <v>33.88</v>
      </c>
      <c r="I67" s="11" t="s">
        <v>221</v>
      </c>
      <c r="J67" s="7" t="str">
        <f t="shared" si="1"/>
        <v>33.48</v>
      </c>
      <c r="K67" s="7">
        <f t="shared" si="2"/>
        <v>67.36</v>
      </c>
      <c r="L67" s="12">
        <v>2</v>
      </c>
      <c r="M67" s="13"/>
    </row>
    <row r="68" spans="1:13" ht="33" customHeight="1">
      <c r="A68" s="4">
        <v>66</v>
      </c>
      <c r="B68" s="4" t="s">
        <v>222</v>
      </c>
      <c r="C68" s="4" t="s">
        <v>223</v>
      </c>
      <c r="D68" s="4"/>
      <c r="E68" s="4">
        <v>61.9</v>
      </c>
      <c r="F68" s="4">
        <v>101.1</v>
      </c>
      <c r="G68" s="4">
        <v>163</v>
      </c>
      <c r="H68" s="7" t="str">
        <f t="shared" si="0"/>
        <v>32.6</v>
      </c>
      <c r="I68" s="11" t="s">
        <v>224</v>
      </c>
      <c r="J68" s="7" t="str">
        <f t="shared" si="1"/>
        <v>32.40</v>
      </c>
      <c r="K68" s="7">
        <f t="shared" si="2"/>
        <v>65</v>
      </c>
      <c r="L68" s="12">
        <v>3</v>
      </c>
      <c r="M68" s="13"/>
    </row>
    <row r="69" spans="1:13" ht="33" customHeight="1">
      <c r="A69" s="5">
        <v>67</v>
      </c>
      <c r="B69" s="5" t="s">
        <v>225</v>
      </c>
      <c r="C69" s="5" t="s">
        <v>226</v>
      </c>
      <c r="D69" s="4" t="s">
        <v>227</v>
      </c>
      <c r="E69" s="5">
        <v>95.5</v>
      </c>
      <c r="F69" s="5">
        <v>117.9</v>
      </c>
      <c r="G69" s="5">
        <v>213.4</v>
      </c>
      <c r="H69" s="6" t="str">
        <f t="shared" si="0"/>
        <v>42.68</v>
      </c>
      <c r="I69" s="8" t="s">
        <v>218</v>
      </c>
      <c r="J69" s="6" t="str">
        <f t="shared" si="1"/>
        <v>33.64</v>
      </c>
      <c r="K69" s="6">
        <f t="shared" si="2"/>
        <v>76.32</v>
      </c>
      <c r="L69" s="9">
        <v>1</v>
      </c>
      <c r="M69" s="10" t="s">
        <v>18</v>
      </c>
    </row>
    <row r="70" spans="1:13" ht="33" customHeight="1">
      <c r="A70" s="4">
        <v>68</v>
      </c>
      <c r="B70" s="4" t="s">
        <v>228</v>
      </c>
      <c r="C70" s="4" t="s">
        <v>229</v>
      </c>
      <c r="D70" s="4"/>
      <c r="E70" s="4">
        <v>72.9</v>
      </c>
      <c r="F70" s="4">
        <v>116.4</v>
      </c>
      <c r="G70" s="4">
        <v>189.3</v>
      </c>
      <c r="H70" s="7" t="str">
        <f aca="true" t="shared" si="3" ref="H70:H71">MID(G70/3*0.6,1,5)</f>
        <v>37.86</v>
      </c>
      <c r="I70" s="11" t="s">
        <v>157</v>
      </c>
      <c r="J70" s="7" t="str">
        <f aca="true" t="shared" si="4" ref="J70:J71">MID(I70*0.4,1,5)</f>
        <v>33.05</v>
      </c>
      <c r="K70" s="7">
        <f aca="true" t="shared" si="5" ref="K70:K71">H70+J70</f>
        <v>70.91</v>
      </c>
      <c r="L70" s="12">
        <v>2</v>
      </c>
      <c r="M70" s="13"/>
    </row>
    <row r="71" spans="1:13" ht="33" customHeight="1">
      <c r="A71" s="4">
        <v>69</v>
      </c>
      <c r="B71" s="4" t="s">
        <v>230</v>
      </c>
      <c r="C71" s="4" t="s">
        <v>231</v>
      </c>
      <c r="D71" s="4"/>
      <c r="E71" s="4">
        <v>76.8</v>
      </c>
      <c r="F71" s="4">
        <v>91.8</v>
      </c>
      <c r="G71" s="4">
        <v>168.6</v>
      </c>
      <c r="H71" s="7" t="str">
        <f t="shared" si="3"/>
        <v>33.72</v>
      </c>
      <c r="I71" s="11" t="s">
        <v>64</v>
      </c>
      <c r="J71" s="7" t="str">
        <f t="shared" si="4"/>
        <v>33.28</v>
      </c>
      <c r="K71" s="7">
        <f t="shared" si="5"/>
        <v>67</v>
      </c>
      <c r="L71" s="12">
        <v>3</v>
      </c>
      <c r="M71" s="13"/>
    </row>
  </sheetData>
  <sheetProtection/>
  <mergeCells count="21">
    <mergeCell ref="A1:M1"/>
    <mergeCell ref="D3:D5"/>
    <mergeCell ref="D7:D8"/>
    <mergeCell ref="D9:D11"/>
    <mergeCell ref="D12:D19"/>
    <mergeCell ref="D20:D22"/>
    <mergeCell ref="D26:D28"/>
    <mergeCell ref="D29:D32"/>
    <mergeCell ref="D33:D34"/>
    <mergeCell ref="D35:D37"/>
    <mergeCell ref="D38:D40"/>
    <mergeCell ref="D41:D43"/>
    <mergeCell ref="D44:D46"/>
    <mergeCell ref="D47:D49"/>
    <mergeCell ref="D50:D52"/>
    <mergeCell ref="D54:D56"/>
    <mergeCell ref="D57:D59"/>
    <mergeCell ref="D60:D62"/>
    <mergeCell ref="D63:D65"/>
    <mergeCell ref="D66:D68"/>
    <mergeCell ref="D69:D71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CNYX</dc:creator>
  <cp:keywords/>
  <dc:description/>
  <cp:lastModifiedBy>Administrator</cp:lastModifiedBy>
  <cp:lastPrinted>2020-08-14T08:42:00Z</cp:lastPrinted>
  <dcterms:created xsi:type="dcterms:W3CDTF">2015-06-05T18:19:00Z</dcterms:created>
  <dcterms:modified xsi:type="dcterms:W3CDTF">2020-08-14T10:58:02Z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