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tabRatio="841" firstSheet="11" activeTab="22"/>
  </bookViews>
  <sheets>
    <sheet name="初中语文" sheetId="1" r:id="rId1"/>
    <sheet name="初中数学" sheetId="2" r:id="rId2"/>
    <sheet name="初中英语" sheetId="3" r:id="rId3"/>
    <sheet name="初中物理" sheetId="4" r:id="rId4"/>
    <sheet name="初中化学" sheetId="5" r:id="rId5"/>
    <sheet name="初中生物" sheetId="6" r:id="rId6"/>
    <sheet name="初中思政" sheetId="7" r:id="rId7"/>
    <sheet name="初中地理" sheetId="8" r:id="rId8"/>
    <sheet name="初中信息技术" sheetId="9" r:id="rId9"/>
    <sheet name="初中音乐" sheetId="10" r:id="rId10"/>
    <sheet name="初中体育" sheetId="11" r:id="rId11"/>
    <sheet name="初中美术" sheetId="12" r:id="rId12"/>
    <sheet name="小学语文" sheetId="13" r:id="rId13"/>
    <sheet name="小学语文（蒙汉）" sheetId="14" r:id="rId14"/>
    <sheet name="小学数学" sheetId="15" r:id="rId15"/>
    <sheet name="小学英语" sheetId="16" r:id="rId16"/>
    <sheet name="小学音乐 " sheetId="17" r:id="rId17"/>
    <sheet name="小学体育" sheetId="18" r:id="rId18"/>
    <sheet name="小学足球" sheetId="19" r:id="rId19"/>
    <sheet name="小学美术" sheetId="20" r:id="rId20"/>
    <sheet name="小学信息技术" sheetId="21" r:id="rId21"/>
    <sheet name="小学思政" sheetId="22" r:id="rId22"/>
    <sheet name="小学特殊教育" sheetId="23" r:id="rId23"/>
  </sheets>
  <definedNames>
    <definedName name="_xlnm._FilterDatabase" localSheetId="0" hidden="1">'初中语文'!$A$2:$H$20</definedName>
    <definedName name="_xlnm._FilterDatabase" localSheetId="1" hidden="1">'初中数学'!$A$2:$H$17</definedName>
    <definedName name="_xlnm._FilterDatabase" localSheetId="2" hidden="1">'初中英语'!$A$2:$H$42</definedName>
    <definedName name="_xlnm._FilterDatabase" localSheetId="3" hidden="1">'初中物理'!$A$2:$H$13</definedName>
    <definedName name="_xlnm._FilterDatabase" localSheetId="4" hidden="1">'初中化学'!$A$2:$I$8</definedName>
    <definedName name="_xlnm._FilterDatabase" localSheetId="5" hidden="1">'初中生物'!$A$2:$H$7</definedName>
    <definedName name="_xlnm._FilterDatabase" localSheetId="6" hidden="1">'初中思政'!$A$2:$H$10</definedName>
    <definedName name="_xlnm._FilterDatabase" localSheetId="7" hidden="1">'初中地理'!$A$2:$H$14</definedName>
    <definedName name="_xlnm._FilterDatabase" localSheetId="8" hidden="1">'初中信息技术'!$A$2:$H$7</definedName>
    <definedName name="_xlnm._FilterDatabase" localSheetId="9" hidden="1">'初中音乐'!$A$2:$H$8</definedName>
    <definedName name="_xlnm._FilterDatabase" localSheetId="10" hidden="1">'初中体育'!$A$2:$H$24</definedName>
    <definedName name="_xlnm._FilterDatabase" localSheetId="11" hidden="1">'初中美术'!$A$2:$H$11</definedName>
    <definedName name="_xlnm._FilterDatabase" localSheetId="12" hidden="1">'小学语文'!$A$2:$H$82</definedName>
    <definedName name="_xlnm._FilterDatabase" localSheetId="13" hidden="1">'小学语文（蒙汉）'!$A$2:$H$10</definedName>
    <definedName name="_xlnm._FilterDatabase" localSheetId="14" hidden="1">'小学数学'!$A$2:$H$52</definedName>
    <definedName name="_xlnm._FilterDatabase" localSheetId="15" hidden="1">'小学英语'!$A$2:$H$51</definedName>
    <definedName name="_xlnm._FilterDatabase" localSheetId="16" hidden="1">'小学音乐 '!$A$2:$H$17</definedName>
    <definedName name="_xlnm._FilterDatabase" localSheetId="17" hidden="1">'小学体育'!$A$2:$H$33</definedName>
    <definedName name="_xlnm._FilterDatabase" localSheetId="18" hidden="1">'小学足球'!$A$2:$H$28</definedName>
    <definedName name="_xlnm._FilterDatabase" localSheetId="19" hidden="1">'小学美术'!$A$2:$H$35</definedName>
    <definedName name="_xlnm._FilterDatabase" localSheetId="20" hidden="1">'小学信息技术'!$A$2:$H$29</definedName>
    <definedName name="_xlnm._FilterDatabase" localSheetId="21" hidden="1">'小学思政'!$A$2:$H$9</definedName>
    <definedName name="_xlnm._FilterDatabase" localSheetId="22" hidden="1">'小学特殊教育'!$A$2:$H$21</definedName>
  </definedNames>
  <calcPr fullCalcOnLoad="1"/>
</workbook>
</file>

<file path=xl/sharedStrings.xml><?xml version="1.0" encoding="utf-8"?>
<sst xmlns="http://schemas.openxmlformats.org/spreadsheetml/2006/main" count="1168" uniqueCount="492">
  <si>
    <t>2020年兴安盟招聘特岗教师考试成绩登记表</t>
  </si>
  <si>
    <t>报考岗位</t>
  </si>
  <si>
    <t>姓名</t>
  </si>
  <si>
    <t xml:space="preserve">笔试分数     </t>
  </si>
  <si>
    <t>笔试折后分（笔试成绩×40％）</t>
  </si>
  <si>
    <t>面试分数</t>
  </si>
  <si>
    <t>面试折后分（面试成绩×60％）</t>
  </si>
  <si>
    <t>总分</t>
  </si>
  <si>
    <t>面试序号</t>
  </si>
  <si>
    <t>突泉县初中语文</t>
  </si>
  <si>
    <t>何海刚</t>
  </si>
  <si>
    <t>常敖明</t>
  </si>
  <si>
    <t>佟艳</t>
  </si>
  <si>
    <t>刘欣畅</t>
  </si>
  <si>
    <t>孟凡超</t>
  </si>
  <si>
    <t>孙涵</t>
  </si>
  <si>
    <t>陈小溪</t>
  </si>
  <si>
    <t>王玮</t>
  </si>
  <si>
    <t>曾亚男</t>
  </si>
  <si>
    <t>冯艳欣</t>
  </si>
  <si>
    <t>王凯月</t>
  </si>
  <si>
    <t>邹元凯</t>
  </si>
  <si>
    <t>宋艳</t>
  </si>
  <si>
    <t>王楠</t>
  </si>
  <si>
    <t>陈曦</t>
  </si>
  <si>
    <t>张玉迪</t>
  </si>
  <si>
    <t>徐爽</t>
  </si>
  <si>
    <t>缺考</t>
  </si>
  <si>
    <t>李响</t>
  </si>
  <si>
    <t>旗县教育局负责人：           纪检：           旗县人社局负责人：</t>
  </si>
  <si>
    <t>突泉县初中数学</t>
  </si>
  <si>
    <t>李鑫</t>
  </si>
  <si>
    <t>吕冬雪</t>
  </si>
  <si>
    <t>林娜</t>
  </si>
  <si>
    <t>陆春蒙</t>
  </si>
  <si>
    <t>王新琦</t>
  </si>
  <si>
    <t>陶瑞</t>
  </si>
  <si>
    <t>赵永佳</t>
  </si>
  <si>
    <t>张猛</t>
  </si>
  <si>
    <t>陈晓茹</t>
  </si>
  <si>
    <t>吕赫</t>
  </si>
  <si>
    <t>梁壮</t>
  </si>
  <si>
    <t>付晓波</t>
  </si>
  <si>
    <t>包庭苇</t>
  </si>
  <si>
    <t>张鑫宇</t>
  </si>
  <si>
    <t>李永新</t>
  </si>
  <si>
    <t>突泉县初中英语</t>
  </si>
  <si>
    <t>赵文秀</t>
  </si>
  <si>
    <t>孙鹏</t>
  </si>
  <si>
    <t>早旭红</t>
  </si>
  <si>
    <t>关美艳</t>
  </si>
  <si>
    <t>由春燕</t>
  </si>
  <si>
    <t>吉喜媛</t>
  </si>
  <si>
    <t>胡静</t>
  </si>
  <si>
    <t>王婷玉</t>
  </si>
  <si>
    <t>高美玲</t>
  </si>
  <si>
    <t>宋元雪</t>
  </si>
  <si>
    <t>陈冬梅</t>
  </si>
  <si>
    <t>白晶晶</t>
  </si>
  <si>
    <t>韩可心</t>
  </si>
  <si>
    <t>韩宇</t>
  </si>
  <si>
    <t>闫冬</t>
  </si>
  <si>
    <t>刘瑞</t>
  </si>
  <si>
    <t>马欣冉</t>
  </si>
  <si>
    <t>魏鑫</t>
  </si>
  <si>
    <t>葛龙</t>
  </si>
  <si>
    <t>曲迪</t>
  </si>
  <si>
    <t>王欢欢</t>
  </si>
  <si>
    <t>任越</t>
  </si>
  <si>
    <t>樊越</t>
  </si>
  <si>
    <t>董银华</t>
  </si>
  <si>
    <t>马何</t>
  </si>
  <si>
    <t>唐丹丹</t>
  </si>
  <si>
    <t>张美歧</t>
  </si>
  <si>
    <t>曹艳秋</t>
  </si>
  <si>
    <t>顾海宁</t>
  </si>
  <si>
    <t>诸葛红艳</t>
  </si>
  <si>
    <t>姜帆</t>
  </si>
  <si>
    <t>张美玲</t>
  </si>
  <si>
    <t>李文斌</t>
  </si>
  <si>
    <t>郑妍</t>
  </si>
  <si>
    <t>李梦瑶</t>
  </si>
  <si>
    <t>王丹</t>
  </si>
  <si>
    <t>宗瑞岐</t>
  </si>
  <si>
    <t>突泉县初中物理</t>
  </si>
  <si>
    <t>徐惠贺</t>
  </si>
  <si>
    <t>马娟</t>
  </si>
  <si>
    <t>于禄达</t>
  </si>
  <si>
    <t>王洪瑾</t>
  </si>
  <si>
    <t>司瑾琪</t>
  </si>
  <si>
    <t>刘成</t>
  </si>
  <si>
    <t>柏乐格</t>
  </si>
  <si>
    <t>吕思雨</t>
  </si>
  <si>
    <t>郭薇</t>
  </si>
  <si>
    <t>佟佳乐</t>
  </si>
  <si>
    <t>陈希明</t>
  </si>
  <si>
    <t>突泉县初中化学</t>
  </si>
  <si>
    <t>李爽（2022身份证后四位）</t>
  </si>
  <si>
    <t>2022身份证后四位</t>
  </si>
  <si>
    <t>李月</t>
  </si>
  <si>
    <t>李爽（4048身份证后四位）</t>
  </si>
  <si>
    <t>4048身份证后四位</t>
  </si>
  <si>
    <t>贾振兴</t>
  </si>
  <si>
    <t>薛影</t>
  </si>
  <si>
    <t>白鸽</t>
  </si>
  <si>
    <t>突泉县初中生物</t>
  </si>
  <si>
    <t>黄萌萌</t>
  </si>
  <si>
    <t>李蕊</t>
  </si>
  <si>
    <t>田彪</t>
  </si>
  <si>
    <t>陈星</t>
  </si>
  <si>
    <t>吉佳欣</t>
  </si>
  <si>
    <t>突泉县初中思政</t>
  </si>
  <si>
    <t>杨光</t>
  </si>
  <si>
    <t>周美莹</t>
  </si>
  <si>
    <t>杨平</t>
  </si>
  <si>
    <t>卢雪娇</t>
  </si>
  <si>
    <t>陈园园</t>
  </si>
  <si>
    <t>李姗姗</t>
  </si>
  <si>
    <t>林琳</t>
  </si>
  <si>
    <t>韩艳辉</t>
  </si>
  <si>
    <t>突泉县初中地理</t>
  </si>
  <si>
    <t>王琦</t>
  </si>
  <si>
    <t>卢洋洋</t>
  </si>
  <si>
    <t>荆东旭</t>
  </si>
  <si>
    <t>赵阳阳</t>
  </si>
  <si>
    <t>宋美丹</t>
  </si>
  <si>
    <t>白梅</t>
  </si>
  <si>
    <t>候奇</t>
  </si>
  <si>
    <t>陈敖民</t>
  </si>
  <si>
    <t>邓蕾</t>
  </si>
  <si>
    <t>王文博</t>
  </si>
  <si>
    <t>戴月英</t>
  </si>
  <si>
    <t>赵那日苏</t>
  </si>
  <si>
    <t>突泉县初中信息技术</t>
  </si>
  <si>
    <t>于文静</t>
  </si>
  <si>
    <t>罗丽</t>
  </si>
  <si>
    <t>崔明艳</t>
  </si>
  <si>
    <t>訾昕媚</t>
  </si>
  <si>
    <t>李永远</t>
  </si>
  <si>
    <t>突泉县初中音乐</t>
  </si>
  <si>
    <t>杨佳禹</t>
  </si>
  <si>
    <t>王祎诺</t>
  </si>
  <si>
    <t>夏亮</t>
  </si>
  <si>
    <t>王立超</t>
  </si>
  <si>
    <t>张璐</t>
  </si>
  <si>
    <t>张唐萌</t>
  </si>
  <si>
    <t>突泉县初中体育</t>
  </si>
  <si>
    <t>王伟</t>
  </si>
  <si>
    <t>黄宝新</t>
  </si>
  <si>
    <t>刘德成</t>
  </si>
  <si>
    <t>张兴业</t>
  </si>
  <si>
    <t>暴玉明</t>
  </si>
  <si>
    <t>周立剑</t>
  </si>
  <si>
    <t>王泽民</t>
  </si>
  <si>
    <t>郑同凯</t>
  </si>
  <si>
    <t>刘晓旭</t>
  </si>
  <si>
    <t>马成龙</t>
  </si>
  <si>
    <t>格日乐图</t>
  </si>
  <si>
    <t>刘晓舟</t>
  </si>
  <si>
    <t>张洪文</t>
  </si>
  <si>
    <t>李新</t>
  </si>
  <si>
    <t>刘玉柱</t>
  </si>
  <si>
    <t>李婉婷</t>
  </si>
  <si>
    <t>王立新</t>
  </si>
  <si>
    <t>尹宏</t>
  </si>
  <si>
    <t>宋如升</t>
  </si>
  <si>
    <t>毕涛</t>
  </si>
  <si>
    <t>龚海朋</t>
  </si>
  <si>
    <t>吴政</t>
  </si>
  <si>
    <t>突泉县初中美术</t>
  </si>
  <si>
    <t>张晴</t>
  </si>
  <si>
    <t>陈红</t>
  </si>
  <si>
    <t>王玥</t>
  </si>
  <si>
    <t>杨志慧</t>
  </si>
  <si>
    <t>边悦</t>
  </si>
  <si>
    <t>牟美玲</t>
  </si>
  <si>
    <t>宋昕慧</t>
  </si>
  <si>
    <t>王佳琦</t>
  </si>
  <si>
    <t>程晓璐</t>
  </si>
  <si>
    <t>突泉县小学语文</t>
  </si>
  <si>
    <t>杨洋</t>
  </si>
  <si>
    <t>李美荷</t>
  </si>
  <si>
    <t>孟月</t>
  </si>
  <si>
    <t>许永成</t>
  </si>
  <si>
    <t>李术侠</t>
  </si>
  <si>
    <t>解佳佳</t>
  </si>
  <si>
    <t>王爽</t>
  </si>
  <si>
    <t>谢冰元</t>
  </si>
  <si>
    <t>武天宇</t>
  </si>
  <si>
    <t>张颖迪</t>
  </si>
  <si>
    <t>孙月</t>
  </si>
  <si>
    <t>庄典</t>
  </si>
  <si>
    <t>王慧茹</t>
  </si>
  <si>
    <t>王蛟</t>
  </si>
  <si>
    <t>胡美玲</t>
  </si>
  <si>
    <t>苏娜</t>
  </si>
  <si>
    <t>李檬</t>
  </si>
  <si>
    <t>吕亚杰</t>
  </si>
  <si>
    <t>赵昕媛</t>
  </si>
  <si>
    <t>任禹操</t>
  </si>
  <si>
    <t>孟祥其木格</t>
  </si>
  <si>
    <t>石晓雨</t>
  </si>
  <si>
    <t>赵欣月</t>
  </si>
  <si>
    <t>杨晓威</t>
  </si>
  <si>
    <t>王洋</t>
  </si>
  <si>
    <t>高鹤</t>
  </si>
  <si>
    <t>卢宏伟</t>
  </si>
  <si>
    <t>岳佳敏</t>
  </si>
  <si>
    <t>邱鹏</t>
  </si>
  <si>
    <t>魏亚茹</t>
  </si>
  <si>
    <t>张婷</t>
  </si>
  <si>
    <t>王忠婷</t>
  </si>
  <si>
    <t>王佳梦</t>
  </si>
  <si>
    <t>王美寒</t>
  </si>
  <si>
    <t>梁红丽</t>
  </si>
  <si>
    <t>程璐</t>
  </si>
  <si>
    <t>王洁</t>
  </si>
  <si>
    <t>郝春男</t>
  </si>
  <si>
    <t>赵智超</t>
  </si>
  <si>
    <t>王芳</t>
  </si>
  <si>
    <t>马悦</t>
  </si>
  <si>
    <t>张欣</t>
  </si>
  <si>
    <t>高维朋</t>
  </si>
  <si>
    <t>王天雪</t>
  </si>
  <si>
    <t>刘晓芳</t>
  </si>
  <si>
    <t>陈可心</t>
  </si>
  <si>
    <t>胡婉莹</t>
  </si>
  <si>
    <t>王伟佳</t>
  </si>
  <si>
    <t>郑雅佳</t>
  </si>
  <si>
    <t>苏日娜</t>
  </si>
  <si>
    <t>乌兰</t>
  </si>
  <si>
    <t>马丹丹</t>
  </si>
  <si>
    <t>石丽丽</t>
  </si>
  <si>
    <t>高远</t>
  </si>
  <si>
    <t>孙静</t>
  </si>
  <si>
    <t>张佳</t>
  </si>
  <si>
    <t>白莹</t>
  </si>
  <si>
    <t>胡宇宁</t>
  </si>
  <si>
    <t>曾玲莉</t>
  </si>
  <si>
    <t>卜凤颖</t>
  </si>
  <si>
    <t>徐晓萱</t>
  </si>
  <si>
    <t>于凤</t>
  </si>
  <si>
    <t>白雪</t>
  </si>
  <si>
    <t>沈岩岩</t>
  </si>
  <si>
    <t>张思瑶</t>
  </si>
  <si>
    <t>周薇</t>
  </si>
  <si>
    <t>李建成</t>
  </si>
  <si>
    <t>谭奇</t>
  </si>
  <si>
    <t>刘丽</t>
  </si>
  <si>
    <t>张梦圆</t>
  </si>
  <si>
    <t>卫建岩</t>
  </si>
  <si>
    <t>徐艳玲</t>
  </si>
  <si>
    <t>白艳</t>
  </si>
  <si>
    <t>张鹏燕</t>
  </si>
  <si>
    <t>王超</t>
  </si>
  <si>
    <t>赵亚茹</t>
  </si>
  <si>
    <t>白婧</t>
  </si>
  <si>
    <t>突泉县小学语文（蒙汉）</t>
  </si>
  <si>
    <t>韩乌日娜</t>
  </si>
  <si>
    <t>乌云</t>
  </si>
  <si>
    <t>唐红红</t>
  </si>
  <si>
    <t>雪晶</t>
  </si>
  <si>
    <t>包其其格</t>
  </si>
  <si>
    <t>赵娜琴</t>
  </si>
  <si>
    <t>倩文</t>
  </si>
  <si>
    <t>吴苏跃勒</t>
  </si>
  <si>
    <t>突泉县小学数学</t>
  </si>
  <si>
    <t>周微微</t>
  </si>
  <si>
    <t>史健</t>
  </si>
  <si>
    <t>苏欣欣</t>
  </si>
  <si>
    <t>赵越</t>
  </si>
  <si>
    <t>韩茹雪</t>
  </si>
  <si>
    <t>谢思宇</t>
  </si>
  <si>
    <t>赵永祥</t>
  </si>
  <si>
    <t>刘扬</t>
  </si>
  <si>
    <t>边萌</t>
  </si>
  <si>
    <t>赵晶</t>
  </si>
  <si>
    <t>周惠泽</t>
  </si>
  <si>
    <t>雷洋</t>
  </si>
  <si>
    <t>要志敏</t>
  </si>
  <si>
    <t>王桂花</t>
  </si>
  <si>
    <t>高歌</t>
  </si>
  <si>
    <t>侯丽娇</t>
  </si>
  <si>
    <t>王明昊</t>
  </si>
  <si>
    <t>聂伟坤</t>
  </si>
  <si>
    <t>马原野</t>
  </si>
  <si>
    <t>付春香</t>
  </si>
  <si>
    <t>刘琪琪</t>
  </si>
  <si>
    <t>王婷婷</t>
  </si>
  <si>
    <t>姜蕊</t>
  </si>
  <si>
    <t>刘莹莹</t>
  </si>
  <si>
    <t>黄珊</t>
  </si>
  <si>
    <t>曾凡东</t>
  </si>
  <si>
    <t>郭敏</t>
  </si>
  <si>
    <t>张影</t>
  </si>
  <si>
    <t>侯焱丹</t>
  </si>
  <si>
    <t>王冬怡</t>
  </si>
  <si>
    <t>李爽</t>
  </si>
  <si>
    <t>顾珊婷</t>
  </si>
  <si>
    <t>马庆</t>
  </si>
  <si>
    <t>李鹏艳</t>
  </si>
  <si>
    <t>张佳彤</t>
  </si>
  <si>
    <t>刘帅</t>
  </si>
  <si>
    <t>王莹</t>
  </si>
  <si>
    <t>张颖喆</t>
  </si>
  <si>
    <t>乔凯</t>
  </si>
  <si>
    <t>敖登其木格</t>
  </si>
  <si>
    <t>彪艳杰</t>
  </si>
  <si>
    <t>钮铭</t>
  </si>
  <si>
    <t>闫继雪</t>
  </si>
  <si>
    <t>杨春兰</t>
  </si>
  <si>
    <t>师美娟</t>
  </si>
  <si>
    <t>高文玉</t>
  </si>
  <si>
    <t>罗健</t>
  </si>
  <si>
    <t>突泉县小学英语</t>
  </si>
  <si>
    <t>刘雨萌</t>
  </si>
  <si>
    <t>李旖婷</t>
  </si>
  <si>
    <t>楚丽兵</t>
  </si>
  <si>
    <t>白晓蕊</t>
  </si>
  <si>
    <t>王璐</t>
  </si>
  <si>
    <t>吕文艳</t>
  </si>
  <si>
    <t>敖菊红</t>
  </si>
  <si>
    <t>郭贺</t>
  </si>
  <si>
    <t>赫晓雨</t>
  </si>
  <si>
    <t>马莲</t>
  </si>
  <si>
    <t>时嘉</t>
  </si>
  <si>
    <t>张佳雨</t>
  </si>
  <si>
    <t>刘晨雪</t>
  </si>
  <si>
    <t>郎秀杰</t>
  </si>
  <si>
    <t>郭杨</t>
  </si>
  <si>
    <t>马灵</t>
  </si>
  <si>
    <t>孟莹</t>
  </si>
  <si>
    <t>许杨</t>
  </si>
  <si>
    <t>耿佳莹</t>
  </si>
  <si>
    <t>张成卉</t>
  </si>
  <si>
    <t>谷曼娜</t>
  </si>
  <si>
    <t>吕梦莹</t>
  </si>
  <si>
    <t>张玲</t>
  </si>
  <si>
    <t>褚晓桃</t>
  </si>
  <si>
    <t>张婷婷</t>
  </si>
  <si>
    <t>董新宇</t>
  </si>
  <si>
    <t>胥静</t>
  </si>
  <si>
    <t>明秋豹</t>
  </si>
  <si>
    <t>顾晓涵</t>
  </si>
  <si>
    <t>李雅琴</t>
  </si>
  <si>
    <t>孔丹丹</t>
  </si>
  <si>
    <t>张新宇</t>
  </si>
  <si>
    <t>潘扬</t>
  </si>
  <si>
    <t>张萌萌</t>
  </si>
  <si>
    <t>苏滢</t>
  </si>
  <si>
    <t>于文雅</t>
  </si>
  <si>
    <t>裴欢欢</t>
  </si>
  <si>
    <t>高峰</t>
  </si>
  <si>
    <t>李胜莉</t>
  </si>
  <si>
    <t>刘畅</t>
  </si>
  <si>
    <t>孟茹</t>
  </si>
  <si>
    <t>边雪</t>
  </si>
  <si>
    <t>郝苗羽</t>
  </si>
  <si>
    <t>徐嘉馨</t>
  </si>
  <si>
    <t>贾晨萌</t>
  </si>
  <si>
    <t>王琪</t>
  </si>
  <si>
    <t>突泉县小学音乐</t>
  </si>
  <si>
    <t>包晶晶</t>
  </si>
  <si>
    <t>石林亭</t>
  </si>
  <si>
    <t>白小英</t>
  </si>
  <si>
    <t>刘浩</t>
  </si>
  <si>
    <t>邰婷婷</t>
  </si>
  <si>
    <t>张雅楠</t>
  </si>
  <si>
    <t>齐慧敏</t>
  </si>
  <si>
    <t>张翘</t>
  </si>
  <si>
    <t>李谷丹</t>
  </si>
  <si>
    <t>王玉静</t>
  </si>
  <si>
    <t>焦利民</t>
  </si>
  <si>
    <t>陈小萌</t>
  </si>
  <si>
    <t>王欣</t>
  </si>
  <si>
    <t>卢晨晨</t>
  </si>
  <si>
    <t>胡欣宇</t>
  </si>
  <si>
    <t>突泉县小学体育</t>
  </si>
  <si>
    <t>张茹</t>
  </si>
  <si>
    <t>王雪华</t>
  </si>
  <si>
    <t>席建伟</t>
  </si>
  <si>
    <t>付云鹤</t>
  </si>
  <si>
    <t>杨婧</t>
  </si>
  <si>
    <t>韩风领</t>
  </si>
  <si>
    <t>张宏磊</t>
  </si>
  <si>
    <t>马丽娜</t>
  </si>
  <si>
    <t>吕东</t>
  </si>
  <si>
    <t>李鹏</t>
  </si>
  <si>
    <t>张静</t>
  </si>
  <si>
    <t>何雪剑</t>
  </si>
  <si>
    <t>王岩</t>
  </si>
  <si>
    <t>白文彬</t>
  </si>
  <si>
    <t>贾晓磊</t>
  </si>
  <si>
    <t>陈德格吉日呼</t>
  </si>
  <si>
    <t>陈永亮</t>
  </si>
  <si>
    <t>王梓涵</t>
  </si>
  <si>
    <t>王磊</t>
  </si>
  <si>
    <t>李腾飞</t>
  </si>
  <si>
    <t>赵鹏</t>
  </si>
  <si>
    <t>阿隆</t>
  </si>
  <si>
    <t>刘凤乐</t>
  </si>
  <si>
    <t>蒋海超</t>
  </si>
  <si>
    <t>孙学辉</t>
  </si>
  <si>
    <t>王诗文</t>
  </si>
  <si>
    <t>吴晓华</t>
  </si>
  <si>
    <t>谢桂琴</t>
  </si>
  <si>
    <t>突泉县小学足球</t>
  </si>
  <si>
    <t>佟力洋</t>
  </si>
  <si>
    <t>常红</t>
  </si>
  <si>
    <t>张震</t>
  </si>
  <si>
    <t>陈宏伟</t>
  </si>
  <si>
    <t>白小鹏</t>
  </si>
  <si>
    <t>突泉县小学美术</t>
  </si>
  <si>
    <t>张春雪</t>
  </si>
  <si>
    <t>李贺</t>
  </si>
  <si>
    <t>汉文竹</t>
  </si>
  <si>
    <t>李一鸣</t>
  </si>
  <si>
    <t>林海琦</t>
  </si>
  <si>
    <t>吴迪</t>
  </si>
  <si>
    <t>凌凯年</t>
  </si>
  <si>
    <t>曲鑫</t>
  </si>
  <si>
    <t>崔海涛</t>
  </si>
  <si>
    <t>刘默</t>
  </si>
  <si>
    <t>祁媛</t>
  </si>
  <si>
    <t>毕文静</t>
  </si>
  <si>
    <t>包昕</t>
  </si>
  <si>
    <t>刘佳男</t>
  </si>
  <si>
    <t>吴昊</t>
  </si>
  <si>
    <t>裴小岚</t>
  </si>
  <si>
    <t>孙婉</t>
  </si>
  <si>
    <t>李彤</t>
  </si>
  <si>
    <t>王文欣</t>
  </si>
  <si>
    <t>贾小星</t>
  </si>
  <si>
    <t>王昊宇</t>
  </si>
  <si>
    <t>律占静</t>
  </si>
  <si>
    <t>李群</t>
  </si>
  <si>
    <t>温舒画</t>
  </si>
  <si>
    <t>谢诗语</t>
  </si>
  <si>
    <t>曾繁萍</t>
  </si>
  <si>
    <t>白娜仁花</t>
  </si>
  <si>
    <t>李静</t>
  </si>
  <si>
    <t>贾春秀</t>
  </si>
  <si>
    <t>杨淑贤</t>
  </si>
  <si>
    <t>突泉县小学信息技术</t>
  </si>
  <si>
    <t>陈佳</t>
  </si>
  <si>
    <t>臧莹</t>
  </si>
  <si>
    <t>康朝克图</t>
  </si>
  <si>
    <t>任师艳</t>
  </si>
  <si>
    <t>周妍微</t>
  </si>
  <si>
    <t>任丹丹</t>
  </si>
  <si>
    <t>刘柳</t>
  </si>
  <si>
    <t>郭婧</t>
  </si>
  <si>
    <t>刘皓铭</t>
  </si>
  <si>
    <t>汪风娇</t>
  </si>
  <si>
    <t>刘婷婷</t>
  </si>
  <si>
    <t>冯亚亭</t>
  </si>
  <si>
    <t>黄宇晨</t>
  </si>
  <si>
    <t>吴英贤</t>
  </si>
  <si>
    <t>曹帅</t>
  </si>
  <si>
    <t>陈芳</t>
  </si>
  <si>
    <t>郎明才</t>
  </si>
  <si>
    <t>王杨</t>
  </si>
  <si>
    <t>车成凤</t>
  </si>
  <si>
    <t>魏苏亚</t>
  </si>
  <si>
    <t>赵欢</t>
  </si>
  <si>
    <t>耿成铠</t>
  </si>
  <si>
    <t>董爱莲</t>
  </si>
  <si>
    <t>突泉县小学思政</t>
  </si>
  <si>
    <t>刘琦</t>
  </si>
  <si>
    <t>暴彦琦</t>
  </si>
  <si>
    <t>杨旭</t>
  </si>
  <si>
    <t>王佳</t>
  </si>
  <si>
    <t>李舂苗</t>
  </si>
  <si>
    <t>王雪威</t>
  </si>
  <si>
    <t>张爽</t>
  </si>
  <si>
    <t>突泉县小学特殊教育</t>
  </si>
  <si>
    <t>窦月</t>
  </si>
  <si>
    <t>付斯文</t>
  </si>
  <si>
    <t>孔维艳</t>
  </si>
  <si>
    <t>海欣</t>
  </si>
  <si>
    <t>许婷</t>
  </si>
  <si>
    <t>陈明卓</t>
  </si>
  <si>
    <t>彭威威</t>
  </si>
  <si>
    <t>刘婧洋</t>
  </si>
  <si>
    <t>关敏</t>
  </si>
  <si>
    <t>张馨文</t>
  </si>
  <si>
    <t>张昕宇</t>
  </si>
  <si>
    <t>李佳城</t>
  </si>
  <si>
    <t>郑春阳</t>
  </si>
  <si>
    <t>王霜</t>
  </si>
  <si>
    <t>于淼</t>
  </si>
  <si>
    <t>张雪原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</si>
</sst>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Calibri"/>
      <family val="0"/>
    </font>
    <font>
      <b/>
      <sz val="12"/>
      <color rgb="FFFF0000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1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30" fillId="8" borderId="1" applyNumberFormat="0" applyAlignment="0" applyProtection="0"/>
    <xf numFmtId="0" fontId="14" fillId="9" borderId="7" applyNumberFormat="0" applyAlignment="0" applyProtection="0"/>
    <xf numFmtId="0" fontId="13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20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0" fillId="16" borderId="0" applyNumberFormat="0" applyBorder="0" applyAlignment="0" applyProtection="0"/>
    <xf numFmtId="0" fontId="31" fillId="0" borderId="0">
      <alignment vertical="center"/>
      <protection/>
    </xf>
    <xf numFmtId="0" fontId="13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34" fillId="18" borderId="11" xfId="66" applyFont="1" applyFill="1" applyBorder="1" applyAlignment="1">
      <alignment horizontal="center" vertical="center" shrinkToFit="1"/>
      <protection/>
    </xf>
    <xf numFmtId="176" fontId="34" fillId="18" borderId="11" xfId="66" applyNumberFormat="1" applyFont="1" applyFill="1" applyBorder="1" applyAlignment="1">
      <alignment horizontal="center" vertical="center" shrinkToFit="1"/>
      <protection/>
    </xf>
    <xf numFmtId="176" fontId="32" fillId="18" borderId="11" xfId="0" applyNumberFormat="1" applyFont="1" applyFill="1" applyBorder="1" applyAlignment="1">
      <alignment horizontal="center" vertical="center"/>
    </xf>
    <xf numFmtId="176" fontId="32" fillId="18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6" fillId="18" borderId="11" xfId="66" applyFont="1" applyFill="1" applyBorder="1" applyAlignment="1">
      <alignment horizontal="center" vertical="center" shrinkToFit="1"/>
      <protection/>
    </xf>
    <xf numFmtId="176" fontId="36" fillId="18" borderId="11" xfId="66" applyNumberFormat="1" applyFont="1" applyFill="1" applyBorder="1" applyAlignment="1">
      <alignment horizontal="center" vertical="center" shrinkToFit="1"/>
      <protection/>
    </xf>
    <xf numFmtId="176" fontId="1" fillId="18" borderId="11" xfId="0" applyNumberFormat="1" applyFont="1" applyFill="1" applyBorder="1" applyAlignment="1">
      <alignment horizontal="center" vertical="center"/>
    </xf>
    <xf numFmtId="176" fontId="1" fillId="18" borderId="11" xfId="0" applyNumberFormat="1" applyFont="1" applyFill="1" applyBorder="1" applyAlignment="1">
      <alignment horizontal="center" vertical="center" wrapText="1"/>
    </xf>
    <xf numFmtId="0" fontId="37" fillId="18" borderId="11" xfId="66" applyFont="1" applyFill="1" applyBorder="1" applyAlignment="1">
      <alignment horizontal="center" vertical="center" shrinkToFit="1"/>
      <protection/>
    </xf>
    <xf numFmtId="176" fontId="37" fillId="18" borderId="11" xfId="66" applyNumberFormat="1" applyFont="1" applyFill="1" applyBorder="1" applyAlignment="1">
      <alignment horizontal="center" vertical="center" shrinkToFit="1"/>
      <protection/>
    </xf>
    <xf numFmtId="0" fontId="3" fillId="8" borderId="11" xfId="0" applyFont="1" applyFill="1" applyBorder="1" applyAlignment="1">
      <alignment horizontal="center" vertical="center"/>
    </xf>
    <xf numFmtId="0" fontId="8" fillId="8" borderId="11" xfId="65" applyFont="1" applyFill="1" applyBorder="1">
      <alignment vertical="center"/>
      <protection/>
    </xf>
    <xf numFmtId="177" fontId="1" fillId="0" borderId="11" xfId="0" applyNumberFormat="1" applyFont="1" applyFill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1" fillId="8" borderId="11" xfId="65" applyFont="1" applyFill="1" applyBorder="1">
      <alignment vertical="center"/>
      <protection/>
    </xf>
    <xf numFmtId="0" fontId="37" fillId="18" borderId="11" xfId="66" applyFont="1" applyFill="1" applyBorder="1" applyAlignment="1">
      <alignment horizontal="center" vertical="center" wrapText="1"/>
      <protection/>
    </xf>
    <xf numFmtId="176" fontId="37" fillId="18" borderId="11" xfId="66" applyNumberFormat="1" applyFont="1" applyFill="1" applyBorder="1" applyAlignment="1">
      <alignment horizontal="center" vertical="center" wrapText="1"/>
      <protection/>
    </xf>
    <xf numFmtId="0" fontId="4" fillId="8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horizontal="center" vertical="center"/>
    </xf>
    <xf numFmtId="0" fontId="32" fillId="18" borderId="11" xfId="0" applyNumberFormat="1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6" fillId="18" borderId="11" xfId="66" applyFont="1" applyFill="1" applyBorder="1" applyAlignment="1">
      <alignment horizontal="center" vertical="center" wrapText="1"/>
      <protection/>
    </xf>
    <xf numFmtId="176" fontId="36" fillId="18" borderId="11" xfId="66" applyNumberFormat="1" applyFont="1" applyFill="1" applyBorder="1" applyAlignment="1">
      <alignment horizontal="center" vertical="center" wrapText="1"/>
      <protection/>
    </xf>
    <xf numFmtId="0" fontId="34" fillId="0" borderId="11" xfId="66" applyFont="1" applyFill="1" applyBorder="1" applyAlignment="1">
      <alignment horizontal="center" vertical="center" shrinkToFit="1"/>
      <protection/>
    </xf>
    <xf numFmtId="176" fontId="34" fillId="0" borderId="11" xfId="66" applyNumberFormat="1" applyFont="1" applyFill="1" applyBorder="1" applyAlignment="1">
      <alignment horizontal="center" vertical="center" shrinkToFit="1"/>
      <protection/>
    </xf>
    <xf numFmtId="176" fontId="32" fillId="8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 wrapText="1"/>
    </xf>
    <xf numFmtId="0" fontId="37" fillId="0" borderId="11" xfId="66" applyFont="1" applyFill="1" applyBorder="1" applyAlignment="1">
      <alignment horizontal="center" vertical="center" shrinkToFit="1"/>
      <protection/>
    </xf>
    <xf numFmtId="176" fontId="37" fillId="0" borderId="11" xfId="66" applyNumberFormat="1" applyFont="1" applyFill="1" applyBorder="1" applyAlignment="1">
      <alignment horizontal="center" vertical="center" shrinkToFi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37" fillId="18" borderId="11" xfId="58" applyFont="1" applyFill="1" applyBorder="1" applyAlignment="1">
      <alignment horizontal="center" vertical="center" shrinkToFit="1"/>
      <protection/>
    </xf>
    <xf numFmtId="0" fontId="37" fillId="18" borderId="11" xfId="62" applyFont="1" applyFill="1" applyBorder="1" applyAlignment="1">
      <alignment horizontal="center" vertical="center" shrinkToFit="1"/>
      <protection/>
    </xf>
    <xf numFmtId="0" fontId="1" fillId="18" borderId="11" xfId="0" applyFont="1" applyFill="1" applyBorder="1" applyAlignment="1">
      <alignment horizontal="center" vertical="center" wrapText="1"/>
    </xf>
    <xf numFmtId="177" fontId="1" fillId="18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34" fillId="18" borderId="11" xfId="62" applyFont="1" applyFill="1" applyBorder="1" applyAlignment="1">
      <alignment horizontal="center" vertical="center" wrapText="1" shrinkToFit="1"/>
      <protection/>
    </xf>
    <xf numFmtId="176" fontId="34" fillId="18" borderId="11" xfId="62" applyNumberFormat="1" applyFont="1" applyFill="1" applyBorder="1" applyAlignment="1">
      <alignment horizontal="center" vertical="center" shrinkToFit="1"/>
      <protection/>
    </xf>
    <xf numFmtId="0" fontId="34" fillId="18" borderId="11" xfId="62" applyFont="1" applyFill="1" applyBorder="1" applyAlignment="1">
      <alignment horizontal="center" vertical="center" shrinkToFit="1"/>
      <protection/>
    </xf>
    <xf numFmtId="0" fontId="37" fillId="18" borderId="11" xfId="62" applyFont="1" applyFill="1" applyBorder="1" applyAlignment="1">
      <alignment horizontal="center" vertical="center" wrapText="1" shrinkToFit="1"/>
      <protection/>
    </xf>
    <xf numFmtId="176" fontId="37" fillId="18" borderId="11" xfId="62" applyNumberFormat="1" applyFont="1" applyFill="1" applyBorder="1" applyAlignment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7">
      <selection activeCell="M13" sqref="M13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9</v>
      </c>
      <c r="B3" s="17" t="s">
        <v>10</v>
      </c>
      <c r="C3" s="18">
        <v>102.5</v>
      </c>
      <c r="D3" s="19">
        <f aca="true" t="shared" si="0" ref="D3:D20">C3/1.5*0.4</f>
        <v>27.333333333333332</v>
      </c>
      <c r="E3" s="20">
        <v>87.33</v>
      </c>
      <c r="F3" s="20">
        <f aca="true" t="shared" si="1" ref="F3:F18">E3*0.6</f>
        <v>52.397999999999996</v>
      </c>
      <c r="G3" s="20">
        <f aca="true" t="shared" si="2" ref="G3:G20">F3+D3</f>
        <v>79.73133333333332</v>
      </c>
      <c r="H3" s="21">
        <v>15</v>
      </c>
    </row>
    <row r="4" spans="1:8" s="2" customFormat="1" ht="23.25" customHeight="1">
      <c r="A4" s="35" t="s">
        <v>9</v>
      </c>
      <c r="B4" s="17" t="s">
        <v>11</v>
      </c>
      <c r="C4" s="18">
        <v>80</v>
      </c>
      <c r="D4" s="19">
        <f t="shared" si="0"/>
        <v>21.333333333333336</v>
      </c>
      <c r="E4" s="20">
        <v>87</v>
      </c>
      <c r="F4" s="20">
        <f t="shared" si="1"/>
        <v>52.199999999999996</v>
      </c>
      <c r="G4" s="20">
        <f t="shared" si="2"/>
        <v>73.53333333333333</v>
      </c>
      <c r="H4" s="21">
        <v>8</v>
      </c>
    </row>
    <row r="5" spans="1:8" s="2" customFormat="1" ht="23.25" customHeight="1">
      <c r="A5" s="35" t="s">
        <v>9</v>
      </c>
      <c r="B5" s="17" t="s">
        <v>12</v>
      </c>
      <c r="C5" s="18">
        <v>71.5</v>
      </c>
      <c r="D5" s="19">
        <f t="shared" si="0"/>
        <v>19.066666666666666</v>
      </c>
      <c r="E5" s="20">
        <v>87</v>
      </c>
      <c r="F5" s="20">
        <f t="shared" si="1"/>
        <v>52.199999999999996</v>
      </c>
      <c r="G5" s="20">
        <f t="shared" si="2"/>
        <v>71.26666666666667</v>
      </c>
      <c r="H5" s="21">
        <v>17</v>
      </c>
    </row>
    <row r="6" spans="1:8" s="2" customFormat="1" ht="23.25" customHeight="1">
      <c r="A6" s="35" t="s">
        <v>9</v>
      </c>
      <c r="B6" s="17" t="s">
        <v>13</v>
      </c>
      <c r="C6" s="18">
        <v>78</v>
      </c>
      <c r="D6" s="19">
        <f t="shared" si="0"/>
        <v>20.8</v>
      </c>
      <c r="E6" s="20">
        <v>84</v>
      </c>
      <c r="F6" s="20">
        <f t="shared" si="1"/>
        <v>50.4</v>
      </c>
      <c r="G6" s="20">
        <f t="shared" si="2"/>
        <v>71.2</v>
      </c>
      <c r="H6" s="21">
        <v>11</v>
      </c>
    </row>
    <row r="7" spans="1:8" s="2" customFormat="1" ht="23.25" customHeight="1">
      <c r="A7" s="35" t="s">
        <v>9</v>
      </c>
      <c r="B7" s="17" t="s">
        <v>14</v>
      </c>
      <c r="C7" s="18">
        <v>86.5</v>
      </c>
      <c r="D7" s="19">
        <f t="shared" si="0"/>
        <v>23.066666666666666</v>
      </c>
      <c r="E7" s="20">
        <v>80</v>
      </c>
      <c r="F7" s="20">
        <f t="shared" si="1"/>
        <v>48</v>
      </c>
      <c r="G7" s="20">
        <f t="shared" si="2"/>
        <v>71.06666666666666</v>
      </c>
      <c r="H7" s="21">
        <v>10</v>
      </c>
    </row>
    <row r="8" spans="1:8" s="2" customFormat="1" ht="23.25" customHeight="1">
      <c r="A8" s="35" t="s">
        <v>9</v>
      </c>
      <c r="B8" s="17" t="s">
        <v>15</v>
      </c>
      <c r="C8" s="18">
        <v>79.5</v>
      </c>
      <c r="D8" s="19">
        <f t="shared" si="0"/>
        <v>21.200000000000003</v>
      </c>
      <c r="E8" s="20">
        <v>83</v>
      </c>
      <c r="F8" s="20">
        <f t="shared" si="1"/>
        <v>49.8</v>
      </c>
      <c r="G8" s="20">
        <f t="shared" si="2"/>
        <v>71</v>
      </c>
      <c r="H8" s="21">
        <v>1</v>
      </c>
    </row>
    <row r="9" spans="1:8" s="2" customFormat="1" ht="23.25" customHeight="1">
      <c r="A9" s="35" t="s">
        <v>9</v>
      </c>
      <c r="B9" s="17" t="s">
        <v>16</v>
      </c>
      <c r="C9" s="18">
        <v>72.5</v>
      </c>
      <c r="D9" s="19">
        <f t="shared" si="0"/>
        <v>19.333333333333336</v>
      </c>
      <c r="E9" s="20">
        <v>85.67</v>
      </c>
      <c r="F9" s="20">
        <f t="shared" si="1"/>
        <v>51.402</v>
      </c>
      <c r="G9" s="20">
        <f t="shared" si="2"/>
        <v>70.73533333333333</v>
      </c>
      <c r="H9" s="21">
        <v>3</v>
      </c>
    </row>
    <row r="10" spans="1:8" s="2" customFormat="1" ht="23.25" customHeight="1">
      <c r="A10" s="35" t="s">
        <v>9</v>
      </c>
      <c r="B10" s="17" t="s">
        <v>17</v>
      </c>
      <c r="C10" s="18">
        <v>74.5</v>
      </c>
      <c r="D10" s="19">
        <f t="shared" si="0"/>
        <v>19.866666666666667</v>
      </c>
      <c r="E10" s="20">
        <v>84.67</v>
      </c>
      <c r="F10" s="20">
        <f t="shared" si="1"/>
        <v>50.802</v>
      </c>
      <c r="G10" s="20">
        <f t="shared" si="2"/>
        <v>70.66866666666667</v>
      </c>
      <c r="H10" s="21">
        <v>14</v>
      </c>
    </row>
    <row r="11" spans="1:8" s="2" customFormat="1" ht="23.25" customHeight="1">
      <c r="A11" s="35" t="s">
        <v>9</v>
      </c>
      <c r="B11" s="17" t="s">
        <v>18</v>
      </c>
      <c r="C11" s="18">
        <v>63</v>
      </c>
      <c r="D11" s="19">
        <f t="shared" si="0"/>
        <v>16.8</v>
      </c>
      <c r="E11" s="19">
        <v>89</v>
      </c>
      <c r="F11" s="20">
        <f t="shared" si="1"/>
        <v>53.4</v>
      </c>
      <c r="G11" s="20">
        <f t="shared" si="2"/>
        <v>70.2</v>
      </c>
      <c r="H11" s="22">
        <v>5</v>
      </c>
    </row>
    <row r="12" spans="1:8" s="2" customFormat="1" ht="23.25" customHeight="1">
      <c r="A12" s="35" t="s">
        <v>9</v>
      </c>
      <c r="B12" s="17" t="s">
        <v>19</v>
      </c>
      <c r="C12" s="18">
        <v>77.5</v>
      </c>
      <c r="D12" s="19">
        <f t="shared" si="0"/>
        <v>20.666666666666668</v>
      </c>
      <c r="E12" s="20">
        <v>82</v>
      </c>
      <c r="F12" s="20">
        <f t="shared" si="1"/>
        <v>49.199999999999996</v>
      </c>
      <c r="G12" s="20">
        <f t="shared" si="2"/>
        <v>69.86666666666666</v>
      </c>
      <c r="H12" s="21">
        <v>9</v>
      </c>
    </row>
    <row r="13" spans="1:8" s="2" customFormat="1" ht="23.25" customHeight="1">
      <c r="A13" s="35" t="s">
        <v>9</v>
      </c>
      <c r="B13" s="17" t="s">
        <v>20</v>
      </c>
      <c r="C13" s="18">
        <v>63.5</v>
      </c>
      <c r="D13" s="19">
        <f t="shared" si="0"/>
        <v>16.933333333333334</v>
      </c>
      <c r="E13" s="20">
        <v>86.33</v>
      </c>
      <c r="F13" s="20">
        <f t="shared" si="1"/>
        <v>51.797999999999995</v>
      </c>
      <c r="G13" s="20">
        <f t="shared" si="2"/>
        <v>68.73133333333332</v>
      </c>
      <c r="H13" s="21">
        <v>7</v>
      </c>
    </row>
    <row r="14" spans="1:8" s="2" customFormat="1" ht="23.25" customHeight="1">
      <c r="A14" s="35" t="s">
        <v>9</v>
      </c>
      <c r="B14" s="17" t="s">
        <v>21</v>
      </c>
      <c r="C14" s="18">
        <v>72</v>
      </c>
      <c r="D14" s="19">
        <f t="shared" si="0"/>
        <v>19.200000000000003</v>
      </c>
      <c r="E14" s="20">
        <v>79</v>
      </c>
      <c r="F14" s="20">
        <f t="shared" si="1"/>
        <v>47.4</v>
      </c>
      <c r="G14" s="20">
        <f t="shared" si="2"/>
        <v>66.6</v>
      </c>
      <c r="H14" s="21">
        <v>2</v>
      </c>
    </row>
    <row r="15" spans="1:8" s="3" customFormat="1" ht="23.25" customHeight="1">
      <c r="A15" s="11" t="s">
        <v>9</v>
      </c>
      <c r="B15" s="24" t="s">
        <v>22</v>
      </c>
      <c r="C15" s="25">
        <v>65.5</v>
      </c>
      <c r="D15" s="26">
        <f t="shared" si="0"/>
        <v>17.466666666666665</v>
      </c>
      <c r="E15" s="27">
        <v>79.33</v>
      </c>
      <c r="F15" s="27">
        <f t="shared" si="1"/>
        <v>47.598</v>
      </c>
      <c r="G15" s="27">
        <f t="shared" si="2"/>
        <v>65.06466666666667</v>
      </c>
      <c r="H15" s="15">
        <v>13</v>
      </c>
    </row>
    <row r="16" spans="1:8" s="4" customFormat="1" ht="23.25" customHeight="1">
      <c r="A16" s="11" t="s">
        <v>9</v>
      </c>
      <c r="B16" s="24" t="s">
        <v>23</v>
      </c>
      <c r="C16" s="25">
        <v>54.5</v>
      </c>
      <c r="D16" s="26">
        <f t="shared" si="0"/>
        <v>14.533333333333335</v>
      </c>
      <c r="E16" s="26">
        <v>83.33</v>
      </c>
      <c r="F16" s="27">
        <f t="shared" si="1"/>
        <v>49.998</v>
      </c>
      <c r="G16" s="27">
        <f t="shared" si="2"/>
        <v>64.53133333333334</v>
      </c>
      <c r="H16" s="30">
        <v>12</v>
      </c>
    </row>
    <row r="17" spans="1:8" s="4" customFormat="1" ht="23.25" customHeight="1">
      <c r="A17" s="11" t="s">
        <v>9</v>
      </c>
      <c r="B17" s="24" t="s">
        <v>24</v>
      </c>
      <c r="C17" s="25">
        <v>60</v>
      </c>
      <c r="D17" s="26">
        <f t="shared" si="0"/>
        <v>16</v>
      </c>
      <c r="E17" s="26">
        <v>75.33</v>
      </c>
      <c r="F17" s="27">
        <f t="shared" si="1"/>
        <v>45.198</v>
      </c>
      <c r="G17" s="27">
        <f t="shared" si="2"/>
        <v>61.198</v>
      </c>
      <c r="H17" s="30">
        <v>4</v>
      </c>
    </row>
    <row r="18" spans="1:8" s="4" customFormat="1" ht="23.25" customHeight="1">
      <c r="A18" s="11" t="s">
        <v>9</v>
      </c>
      <c r="B18" s="24" t="s">
        <v>25</v>
      </c>
      <c r="C18" s="25">
        <v>56</v>
      </c>
      <c r="D18" s="26">
        <f t="shared" si="0"/>
        <v>14.933333333333335</v>
      </c>
      <c r="E18" s="26">
        <v>76.67</v>
      </c>
      <c r="F18" s="27">
        <f t="shared" si="1"/>
        <v>46.002</v>
      </c>
      <c r="G18" s="27">
        <f t="shared" si="2"/>
        <v>60.93533333333334</v>
      </c>
      <c r="H18" s="30">
        <v>18</v>
      </c>
    </row>
    <row r="19" spans="1:8" s="4" customFormat="1" ht="23.25" customHeight="1">
      <c r="A19" s="11" t="s">
        <v>9</v>
      </c>
      <c r="B19" s="24" t="s">
        <v>26</v>
      </c>
      <c r="C19" s="25">
        <v>70</v>
      </c>
      <c r="D19" s="26">
        <f t="shared" si="0"/>
        <v>18.666666666666668</v>
      </c>
      <c r="E19" s="27" t="s">
        <v>27</v>
      </c>
      <c r="F19" s="27"/>
      <c r="G19" s="27">
        <f t="shared" si="2"/>
        <v>18.666666666666668</v>
      </c>
      <c r="H19" s="15"/>
    </row>
    <row r="20" spans="1:8" s="4" customFormat="1" ht="23.25" customHeight="1">
      <c r="A20" s="11" t="s">
        <v>9</v>
      </c>
      <c r="B20" s="24" t="s">
        <v>28</v>
      </c>
      <c r="C20" s="25">
        <v>46</v>
      </c>
      <c r="D20" s="26">
        <f t="shared" si="0"/>
        <v>12.266666666666667</v>
      </c>
      <c r="E20" s="26" t="s">
        <v>27</v>
      </c>
      <c r="F20" s="27"/>
      <c r="G20" s="27">
        <f t="shared" si="2"/>
        <v>12.266666666666667</v>
      </c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20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20" zoomScaleNormal="120" workbookViewId="0" topLeftCell="A1">
      <selection activeCell="J15" sqref="J15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139</v>
      </c>
      <c r="B3" s="17" t="s">
        <v>140</v>
      </c>
      <c r="C3" s="18">
        <v>83.5</v>
      </c>
      <c r="D3" s="19">
        <f aca="true" t="shared" si="0" ref="D3:D8">C3/1.5*0.4</f>
        <v>22.266666666666666</v>
      </c>
      <c r="E3" s="20">
        <v>89.67</v>
      </c>
      <c r="F3" s="20">
        <f aca="true" t="shared" si="1" ref="F3:F8">E3*0.6</f>
        <v>53.802</v>
      </c>
      <c r="G3" s="20">
        <f aca="true" t="shared" si="2" ref="G3:G8">F3+D3</f>
        <v>76.06866666666667</v>
      </c>
      <c r="H3" s="21">
        <v>5</v>
      </c>
    </row>
    <row r="4" spans="1:8" s="2" customFormat="1" ht="23.25" customHeight="1">
      <c r="A4" s="35" t="s">
        <v>139</v>
      </c>
      <c r="B4" s="17" t="s">
        <v>141</v>
      </c>
      <c r="C4" s="18">
        <v>89.5</v>
      </c>
      <c r="D4" s="19">
        <f t="shared" si="0"/>
        <v>23.866666666666667</v>
      </c>
      <c r="E4" s="20">
        <v>86</v>
      </c>
      <c r="F4" s="20">
        <f t="shared" si="1"/>
        <v>51.6</v>
      </c>
      <c r="G4" s="20">
        <f t="shared" si="2"/>
        <v>75.46666666666667</v>
      </c>
      <c r="H4" s="21">
        <v>2</v>
      </c>
    </row>
    <row r="5" spans="1:8" s="3" customFormat="1" ht="23.25" customHeight="1">
      <c r="A5" s="11" t="s">
        <v>139</v>
      </c>
      <c r="B5" s="28" t="s">
        <v>142</v>
      </c>
      <c r="C5" s="29">
        <v>82.5</v>
      </c>
      <c r="D5" s="26">
        <f t="shared" si="0"/>
        <v>22</v>
      </c>
      <c r="E5" s="27">
        <v>88.67</v>
      </c>
      <c r="F5" s="27">
        <f t="shared" si="1"/>
        <v>53.202</v>
      </c>
      <c r="G5" s="27">
        <f t="shared" si="2"/>
        <v>75.202</v>
      </c>
      <c r="H5" s="15">
        <v>3</v>
      </c>
    </row>
    <row r="6" spans="1:8" s="3" customFormat="1" ht="23.25" customHeight="1">
      <c r="A6" s="11" t="s">
        <v>139</v>
      </c>
      <c r="B6" s="28" t="s">
        <v>143</v>
      </c>
      <c r="C6" s="29">
        <v>74</v>
      </c>
      <c r="D6" s="26">
        <f t="shared" si="0"/>
        <v>19.733333333333334</v>
      </c>
      <c r="E6" s="27">
        <v>86.17</v>
      </c>
      <c r="F6" s="27">
        <f t="shared" si="1"/>
        <v>51.702</v>
      </c>
      <c r="G6" s="27">
        <f t="shared" si="2"/>
        <v>71.43533333333333</v>
      </c>
      <c r="H6" s="15">
        <v>6</v>
      </c>
    </row>
    <row r="7" spans="1:8" s="3" customFormat="1" ht="23.25" customHeight="1">
      <c r="A7" s="11" t="s">
        <v>139</v>
      </c>
      <c r="B7" s="28" t="s">
        <v>144</v>
      </c>
      <c r="C7" s="29">
        <v>71.5</v>
      </c>
      <c r="D7" s="26">
        <f t="shared" si="0"/>
        <v>19.066666666666666</v>
      </c>
      <c r="E7" s="27">
        <v>86</v>
      </c>
      <c r="F7" s="27">
        <f t="shared" si="1"/>
        <v>51.6</v>
      </c>
      <c r="G7" s="27">
        <f t="shared" si="2"/>
        <v>70.66666666666667</v>
      </c>
      <c r="H7" s="15">
        <v>4</v>
      </c>
    </row>
    <row r="8" spans="1:8" s="3" customFormat="1" ht="23.25" customHeight="1">
      <c r="A8" s="11" t="s">
        <v>139</v>
      </c>
      <c r="B8" s="28" t="s">
        <v>145</v>
      </c>
      <c r="C8" s="29">
        <v>72.5</v>
      </c>
      <c r="D8" s="26">
        <f t="shared" si="0"/>
        <v>19.333333333333336</v>
      </c>
      <c r="E8" s="27">
        <v>82.67</v>
      </c>
      <c r="F8" s="27">
        <f t="shared" si="1"/>
        <v>49.602</v>
      </c>
      <c r="G8" s="27">
        <f t="shared" si="2"/>
        <v>68.93533333333333</v>
      </c>
      <c r="H8" s="15">
        <v>1</v>
      </c>
    </row>
    <row r="9" spans="1:8" s="1" customFormat="1" ht="23.25" customHeight="1">
      <c r="A9" s="11"/>
      <c r="B9" s="42"/>
      <c r="C9" s="42"/>
      <c r="D9" s="26"/>
      <c r="E9" s="14"/>
      <c r="F9" s="32"/>
      <c r="G9" s="32"/>
      <c r="H9" s="15"/>
    </row>
    <row r="10" spans="1:8" s="1" customFormat="1" ht="23.25" customHeight="1">
      <c r="A10" s="11"/>
      <c r="B10" s="42"/>
      <c r="C10" s="42"/>
      <c r="D10" s="26"/>
      <c r="E10" s="14"/>
      <c r="F10" s="32"/>
      <c r="G10" s="32"/>
      <c r="H10" s="15"/>
    </row>
    <row r="11" spans="1:8" s="1" customFormat="1" ht="23.25" customHeight="1">
      <c r="A11" s="11"/>
      <c r="B11" s="42"/>
      <c r="C11" s="42"/>
      <c r="D11" s="26"/>
      <c r="E11" s="14"/>
      <c r="F11" s="32"/>
      <c r="G11" s="32"/>
      <c r="H11" s="15"/>
    </row>
    <row r="12" spans="1:8" s="1" customFormat="1" ht="23.25" customHeight="1">
      <c r="A12" s="11"/>
      <c r="B12" s="42"/>
      <c r="C12" s="42"/>
      <c r="D12" s="26"/>
      <c r="E12" s="14"/>
      <c r="F12" s="32"/>
      <c r="G12" s="32"/>
      <c r="H12" s="15"/>
    </row>
    <row r="13" spans="1:8" s="1" customFormat="1" ht="23.25" customHeight="1">
      <c r="A13" s="11"/>
      <c r="B13" s="42"/>
      <c r="C13" s="42"/>
      <c r="D13" s="26"/>
      <c r="E13" s="14"/>
      <c r="F13" s="32"/>
      <c r="G13" s="32"/>
      <c r="H13" s="15"/>
    </row>
    <row r="14" spans="1:8" s="1" customFormat="1" ht="23.25" customHeight="1">
      <c r="A14" s="11"/>
      <c r="B14" s="42"/>
      <c r="C14" s="42"/>
      <c r="D14" s="26"/>
      <c r="E14" s="14"/>
      <c r="F14" s="32"/>
      <c r="G14" s="32"/>
      <c r="H14" s="15"/>
    </row>
    <row r="15" spans="1:8" s="1" customFormat="1" ht="23.25" customHeight="1">
      <c r="A15" s="11"/>
      <c r="B15" s="42"/>
      <c r="C15" s="42"/>
      <c r="D15" s="26"/>
      <c r="E15" s="14"/>
      <c r="F15" s="32"/>
      <c r="G15" s="32"/>
      <c r="H15" s="15"/>
    </row>
    <row r="16" spans="1:8" s="6" customFormat="1" ht="23.25" customHeight="1">
      <c r="A16" s="11"/>
      <c r="B16" s="42"/>
      <c r="C16" s="42"/>
      <c r="D16" s="26"/>
      <c r="E16" s="26"/>
      <c r="F16" s="32"/>
      <c r="G16" s="32"/>
      <c r="H16" s="30"/>
    </row>
    <row r="17" spans="1:8" s="6" customFormat="1" ht="23.25" customHeight="1">
      <c r="A17" s="11"/>
      <c r="B17" s="42"/>
      <c r="C17" s="42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8"/>
  <mergeCells count="2">
    <mergeCell ref="A1:G1"/>
    <mergeCell ref="A26:H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10" zoomScaleNormal="110" workbookViewId="0" topLeftCell="A1">
      <selection activeCell="J15" sqref="J15"/>
    </sheetView>
  </sheetViews>
  <sheetFormatPr defaultColWidth="9.00390625" defaultRowHeight="14.25"/>
  <cols>
    <col min="1" max="1" width="14.1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146</v>
      </c>
      <c r="B3" s="17" t="s">
        <v>147</v>
      </c>
      <c r="C3" s="18">
        <v>94</v>
      </c>
      <c r="D3" s="19">
        <f aca="true" t="shared" si="0" ref="D3:D24">C3/1.5*0.4</f>
        <v>25.066666666666666</v>
      </c>
      <c r="E3" s="20">
        <v>85.9</v>
      </c>
      <c r="F3" s="20">
        <f aca="true" t="shared" si="1" ref="F3:F24">E3*0.6</f>
        <v>51.54</v>
      </c>
      <c r="G3" s="20">
        <f aca="true" t="shared" si="2" ref="G3:G24">F3+D3</f>
        <v>76.60666666666667</v>
      </c>
      <c r="H3" s="21">
        <v>5</v>
      </c>
    </row>
    <row r="4" spans="1:8" s="2" customFormat="1" ht="23.25" customHeight="1">
      <c r="A4" s="35" t="s">
        <v>146</v>
      </c>
      <c r="B4" s="17" t="s">
        <v>148</v>
      </c>
      <c r="C4" s="18">
        <v>89.5</v>
      </c>
      <c r="D4" s="19">
        <f t="shared" si="0"/>
        <v>23.866666666666667</v>
      </c>
      <c r="E4" s="20">
        <v>87.27</v>
      </c>
      <c r="F4" s="20">
        <f t="shared" si="1"/>
        <v>52.361999999999995</v>
      </c>
      <c r="G4" s="20">
        <f t="shared" si="2"/>
        <v>76.22866666666667</v>
      </c>
      <c r="H4" s="21">
        <v>9</v>
      </c>
    </row>
    <row r="5" spans="1:8" s="2" customFormat="1" ht="23.25" customHeight="1">
      <c r="A5" s="35" t="s">
        <v>146</v>
      </c>
      <c r="B5" s="17" t="s">
        <v>149</v>
      </c>
      <c r="C5" s="18">
        <v>88.5</v>
      </c>
      <c r="D5" s="19">
        <f t="shared" si="0"/>
        <v>23.6</v>
      </c>
      <c r="E5" s="20">
        <v>86.77</v>
      </c>
      <c r="F5" s="20">
        <f t="shared" si="1"/>
        <v>52.062</v>
      </c>
      <c r="G5" s="20">
        <f t="shared" si="2"/>
        <v>75.662</v>
      </c>
      <c r="H5" s="21">
        <v>3</v>
      </c>
    </row>
    <row r="6" spans="1:8" s="2" customFormat="1" ht="23.25" customHeight="1">
      <c r="A6" s="35" t="s">
        <v>146</v>
      </c>
      <c r="B6" s="17" t="s">
        <v>150</v>
      </c>
      <c r="C6" s="18">
        <v>82</v>
      </c>
      <c r="D6" s="19">
        <f t="shared" si="0"/>
        <v>21.866666666666667</v>
      </c>
      <c r="E6" s="20">
        <v>88.53</v>
      </c>
      <c r="F6" s="20">
        <f t="shared" si="1"/>
        <v>53.118</v>
      </c>
      <c r="G6" s="20">
        <f t="shared" si="2"/>
        <v>74.98466666666667</v>
      </c>
      <c r="H6" s="21">
        <v>2</v>
      </c>
    </row>
    <row r="7" spans="1:8" s="2" customFormat="1" ht="23.25" customHeight="1">
      <c r="A7" s="35" t="s">
        <v>146</v>
      </c>
      <c r="B7" s="17" t="s">
        <v>151</v>
      </c>
      <c r="C7" s="18">
        <v>79.5</v>
      </c>
      <c r="D7" s="19">
        <f t="shared" si="0"/>
        <v>21.200000000000003</v>
      </c>
      <c r="E7" s="20">
        <v>81.43</v>
      </c>
      <c r="F7" s="20">
        <f t="shared" si="1"/>
        <v>48.858000000000004</v>
      </c>
      <c r="G7" s="20">
        <f t="shared" si="2"/>
        <v>70.058</v>
      </c>
      <c r="H7" s="21">
        <v>19</v>
      </c>
    </row>
    <row r="8" spans="1:8" s="2" customFormat="1" ht="23.25" customHeight="1">
      <c r="A8" s="35" t="s">
        <v>146</v>
      </c>
      <c r="B8" s="17" t="s">
        <v>152</v>
      </c>
      <c r="C8" s="18">
        <v>80</v>
      </c>
      <c r="D8" s="19">
        <f t="shared" si="0"/>
        <v>21.333333333333336</v>
      </c>
      <c r="E8" s="20">
        <v>80.77</v>
      </c>
      <c r="F8" s="20">
        <f t="shared" si="1"/>
        <v>48.461999999999996</v>
      </c>
      <c r="G8" s="20">
        <f t="shared" si="2"/>
        <v>69.79533333333333</v>
      </c>
      <c r="H8" s="21">
        <v>8</v>
      </c>
    </row>
    <row r="9" spans="1:8" s="2" customFormat="1" ht="23.25" customHeight="1">
      <c r="A9" s="35" t="s">
        <v>146</v>
      </c>
      <c r="B9" s="17" t="s">
        <v>153</v>
      </c>
      <c r="C9" s="18">
        <v>71</v>
      </c>
      <c r="D9" s="19">
        <f t="shared" si="0"/>
        <v>18.933333333333334</v>
      </c>
      <c r="E9" s="20">
        <v>84.57</v>
      </c>
      <c r="F9" s="20">
        <f t="shared" si="1"/>
        <v>50.742</v>
      </c>
      <c r="G9" s="20">
        <f t="shared" si="2"/>
        <v>69.67533333333333</v>
      </c>
      <c r="H9" s="21">
        <v>1</v>
      </c>
    </row>
    <row r="10" spans="1:8" s="3" customFormat="1" ht="23.25" customHeight="1">
      <c r="A10" s="11" t="s">
        <v>146</v>
      </c>
      <c r="B10" s="28" t="s">
        <v>154</v>
      </c>
      <c r="C10" s="29">
        <v>77</v>
      </c>
      <c r="D10" s="26">
        <f t="shared" si="0"/>
        <v>20.533333333333335</v>
      </c>
      <c r="E10" s="27">
        <v>79.17</v>
      </c>
      <c r="F10" s="27">
        <f t="shared" si="1"/>
        <v>47.502</v>
      </c>
      <c r="G10" s="27">
        <f t="shared" si="2"/>
        <v>68.03533333333334</v>
      </c>
      <c r="H10" s="15">
        <v>18</v>
      </c>
    </row>
    <row r="11" spans="1:8" s="3" customFormat="1" ht="23.25" customHeight="1">
      <c r="A11" s="11" t="s">
        <v>146</v>
      </c>
      <c r="B11" s="28" t="s">
        <v>155</v>
      </c>
      <c r="C11" s="29">
        <v>63.5</v>
      </c>
      <c r="D11" s="26">
        <f t="shared" si="0"/>
        <v>16.933333333333334</v>
      </c>
      <c r="E11" s="26">
        <v>85.13</v>
      </c>
      <c r="F11" s="27">
        <f t="shared" si="1"/>
        <v>51.077999999999996</v>
      </c>
      <c r="G11" s="27">
        <f t="shared" si="2"/>
        <v>68.01133333333333</v>
      </c>
      <c r="H11" s="30">
        <v>6</v>
      </c>
    </row>
    <row r="12" spans="1:8" s="3" customFormat="1" ht="23.25" customHeight="1">
      <c r="A12" s="11" t="s">
        <v>146</v>
      </c>
      <c r="B12" s="28" t="s">
        <v>156</v>
      </c>
      <c r="C12" s="29">
        <v>67</v>
      </c>
      <c r="D12" s="26">
        <f t="shared" si="0"/>
        <v>17.866666666666667</v>
      </c>
      <c r="E12" s="27">
        <v>83.5</v>
      </c>
      <c r="F12" s="27">
        <f t="shared" si="1"/>
        <v>50.1</v>
      </c>
      <c r="G12" s="27">
        <f t="shared" si="2"/>
        <v>67.96666666666667</v>
      </c>
      <c r="H12" s="15">
        <v>15</v>
      </c>
    </row>
    <row r="13" spans="1:8" s="3" customFormat="1" ht="23.25" customHeight="1">
      <c r="A13" s="11" t="s">
        <v>146</v>
      </c>
      <c r="B13" s="28" t="s">
        <v>157</v>
      </c>
      <c r="C13" s="29">
        <v>65</v>
      </c>
      <c r="D13" s="26">
        <f t="shared" si="0"/>
        <v>17.333333333333336</v>
      </c>
      <c r="E13" s="27">
        <v>83.8</v>
      </c>
      <c r="F13" s="27">
        <f t="shared" si="1"/>
        <v>50.279999999999994</v>
      </c>
      <c r="G13" s="27">
        <f t="shared" si="2"/>
        <v>67.61333333333333</v>
      </c>
      <c r="H13" s="15">
        <v>14</v>
      </c>
    </row>
    <row r="14" spans="1:8" s="3" customFormat="1" ht="23.25" customHeight="1">
      <c r="A14" s="11" t="s">
        <v>146</v>
      </c>
      <c r="B14" s="28" t="s">
        <v>158</v>
      </c>
      <c r="C14" s="29">
        <v>69.5</v>
      </c>
      <c r="D14" s="26">
        <f t="shared" si="0"/>
        <v>18.533333333333335</v>
      </c>
      <c r="E14" s="27">
        <v>80.97</v>
      </c>
      <c r="F14" s="27">
        <f t="shared" si="1"/>
        <v>48.582</v>
      </c>
      <c r="G14" s="27">
        <f t="shared" si="2"/>
        <v>67.11533333333334</v>
      </c>
      <c r="H14" s="15">
        <v>10</v>
      </c>
    </row>
    <row r="15" spans="1:8" s="3" customFormat="1" ht="23.25" customHeight="1">
      <c r="A15" s="11" t="s">
        <v>146</v>
      </c>
      <c r="B15" s="28" t="s">
        <v>159</v>
      </c>
      <c r="C15" s="29">
        <v>67.5</v>
      </c>
      <c r="D15" s="26">
        <f t="shared" si="0"/>
        <v>18</v>
      </c>
      <c r="E15" s="27">
        <v>81.8</v>
      </c>
      <c r="F15" s="27">
        <f t="shared" si="1"/>
        <v>49.08</v>
      </c>
      <c r="G15" s="27">
        <f t="shared" si="2"/>
        <v>67.08</v>
      </c>
      <c r="H15" s="15">
        <v>17</v>
      </c>
    </row>
    <row r="16" spans="1:8" s="4" customFormat="1" ht="23.25" customHeight="1">
      <c r="A16" s="11" t="s">
        <v>146</v>
      </c>
      <c r="B16" s="28" t="s">
        <v>160</v>
      </c>
      <c r="C16" s="29">
        <v>65</v>
      </c>
      <c r="D16" s="26">
        <f t="shared" si="0"/>
        <v>17.333333333333336</v>
      </c>
      <c r="E16" s="26">
        <v>82.77</v>
      </c>
      <c r="F16" s="27">
        <f t="shared" si="1"/>
        <v>49.662</v>
      </c>
      <c r="G16" s="27">
        <f t="shared" si="2"/>
        <v>66.99533333333333</v>
      </c>
      <c r="H16" s="30">
        <v>20</v>
      </c>
    </row>
    <row r="17" spans="1:8" s="4" customFormat="1" ht="23.25" customHeight="1">
      <c r="A17" s="11" t="s">
        <v>146</v>
      </c>
      <c r="B17" s="28" t="s">
        <v>161</v>
      </c>
      <c r="C17" s="29">
        <v>63</v>
      </c>
      <c r="D17" s="26">
        <f t="shared" si="0"/>
        <v>16.8</v>
      </c>
      <c r="E17" s="26">
        <v>82.7</v>
      </c>
      <c r="F17" s="27">
        <f t="shared" si="1"/>
        <v>49.62</v>
      </c>
      <c r="G17" s="27">
        <f t="shared" si="2"/>
        <v>66.42</v>
      </c>
      <c r="H17" s="30">
        <v>13</v>
      </c>
    </row>
    <row r="18" spans="1:8" s="4" customFormat="1" ht="23.25" customHeight="1">
      <c r="A18" s="11" t="s">
        <v>146</v>
      </c>
      <c r="B18" s="28" t="s">
        <v>162</v>
      </c>
      <c r="C18" s="29">
        <v>65</v>
      </c>
      <c r="D18" s="26">
        <f t="shared" si="0"/>
        <v>17.333333333333336</v>
      </c>
      <c r="E18" s="27">
        <v>81.47</v>
      </c>
      <c r="F18" s="27">
        <f t="shared" si="1"/>
        <v>48.882</v>
      </c>
      <c r="G18" s="27">
        <f t="shared" si="2"/>
        <v>66.21533333333333</v>
      </c>
      <c r="H18" s="15">
        <v>21</v>
      </c>
    </row>
    <row r="19" spans="1:8" s="4" customFormat="1" ht="23.25" customHeight="1">
      <c r="A19" s="11" t="s">
        <v>146</v>
      </c>
      <c r="B19" s="28" t="s">
        <v>163</v>
      </c>
      <c r="C19" s="29">
        <v>61.5</v>
      </c>
      <c r="D19" s="26">
        <f t="shared" si="0"/>
        <v>16.400000000000002</v>
      </c>
      <c r="E19" s="33">
        <v>82.57</v>
      </c>
      <c r="F19" s="27">
        <f t="shared" si="1"/>
        <v>49.541999999999994</v>
      </c>
      <c r="G19" s="27">
        <f t="shared" si="2"/>
        <v>65.942</v>
      </c>
      <c r="H19" s="30">
        <v>16</v>
      </c>
    </row>
    <row r="20" spans="1:8" s="4" customFormat="1" ht="23.25" customHeight="1">
      <c r="A20" s="11" t="s">
        <v>146</v>
      </c>
      <c r="B20" s="28" t="s">
        <v>164</v>
      </c>
      <c r="C20" s="29">
        <v>59</v>
      </c>
      <c r="D20" s="26">
        <f t="shared" si="0"/>
        <v>15.733333333333334</v>
      </c>
      <c r="E20" s="26">
        <v>82.23</v>
      </c>
      <c r="F20" s="27">
        <f t="shared" si="1"/>
        <v>49.338</v>
      </c>
      <c r="G20" s="27">
        <f t="shared" si="2"/>
        <v>65.07133333333334</v>
      </c>
      <c r="H20" s="30">
        <v>22</v>
      </c>
    </row>
    <row r="21" spans="1:8" s="5" customFormat="1" ht="23.25" customHeight="1">
      <c r="A21" s="11" t="s">
        <v>146</v>
      </c>
      <c r="B21" s="28" t="s">
        <v>165</v>
      </c>
      <c r="C21" s="29">
        <v>61.5</v>
      </c>
      <c r="D21" s="26">
        <f t="shared" si="0"/>
        <v>16.400000000000002</v>
      </c>
      <c r="E21" s="26">
        <v>80.57</v>
      </c>
      <c r="F21" s="27">
        <f t="shared" si="1"/>
        <v>48.34199999999999</v>
      </c>
      <c r="G21" s="27">
        <f t="shared" si="2"/>
        <v>64.74199999999999</v>
      </c>
      <c r="H21" s="30">
        <v>12</v>
      </c>
    </row>
    <row r="22" spans="1:8" s="4" customFormat="1" ht="23.25" customHeight="1">
      <c r="A22" s="11" t="s">
        <v>146</v>
      </c>
      <c r="B22" s="28" t="s">
        <v>166</v>
      </c>
      <c r="C22" s="29">
        <v>61.5</v>
      </c>
      <c r="D22" s="26">
        <f t="shared" si="0"/>
        <v>16.400000000000002</v>
      </c>
      <c r="E22" s="26">
        <v>79.23</v>
      </c>
      <c r="F22" s="27">
        <f t="shared" si="1"/>
        <v>47.538000000000004</v>
      </c>
      <c r="G22" s="27">
        <f t="shared" si="2"/>
        <v>63.938</v>
      </c>
      <c r="H22" s="30">
        <v>11</v>
      </c>
    </row>
    <row r="23" spans="1:8" s="4" customFormat="1" ht="23.25" customHeight="1">
      <c r="A23" s="11" t="s">
        <v>146</v>
      </c>
      <c r="B23" s="28" t="s">
        <v>167</v>
      </c>
      <c r="C23" s="29">
        <v>59</v>
      </c>
      <c r="D23" s="26">
        <f t="shared" si="0"/>
        <v>15.733333333333334</v>
      </c>
      <c r="E23" s="26">
        <v>77.53</v>
      </c>
      <c r="F23" s="27">
        <f t="shared" si="1"/>
        <v>46.518</v>
      </c>
      <c r="G23" s="27">
        <f t="shared" si="2"/>
        <v>62.251333333333335</v>
      </c>
      <c r="H23" s="30">
        <v>4</v>
      </c>
    </row>
    <row r="24" spans="1:8" s="4" customFormat="1" ht="23.25" customHeight="1">
      <c r="A24" s="11" t="s">
        <v>146</v>
      </c>
      <c r="B24" s="38" t="s">
        <v>168</v>
      </c>
      <c r="C24" s="39">
        <v>56.5</v>
      </c>
      <c r="D24" s="26">
        <f t="shared" si="0"/>
        <v>15.066666666666666</v>
      </c>
      <c r="E24" s="26">
        <v>77.9</v>
      </c>
      <c r="F24" s="27">
        <f t="shared" si="1"/>
        <v>46.74</v>
      </c>
      <c r="G24" s="27">
        <f t="shared" si="2"/>
        <v>61.80666666666667</v>
      </c>
      <c r="H24" s="30">
        <v>7</v>
      </c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24"/>
  <mergeCells count="2">
    <mergeCell ref="A1:G1"/>
    <mergeCell ref="A26:H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20" zoomScaleNormal="120" workbookViewId="0" topLeftCell="A1">
      <selection activeCell="K12" sqref="K12"/>
    </sheetView>
  </sheetViews>
  <sheetFormatPr defaultColWidth="9.00390625" defaultRowHeight="14.25"/>
  <cols>
    <col min="1" max="1" width="14.753906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169</v>
      </c>
      <c r="B3" s="17" t="s">
        <v>170</v>
      </c>
      <c r="C3" s="18">
        <v>95</v>
      </c>
      <c r="D3" s="19">
        <f aca="true" t="shared" si="0" ref="D3:D11">C3/1.5*0.4</f>
        <v>25.333333333333336</v>
      </c>
      <c r="E3" s="20">
        <v>92.33</v>
      </c>
      <c r="F3" s="20">
        <f aca="true" t="shared" si="1" ref="F3:F10">E3*0.6</f>
        <v>55.397999999999996</v>
      </c>
      <c r="G3" s="20">
        <f aca="true" t="shared" si="2" ref="G3:G11">F3+D3</f>
        <v>80.73133333333334</v>
      </c>
      <c r="H3" s="21">
        <v>2</v>
      </c>
    </row>
    <row r="4" spans="1:8" s="2" customFormat="1" ht="23.25" customHeight="1">
      <c r="A4" s="35" t="s">
        <v>169</v>
      </c>
      <c r="B4" s="17" t="s">
        <v>171</v>
      </c>
      <c r="C4" s="18">
        <v>75.5</v>
      </c>
      <c r="D4" s="19">
        <f t="shared" si="0"/>
        <v>20.133333333333336</v>
      </c>
      <c r="E4" s="20">
        <v>92.93</v>
      </c>
      <c r="F4" s="20">
        <f t="shared" si="1"/>
        <v>55.758</v>
      </c>
      <c r="G4" s="20">
        <f t="shared" si="2"/>
        <v>75.89133333333334</v>
      </c>
      <c r="H4" s="21">
        <v>7</v>
      </c>
    </row>
    <row r="5" spans="1:8" s="2" customFormat="1" ht="23.25" customHeight="1">
      <c r="A5" s="35" t="s">
        <v>169</v>
      </c>
      <c r="B5" s="17" t="s">
        <v>172</v>
      </c>
      <c r="C5" s="18">
        <v>78</v>
      </c>
      <c r="D5" s="19">
        <f t="shared" si="0"/>
        <v>20.8</v>
      </c>
      <c r="E5" s="20">
        <v>89.67</v>
      </c>
      <c r="F5" s="20">
        <f t="shared" si="1"/>
        <v>53.802</v>
      </c>
      <c r="G5" s="20">
        <f t="shared" si="2"/>
        <v>74.602</v>
      </c>
      <c r="H5" s="21">
        <v>1</v>
      </c>
    </row>
    <row r="6" spans="1:8" s="3" customFormat="1" ht="23.25" customHeight="1">
      <c r="A6" s="11" t="s">
        <v>169</v>
      </c>
      <c r="B6" s="28" t="s">
        <v>173</v>
      </c>
      <c r="C6" s="29">
        <v>83</v>
      </c>
      <c r="D6" s="26">
        <f t="shared" si="0"/>
        <v>22.133333333333336</v>
      </c>
      <c r="E6" s="27">
        <v>87.33</v>
      </c>
      <c r="F6" s="27">
        <f t="shared" si="1"/>
        <v>52.397999999999996</v>
      </c>
      <c r="G6" s="27">
        <f t="shared" si="2"/>
        <v>74.53133333333334</v>
      </c>
      <c r="H6" s="15">
        <v>5</v>
      </c>
    </row>
    <row r="7" spans="1:8" s="3" customFormat="1" ht="23.25" customHeight="1">
      <c r="A7" s="11" t="s">
        <v>169</v>
      </c>
      <c r="B7" s="28" t="s">
        <v>174</v>
      </c>
      <c r="C7" s="29">
        <v>75.5</v>
      </c>
      <c r="D7" s="26">
        <f t="shared" si="0"/>
        <v>20.133333333333336</v>
      </c>
      <c r="E7" s="27">
        <v>88.47</v>
      </c>
      <c r="F7" s="27">
        <f t="shared" si="1"/>
        <v>53.082</v>
      </c>
      <c r="G7" s="27">
        <f t="shared" si="2"/>
        <v>73.21533333333333</v>
      </c>
      <c r="H7" s="15">
        <v>8</v>
      </c>
    </row>
    <row r="8" spans="1:8" s="3" customFormat="1" ht="23.25" customHeight="1">
      <c r="A8" s="11" t="s">
        <v>169</v>
      </c>
      <c r="B8" s="28" t="s">
        <v>175</v>
      </c>
      <c r="C8" s="29">
        <v>73</v>
      </c>
      <c r="D8" s="26">
        <f t="shared" si="0"/>
        <v>19.46666666666667</v>
      </c>
      <c r="E8" s="27">
        <v>87.67</v>
      </c>
      <c r="F8" s="27">
        <f t="shared" si="1"/>
        <v>52.602</v>
      </c>
      <c r="G8" s="27">
        <f t="shared" si="2"/>
        <v>72.06866666666667</v>
      </c>
      <c r="H8" s="15">
        <v>3</v>
      </c>
    </row>
    <row r="9" spans="1:8" s="3" customFormat="1" ht="23.25" customHeight="1">
      <c r="A9" s="11" t="s">
        <v>169</v>
      </c>
      <c r="B9" s="28" t="s">
        <v>176</v>
      </c>
      <c r="C9" s="29">
        <v>73</v>
      </c>
      <c r="D9" s="26">
        <f t="shared" si="0"/>
        <v>19.46666666666667</v>
      </c>
      <c r="E9" s="27">
        <v>87.67</v>
      </c>
      <c r="F9" s="27">
        <f t="shared" si="1"/>
        <v>52.602</v>
      </c>
      <c r="G9" s="27">
        <f t="shared" si="2"/>
        <v>72.06866666666667</v>
      </c>
      <c r="H9" s="15">
        <v>4</v>
      </c>
    </row>
    <row r="10" spans="1:8" s="3" customFormat="1" ht="23.25" customHeight="1">
      <c r="A10" s="11" t="s">
        <v>169</v>
      </c>
      <c r="B10" s="28" t="s">
        <v>177</v>
      </c>
      <c r="C10" s="29">
        <v>69.5</v>
      </c>
      <c r="D10" s="26">
        <f t="shared" si="0"/>
        <v>18.533333333333335</v>
      </c>
      <c r="E10" s="27">
        <v>87.5</v>
      </c>
      <c r="F10" s="27">
        <f t="shared" si="1"/>
        <v>52.5</v>
      </c>
      <c r="G10" s="27">
        <f t="shared" si="2"/>
        <v>71.03333333333333</v>
      </c>
      <c r="H10" s="15">
        <v>6</v>
      </c>
    </row>
    <row r="11" spans="1:8" s="3" customFormat="1" ht="23.25" customHeight="1">
      <c r="A11" s="11" t="s">
        <v>169</v>
      </c>
      <c r="B11" s="28" t="s">
        <v>178</v>
      </c>
      <c r="C11" s="29">
        <v>73.5</v>
      </c>
      <c r="D11" s="26">
        <f t="shared" si="0"/>
        <v>19.6</v>
      </c>
      <c r="E11" s="27" t="s">
        <v>27</v>
      </c>
      <c r="F11" s="27"/>
      <c r="G11" s="27">
        <f t="shared" si="2"/>
        <v>19.6</v>
      </c>
      <c r="H11" s="15"/>
    </row>
    <row r="12" spans="1:8" s="1" customFormat="1" ht="23.25" customHeight="1">
      <c r="A12" s="11"/>
      <c r="B12" s="42"/>
      <c r="C12" s="42"/>
      <c r="D12" s="26"/>
      <c r="E12" s="14"/>
      <c r="F12" s="32"/>
      <c r="G12" s="32"/>
      <c r="H12" s="15"/>
    </row>
    <row r="13" spans="1:8" s="1" customFormat="1" ht="23.25" customHeight="1">
      <c r="A13" s="11"/>
      <c r="B13" s="42"/>
      <c r="C13" s="42"/>
      <c r="D13" s="26"/>
      <c r="E13" s="14"/>
      <c r="F13" s="32"/>
      <c r="G13" s="32"/>
      <c r="H13" s="15"/>
    </row>
    <row r="14" spans="1:8" s="1" customFormat="1" ht="23.25" customHeight="1">
      <c r="A14" s="11"/>
      <c r="B14" s="42"/>
      <c r="C14" s="42"/>
      <c r="D14" s="26"/>
      <c r="E14" s="14"/>
      <c r="F14" s="32"/>
      <c r="G14" s="32"/>
      <c r="H14" s="15"/>
    </row>
    <row r="15" spans="1:8" s="1" customFormat="1" ht="23.25" customHeight="1">
      <c r="A15" s="11"/>
      <c r="B15" s="42"/>
      <c r="C15" s="42"/>
      <c r="D15" s="26"/>
      <c r="E15" s="14"/>
      <c r="F15" s="32"/>
      <c r="G15" s="32"/>
      <c r="H15" s="15"/>
    </row>
    <row r="16" spans="1:8" s="6" customFormat="1" ht="23.25" customHeight="1">
      <c r="A16" s="11"/>
      <c r="B16" s="42"/>
      <c r="C16" s="42"/>
      <c r="D16" s="26"/>
      <c r="E16" s="26"/>
      <c r="F16" s="32"/>
      <c r="G16" s="32"/>
      <c r="H16" s="30"/>
    </row>
    <row r="17" spans="1:8" s="6" customFormat="1" ht="23.25" customHeight="1">
      <c r="A17" s="11"/>
      <c r="B17" s="42"/>
      <c r="C17" s="42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1"/>
  <mergeCells count="2">
    <mergeCell ref="A1:G1"/>
    <mergeCell ref="A26:H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42">
      <selection activeCell="B67" sqref="B67"/>
    </sheetView>
  </sheetViews>
  <sheetFormatPr defaultColWidth="9.00390625" defaultRowHeight="14.25"/>
  <cols>
    <col min="1" max="1" width="15.503906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8" ht="27.7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44" customFormat="1" ht="22.5" customHeight="1">
      <c r="A3" s="47" t="s">
        <v>179</v>
      </c>
      <c r="B3" s="17" t="s">
        <v>180</v>
      </c>
      <c r="C3" s="18">
        <v>111</v>
      </c>
      <c r="D3" s="19">
        <f aca="true" t="shared" si="0" ref="D3:D66">C3/1.5*0.4</f>
        <v>29.6</v>
      </c>
      <c r="E3" s="20">
        <v>85.66</v>
      </c>
      <c r="F3" s="20">
        <f aca="true" t="shared" si="1" ref="F3:F66">E3*0.6</f>
        <v>51.395999999999994</v>
      </c>
      <c r="G3" s="20">
        <f aca="true" t="shared" si="2" ref="G3:G66">F3+D3</f>
        <v>80.996</v>
      </c>
      <c r="H3" s="48">
        <v>14</v>
      </c>
    </row>
    <row r="4" spans="1:8" s="44" customFormat="1" ht="22.5" customHeight="1">
      <c r="A4" s="47" t="s">
        <v>179</v>
      </c>
      <c r="B4" s="17" t="s">
        <v>181</v>
      </c>
      <c r="C4" s="18">
        <v>111.5</v>
      </c>
      <c r="D4" s="19">
        <f t="shared" si="0"/>
        <v>29.733333333333334</v>
      </c>
      <c r="E4" s="20">
        <v>84</v>
      </c>
      <c r="F4" s="20">
        <f t="shared" si="1"/>
        <v>50.4</v>
      </c>
      <c r="G4" s="20">
        <f t="shared" si="2"/>
        <v>80.13333333333333</v>
      </c>
      <c r="H4" s="48">
        <v>37</v>
      </c>
    </row>
    <row r="5" spans="1:8" s="44" customFormat="1" ht="22.5" customHeight="1">
      <c r="A5" s="47" t="s">
        <v>179</v>
      </c>
      <c r="B5" s="17" t="s">
        <v>182</v>
      </c>
      <c r="C5" s="18">
        <v>99.5</v>
      </c>
      <c r="D5" s="19">
        <f t="shared" si="0"/>
        <v>26.53333333333333</v>
      </c>
      <c r="E5" s="20">
        <v>89.33</v>
      </c>
      <c r="F5" s="20">
        <f t="shared" si="1"/>
        <v>53.598</v>
      </c>
      <c r="G5" s="20">
        <f t="shared" si="2"/>
        <v>80.13133333333333</v>
      </c>
      <c r="H5" s="48">
        <v>2</v>
      </c>
    </row>
    <row r="6" spans="1:8" s="44" customFormat="1" ht="22.5" customHeight="1">
      <c r="A6" s="47" t="s">
        <v>179</v>
      </c>
      <c r="B6" s="17" t="s">
        <v>183</v>
      </c>
      <c r="C6" s="18">
        <v>93.5</v>
      </c>
      <c r="D6" s="19">
        <f t="shared" si="0"/>
        <v>24.933333333333337</v>
      </c>
      <c r="E6" s="20">
        <v>91.33</v>
      </c>
      <c r="F6" s="20">
        <f t="shared" si="1"/>
        <v>54.797999999999995</v>
      </c>
      <c r="G6" s="20">
        <f t="shared" si="2"/>
        <v>79.73133333333334</v>
      </c>
      <c r="H6" s="48">
        <v>64</v>
      </c>
    </row>
    <row r="7" spans="1:8" s="44" customFormat="1" ht="22.5" customHeight="1">
      <c r="A7" s="47" t="s">
        <v>179</v>
      </c>
      <c r="B7" s="17" t="s">
        <v>184</v>
      </c>
      <c r="C7" s="18">
        <v>109.5</v>
      </c>
      <c r="D7" s="19">
        <f t="shared" si="0"/>
        <v>29.200000000000003</v>
      </c>
      <c r="E7" s="20">
        <v>83.33</v>
      </c>
      <c r="F7" s="20">
        <f t="shared" si="1"/>
        <v>49.998</v>
      </c>
      <c r="G7" s="20">
        <f t="shared" si="2"/>
        <v>79.19800000000001</v>
      </c>
      <c r="H7" s="48">
        <v>49</v>
      </c>
    </row>
    <row r="8" spans="1:8" s="45" customFormat="1" ht="22.5" customHeight="1">
      <c r="A8" s="47" t="s">
        <v>179</v>
      </c>
      <c r="B8" s="17" t="s">
        <v>185</v>
      </c>
      <c r="C8" s="18">
        <v>85.5</v>
      </c>
      <c r="D8" s="19">
        <f t="shared" si="0"/>
        <v>22.8</v>
      </c>
      <c r="E8" s="20">
        <v>93</v>
      </c>
      <c r="F8" s="20">
        <f t="shared" si="1"/>
        <v>55.8</v>
      </c>
      <c r="G8" s="20">
        <f t="shared" si="2"/>
        <v>78.6</v>
      </c>
      <c r="H8" s="48">
        <v>18</v>
      </c>
    </row>
    <row r="9" spans="1:8" s="45" customFormat="1" ht="22.5" customHeight="1">
      <c r="A9" s="47" t="s">
        <v>179</v>
      </c>
      <c r="B9" s="17" t="s">
        <v>186</v>
      </c>
      <c r="C9" s="18">
        <v>90</v>
      </c>
      <c r="D9" s="19">
        <f t="shared" si="0"/>
        <v>24</v>
      </c>
      <c r="E9" s="20">
        <v>90.67</v>
      </c>
      <c r="F9" s="20">
        <f t="shared" si="1"/>
        <v>54.402</v>
      </c>
      <c r="G9" s="20">
        <f t="shared" si="2"/>
        <v>78.402</v>
      </c>
      <c r="H9" s="48">
        <v>61</v>
      </c>
    </row>
    <row r="10" spans="1:8" s="45" customFormat="1" ht="22.5" customHeight="1">
      <c r="A10" s="47" t="s">
        <v>179</v>
      </c>
      <c r="B10" s="17" t="s">
        <v>187</v>
      </c>
      <c r="C10" s="18">
        <v>95.5</v>
      </c>
      <c r="D10" s="19">
        <f t="shared" si="0"/>
        <v>25.46666666666667</v>
      </c>
      <c r="E10" s="20">
        <v>87.66</v>
      </c>
      <c r="F10" s="20">
        <f t="shared" si="1"/>
        <v>52.596</v>
      </c>
      <c r="G10" s="20">
        <f t="shared" si="2"/>
        <v>78.06266666666667</v>
      </c>
      <c r="H10" s="48">
        <v>43</v>
      </c>
    </row>
    <row r="11" spans="1:8" s="45" customFormat="1" ht="22.5" customHeight="1">
      <c r="A11" s="47" t="s">
        <v>179</v>
      </c>
      <c r="B11" s="17" t="s">
        <v>188</v>
      </c>
      <c r="C11" s="18">
        <v>87</v>
      </c>
      <c r="D11" s="19">
        <f t="shared" si="0"/>
        <v>23.200000000000003</v>
      </c>
      <c r="E11" s="20">
        <v>87.67</v>
      </c>
      <c r="F11" s="20">
        <f t="shared" si="1"/>
        <v>52.602</v>
      </c>
      <c r="G11" s="20">
        <f t="shared" si="2"/>
        <v>75.80199999999999</v>
      </c>
      <c r="H11" s="48">
        <v>56</v>
      </c>
    </row>
    <row r="12" spans="1:8" s="45" customFormat="1" ht="22.5" customHeight="1">
      <c r="A12" s="47" t="s">
        <v>179</v>
      </c>
      <c r="B12" s="17" t="s">
        <v>189</v>
      </c>
      <c r="C12" s="18">
        <v>88</v>
      </c>
      <c r="D12" s="19">
        <f t="shared" si="0"/>
        <v>23.46666666666667</v>
      </c>
      <c r="E12" s="20">
        <v>87</v>
      </c>
      <c r="F12" s="20">
        <f t="shared" si="1"/>
        <v>52.199999999999996</v>
      </c>
      <c r="G12" s="20">
        <f t="shared" si="2"/>
        <v>75.66666666666666</v>
      </c>
      <c r="H12" s="48">
        <v>48</v>
      </c>
    </row>
    <row r="13" spans="1:8" s="45" customFormat="1" ht="22.5" customHeight="1">
      <c r="A13" s="47" t="s">
        <v>179</v>
      </c>
      <c r="B13" s="17" t="s">
        <v>190</v>
      </c>
      <c r="C13" s="18">
        <v>93</v>
      </c>
      <c r="D13" s="19">
        <f t="shared" si="0"/>
        <v>24.8</v>
      </c>
      <c r="E13" s="20">
        <v>84.66</v>
      </c>
      <c r="F13" s="20">
        <f t="shared" si="1"/>
        <v>50.796</v>
      </c>
      <c r="G13" s="20">
        <f t="shared" si="2"/>
        <v>75.596</v>
      </c>
      <c r="H13" s="48">
        <v>41</v>
      </c>
    </row>
    <row r="14" spans="1:8" s="45" customFormat="1" ht="22.5" customHeight="1">
      <c r="A14" s="47" t="s">
        <v>179</v>
      </c>
      <c r="B14" s="17" t="s">
        <v>191</v>
      </c>
      <c r="C14" s="18">
        <v>89</v>
      </c>
      <c r="D14" s="19">
        <f t="shared" si="0"/>
        <v>23.733333333333334</v>
      </c>
      <c r="E14" s="20">
        <v>86</v>
      </c>
      <c r="F14" s="20">
        <f t="shared" si="1"/>
        <v>51.6</v>
      </c>
      <c r="G14" s="20">
        <f t="shared" si="2"/>
        <v>75.33333333333334</v>
      </c>
      <c r="H14" s="48">
        <v>52</v>
      </c>
    </row>
    <row r="15" spans="1:8" s="45" customFormat="1" ht="22.5" customHeight="1">
      <c r="A15" s="47" t="s">
        <v>179</v>
      </c>
      <c r="B15" s="17" t="s">
        <v>192</v>
      </c>
      <c r="C15" s="18">
        <v>97</v>
      </c>
      <c r="D15" s="19">
        <f t="shared" si="0"/>
        <v>25.86666666666667</v>
      </c>
      <c r="E15" s="20">
        <v>82.33</v>
      </c>
      <c r="F15" s="20">
        <f t="shared" si="1"/>
        <v>49.397999999999996</v>
      </c>
      <c r="G15" s="20">
        <f t="shared" si="2"/>
        <v>75.26466666666667</v>
      </c>
      <c r="H15" s="48">
        <v>3</v>
      </c>
    </row>
    <row r="16" spans="1:8" s="45" customFormat="1" ht="22.5" customHeight="1">
      <c r="A16" s="47" t="s">
        <v>179</v>
      </c>
      <c r="B16" s="17" t="s">
        <v>193</v>
      </c>
      <c r="C16" s="18">
        <v>101</v>
      </c>
      <c r="D16" s="19">
        <f t="shared" si="0"/>
        <v>26.933333333333334</v>
      </c>
      <c r="E16" s="20">
        <v>80.33</v>
      </c>
      <c r="F16" s="20">
        <f t="shared" si="1"/>
        <v>48.198</v>
      </c>
      <c r="G16" s="20">
        <f t="shared" si="2"/>
        <v>75.13133333333333</v>
      </c>
      <c r="H16" s="48">
        <v>1</v>
      </c>
    </row>
    <row r="17" spans="1:8" s="45" customFormat="1" ht="22.5" customHeight="1">
      <c r="A17" s="47" t="s">
        <v>179</v>
      </c>
      <c r="B17" s="17" t="s">
        <v>194</v>
      </c>
      <c r="C17" s="18">
        <v>89.5</v>
      </c>
      <c r="D17" s="19">
        <f t="shared" si="0"/>
        <v>23.866666666666667</v>
      </c>
      <c r="E17" s="20">
        <v>85.33</v>
      </c>
      <c r="F17" s="20">
        <f t="shared" si="1"/>
        <v>51.198</v>
      </c>
      <c r="G17" s="20">
        <f t="shared" si="2"/>
        <v>75.06466666666667</v>
      </c>
      <c r="H17" s="48">
        <v>30</v>
      </c>
    </row>
    <row r="18" spans="1:8" s="45" customFormat="1" ht="22.5" customHeight="1">
      <c r="A18" s="47" t="s">
        <v>179</v>
      </c>
      <c r="B18" s="17" t="s">
        <v>195</v>
      </c>
      <c r="C18" s="18">
        <v>92</v>
      </c>
      <c r="D18" s="19">
        <f t="shared" si="0"/>
        <v>24.533333333333335</v>
      </c>
      <c r="E18" s="20">
        <v>83.33</v>
      </c>
      <c r="F18" s="20">
        <f t="shared" si="1"/>
        <v>49.998</v>
      </c>
      <c r="G18" s="20">
        <f t="shared" si="2"/>
        <v>74.53133333333334</v>
      </c>
      <c r="H18" s="48">
        <v>55</v>
      </c>
    </row>
    <row r="19" spans="1:8" s="45" customFormat="1" ht="22.5" customHeight="1">
      <c r="A19" s="47" t="s">
        <v>179</v>
      </c>
      <c r="B19" s="17" t="s">
        <v>196</v>
      </c>
      <c r="C19" s="18">
        <v>91.5</v>
      </c>
      <c r="D19" s="19">
        <f t="shared" si="0"/>
        <v>24.400000000000002</v>
      </c>
      <c r="E19" s="20">
        <v>83</v>
      </c>
      <c r="F19" s="20">
        <f t="shared" si="1"/>
        <v>49.8</v>
      </c>
      <c r="G19" s="20">
        <f t="shared" si="2"/>
        <v>74.2</v>
      </c>
      <c r="H19" s="48">
        <v>74</v>
      </c>
    </row>
    <row r="20" spans="1:8" s="45" customFormat="1" ht="22.5" customHeight="1">
      <c r="A20" s="47" t="s">
        <v>179</v>
      </c>
      <c r="B20" s="17" t="s">
        <v>197</v>
      </c>
      <c r="C20" s="18">
        <v>84</v>
      </c>
      <c r="D20" s="19">
        <f t="shared" si="0"/>
        <v>22.400000000000002</v>
      </c>
      <c r="E20" s="20">
        <v>86.33</v>
      </c>
      <c r="F20" s="20">
        <f t="shared" si="1"/>
        <v>51.797999999999995</v>
      </c>
      <c r="G20" s="20">
        <f t="shared" si="2"/>
        <v>74.198</v>
      </c>
      <c r="H20" s="48">
        <v>51</v>
      </c>
    </row>
    <row r="21" spans="1:8" s="45" customFormat="1" ht="22.5" customHeight="1">
      <c r="A21" s="47" t="s">
        <v>179</v>
      </c>
      <c r="B21" s="17" t="s">
        <v>198</v>
      </c>
      <c r="C21" s="18">
        <v>79.5</v>
      </c>
      <c r="D21" s="19">
        <f t="shared" si="0"/>
        <v>21.200000000000003</v>
      </c>
      <c r="E21" s="20">
        <v>87.66</v>
      </c>
      <c r="F21" s="20">
        <f t="shared" si="1"/>
        <v>52.596</v>
      </c>
      <c r="G21" s="20">
        <f t="shared" si="2"/>
        <v>73.79599999999999</v>
      </c>
      <c r="H21" s="48">
        <v>15</v>
      </c>
    </row>
    <row r="22" spans="1:8" s="45" customFormat="1" ht="22.5" customHeight="1">
      <c r="A22" s="47" t="s">
        <v>179</v>
      </c>
      <c r="B22" s="17" t="s">
        <v>199</v>
      </c>
      <c r="C22" s="18">
        <v>90.5</v>
      </c>
      <c r="D22" s="19">
        <f t="shared" si="0"/>
        <v>24.133333333333336</v>
      </c>
      <c r="E22" s="20">
        <v>82.66</v>
      </c>
      <c r="F22" s="20">
        <f t="shared" si="1"/>
        <v>49.596</v>
      </c>
      <c r="G22" s="20">
        <f t="shared" si="2"/>
        <v>73.72933333333333</v>
      </c>
      <c r="H22" s="48">
        <v>7</v>
      </c>
    </row>
    <row r="23" spans="1:8" s="45" customFormat="1" ht="22.5" customHeight="1">
      <c r="A23" s="47" t="s">
        <v>179</v>
      </c>
      <c r="B23" s="17" t="s">
        <v>200</v>
      </c>
      <c r="C23" s="18">
        <v>94</v>
      </c>
      <c r="D23" s="19">
        <f t="shared" si="0"/>
        <v>25.066666666666666</v>
      </c>
      <c r="E23" s="20">
        <v>81</v>
      </c>
      <c r="F23" s="20">
        <f t="shared" si="1"/>
        <v>48.6</v>
      </c>
      <c r="G23" s="20">
        <f t="shared" si="2"/>
        <v>73.66666666666667</v>
      </c>
      <c r="H23" s="48">
        <v>17</v>
      </c>
    </row>
    <row r="24" spans="1:8" s="45" customFormat="1" ht="22.5" customHeight="1">
      <c r="A24" s="47" t="s">
        <v>179</v>
      </c>
      <c r="B24" s="17" t="s">
        <v>201</v>
      </c>
      <c r="C24" s="18">
        <v>81.5</v>
      </c>
      <c r="D24" s="19">
        <f t="shared" si="0"/>
        <v>21.733333333333334</v>
      </c>
      <c r="E24" s="20">
        <v>86.33</v>
      </c>
      <c r="F24" s="20">
        <f t="shared" si="1"/>
        <v>51.797999999999995</v>
      </c>
      <c r="G24" s="20">
        <f t="shared" si="2"/>
        <v>73.53133333333332</v>
      </c>
      <c r="H24" s="48">
        <v>35</v>
      </c>
    </row>
    <row r="25" spans="1:8" s="45" customFormat="1" ht="22.5" customHeight="1">
      <c r="A25" s="47" t="s">
        <v>179</v>
      </c>
      <c r="B25" s="17" t="s">
        <v>202</v>
      </c>
      <c r="C25" s="18">
        <v>94</v>
      </c>
      <c r="D25" s="19">
        <f t="shared" si="0"/>
        <v>25.066666666666666</v>
      </c>
      <c r="E25" s="20">
        <v>80.67</v>
      </c>
      <c r="F25" s="20">
        <f t="shared" si="1"/>
        <v>48.402</v>
      </c>
      <c r="G25" s="20">
        <f t="shared" si="2"/>
        <v>73.46866666666666</v>
      </c>
      <c r="H25" s="48">
        <v>72</v>
      </c>
    </row>
    <row r="26" spans="1:8" s="45" customFormat="1" ht="22.5" customHeight="1">
      <c r="A26" s="47" t="s">
        <v>179</v>
      </c>
      <c r="B26" s="17" t="s">
        <v>203</v>
      </c>
      <c r="C26" s="18">
        <v>89.5</v>
      </c>
      <c r="D26" s="19">
        <f t="shared" si="0"/>
        <v>23.866666666666667</v>
      </c>
      <c r="E26" s="20">
        <v>82.66</v>
      </c>
      <c r="F26" s="20">
        <f t="shared" si="1"/>
        <v>49.596</v>
      </c>
      <c r="G26" s="20">
        <f t="shared" si="2"/>
        <v>73.46266666666666</v>
      </c>
      <c r="H26" s="48">
        <v>23</v>
      </c>
    </row>
    <row r="27" spans="1:9" s="45" customFormat="1" ht="22.5" customHeight="1">
      <c r="A27" s="47" t="s">
        <v>179</v>
      </c>
      <c r="B27" s="17" t="s">
        <v>204</v>
      </c>
      <c r="C27" s="18">
        <v>73.5</v>
      </c>
      <c r="D27" s="19">
        <f t="shared" si="0"/>
        <v>19.6</v>
      </c>
      <c r="E27" s="20">
        <v>89.66</v>
      </c>
      <c r="F27" s="20">
        <f t="shared" si="1"/>
        <v>53.796</v>
      </c>
      <c r="G27" s="20">
        <f t="shared" si="2"/>
        <v>73.396</v>
      </c>
      <c r="H27" s="48">
        <v>25</v>
      </c>
      <c r="I27" s="44"/>
    </row>
    <row r="28" spans="1:8" s="44" customFormat="1" ht="22.5" customHeight="1">
      <c r="A28" s="47" t="s">
        <v>179</v>
      </c>
      <c r="B28" s="17" t="s">
        <v>205</v>
      </c>
      <c r="C28" s="18">
        <v>73.5</v>
      </c>
      <c r="D28" s="19">
        <f t="shared" si="0"/>
        <v>19.6</v>
      </c>
      <c r="E28" s="20">
        <v>89.66</v>
      </c>
      <c r="F28" s="20">
        <f t="shared" si="1"/>
        <v>53.796</v>
      </c>
      <c r="G28" s="20">
        <f t="shared" si="2"/>
        <v>73.396</v>
      </c>
      <c r="H28" s="48">
        <v>28</v>
      </c>
    </row>
    <row r="29" spans="1:8" s="44" customFormat="1" ht="22.5" customHeight="1">
      <c r="A29" s="47" t="s">
        <v>179</v>
      </c>
      <c r="B29" s="17" t="s">
        <v>206</v>
      </c>
      <c r="C29" s="18">
        <v>84.5</v>
      </c>
      <c r="D29" s="19">
        <f t="shared" si="0"/>
        <v>22.533333333333335</v>
      </c>
      <c r="E29" s="20">
        <v>84.33</v>
      </c>
      <c r="F29" s="20">
        <f t="shared" si="1"/>
        <v>50.598</v>
      </c>
      <c r="G29" s="20">
        <f t="shared" si="2"/>
        <v>73.13133333333333</v>
      </c>
      <c r="H29" s="48">
        <v>46</v>
      </c>
    </row>
    <row r="30" spans="1:8" s="44" customFormat="1" ht="22.5" customHeight="1">
      <c r="A30" s="47" t="s">
        <v>179</v>
      </c>
      <c r="B30" s="17" t="s">
        <v>207</v>
      </c>
      <c r="C30" s="18">
        <v>86.5</v>
      </c>
      <c r="D30" s="19">
        <f t="shared" si="0"/>
        <v>23.066666666666666</v>
      </c>
      <c r="E30" s="20">
        <v>83.33</v>
      </c>
      <c r="F30" s="20">
        <f t="shared" si="1"/>
        <v>49.998</v>
      </c>
      <c r="G30" s="20">
        <f t="shared" si="2"/>
        <v>73.06466666666667</v>
      </c>
      <c r="H30" s="48">
        <v>34</v>
      </c>
    </row>
    <row r="31" spans="1:8" s="44" customFormat="1" ht="22.5" customHeight="1">
      <c r="A31" s="47" t="s">
        <v>179</v>
      </c>
      <c r="B31" s="17" t="s">
        <v>208</v>
      </c>
      <c r="C31" s="18">
        <v>72</v>
      </c>
      <c r="D31" s="19">
        <f t="shared" si="0"/>
        <v>19.200000000000003</v>
      </c>
      <c r="E31" s="20">
        <v>89.33</v>
      </c>
      <c r="F31" s="20">
        <f t="shared" si="1"/>
        <v>53.598</v>
      </c>
      <c r="G31" s="20">
        <f t="shared" si="2"/>
        <v>72.798</v>
      </c>
      <c r="H31" s="48">
        <v>33</v>
      </c>
    </row>
    <row r="32" spans="1:8" s="44" customFormat="1" ht="22.5" customHeight="1">
      <c r="A32" s="47" t="s">
        <v>179</v>
      </c>
      <c r="B32" s="17" t="s">
        <v>209</v>
      </c>
      <c r="C32" s="18">
        <v>82.5</v>
      </c>
      <c r="D32" s="19">
        <f t="shared" si="0"/>
        <v>22</v>
      </c>
      <c r="E32" s="20">
        <v>84.66</v>
      </c>
      <c r="F32" s="20">
        <f t="shared" si="1"/>
        <v>50.796</v>
      </c>
      <c r="G32" s="20">
        <f t="shared" si="2"/>
        <v>72.79599999999999</v>
      </c>
      <c r="H32" s="48">
        <v>16</v>
      </c>
    </row>
    <row r="33" spans="1:8" s="44" customFormat="1" ht="22.5" customHeight="1">
      <c r="A33" s="47" t="s">
        <v>179</v>
      </c>
      <c r="B33" s="17" t="s">
        <v>210</v>
      </c>
      <c r="C33" s="18">
        <v>73.5</v>
      </c>
      <c r="D33" s="19">
        <f t="shared" si="0"/>
        <v>19.6</v>
      </c>
      <c r="E33" s="20">
        <v>88.66</v>
      </c>
      <c r="F33" s="20">
        <f t="shared" si="1"/>
        <v>53.196</v>
      </c>
      <c r="G33" s="20">
        <f t="shared" si="2"/>
        <v>72.79599999999999</v>
      </c>
      <c r="H33" s="48">
        <v>22</v>
      </c>
    </row>
    <row r="34" spans="1:8" s="44" customFormat="1" ht="22.5" customHeight="1">
      <c r="A34" s="47" t="s">
        <v>179</v>
      </c>
      <c r="B34" s="17" t="s">
        <v>211</v>
      </c>
      <c r="C34" s="18">
        <v>78</v>
      </c>
      <c r="D34" s="19">
        <f t="shared" si="0"/>
        <v>20.8</v>
      </c>
      <c r="E34" s="20">
        <v>86.33</v>
      </c>
      <c r="F34" s="20">
        <f t="shared" si="1"/>
        <v>51.797999999999995</v>
      </c>
      <c r="G34" s="20">
        <f t="shared" si="2"/>
        <v>72.598</v>
      </c>
      <c r="H34" s="48">
        <v>66</v>
      </c>
    </row>
    <row r="35" spans="1:8" s="44" customFormat="1" ht="22.5" customHeight="1">
      <c r="A35" s="47" t="s">
        <v>179</v>
      </c>
      <c r="B35" s="17" t="s">
        <v>212</v>
      </c>
      <c r="C35" s="18">
        <v>82.5</v>
      </c>
      <c r="D35" s="19">
        <f t="shared" si="0"/>
        <v>22</v>
      </c>
      <c r="E35" s="20">
        <v>84.33</v>
      </c>
      <c r="F35" s="20">
        <f t="shared" si="1"/>
        <v>50.598</v>
      </c>
      <c r="G35" s="20">
        <f t="shared" si="2"/>
        <v>72.598</v>
      </c>
      <c r="H35" s="48">
        <v>36</v>
      </c>
    </row>
    <row r="36" spans="1:8" s="44" customFormat="1" ht="22.5" customHeight="1">
      <c r="A36" s="47" t="s">
        <v>179</v>
      </c>
      <c r="B36" s="17" t="s">
        <v>213</v>
      </c>
      <c r="C36" s="18">
        <v>75</v>
      </c>
      <c r="D36" s="19">
        <f t="shared" si="0"/>
        <v>20</v>
      </c>
      <c r="E36" s="20">
        <v>87.33</v>
      </c>
      <c r="F36" s="20">
        <f t="shared" si="1"/>
        <v>52.397999999999996</v>
      </c>
      <c r="G36" s="20">
        <f t="shared" si="2"/>
        <v>72.398</v>
      </c>
      <c r="H36" s="48">
        <v>71</v>
      </c>
    </row>
    <row r="37" spans="1:8" s="44" customFormat="1" ht="22.5" customHeight="1">
      <c r="A37" s="47" t="s">
        <v>179</v>
      </c>
      <c r="B37" s="17" t="s">
        <v>214</v>
      </c>
      <c r="C37" s="18">
        <v>89</v>
      </c>
      <c r="D37" s="19">
        <f t="shared" si="0"/>
        <v>23.733333333333334</v>
      </c>
      <c r="E37" s="20">
        <v>80.66</v>
      </c>
      <c r="F37" s="20">
        <f t="shared" si="1"/>
        <v>48.395999999999994</v>
      </c>
      <c r="G37" s="20">
        <f t="shared" si="2"/>
        <v>72.12933333333334</v>
      </c>
      <c r="H37" s="48">
        <v>20</v>
      </c>
    </row>
    <row r="38" spans="1:8" s="44" customFormat="1" ht="22.5" customHeight="1">
      <c r="A38" s="47" t="s">
        <v>179</v>
      </c>
      <c r="B38" s="17" t="s">
        <v>215</v>
      </c>
      <c r="C38" s="18">
        <v>80</v>
      </c>
      <c r="D38" s="19">
        <f t="shared" si="0"/>
        <v>21.333333333333336</v>
      </c>
      <c r="E38" s="20">
        <v>84.33</v>
      </c>
      <c r="F38" s="20">
        <f t="shared" si="1"/>
        <v>50.598</v>
      </c>
      <c r="G38" s="20">
        <f t="shared" si="2"/>
        <v>71.93133333333333</v>
      </c>
      <c r="H38" s="48">
        <v>69</v>
      </c>
    </row>
    <row r="39" spans="1:8" s="44" customFormat="1" ht="22.5" customHeight="1">
      <c r="A39" s="47" t="s">
        <v>179</v>
      </c>
      <c r="B39" s="17" t="s">
        <v>216</v>
      </c>
      <c r="C39" s="18">
        <v>75.5</v>
      </c>
      <c r="D39" s="19">
        <f t="shared" si="0"/>
        <v>20.133333333333336</v>
      </c>
      <c r="E39" s="20">
        <v>86.33</v>
      </c>
      <c r="F39" s="20">
        <f t="shared" si="1"/>
        <v>51.797999999999995</v>
      </c>
      <c r="G39" s="20">
        <f t="shared" si="2"/>
        <v>71.93133333333333</v>
      </c>
      <c r="H39" s="48">
        <v>29</v>
      </c>
    </row>
    <row r="40" spans="1:8" s="44" customFormat="1" ht="22.5" customHeight="1">
      <c r="A40" s="47" t="s">
        <v>179</v>
      </c>
      <c r="B40" s="17" t="s">
        <v>217</v>
      </c>
      <c r="C40" s="18">
        <v>82</v>
      </c>
      <c r="D40" s="19">
        <f t="shared" si="0"/>
        <v>21.866666666666667</v>
      </c>
      <c r="E40" s="20">
        <v>83.33</v>
      </c>
      <c r="F40" s="20">
        <f t="shared" si="1"/>
        <v>49.998</v>
      </c>
      <c r="G40" s="20">
        <f t="shared" si="2"/>
        <v>71.86466666666666</v>
      </c>
      <c r="H40" s="48">
        <v>47</v>
      </c>
    </row>
    <row r="41" spans="1:8" s="44" customFormat="1" ht="22.5" customHeight="1">
      <c r="A41" s="47" t="s">
        <v>179</v>
      </c>
      <c r="B41" s="17" t="s">
        <v>218</v>
      </c>
      <c r="C41" s="18">
        <v>73.5</v>
      </c>
      <c r="D41" s="19">
        <f t="shared" si="0"/>
        <v>19.6</v>
      </c>
      <c r="E41" s="20">
        <v>87</v>
      </c>
      <c r="F41" s="20">
        <f t="shared" si="1"/>
        <v>52.199999999999996</v>
      </c>
      <c r="G41" s="20">
        <f t="shared" si="2"/>
        <v>71.8</v>
      </c>
      <c r="H41" s="48">
        <v>32</v>
      </c>
    </row>
    <row r="42" spans="1:8" s="44" customFormat="1" ht="22.5" customHeight="1">
      <c r="A42" s="47" t="s">
        <v>179</v>
      </c>
      <c r="B42" s="17" t="s">
        <v>219</v>
      </c>
      <c r="C42" s="18">
        <v>67.5</v>
      </c>
      <c r="D42" s="19">
        <f t="shared" si="0"/>
        <v>18</v>
      </c>
      <c r="E42" s="20">
        <v>89.33</v>
      </c>
      <c r="F42" s="20">
        <f t="shared" si="1"/>
        <v>53.598</v>
      </c>
      <c r="G42" s="20">
        <f t="shared" si="2"/>
        <v>71.598</v>
      </c>
      <c r="H42" s="48">
        <v>8</v>
      </c>
    </row>
    <row r="43" spans="1:8" s="46" customFormat="1" ht="22.5" customHeight="1">
      <c r="A43" s="49" t="s">
        <v>179</v>
      </c>
      <c r="B43" s="24" t="s">
        <v>220</v>
      </c>
      <c r="C43" s="25">
        <v>86</v>
      </c>
      <c r="D43" s="26">
        <f t="shared" si="0"/>
        <v>22.933333333333337</v>
      </c>
      <c r="E43" s="27">
        <v>81</v>
      </c>
      <c r="F43" s="27">
        <f t="shared" si="1"/>
        <v>48.6</v>
      </c>
      <c r="G43" s="27">
        <f t="shared" si="2"/>
        <v>71.53333333333333</v>
      </c>
      <c r="H43" s="50">
        <v>42</v>
      </c>
    </row>
    <row r="44" spans="1:8" s="46" customFormat="1" ht="22.5" customHeight="1">
      <c r="A44" s="49" t="s">
        <v>179</v>
      </c>
      <c r="B44" s="24" t="s">
        <v>221</v>
      </c>
      <c r="C44" s="25">
        <v>78</v>
      </c>
      <c r="D44" s="26">
        <f t="shared" si="0"/>
        <v>20.8</v>
      </c>
      <c r="E44" s="27">
        <v>84.33</v>
      </c>
      <c r="F44" s="27">
        <f t="shared" si="1"/>
        <v>50.598</v>
      </c>
      <c r="G44" s="27">
        <f t="shared" si="2"/>
        <v>71.398</v>
      </c>
      <c r="H44" s="50">
        <v>31</v>
      </c>
    </row>
    <row r="45" spans="1:8" s="46" customFormat="1" ht="22.5" customHeight="1">
      <c r="A45" s="49" t="s">
        <v>179</v>
      </c>
      <c r="B45" s="24" t="s">
        <v>222</v>
      </c>
      <c r="C45" s="25">
        <v>72</v>
      </c>
      <c r="D45" s="26">
        <f t="shared" si="0"/>
        <v>19.200000000000003</v>
      </c>
      <c r="E45" s="27">
        <v>86.66</v>
      </c>
      <c r="F45" s="27">
        <f t="shared" si="1"/>
        <v>51.995999999999995</v>
      </c>
      <c r="G45" s="27">
        <f t="shared" si="2"/>
        <v>71.196</v>
      </c>
      <c r="H45" s="50">
        <v>45</v>
      </c>
    </row>
    <row r="46" spans="1:8" s="46" customFormat="1" ht="22.5" customHeight="1">
      <c r="A46" s="49" t="s">
        <v>179</v>
      </c>
      <c r="B46" s="24" t="s">
        <v>223</v>
      </c>
      <c r="C46" s="25">
        <v>65</v>
      </c>
      <c r="D46" s="26">
        <f t="shared" si="0"/>
        <v>17.333333333333336</v>
      </c>
      <c r="E46" s="26">
        <v>89.67</v>
      </c>
      <c r="F46" s="27">
        <f t="shared" si="1"/>
        <v>53.802</v>
      </c>
      <c r="G46" s="27">
        <f t="shared" si="2"/>
        <v>71.13533333333334</v>
      </c>
      <c r="H46" s="50">
        <v>70</v>
      </c>
    </row>
    <row r="47" spans="1:8" s="46" customFormat="1" ht="22.5" customHeight="1">
      <c r="A47" s="49" t="s">
        <v>179</v>
      </c>
      <c r="B47" s="24" t="s">
        <v>224</v>
      </c>
      <c r="C47" s="25">
        <v>72.5</v>
      </c>
      <c r="D47" s="26">
        <f t="shared" si="0"/>
        <v>19.333333333333336</v>
      </c>
      <c r="E47" s="27">
        <v>86.33</v>
      </c>
      <c r="F47" s="27">
        <f t="shared" si="1"/>
        <v>51.797999999999995</v>
      </c>
      <c r="G47" s="27">
        <f t="shared" si="2"/>
        <v>71.13133333333333</v>
      </c>
      <c r="H47" s="50">
        <v>40</v>
      </c>
    </row>
    <row r="48" spans="1:8" s="46" customFormat="1" ht="22.5" customHeight="1">
      <c r="A48" s="49" t="s">
        <v>179</v>
      </c>
      <c r="B48" s="24" t="s">
        <v>225</v>
      </c>
      <c r="C48" s="25">
        <v>89.5</v>
      </c>
      <c r="D48" s="26">
        <f t="shared" si="0"/>
        <v>23.866666666666667</v>
      </c>
      <c r="E48" s="27">
        <v>78.66</v>
      </c>
      <c r="F48" s="27">
        <f t="shared" si="1"/>
        <v>47.196</v>
      </c>
      <c r="G48" s="27">
        <f t="shared" si="2"/>
        <v>71.06266666666667</v>
      </c>
      <c r="H48" s="50">
        <v>11</v>
      </c>
    </row>
    <row r="49" spans="1:8" s="46" customFormat="1" ht="22.5" customHeight="1">
      <c r="A49" s="49" t="s">
        <v>179</v>
      </c>
      <c r="B49" s="24" t="s">
        <v>226</v>
      </c>
      <c r="C49" s="25">
        <v>67</v>
      </c>
      <c r="D49" s="26">
        <f t="shared" si="0"/>
        <v>17.866666666666667</v>
      </c>
      <c r="E49" s="27">
        <v>88.66</v>
      </c>
      <c r="F49" s="27">
        <f t="shared" si="1"/>
        <v>53.196</v>
      </c>
      <c r="G49" s="27">
        <f t="shared" si="2"/>
        <v>71.06266666666667</v>
      </c>
      <c r="H49" s="50">
        <v>50</v>
      </c>
    </row>
    <row r="50" spans="1:8" s="46" customFormat="1" ht="22.5" customHeight="1">
      <c r="A50" s="49" t="s">
        <v>179</v>
      </c>
      <c r="B50" s="24" t="s">
        <v>227</v>
      </c>
      <c r="C50" s="25">
        <v>75</v>
      </c>
      <c r="D50" s="26">
        <f t="shared" si="0"/>
        <v>20</v>
      </c>
      <c r="E50" s="27">
        <v>84.67</v>
      </c>
      <c r="F50" s="27">
        <f t="shared" si="1"/>
        <v>50.802</v>
      </c>
      <c r="G50" s="27">
        <f t="shared" si="2"/>
        <v>70.80199999999999</v>
      </c>
      <c r="H50" s="50">
        <v>57</v>
      </c>
    </row>
    <row r="51" spans="1:8" s="46" customFormat="1" ht="22.5" customHeight="1">
      <c r="A51" s="49" t="s">
        <v>179</v>
      </c>
      <c r="B51" s="24" t="s">
        <v>228</v>
      </c>
      <c r="C51" s="25">
        <v>75</v>
      </c>
      <c r="D51" s="26">
        <f t="shared" si="0"/>
        <v>20</v>
      </c>
      <c r="E51" s="27">
        <v>84.33</v>
      </c>
      <c r="F51" s="27">
        <f t="shared" si="1"/>
        <v>50.598</v>
      </c>
      <c r="G51" s="27">
        <f t="shared" si="2"/>
        <v>70.598</v>
      </c>
      <c r="H51" s="50">
        <v>67</v>
      </c>
    </row>
    <row r="52" spans="1:8" s="46" customFormat="1" ht="22.5" customHeight="1">
      <c r="A52" s="49" t="s">
        <v>179</v>
      </c>
      <c r="B52" s="24" t="s">
        <v>229</v>
      </c>
      <c r="C52" s="25">
        <v>80</v>
      </c>
      <c r="D52" s="26">
        <f t="shared" si="0"/>
        <v>21.333333333333336</v>
      </c>
      <c r="E52" s="27">
        <v>82</v>
      </c>
      <c r="F52" s="27">
        <f t="shared" si="1"/>
        <v>49.199999999999996</v>
      </c>
      <c r="G52" s="27">
        <f t="shared" si="2"/>
        <v>70.53333333333333</v>
      </c>
      <c r="H52" s="50">
        <v>60</v>
      </c>
    </row>
    <row r="53" spans="1:8" s="46" customFormat="1" ht="22.5" customHeight="1">
      <c r="A53" s="49" t="s">
        <v>179</v>
      </c>
      <c r="B53" s="24" t="s">
        <v>230</v>
      </c>
      <c r="C53" s="25">
        <v>79</v>
      </c>
      <c r="D53" s="26">
        <f t="shared" si="0"/>
        <v>21.066666666666666</v>
      </c>
      <c r="E53" s="27">
        <v>82.33</v>
      </c>
      <c r="F53" s="27">
        <f t="shared" si="1"/>
        <v>49.397999999999996</v>
      </c>
      <c r="G53" s="27">
        <f t="shared" si="2"/>
        <v>70.46466666666666</v>
      </c>
      <c r="H53" s="50">
        <v>59</v>
      </c>
    </row>
    <row r="54" spans="1:8" s="46" customFormat="1" ht="22.5" customHeight="1">
      <c r="A54" s="49" t="s">
        <v>179</v>
      </c>
      <c r="B54" s="24" t="s">
        <v>231</v>
      </c>
      <c r="C54" s="25">
        <v>78.5</v>
      </c>
      <c r="D54" s="26">
        <f t="shared" si="0"/>
        <v>20.933333333333337</v>
      </c>
      <c r="E54" s="27">
        <v>82.33</v>
      </c>
      <c r="F54" s="27">
        <f t="shared" si="1"/>
        <v>49.397999999999996</v>
      </c>
      <c r="G54" s="27">
        <f t="shared" si="2"/>
        <v>70.33133333333333</v>
      </c>
      <c r="H54" s="50">
        <v>76</v>
      </c>
    </row>
    <row r="55" spans="1:8" s="46" customFormat="1" ht="22.5" customHeight="1">
      <c r="A55" s="49" t="s">
        <v>179</v>
      </c>
      <c r="B55" s="24" t="s">
        <v>232</v>
      </c>
      <c r="C55" s="25">
        <v>76.5</v>
      </c>
      <c r="D55" s="26">
        <f t="shared" si="0"/>
        <v>20.400000000000002</v>
      </c>
      <c r="E55" s="27">
        <v>83</v>
      </c>
      <c r="F55" s="27">
        <f t="shared" si="1"/>
        <v>49.8</v>
      </c>
      <c r="G55" s="27">
        <f t="shared" si="2"/>
        <v>70.2</v>
      </c>
      <c r="H55" s="50">
        <v>19</v>
      </c>
    </row>
    <row r="56" spans="1:8" s="46" customFormat="1" ht="22.5" customHeight="1">
      <c r="A56" s="49" t="s">
        <v>179</v>
      </c>
      <c r="B56" s="24" t="s">
        <v>233</v>
      </c>
      <c r="C56" s="25">
        <v>72</v>
      </c>
      <c r="D56" s="26">
        <f t="shared" si="0"/>
        <v>19.200000000000003</v>
      </c>
      <c r="E56" s="27">
        <v>84.67</v>
      </c>
      <c r="F56" s="27">
        <f t="shared" si="1"/>
        <v>50.802</v>
      </c>
      <c r="G56" s="27">
        <f t="shared" si="2"/>
        <v>70.00200000000001</v>
      </c>
      <c r="H56" s="50">
        <v>73</v>
      </c>
    </row>
    <row r="57" spans="1:8" s="46" customFormat="1" ht="22.5" customHeight="1">
      <c r="A57" s="49" t="s">
        <v>179</v>
      </c>
      <c r="B57" s="24" t="s">
        <v>234</v>
      </c>
      <c r="C57" s="25">
        <v>78</v>
      </c>
      <c r="D57" s="26">
        <f t="shared" si="0"/>
        <v>20.8</v>
      </c>
      <c r="E57" s="27">
        <v>82</v>
      </c>
      <c r="F57" s="27">
        <f t="shared" si="1"/>
        <v>49.199999999999996</v>
      </c>
      <c r="G57" s="27">
        <f t="shared" si="2"/>
        <v>70</v>
      </c>
      <c r="H57" s="50">
        <v>39</v>
      </c>
    </row>
    <row r="58" spans="1:8" s="46" customFormat="1" ht="22.5" customHeight="1">
      <c r="A58" s="49" t="s">
        <v>179</v>
      </c>
      <c r="B58" s="24" t="s">
        <v>235</v>
      </c>
      <c r="C58" s="25">
        <v>68.5</v>
      </c>
      <c r="D58" s="26">
        <f t="shared" si="0"/>
        <v>18.266666666666666</v>
      </c>
      <c r="E58" s="27">
        <v>85.66</v>
      </c>
      <c r="F58" s="27">
        <f t="shared" si="1"/>
        <v>51.395999999999994</v>
      </c>
      <c r="G58" s="27">
        <f t="shared" si="2"/>
        <v>69.66266666666667</v>
      </c>
      <c r="H58" s="50">
        <v>38</v>
      </c>
    </row>
    <row r="59" spans="1:8" s="46" customFormat="1" ht="22.5" customHeight="1">
      <c r="A59" s="49" t="s">
        <v>179</v>
      </c>
      <c r="B59" s="24" t="s">
        <v>236</v>
      </c>
      <c r="C59" s="25">
        <v>77.5</v>
      </c>
      <c r="D59" s="26">
        <f t="shared" si="0"/>
        <v>20.666666666666668</v>
      </c>
      <c r="E59" s="27">
        <v>81.33</v>
      </c>
      <c r="F59" s="27">
        <f t="shared" si="1"/>
        <v>48.797999999999995</v>
      </c>
      <c r="G59" s="27">
        <f t="shared" si="2"/>
        <v>69.46466666666666</v>
      </c>
      <c r="H59" s="50">
        <v>53</v>
      </c>
    </row>
    <row r="60" spans="1:8" s="46" customFormat="1" ht="22.5" customHeight="1">
      <c r="A60" s="49" t="s">
        <v>179</v>
      </c>
      <c r="B60" s="24" t="s">
        <v>237</v>
      </c>
      <c r="C60" s="25">
        <v>77.5</v>
      </c>
      <c r="D60" s="26">
        <f t="shared" si="0"/>
        <v>20.666666666666668</v>
      </c>
      <c r="E60" s="27">
        <v>81</v>
      </c>
      <c r="F60" s="27">
        <f t="shared" si="1"/>
        <v>48.6</v>
      </c>
      <c r="G60" s="27">
        <f t="shared" si="2"/>
        <v>69.26666666666667</v>
      </c>
      <c r="H60" s="50">
        <v>4</v>
      </c>
    </row>
    <row r="61" spans="1:8" s="46" customFormat="1" ht="22.5" customHeight="1">
      <c r="A61" s="49" t="s">
        <v>179</v>
      </c>
      <c r="B61" s="24" t="s">
        <v>238</v>
      </c>
      <c r="C61" s="25">
        <v>83</v>
      </c>
      <c r="D61" s="26">
        <f t="shared" si="0"/>
        <v>22.133333333333336</v>
      </c>
      <c r="E61" s="27">
        <v>78.33</v>
      </c>
      <c r="F61" s="27">
        <f t="shared" si="1"/>
        <v>46.998</v>
      </c>
      <c r="G61" s="27">
        <f t="shared" si="2"/>
        <v>69.13133333333333</v>
      </c>
      <c r="H61" s="50">
        <v>12</v>
      </c>
    </row>
    <row r="62" spans="1:8" s="46" customFormat="1" ht="22.5" customHeight="1">
      <c r="A62" s="49" t="s">
        <v>179</v>
      </c>
      <c r="B62" s="24" t="s">
        <v>239</v>
      </c>
      <c r="C62" s="25">
        <v>70.5</v>
      </c>
      <c r="D62" s="26">
        <f t="shared" si="0"/>
        <v>18.8</v>
      </c>
      <c r="E62" s="27">
        <v>83.67</v>
      </c>
      <c r="F62" s="27">
        <f t="shared" si="1"/>
        <v>50.202</v>
      </c>
      <c r="G62" s="27">
        <f t="shared" si="2"/>
        <v>69.002</v>
      </c>
      <c r="H62" s="50">
        <v>63</v>
      </c>
    </row>
    <row r="63" spans="1:8" s="46" customFormat="1" ht="22.5" customHeight="1">
      <c r="A63" s="49" t="s">
        <v>179</v>
      </c>
      <c r="B63" s="24" t="s">
        <v>240</v>
      </c>
      <c r="C63" s="25">
        <v>64.5</v>
      </c>
      <c r="D63" s="26">
        <f t="shared" si="0"/>
        <v>17.2</v>
      </c>
      <c r="E63" s="26">
        <v>86.33</v>
      </c>
      <c r="F63" s="27">
        <f t="shared" si="1"/>
        <v>51.797999999999995</v>
      </c>
      <c r="G63" s="27">
        <f t="shared" si="2"/>
        <v>68.99799999999999</v>
      </c>
      <c r="H63" s="51">
        <v>24</v>
      </c>
    </row>
    <row r="64" spans="1:8" s="46" customFormat="1" ht="22.5" customHeight="1">
      <c r="A64" s="49" t="s">
        <v>179</v>
      </c>
      <c r="B64" s="24" t="s">
        <v>241</v>
      </c>
      <c r="C64" s="25">
        <v>64.5</v>
      </c>
      <c r="D64" s="26">
        <f t="shared" si="0"/>
        <v>17.2</v>
      </c>
      <c r="E64" s="33">
        <v>86</v>
      </c>
      <c r="F64" s="27">
        <f t="shared" si="1"/>
        <v>51.6</v>
      </c>
      <c r="G64" s="27">
        <f t="shared" si="2"/>
        <v>68.8</v>
      </c>
      <c r="H64" s="51">
        <v>26</v>
      </c>
    </row>
    <row r="65" spans="1:8" s="46" customFormat="1" ht="22.5" customHeight="1">
      <c r="A65" s="49" t="s">
        <v>179</v>
      </c>
      <c r="B65" s="24" t="s">
        <v>242</v>
      </c>
      <c r="C65" s="25">
        <v>75.5</v>
      </c>
      <c r="D65" s="26">
        <f t="shared" si="0"/>
        <v>20.133333333333336</v>
      </c>
      <c r="E65" s="27">
        <v>81</v>
      </c>
      <c r="F65" s="27">
        <f t="shared" si="1"/>
        <v>48.6</v>
      </c>
      <c r="G65" s="27">
        <f t="shared" si="2"/>
        <v>68.73333333333333</v>
      </c>
      <c r="H65" s="50">
        <v>62</v>
      </c>
    </row>
    <row r="66" spans="1:8" s="46" customFormat="1" ht="22.5" customHeight="1">
      <c r="A66" s="49" t="s">
        <v>179</v>
      </c>
      <c r="B66" s="24" t="s">
        <v>243</v>
      </c>
      <c r="C66" s="25">
        <v>82</v>
      </c>
      <c r="D66" s="26">
        <f t="shared" si="0"/>
        <v>21.866666666666667</v>
      </c>
      <c r="E66" s="27">
        <v>78</v>
      </c>
      <c r="F66" s="27">
        <f t="shared" si="1"/>
        <v>46.8</v>
      </c>
      <c r="G66" s="27">
        <f t="shared" si="2"/>
        <v>68.66666666666666</v>
      </c>
      <c r="H66" s="50">
        <v>54</v>
      </c>
    </row>
    <row r="67" spans="1:8" s="46" customFormat="1" ht="22.5" customHeight="1">
      <c r="A67" s="49" t="s">
        <v>179</v>
      </c>
      <c r="B67" s="24" t="s">
        <v>244</v>
      </c>
      <c r="C67" s="25">
        <v>69</v>
      </c>
      <c r="D67" s="26">
        <f aca="true" t="shared" si="3" ref="D67:D79">C67/1.5*0.4</f>
        <v>18.400000000000002</v>
      </c>
      <c r="E67" s="27">
        <v>82.66</v>
      </c>
      <c r="F67" s="27">
        <f aca="true" t="shared" si="4" ref="F67:F78">E67*0.6</f>
        <v>49.596</v>
      </c>
      <c r="G67" s="27">
        <f aca="true" t="shared" si="5" ref="G67:G79">F67+D67</f>
        <v>67.996</v>
      </c>
      <c r="H67" s="50">
        <v>13</v>
      </c>
    </row>
    <row r="68" spans="1:8" s="46" customFormat="1" ht="22.5" customHeight="1">
      <c r="A68" s="49" t="s">
        <v>179</v>
      </c>
      <c r="B68" s="24" t="s">
        <v>245</v>
      </c>
      <c r="C68" s="25">
        <v>78</v>
      </c>
      <c r="D68" s="26">
        <f t="shared" si="3"/>
        <v>20.8</v>
      </c>
      <c r="E68" s="27">
        <v>78.33</v>
      </c>
      <c r="F68" s="27">
        <f t="shared" si="4"/>
        <v>46.998</v>
      </c>
      <c r="G68" s="27">
        <f t="shared" si="5"/>
        <v>67.798</v>
      </c>
      <c r="H68" s="50">
        <v>10</v>
      </c>
    </row>
    <row r="69" spans="1:8" s="46" customFormat="1" ht="22.5" customHeight="1">
      <c r="A69" s="49" t="s">
        <v>179</v>
      </c>
      <c r="B69" s="24" t="s">
        <v>246</v>
      </c>
      <c r="C69" s="25">
        <v>64</v>
      </c>
      <c r="D69" s="26">
        <f t="shared" si="3"/>
        <v>17.066666666666666</v>
      </c>
      <c r="E69" s="26">
        <v>84.33</v>
      </c>
      <c r="F69" s="27">
        <f t="shared" si="4"/>
        <v>50.598</v>
      </c>
      <c r="G69" s="27">
        <f t="shared" si="5"/>
        <v>67.66466666666666</v>
      </c>
      <c r="H69" s="51">
        <v>21</v>
      </c>
    </row>
    <row r="70" spans="1:8" s="46" customFormat="1" ht="22.5" customHeight="1">
      <c r="A70" s="49" t="s">
        <v>179</v>
      </c>
      <c r="B70" s="24" t="s">
        <v>247</v>
      </c>
      <c r="C70" s="25">
        <v>66</v>
      </c>
      <c r="D70" s="26">
        <f t="shared" si="3"/>
        <v>17.6</v>
      </c>
      <c r="E70" s="26">
        <v>82.66</v>
      </c>
      <c r="F70" s="27">
        <f t="shared" si="4"/>
        <v>49.596</v>
      </c>
      <c r="G70" s="27">
        <f t="shared" si="5"/>
        <v>67.196</v>
      </c>
      <c r="H70" s="51">
        <v>44</v>
      </c>
    </row>
    <row r="71" spans="1:8" s="46" customFormat="1" ht="22.5" customHeight="1">
      <c r="A71" s="49" t="s">
        <v>179</v>
      </c>
      <c r="B71" s="24" t="s">
        <v>248</v>
      </c>
      <c r="C71" s="25">
        <v>72.5</v>
      </c>
      <c r="D71" s="26">
        <f t="shared" si="3"/>
        <v>19.333333333333336</v>
      </c>
      <c r="E71" s="27">
        <v>79.66</v>
      </c>
      <c r="F71" s="27">
        <f t="shared" si="4"/>
        <v>47.796</v>
      </c>
      <c r="G71" s="27">
        <f t="shared" si="5"/>
        <v>67.12933333333334</v>
      </c>
      <c r="H71" s="50">
        <v>6</v>
      </c>
    </row>
    <row r="72" spans="1:8" s="46" customFormat="1" ht="22.5" customHeight="1">
      <c r="A72" s="49" t="s">
        <v>179</v>
      </c>
      <c r="B72" s="24" t="s">
        <v>249</v>
      </c>
      <c r="C72" s="25">
        <v>65.5</v>
      </c>
      <c r="D72" s="26">
        <f t="shared" si="3"/>
        <v>17.466666666666665</v>
      </c>
      <c r="E72" s="26">
        <v>82.33</v>
      </c>
      <c r="F72" s="27">
        <f t="shared" si="4"/>
        <v>49.397999999999996</v>
      </c>
      <c r="G72" s="27">
        <f t="shared" si="5"/>
        <v>66.86466666666666</v>
      </c>
      <c r="H72" s="50">
        <v>68</v>
      </c>
    </row>
    <row r="73" spans="1:8" s="46" customFormat="1" ht="22.5" customHeight="1">
      <c r="A73" s="49" t="s">
        <v>179</v>
      </c>
      <c r="B73" s="24" t="s">
        <v>250</v>
      </c>
      <c r="C73" s="25">
        <v>63</v>
      </c>
      <c r="D73" s="26">
        <f t="shared" si="3"/>
        <v>16.8</v>
      </c>
      <c r="E73" s="26">
        <v>83</v>
      </c>
      <c r="F73" s="27">
        <f t="shared" si="4"/>
        <v>49.8</v>
      </c>
      <c r="G73" s="27">
        <f t="shared" si="5"/>
        <v>66.6</v>
      </c>
      <c r="H73" s="50">
        <v>65</v>
      </c>
    </row>
    <row r="74" spans="1:8" s="46" customFormat="1" ht="22.5" customHeight="1">
      <c r="A74" s="49" t="s">
        <v>179</v>
      </c>
      <c r="B74" s="52" t="s">
        <v>251</v>
      </c>
      <c r="C74" s="53">
        <v>62.5</v>
      </c>
      <c r="D74" s="26">
        <f t="shared" si="3"/>
        <v>16.666666666666668</v>
      </c>
      <c r="E74" s="33">
        <v>82</v>
      </c>
      <c r="F74" s="27">
        <f t="shared" si="4"/>
        <v>49.199999999999996</v>
      </c>
      <c r="G74" s="27">
        <f t="shared" si="5"/>
        <v>65.86666666666666</v>
      </c>
      <c r="H74" s="51">
        <v>9</v>
      </c>
    </row>
    <row r="75" spans="1:8" s="46" customFormat="1" ht="22.5" customHeight="1">
      <c r="A75" s="49" t="s">
        <v>179</v>
      </c>
      <c r="B75" s="24" t="s">
        <v>252</v>
      </c>
      <c r="C75" s="25">
        <v>70.5</v>
      </c>
      <c r="D75" s="26">
        <f t="shared" si="3"/>
        <v>18.8</v>
      </c>
      <c r="E75" s="27">
        <v>78.33</v>
      </c>
      <c r="F75" s="27">
        <f t="shared" si="4"/>
        <v>46.998</v>
      </c>
      <c r="G75" s="27">
        <f t="shared" si="5"/>
        <v>65.798</v>
      </c>
      <c r="H75" s="50">
        <v>75</v>
      </c>
    </row>
    <row r="76" spans="1:8" s="46" customFormat="1" ht="22.5" customHeight="1">
      <c r="A76" s="49" t="s">
        <v>179</v>
      </c>
      <c r="B76" s="24" t="s">
        <v>253</v>
      </c>
      <c r="C76" s="25">
        <v>66.5</v>
      </c>
      <c r="D76" s="26">
        <f t="shared" si="3"/>
        <v>17.733333333333334</v>
      </c>
      <c r="E76" s="26">
        <v>77</v>
      </c>
      <c r="F76" s="27">
        <f t="shared" si="4"/>
        <v>46.199999999999996</v>
      </c>
      <c r="G76" s="27">
        <f t="shared" si="5"/>
        <v>63.93333333333333</v>
      </c>
      <c r="H76" s="50">
        <v>58</v>
      </c>
    </row>
    <row r="77" spans="1:8" s="46" customFormat="1" ht="22.5" customHeight="1">
      <c r="A77" s="49" t="s">
        <v>179</v>
      </c>
      <c r="B77" s="24" t="s">
        <v>254</v>
      </c>
      <c r="C77" s="25">
        <v>73.5</v>
      </c>
      <c r="D77" s="26">
        <f t="shared" si="3"/>
        <v>19.6</v>
      </c>
      <c r="E77" s="27">
        <v>73.66</v>
      </c>
      <c r="F77" s="27">
        <f t="shared" si="4"/>
        <v>44.196</v>
      </c>
      <c r="G77" s="27">
        <f t="shared" si="5"/>
        <v>63.796</v>
      </c>
      <c r="H77" s="50">
        <v>5</v>
      </c>
    </row>
    <row r="78" spans="1:8" s="46" customFormat="1" ht="22.5" customHeight="1">
      <c r="A78" s="49" t="s">
        <v>179</v>
      </c>
      <c r="B78" s="24" t="s">
        <v>255</v>
      </c>
      <c r="C78" s="25">
        <v>64.5</v>
      </c>
      <c r="D78" s="26">
        <f t="shared" si="3"/>
        <v>17.2</v>
      </c>
      <c r="E78" s="26">
        <v>75.33</v>
      </c>
      <c r="F78" s="27">
        <f t="shared" si="4"/>
        <v>45.198</v>
      </c>
      <c r="G78" s="27">
        <f t="shared" si="5"/>
        <v>62.397999999999996</v>
      </c>
      <c r="H78" s="51">
        <v>27</v>
      </c>
    </row>
    <row r="79" spans="1:8" s="46" customFormat="1" ht="22.5" customHeight="1">
      <c r="A79" s="49" t="s">
        <v>179</v>
      </c>
      <c r="B79" s="24" t="s">
        <v>256</v>
      </c>
      <c r="C79" s="25">
        <v>66</v>
      </c>
      <c r="D79" s="26">
        <f t="shared" si="3"/>
        <v>17.6</v>
      </c>
      <c r="E79" s="27" t="s">
        <v>27</v>
      </c>
      <c r="F79" s="27"/>
      <c r="G79" s="27">
        <f t="shared" si="5"/>
        <v>17.6</v>
      </c>
      <c r="H79" s="50"/>
    </row>
    <row r="80" spans="1:8" ht="14.25">
      <c r="A80" s="34" t="s">
        <v>29</v>
      </c>
      <c r="B80" s="34"/>
      <c r="C80" s="34"/>
      <c r="D80" s="34"/>
      <c r="E80" s="34"/>
      <c r="F80" s="34"/>
      <c r="G80" s="34"/>
      <c r="H80" s="34"/>
    </row>
    <row r="81" spans="1:8" ht="14.25">
      <c r="A81" s="34"/>
      <c r="B81" s="34"/>
      <c r="C81" s="34"/>
      <c r="D81" s="34"/>
      <c r="E81" s="34"/>
      <c r="F81" s="34"/>
      <c r="G81" s="34"/>
      <c r="H81" s="34"/>
    </row>
    <row r="82" spans="1:8" ht="14.25">
      <c r="A82" s="34"/>
      <c r="B82" s="34"/>
      <c r="C82" s="34"/>
      <c r="D82" s="34"/>
      <c r="E82" s="34"/>
      <c r="F82" s="34"/>
      <c r="G82" s="34"/>
      <c r="H82" s="34"/>
    </row>
  </sheetData>
  <sheetProtection/>
  <autoFilter ref="A2:H82"/>
  <mergeCells count="2">
    <mergeCell ref="A1:H1"/>
    <mergeCell ref="A80:H82"/>
  </mergeCells>
  <printOptions/>
  <pageMargins left="0.75" right="0.2361111111111111" top="0.4722222222222222" bottom="0.275" header="0.19652777777777777" footer="0.0784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D18" sqref="D18"/>
    </sheetView>
  </sheetViews>
  <sheetFormatPr defaultColWidth="9.00390625" defaultRowHeight="14.25"/>
  <cols>
    <col min="1" max="1" width="19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257</v>
      </c>
      <c r="B3" s="17" t="s">
        <v>258</v>
      </c>
      <c r="C3" s="18">
        <v>88</v>
      </c>
      <c r="D3" s="19">
        <f aca="true" t="shared" si="0" ref="D3:D10">C3/1.5*0.4</f>
        <v>23.46666666666667</v>
      </c>
      <c r="E3" s="20">
        <v>86</v>
      </c>
      <c r="F3" s="20">
        <f aca="true" t="shared" si="1" ref="F3:F10">E3*0.6</f>
        <v>51.6</v>
      </c>
      <c r="G3" s="20">
        <f aca="true" t="shared" si="2" ref="G3:G10">F3+D3</f>
        <v>75.06666666666666</v>
      </c>
      <c r="H3" s="21">
        <v>9</v>
      </c>
    </row>
    <row r="4" spans="1:8" s="2" customFormat="1" ht="23.25" customHeight="1">
      <c r="A4" s="35" t="s">
        <v>257</v>
      </c>
      <c r="B4" s="17" t="s">
        <v>259</v>
      </c>
      <c r="C4" s="18">
        <v>79</v>
      </c>
      <c r="D4" s="19">
        <f t="shared" si="0"/>
        <v>21.066666666666666</v>
      </c>
      <c r="E4" s="20">
        <v>84.33</v>
      </c>
      <c r="F4" s="20">
        <f t="shared" si="1"/>
        <v>50.598</v>
      </c>
      <c r="G4" s="20">
        <f t="shared" si="2"/>
        <v>71.66466666666666</v>
      </c>
      <c r="H4" s="21">
        <v>3</v>
      </c>
    </row>
    <row r="5" spans="1:8" s="2" customFormat="1" ht="23.25" customHeight="1">
      <c r="A5" s="35" t="s">
        <v>257</v>
      </c>
      <c r="B5" s="17" t="s">
        <v>260</v>
      </c>
      <c r="C5" s="18">
        <v>75</v>
      </c>
      <c r="D5" s="19">
        <f t="shared" si="0"/>
        <v>20</v>
      </c>
      <c r="E5" s="20">
        <v>83</v>
      </c>
      <c r="F5" s="20">
        <f t="shared" si="1"/>
        <v>49.8</v>
      </c>
      <c r="G5" s="20">
        <f t="shared" si="2"/>
        <v>69.8</v>
      </c>
      <c r="H5" s="21">
        <v>1</v>
      </c>
    </row>
    <row r="6" spans="1:8" s="3" customFormat="1" ht="23.25" customHeight="1">
      <c r="A6" s="11" t="s">
        <v>257</v>
      </c>
      <c r="B6" s="28" t="s">
        <v>261</v>
      </c>
      <c r="C6" s="29">
        <v>73.5</v>
      </c>
      <c r="D6" s="26">
        <f t="shared" si="0"/>
        <v>19.6</v>
      </c>
      <c r="E6" s="27">
        <v>83.33</v>
      </c>
      <c r="F6" s="27">
        <f t="shared" si="1"/>
        <v>49.998</v>
      </c>
      <c r="G6" s="27">
        <f t="shared" si="2"/>
        <v>69.598</v>
      </c>
      <c r="H6" s="15">
        <v>8</v>
      </c>
    </row>
    <row r="7" spans="1:8" s="3" customFormat="1" ht="23.25" customHeight="1">
      <c r="A7" s="11" t="s">
        <v>257</v>
      </c>
      <c r="B7" s="28" t="s">
        <v>262</v>
      </c>
      <c r="C7" s="29">
        <v>75.5</v>
      </c>
      <c r="D7" s="26">
        <f t="shared" si="0"/>
        <v>20.133333333333336</v>
      </c>
      <c r="E7" s="27">
        <v>82</v>
      </c>
      <c r="F7" s="27">
        <f t="shared" si="1"/>
        <v>49.199999999999996</v>
      </c>
      <c r="G7" s="27">
        <f t="shared" si="2"/>
        <v>69.33333333333333</v>
      </c>
      <c r="H7" s="15">
        <v>5</v>
      </c>
    </row>
    <row r="8" spans="1:8" s="3" customFormat="1" ht="23.25" customHeight="1">
      <c r="A8" s="11" t="s">
        <v>257</v>
      </c>
      <c r="B8" s="28" t="s">
        <v>263</v>
      </c>
      <c r="C8" s="29">
        <v>70.5</v>
      </c>
      <c r="D8" s="26">
        <f t="shared" si="0"/>
        <v>18.8</v>
      </c>
      <c r="E8" s="27">
        <v>84</v>
      </c>
      <c r="F8" s="27">
        <f t="shared" si="1"/>
        <v>50.4</v>
      </c>
      <c r="G8" s="27">
        <f t="shared" si="2"/>
        <v>69.2</v>
      </c>
      <c r="H8" s="15">
        <v>4</v>
      </c>
    </row>
    <row r="9" spans="1:8" s="3" customFormat="1" ht="23.25" customHeight="1">
      <c r="A9" s="11" t="s">
        <v>257</v>
      </c>
      <c r="B9" s="28" t="s">
        <v>264</v>
      </c>
      <c r="C9" s="29">
        <v>71.5</v>
      </c>
      <c r="D9" s="26">
        <f t="shared" si="0"/>
        <v>19.066666666666666</v>
      </c>
      <c r="E9" s="27">
        <v>78</v>
      </c>
      <c r="F9" s="27">
        <f t="shared" si="1"/>
        <v>46.8</v>
      </c>
      <c r="G9" s="27">
        <f t="shared" si="2"/>
        <v>65.86666666666666</v>
      </c>
      <c r="H9" s="15">
        <v>7</v>
      </c>
    </row>
    <row r="10" spans="1:8" s="3" customFormat="1" ht="23.25" customHeight="1">
      <c r="A10" s="11" t="s">
        <v>257</v>
      </c>
      <c r="B10" s="28" t="s">
        <v>265</v>
      </c>
      <c r="C10" s="29">
        <v>65</v>
      </c>
      <c r="D10" s="26">
        <f t="shared" si="0"/>
        <v>17.333333333333336</v>
      </c>
      <c r="E10" s="27">
        <v>75.67</v>
      </c>
      <c r="F10" s="27">
        <f t="shared" si="1"/>
        <v>45.402</v>
      </c>
      <c r="G10" s="27">
        <f t="shared" si="2"/>
        <v>62.73533333333334</v>
      </c>
      <c r="H10" s="15">
        <v>6</v>
      </c>
    </row>
    <row r="11" spans="1:8" s="1" customFormat="1" ht="23.25" customHeight="1">
      <c r="A11" s="11"/>
      <c r="B11" s="36"/>
      <c r="C11" s="36"/>
      <c r="D11" s="26"/>
      <c r="E11" s="14"/>
      <c r="F11" s="32"/>
      <c r="G11" s="32"/>
      <c r="H11" s="15"/>
    </row>
    <row r="12" spans="1:8" s="1" customFormat="1" ht="23.25" customHeight="1">
      <c r="A12" s="11"/>
      <c r="B12" s="36"/>
      <c r="C12" s="36"/>
      <c r="D12" s="26"/>
      <c r="E12" s="14"/>
      <c r="F12" s="32"/>
      <c r="G12" s="32"/>
      <c r="H12" s="15"/>
    </row>
    <row r="13" spans="1:8" s="1" customFormat="1" ht="23.25" customHeight="1">
      <c r="A13" s="11"/>
      <c r="B13" s="36"/>
      <c r="C13" s="36"/>
      <c r="D13" s="26"/>
      <c r="E13" s="14"/>
      <c r="F13" s="32"/>
      <c r="G13" s="32"/>
      <c r="H13" s="15"/>
    </row>
    <row r="14" spans="1:8" s="1" customFormat="1" ht="23.25" customHeight="1">
      <c r="A14" s="11"/>
      <c r="B14" s="36"/>
      <c r="C14" s="36"/>
      <c r="D14" s="26"/>
      <c r="E14" s="14"/>
      <c r="F14" s="32"/>
      <c r="G14" s="32"/>
      <c r="H14" s="15"/>
    </row>
    <row r="15" spans="1:8" s="1" customFormat="1" ht="23.25" customHeight="1">
      <c r="A15" s="11"/>
      <c r="B15" s="36"/>
      <c r="C15" s="36"/>
      <c r="D15" s="26"/>
      <c r="E15" s="14"/>
      <c r="F15" s="32"/>
      <c r="G15" s="32"/>
      <c r="H15" s="15"/>
    </row>
    <row r="16" spans="1:8" s="6" customFormat="1" ht="23.25" customHeight="1">
      <c r="A16" s="11"/>
      <c r="B16" s="30"/>
      <c r="C16" s="31"/>
      <c r="D16" s="26"/>
      <c r="E16" s="26"/>
      <c r="F16" s="32"/>
      <c r="G16" s="32"/>
      <c r="H16" s="30"/>
    </row>
    <row r="17" spans="1:8" s="6" customFormat="1" ht="23.25" customHeight="1">
      <c r="A17" s="11"/>
      <c r="B17" s="30"/>
      <c r="C17" s="31"/>
      <c r="D17" s="26"/>
      <c r="E17" s="26"/>
      <c r="F17" s="32"/>
      <c r="G17" s="32"/>
      <c r="H17" s="30"/>
    </row>
    <row r="18" spans="1:8" s="6" customFormat="1" ht="23.25" customHeight="1">
      <c r="A18" s="11"/>
      <c r="B18" s="30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0"/>
  <mergeCells count="2">
    <mergeCell ref="A1:G1"/>
    <mergeCell ref="A26:H28"/>
  </mergeCells>
  <printOptions/>
  <pageMargins left="0.275" right="0.39305555555555555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2"/>
  <sheetViews>
    <sheetView zoomScaleSheetLayoutView="100" workbookViewId="0" topLeftCell="A11">
      <selection activeCell="C3" sqref="C3:H29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266</v>
      </c>
      <c r="B3" s="17" t="s">
        <v>267</v>
      </c>
      <c r="C3" s="18">
        <v>97.5</v>
      </c>
      <c r="D3" s="19">
        <f aca="true" t="shared" si="0" ref="D3:D49">C3/1.5*0.4</f>
        <v>26</v>
      </c>
      <c r="E3" s="20">
        <v>87</v>
      </c>
      <c r="F3" s="20">
        <f aca="true" t="shared" si="1" ref="F3:F48">E3*0.6</f>
        <v>52.199999999999996</v>
      </c>
      <c r="G3" s="20">
        <f aca="true" t="shared" si="2" ref="G3:G49">F3+D3</f>
        <v>78.19999999999999</v>
      </c>
      <c r="H3" s="21">
        <v>23</v>
      </c>
    </row>
    <row r="4" spans="1:8" s="2" customFormat="1" ht="23.25" customHeight="1">
      <c r="A4" s="35" t="s">
        <v>266</v>
      </c>
      <c r="B4" s="17" t="s">
        <v>268</v>
      </c>
      <c r="C4" s="18">
        <v>89.5</v>
      </c>
      <c r="D4" s="19">
        <f t="shared" si="0"/>
        <v>23.866666666666667</v>
      </c>
      <c r="E4" s="20">
        <v>90.33</v>
      </c>
      <c r="F4" s="20">
        <f t="shared" si="1"/>
        <v>54.198</v>
      </c>
      <c r="G4" s="20">
        <f t="shared" si="2"/>
        <v>78.06466666666667</v>
      </c>
      <c r="H4" s="21">
        <v>32</v>
      </c>
    </row>
    <row r="5" spans="1:8" s="2" customFormat="1" ht="23.25" customHeight="1">
      <c r="A5" s="35" t="s">
        <v>266</v>
      </c>
      <c r="B5" s="17" t="s">
        <v>269</v>
      </c>
      <c r="C5" s="18">
        <v>90</v>
      </c>
      <c r="D5" s="19">
        <f t="shared" si="0"/>
        <v>24</v>
      </c>
      <c r="E5" s="20">
        <v>88.67</v>
      </c>
      <c r="F5" s="20">
        <f t="shared" si="1"/>
        <v>53.202</v>
      </c>
      <c r="G5" s="20">
        <f t="shared" si="2"/>
        <v>77.202</v>
      </c>
      <c r="H5" s="21">
        <v>5</v>
      </c>
    </row>
    <row r="6" spans="1:8" s="2" customFormat="1" ht="23.25" customHeight="1">
      <c r="A6" s="35" t="s">
        <v>266</v>
      </c>
      <c r="B6" s="17" t="s">
        <v>270</v>
      </c>
      <c r="C6" s="18">
        <v>88.5</v>
      </c>
      <c r="D6" s="19">
        <f t="shared" si="0"/>
        <v>23.6</v>
      </c>
      <c r="E6" s="20">
        <v>89.33</v>
      </c>
      <c r="F6" s="20">
        <f t="shared" si="1"/>
        <v>53.598</v>
      </c>
      <c r="G6" s="20">
        <f t="shared" si="2"/>
        <v>77.19800000000001</v>
      </c>
      <c r="H6" s="21">
        <v>30</v>
      </c>
    </row>
    <row r="7" spans="1:8" s="2" customFormat="1" ht="23.25" customHeight="1">
      <c r="A7" s="35" t="s">
        <v>266</v>
      </c>
      <c r="B7" s="17" t="s">
        <v>271</v>
      </c>
      <c r="C7" s="18">
        <v>88</v>
      </c>
      <c r="D7" s="19">
        <f t="shared" si="0"/>
        <v>23.46666666666667</v>
      </c>
      <c r="E7" s="20">
        <v>89</v>
      </c>
      <c r="F7" s="20">
        <f t="shared" si="1"/>
        <v>53.4</v>
      </c>
      <c r="G7" s="20">
        <f t="shared" si="2"/>
        <v>76.86666666666667</v>
      </c>
      <c r="H7" s="21">
        <v>41</v>
      </c>
    </row>
    <row r="8" spans="1:8" s="2" customFormat="1" ht="23.25" customHeight="1">
      <c r="A8" s="35" t="s">
        <v>266</v>
      </c>
      <c r="B8" s="17" t="s">
        <v>272</v>
      </c>
      <c r="C8" s="18">
        <v>86.5</v>
      </c>
      <c r="D8" s="19">
        <f t="shared" si="0"/>
        <v>23.066666666666666</v>
      </c>
      <c r="E8" s="20">
        <v>88.33</v>
      </c>
      <c r="F8" s="20">
        <f t="shared" si="1"/>
        <v>52.998</v>
      </c>
      <c r="G8" s="20">
        <f t="shared" si="2"/>
        <v>76.06466666666667</v>
      </c>
      <c r="H8" s="21">
        <v>7</v>
      </c>
    </row>
    <row r="9" spans="1:8" s="2" customFormat="1" ht="23.25" customHeight="1">
      <c r="A9" s="35" t="s">
        <v>266</v>
      </c>
      <c r="B9" s="17" t="s">
        <v>273</v>
      </c>
      <c r="C9" s="18">
        <v>90.5</v>
      </c>
      <c r="D9" s="19">
        <f t="shared" si="0"/>
        <v>24.133333333333336</v>
      </c>
      <c r="E9" s="20">
        <v>85.33</v>
      </c>
      <c r="F9" s="20">
        <f t="shared" si="1"/>
        <v>51.198</v>
      </c>
      <c r="G9" s="20">
        <f t="shared" si="2"/>
        <v>75.33133333333333</v>
      </c>
      <c r="H9" s="21">
        <v>9</v>
      </c>
    </row>
    <row r="10" spans="1:8" s="2" customFormat="1" ht="23.25" customHeight="1">
      <c r="A10" s="35" t="s">
        <v>266</v>
      </c>
      <c r="B10" s="17" t="s">
        <v>274</v>
      </c>
      <c r="C10" s="18">
        <v>80.5</v>
      </c>
      <c r="D10" s="19">
        <f t="shared" si="0"/>
        <v>21.46666666666667</v>
      </c>
      <c r="E10" s="20">
        <v>89.67</v>
      </c>
      <c r="F10" s="20">
        <f t="shared" si="1"/>
        <v>53.802</v>
      </c>
      <c r="G10" s="20">
        <f t="shared" si="2"/>
        <v>75.26866666666666</v>
      </c>
      <c r="H10" s="21">
        <v>39</v>
      </c>
    </row>
    <row r="11" spans="1:8" s="2" customFormat="1" ht="23.25" customHeight="1">
      <c r="A11" s="35" t="s">
        <v>266</v>
      </c>
      <c r="B11" s="17" t="s">
        <v>275</v>
      </c>
      <c r="C11" s="18">
        <v>82</v>
      </c>
      <c r="D11" s="19">
        <f t="shared" si="0"/>
        <v>21.866666666666667</v>
      </c>
      <c r="E11" s="20">
        <v>88.67</v>
      </c>
      <c r="F11" s="20">
        <f t="shared" si="1"/>
        <v>53.202</v>
      </c>
      <c r="G11" s="20">
        <f t="shared" si="2"/>
        <v>75.06866666666667</v>
      </c>
      <c r="H11" s="21">
        <v>44</v>
      </c>
    </row>
    <row r="12" spans="1:8" s="2" customFormat="1" ht="23.25" customHeight="1">
      <c r="A12" s="35" t="s">
        <v>266</v>
      </c>
      <c r="B12" s="17" t="s">
        <v>276</v>
      </c>
      <c r="C12" s="18">
        <v>86.5</v>
      </c>
      <c r="D12" s="19">
        <f t="shared" si="0"/>
        <v>23.066666666666666</v>
      </c>
      <c r="E12" s="20">
        <v>86.33</v>
      </c>
      <c r="F12" s="20">
        <f t="shared" si="1"/>
        <v>51.797999999999995</v>
      </c>
      <c r="G12" s="20">
        <f t="shared" si="2"/>
        <v>74.86466666666666</v>
      </c>
      <c r="H12" s="21">
        <v>43</v>
      </c>
    </row>
    <row r="13" spans="1:8" s="2" customFormat="1" ht="23.25" customHeight="1">
      <c r="A13" s="35" t="s">
        <v>266</v>
      </c>
      <c r="B13" s="17" t="s">
        <v>277</v>
      </c>
      <c r="C13" s="18">
        <v>78</v>
      </c>
      <c r="D13" s="19">
        <f t="shared" si="0"/>
        <v>20.8</v>
      </c>
      <c r="E13" s="20">
        <v>90</v>
      </c>
      <c r="F13" s="20">
        <f t="shared" si="1"/>
        <v>54</v>
      </c>
      <c r="G13" s="20">
        <f t="shared" si="2"/>
        <v>74.8</v>
      </c>
      <c r="H13" s="21">
        <v>16</v>
      </c>
    </row>
    <row r="14" spans="1:8" s="2" customFormat="1" ht="23.25" customHeight="1">
      <c r="A14" s="35" t="s">
        <v>266</v>
      </c>
      <c r="B14" s="17" t="s">
        <v>278</v>
      </c>
      <c r="C14" s="18">
        <v>77</v>
      </c>
      <c r="D14" s="19">
        <f t="shared" si="0"/>
        <v>20.533333333333335</v>
      </c>
      <c r="E14" s="20">
        <v>89</v>
      </c>
      <c r="F14" s="20">
        <f t="shared" si="1"/>
        <v>53.4</v>
      </c>
      <c r="G14" s="20">
        <f t="shared" si="2"/>
        <v>73.93333333333334</v>
      </c>
      <c r="H14" s="21">
        <v>3</v>
      </c>
    </row>
    <row r="15" spans="1:8" s="2" customFormat="1" ht="23.25" customHeight="1">
      <c r="A15" s="35" t="s">
        <v>266</v>
      </c>
      <c r="B15" s="17" t="s">
        <v>279</v>
      </c>
      <c r="C15" s="18">
        <v>99.5</v>
      </c>
      <c r="D15" s="19">
        <f t="shared" si="0"/>
        <v>26.53333333333333</v>
      </c>
      <c r="E15" s="20">
        <v>78.67</v>
      </c>
      <c r="F15" s="20">
        <f t="shared" si="1"/>
        <v>47.202</v>
      </c>
      <c r="G15" s="20">
        <f t="shared" si="2"/>
        <v>73.73533333333333</v>
      </c>
      <c r="H15" s="21">
        <v>17</v>
      </c>
    </row>
    <row r="16" spans="1:8" s="2" customFormat="1" ht="23.25" customHeight="1">
      <c r="A16" s="35" t="s">
        <v>266</v>
      </c>
      <c r="B16" s="17" t="s">
        <v>280</v>
      </c>
      <c r="C16" s="18">
        <v>92.5</v>
      </c>
      <c r="D16" s="19">
        <f t="shared" si="0"/>
        <v>24.666666666666668</v>
      </c>
      <c r="E16" s="20">
        <v>81.67</v>
      </c>
      <c r="F16" s="20">
        <f t="shared" si="1"/>
        <v>49.002</v>
      </c>
      <c r="G16" s="20">
        <f t="shared" si="2"/>
        <v>73.66866666666667</v>
      </c>
      <c r="H16" s="21">
        <v>26</v>
      </c>
    </row>
    <row r="17" spans="1:8" s="2" customFormat="1" ht="23.25" customHeight="1">
      <c r="A17" s="35" t="s">
        <v>266</v>
      </c>
      <c r="B17" s="17" t="s">
        <v>281</v>
      </c>
      <c r="C17" s="18">
        <v>77.5</v>
      </c>
      <c r="D17" s="19">
        <f t="shared" si="0"/>
        <v>20.666666666666668</v>
      </c>
      <c r="E17" s="20">
        <v>87</v>
      </c>
      <c r="F17" s="20">
        <f t="shared" si="1"/>
        <v>52.199999999999996</v>
      </c>
      <c r="G17" s="20">
        <f t="shared" si="2"/>
        <v>72.86666666666666</v>
      </c>
      <c r="H17" s="21">
        <v>2</v>
      </c>
    </row>
    <row r="18" spans="1:8" s="2" customFormat="1" ht="23.25" customHeight="1">
      <c r="A18" s="35" t="s">
        <v>266</v>
      </c>
      <c r="B18" s="17" t="s">
        <v>282</v>
      </c>
      <c r="C18" s="18">
        <v>70.5</v>
      </c>
      <c r="D18" s="19">
        <f t="shared" si="0"/>
        <v>18.8</v>
      </c>
      <c r="E18" s="20">
        <v>89.33</v>
      </c>
      <c r="F18" s="20">
        <f t="shared" si="1"/>
        <v>53.598</v>
      </c>
      <c r="G18" s="20">
        <f t="shared" si="2"/>
        <v>72.398</v>
      </c>
      <c r="H18" s="21">
        <v>20</v>
      </c>
    </row>
    <row r="19" spans="1:8" s="2" customFormat="1" ht="23.25" customHeight="1">
      <c r="A19" s="35" t="s">
        <v>266</v>
      </c>
      <c r="B19" s="17" t="s">
        <v>283</v>
      </c>
      <c r="C19" s="18">
        <v>85</v>
      </c>
      <c r="D19" s="19">
        <f t="shared" si="0"/>
        <v>22.666666666666668</v>
      </c>
      <c r="E19" s="20">
        <v>82.33</v>
      </c>
      <c r="F19" s="20">
        <f t="shared" si="1"/>
        <v>49.397999999999996</v>
      </c>
      <c r="G19" s="20">
        <f t="shared" si="2"/>
        <v>72.06466666666667</v>
      </c>
      <c r="H19" s="21">
        <v>28</v>
      </c>
    </row>
    <row r="20" spans="1:8" s="2" customFormat="1" ht="23.25" customHeight="1">
      <c r="A20" s="35" t="s">
        <v>266</v>
      </c>
      <c r="B20" s="17" t="s">
        <v>284</v>
      </c>
      <c r="C20" s="18">
        <v>75</v>
      </c>
      <c r="D20" s="19">
        <f t="shared" si="0"/>
        <v>20</v>
      </c>
      <c r="E20" s="20">
        <v>86.67</v>
      </c>
      <c r="F20" s="20">
        <f t="shared" si="1"/>
        <v>52.002</v>
      </c>
      <c r="G20" s="20">
        <f t="shared" si="2"/>
        <v>72.00200000000001</v>
      </c>
      <c r="H20" s="21">
        <v>15</v>
      </c>
    </row>
    <row r="21" spans="1:8" s="2" customFormat="1" ht="23.25" customHeight="1">
      <c r="A21" s="35" t="s">
        <v>266</v>
      </c>
      <c r="B21" s="17" t="s">
        <v>285</v>
      </c>
      <c r="C21" s="18">
        <v>76</v>
      </c>
      <c r="D21" s="19">
        <f t="shared" si="0"/>
        <v>20.266666666666666</v>
      </c>
      <c r="E21" s="20">
        <v>85.67</v>
      </c>
      <c r="F21" s="20">
        <f t="shared" si="1"/>
        <v>51.402</v>
      </c>
      <c r="G21" s="20">
        <f t="shared" si="2"/>
        <v>71.66866666666667</v>
      </c>
      <c r="H21" s="21">
        <v>19</v>
      </c>
    </row>
    <row r="22" spans="1:8" s="2" customFormat="1" ht="23.25" customHeight="1">
      <c r="A22" s="35" t="s">
        <v>266</v>
      </c>
      <c r="B22" s="17" t="s">
        <v>286</v>
      </c>
      <c r="C22" s="18">
        <v>88</v>
      </c>
      <c r="D22" s="19">
        <f t="shared" si="0"/>
        <v>23.46666666666667</v>
      </c>
      <c r="E22" s="20">
        <v>80</v>
      </c>
      <c r="F22" s="20">
        <f t="shared" si="1"/>
        <v>48</v>
      </c>
      <c r="G22" s="20">
        <f t="shared" si="2"/>
        <v>71.46666666666667</v>
      </c>
      <c r="H22" s="21">
        <v>31</v>
      </c>
    </row>
    <row r="23" spans="1:8" s="2" customFormat="1" ht="23.25" customHeight="1">
      <c r="A23" s="35" t="s">
        <v>266</v>
      </c>
      <c r="B23" s="17" t="s">
        <v>287</v>
      </c>
      <c r="C23" s="18">
        <v>83</v>
      </c>
      <c r="D23" s="19">
        <f t="shared" si="0"/>
        <v>22.133333333333336</v>
      </c>
      <c r="E23" s="20">
        <v>81.33</v>
      </c>
      <c r="F23" s="20">
        <f t="shared" si="1"/>
        <v>48.797999999999995</v>
      </c>
      <c r="G23" s="20">
        <f t="shared" si="2"/>
        <v>70.93133333333333</v>
      </c>
      <c r="H23" s="21">
        <v>1</v>
      </c>
    </row>
    <row r="24" spans="1:8" s="2" customFormat="1" ht="23.25" customHeight="1">
      <c r="A24" s="35" t="s">
        <v>266</v>
      </c>
      <c r="B24" s="17" t="s">
        <v>288</v>
      </c>
      <c r="C24" s="18">
        <v>84.5</v>
      </c>
      <c r="D24" s="19">
        <f t="shared" si="0"/>
        <v>22.533333333333335</v>
      </c>
      <c r="E24" s="20">
        <v>79.67</v>
      </c>
      <c r="F24" s="20">
        <f t="shared" si="1"/>
        <v>47.802</v>
      </c>
      <c r="G24" s="20">
        <f t="shared" si="2"/>
        <v>70.33533333333334</v>
      </c>
      <c r="H24" s="21">
        <v>34</v>
      </c>
    </row>
    <row r="25" spans="1:8" s="2" customFormat="1" ht="23.25" customHeight="1">
      <c r="A25" s="35" t="s">
        <v>266</v>
      </c>
      <c r="B25" s="17" t="s">
        <v>289</v>
      </c>
      <c r="C25" s="18">
        <v>72</v>
      </c>
      <c r="D25" s="19">
        <f t="shared" si="0"/>
        <v>19.200000000000003</v>
      </c>
      <c r="E25" s="20">
        <v>83.67</v>
      </c>
      <c r="F25" s="20">
        <f t="shared" si="1"/>
        <v>50.202</v>
      </c>
      <c r="G25" s="20">
        <f t="shared" si="2"/>
        <v>69.402</v>
      </c>
      <c r="H25" s="21">
        <v>35</v>
      </c>
    </row>
    <row r="26" spans="1:8" s="2" customFormat="1" ht="23.25" customHeight="1">
      <c r="A26" s="35" t="s">
        <v>266</v>
      </c>
      <c r="B26" s="17" t="s">
        <v>290</v>
      </c>
      <c r="C26" s="18">
        <v>75.5</v>
      </c>
      <c r="D26" s="19">
        <f t="shared" si="0"/>
        <v>20.133333333333336</v>
      </c>
      <c r="E26" s="20">
        <v>81.67</v>
      </c>
      <c r="F26" s="20">
        <f t="shared" si="1"/>
        <v>49.002</v>
      </c>
      <c r="G26" s="20">
        <f t="shared" si="2"/>
        <v>69.13533333333334</v>
      </c>
      <c r="H26" s="21">
        <v>24</v>
      </c>
    </row>
    <row r="27" spans="1:8" s="2" customFormat="1" ht="23.25" customHeight="1">
      <c r="A27" s="35" t="s">
        <v>266</v>
      </c>
      <c r="B27" s="17" t="s">
        <v>291</v>
      </c>
      <c r="C27" s="18">
        <v>68.5</v>
      </c>
      <c r="D27" s="19">
        <f t="shared" si="0"/>
        <v>18.266666666666666</v>
      </c>
      <c r="E27" s="20">
        <v>84</v>
      </c>
      <c r="F27" s="20">
        <f t="shared" si="1"/>
        <v>50.4</v>
      </c>
      <c r="G27" s="20">
        <f t="shared" si="2"/>
        <v>68.66666666666666</v>
      </c>
      <c r="H27" s="21">
        <v>25</v>
      </c>
    </row>
    <row r="28" spans="1:8" s="2" customFormat="1" ht="23.25" customHeight="1">
      <c r="A28" s="35" t="s">
        <v>266</v>
      </c>
      <c r="B28" s="17" t="s">
        <v>292</v>
      </c>
      <c r="C28" s="18">
        <v>65.5</v>
      </c>
      <c r="D28" s="19">
        <f t="shared" si="0"/>
        <v>17.466666666666665</v>
      </c>
      <c r="E28" s="20">
        <v>85.33</v>
      </c>
      <c r="F28" s="20">
        <f t="shared" si="1"/>
        <v>51.198</v>
      </c>
      <c r="G28" s="20">
        <f t="shared" si="2"/>
        <v>68.66466666666666</v>
      </c>
      <c r="H28" s="21">
        <v>12</v>
      </c>
    </row>
    <row r="29" spans="1:8" s="2" customFormat="1" ht="23.25" customHeight="1">
      <c r="A29" s="35" t="s">
        <v>266</v>
      </c>
      <c r="B29" s="17" t="s">
        <v>293</v>
      </c>
      <c r="C29" s="18">
        <v>61</v>
      </c>
      <c r="D29" s="19">
        <f t="shared" si="0"/>
        <v>16.266666666666666</v>
      </c>
      <c r="E29" s="20">
        <v>87</v>
      </c>
      <c r="F29" s="20">
        <f t="shared" si="1"/>
        <v>52.199999999999996</v>
      </c>
      <c r="G29" s="20">
        <f t="shared" si="2"/>
        <v>68.46666666666667</v>
      </c>
      <c r="H29" s="21">
        <v>22</v>
      </c>
    </row>
    <row r="30" spans="1:8" s="3" customFormat="1" ht="23.25" customHeight="1">
      <c r="A30" s="11" t="s">
        <v>266</v>
      </c>
      <c r="B30" s="24" t="s">
        <v>294</v>
      </c>
      <c r="C30" s="25">
        <v>70</v>
      </c>
      <c r="D30" s="26">
        <f t="shared" si="0"/>
        <v>18.666666666666668</v>
      </c>
      <c r="E30" s="27">
        <v>81.67</v>
      </c>
      <c r="F30" s="27">
        <f t="shared" si="1"/>
        <v>49.002</v>
      </c>
      <c r="G30" s="27">
        <f t="shared" si="2"/>
        <v>67.66866666666667</v>
      </c>
      <c r="H30" s="15">
        <v>45</v>
      </c>
    </row>
    <row r="31" spans="1:8" s="3" customFormat="1" ht="23.25" customHeight="1">
      <c r="A31" s="11" t="s">
        <v>266</v>
      </c>
      <c r="B31" s="24" t="s">
        <v>295</v>
      </c>
      <c r="C31" s="25">
        <v>59</v>
      </c>
      <c r="D31" s="26">
        <f t="shared" si="0"/>
        <v>15.733333333333334</v>
      </c>
      <c r="E31" s="26">
        <v>84.67</v>
      </c>
      <c r="F31" s="27">
        <f t="shared" si="1"/>
        <v>50.802</v>
      </c>
      <c r="G31" s="27">
        <f t="shared" si="2"/>
        <v>66.53533333333334</v>
      </c>
      <c r="H31" s="30">
        <v>4</v>
      </c>
    </row>
    <row r="32" spans="1:8" s="3" customFormat="1" ht="23.25" customHeight="1">
      <c r="A32" s="11" t="s">
        <v>266</v>
      </c>
      <c r="B32" s="24" t="s">
        <v>296</v>
      </c>
      <c r="C32" s="25">
        <v>64</v>
      </c>
      <c r="D32" s="26">
        <f t="shared" si="0"/>
        <v>17.066666666666666</v>
      </c>
      <c r="E32" s="27">
        <v>81.67</v>
      </c>
      <c r="F32" s="27">
        <f t="shared" si="1"/>
        <v>49.002</v>
      </c>
      <c r="G32" s="27">
        <f t="shared" si="2"/>
        <v>66.06866666666667</v>
      </c>
      <c r="H32" s="15">
        <v>47</v>
      </c>
    </row>
    <row r="33" spans="1:8" s="3" customFormat="1" ht="23.25" customHeight="1">
      <c r="A33" s="11" t="s">
        <v>266</v>
      </c>
      <c r="B33" s="24" t="s">
        <v>297</v>
      </c>
      <c r="C33" s="25">
        <v>73</v>
      </c>
      <c r="D33" s="26">
        <f t="shared" si="0"/>
        <v>19.46666666666667</v>
      </c>
      <c r="E33" s="27">
        <v>77</v>
      </c>
      <c r="F33" s="27">
        <f t="shared" si="1"/>
        <v>46.199999999999996</v>
      </c>
      <c r="G33" s="27">
        <f t="shared" si="2"/>
        <v>65.66666666666666</v>
      </c>
      <c r="H33" s="15">
        <v>11</v>
      </c>
    </row>
    <row r="34" spans="1:8" s="3" customFormat="1" ht="23.25" customHeight="1">
      <c r="A34" s="11" t="s">
        <v>266</v>
      </c>
      <c r="B34" s="24" t="s">
        <v>298</v>
      </c>
      <c r="C34" s="25">
        <v>60</v>
      </c>
      <c r="D34" s="26">
        <f t="shared" si="0"/>
        <v>16</v>
      </c>
      <c r="E34" s="26">
        <v>81</v>
      </c>
      <c r="F34" s="27">
        <f t="shared" si="1"/>
        <v>48.6</v>
      </c>
      <c r="G34" s="27">
        <f t="shared" si="2"/>
        <v>64.6</v>
      </c>
      <c r="H34" s="30">
        <v>8</v>
      </c>
    </row>
    <row r="35" spans="1:8" s="3" customFormat="1" ht="23.25" customHeight="1">
      <c r="A35" s="11" t="s">
        <v>266</v>
      </c>
      <c r="B35" s="24" t="s">
        <v>299</v>
      </c>
      <c r="C35" s="25">
        <v>53</v>
      </c>
      <c r="D35" s="26">
        <f t="shared" si="0"/>
        <v>14.133333333333335</v>
      </c>
      <c r="E35" s="33">
        <v>83</v>
      </c>
      <c r="F35" s="27">
        <f t="shared" si="1"/>
        <v>49.8</v>
      </c>
      <c r="G35" s="27">
        <f t="shared" si="2"/>
        <v>63.93333333333333</v>
      </c>
      <c r="H35" s="30">
        <v>40</v>
      </c>
    </row>
    <row r="36" spans="1:8" s="3" customFormat="1" ht="23.25" customHeight="1">
      <c r="A36" s="11" t="s">
        <v>266</v>
      </c>
      <c r="B36" s="24" t="s">
        <v>300</v>
      </c>
      <c r="C36" s="25">
        <v>53.5</v>
      </c>
      <c r="D36" s="26">
        <f t="shared" si="0"/>
        <v>14.266666666666666</v>
      </c>
      <c r="E36" s="26">
        <v>82.33</v>
      </c>
      <c r="F36" s="27">
        <f t="shared" si="1"/>
        <v>49.397999999999996</v>
      </c>
      <c r="G36" s="27">
        <f t="shared" si="2"/>
        <v>63.66466666666666</v>
      </c>
      <c r="H36" s="30">
        <v>38</v>
      </c>
    </row>
    <row r="37" spans="1:8" s="3" customFormat="1" ht="23.25" customHeight="1">
      <c r="A37" s="11" t="s">
        <v>266</v>
      </c>
      <c r="B37" s="24" t="s">
        <v>301</v>
      </c>
      <c r="C37" s="25">
        <v>61</v>
      </c>
      <c r="D37" s="26">
        <f t="shared" si="0"/>
        <v>16.266666666666666</v>
      </c>
      <c r="E37" s="27">
        <v>78.67</v>
      </c>
      <c r="F37" s="27">
        <f t="shared" si="1"/>
        <v>47.202</v>
      </c>
      <c r="G37" s="27">
        <f t="shared" si="2"/>
        <v>63.468666666666664</v>
      </c>
      <c r="H37" s="15">
        <v>14</v>
      </c>
    </row>
    <row r="38" spans="1:8" s="4" customFormat="1" ht="23.25" customHeight="1">
      <c r="A38" s="11" t="s">
        <v>266</v>
      </c>
      <c r="B38" s="24" t="s">
        <v>302</v>
      </c>
      <c r="C38" s="25">
        <v>56.5</v>
      </c>
      <c r="D38" s="26">
        <f t="shared" si="0"/>
        <v>15.066666666666666</v>
      </c>
      <c r="E38" s="26">
        <v>80</v>
      </c>
      <c r="F38" s="27">
        <f t="shared" si="1"/>
        <v>48</v>
      </c>
      <c r="G38" s="27">
        <f t="shared" si="2"/>
        <v>63.06666666666666</v>
      </c>
      <c r="H38" s="30">
        <v>42</v>
      </c>
    </row>
    <row r="39" spans="1:8" s="4" customFormat="1" ht="23.25" customHeight="1">
      <c r="A39" s="11" t="s">
        <v>266</v>
      </c>
      <c r="B39" s="24" t="s">
        <v>303</v>
      </c>
      <c r="C39" s="25">
        <v>64.5</v>
      </c>
      <c r="D39" s="26">
        <f t="shared" si="0"/>
        <v>17.2</v>
      </c>
      <c r="E39" s="27">
        <v>76</v>
      </c>
      <c r="F39" s="27">
        <f t="shared" si="1"/>
        <v>45.6</v>
      </c>
      <c r="G39" s="27">
        <f t="shared" si="2"/>
        <v>62.8</v>
      </c>
      <c r="H39" s="15">
        <v>18</v>
      </c>
    </row>
    <row r="40" spans="1:8" s="4" customFormat="1" ht="23.25" customHeight="1">
      <c r="A40" s="11" t="s">
        <v>266</v>
      </c>
      <c r="B40" s="24" t="s">
        <v>304</v>
      </c>
      <c r="C40" s="25">
        <v>56</v>
      </c>
      <c r="D40" s="26">
        <f t="shared" si="0"/>
        <v>14.933333333333335</v>
      </c>
      <c r="E40" s="26">
        <v>79.33</v>
      </c>
      <c r="F40" s="27">
        <f t="shared" si="1"/>
        <v>47.598</v>
      </c>
      <c r="G40" s="27">
        <f t="shared" si="2"/>
        <v>62.531333333333336</v>
      </c>
      <c r="H40" s="30">
        <v>13</v>
      </c>
    </row>
    <row r="41" spans="1:8" s="4" customFormat="1" ht="23.25" customHeight="1">
      <c r="A41" s="11" t="s">
        <v>266</v>
      </c>
      <c r="B41" s="24" t="s">
        <v>305</v>
      </c>
      <c r="C41" s="25">
        <v>61</v>
      </c>
      <c r="D41" s="26">
        <f t="shared" si="0"/>
        <v>16.266666666666666</v>
      </c>
      <c r="E41" s="27">
        <v>76</v>
      </c>
      <c r="F41" s="27">
        <f t="shared" si="1"/>
        <v>45.6</v>
      </c>
      <c r="G41" s="27">
        <f t="shared" si="2"/>
        <v>61.86666666666667</v>
      </c>
      <c r="H41" s="15">
        <v>6</v>
      </c>
    </row>
    <row r="42" spans="1:8" s="4" customFormat="1" ht="23.25" customHeight="1">
      <c r="A42" s="11" t="s">
        <v>266</v>
      </c>
      <c r="B42" s="24" t="s">
        <v>306</v>
      </c>
      <c r="C42" s="25">
        <v>49.5</v>
      </c>
      <c r="D42" s="26">
        <f t="shared" si="0"/>
        <v>13.200000000000001</v>
      </c>
      <c r="E42" s="26">
        <v>80</v>
      </c>
      <c r="F42" s="27">
        <f t="shared" si="1"/>
        <v>48</v>
      </c>
      <c r="G42" s="27">
        <f t="shared" si="2"/>
        <v>61.2</v>
      </c>
      <c r="H42" s="30">
        <v>10</v>
      </c>
    </row>
    <row r="43" spans="1:8" s="5" customFormat="1" ht="23.25" customHeight="1">
      <c r="A43" s="11" t="s">
        <v>266</v>
      </c>
      <c r="B43" s="24" t="s">
        <v>307</v>
      </c>
      <c r="C43" s="25">
        <v>60</v>
      </c>
      <c r="D43" s="26">
        <f t="shared" si="0"/>
        <v>16</v>
      </c>
      <c r="E43" s="27">
        <v>74.33</v>
      </c>
      <c r="F43" s="27">
        <f t="shared" si="1"/>
        <v>44.598</v>
      </c>
      <c r="G43" s="27">
        <f t="shared" si="2"/>
        <v>60.598</v>
      </c>
      <c r="H43" s="15">
        <v>21</v>
      </c>
    </row>
    <row r="44" spans="1:8" s="4" customFormat="1" ht="23.25" customHeight="1">
      <c r="A44" s="11" t="s">
        <v>266</v>
      </c>
      <c r="B44" s="24" t="s">
        <v>308</v>
      </c>
      <c r="C44" s="25">
        <v>50</v>
      </c>
      <c r="D44" s="26">
        <f t="shared" si="0"/>
        <v>13.333333333333336</v>
      </c>
      <c r="E44" s="26">
        <v>78.67</v>
      </c>
      <c r="F44" s="27">
        <f t="shared" si="1"/>
        <v>47.202</v>
      </c>
      <c r="G44" s="27">
        <f t="shared" si="2"/>
        <v>60.535333333333334</v>
      </c>
      <c r="H44" s="30">
        <v>27</v>
      </c>
    </row>
    <row r="45" spans="1:8" s="4" customFormat="1" ht="23.25" customHeight="1">
      <c r="A45" s="11" t="s">
        <v>266</v>
      </c>
      <c r="B45" s="24" t="s">
        <v>309</v>
      </c>
      <c r="C45" s="25">
        <v>52.5</v>
      </c>
      <c r="D45" s="26">
        <f t="shared" si="0"/>
        <v>14</v>
      </c>
      <c r="E45" s="26">
        <v>75.33</v>
      </c>
      <c r="F45" s="27">
        <f t="shared" si="1"/>
        <v>45.198</v>
      </c>
      <c r="G45" s="27">
        <f t="shared" si="2"/>
        <v>59.198</v>
      </c>
      <c r="H45" s="30">
        <v>33</v>
      </c>
    </row>
    <row r="46" spans="1:8" s="4" customFormat="1" ht="23.25" customHeight="1">
      <c r="A46" s="11" t="s">
        <v>266</v>
      </c>
      <c r="B46" s="24" t="s">
        <v>310</v>
      </c>
      <c r="C46" s="25">
        <v>49</v>
      </c>
      <c r="D46" s="26">
        <f t="shared" si="0"/>
        <v>13.066666666666666</v>
      </c>
      <c r="E46" s="26">
        <v>76.67</v>
      </c>
      <c r="F46" s="27">
        <f t="shared" si="1"/>
        <v>46.002</v>
      </c>
      <c r="G46" s="27">
        <f t="shared" si="2"/>
        <v>59.06866666666667</v>
      </c>
      <c r="H46" s="30">
        <v>29</v>
      </c>
    </row>
    <row r="47" spans="1:8" s="4" customFormat="1" ht="23.25" customHeight="1">
      <c r="A47" s="11" t="s">
        <v>266</v>
      </c>
      <c r="B47" s="24" t="s">
        <v>311</v>
      </c>
      <c r="C47" s="25">
        <v>44</v>
      </c>
      <c r="D47" s="26">
        <f t="shared" si="0"/>
        <v>11.733333333333334</v>
      </c>
      <c r="E47" s="26">
        <v>78.33</v>
      </c>
      <c r="F47" s="27">
        <f t="shared" si="1"/>
        <v>46.998</v>
      </c>
      <c r="G47" s="27">
        <f t="shared" si="2"/>
        <v>58.73133333333333</v>
      </c>
      <c r="H47" s="30">
        <v>37</v>
      </c>
    </row>
    <row r="48" spans="1:8" s="4" customFormat="1" ht="23.25" customHeight="1">
      <c r="A48" s="11" t="s">
        <v>266</v>
      </c>
      <c r="B48" s="24" t="s">
        <v>312</v>
      </c>
      <c r="C48" s="25">
        <v>41</v>
      </c>
      <c r="D48" s="26">
        <f t="shared" si="0"/>
        <v>10.933333333333334</v>
      </c>
      <c r="E48" s="33">
        <v>75.33</v>
      </c>
      <c r="F48" s="27">
        <f t="shared" si="1"/>
        <v>45.198</v>
      </c>
      <c r="G48" s="27">
        <f t="shared" si="2"/>
        <v>56.13133333333333</v>
      </c>
      <c r="H48" s="30">
        <v>36</v>
      </c>
    </row>
    <row r="49" spans="1:8" s="5" customFormat="1" ht="23.25" customHeight="1">
      <c r="A49" s="11" t="s">
        <v>266</v>
      </c>
      <c r="B49" s="24" t="s">
        <v>313</v>
      </c>
      <c r="C49" s="25">
        <v>60.5</v>
      </c>
      <c r="D49" s="26">
        <f t="shared" si="0"/>
        <v>16.133333333333336</v>
      </c>
      <c r="E49" s="27" t="s">
        <v>27</v>
      </c>
      <c r="F49" s="27"/>
      <c r="G49" s="27">
        <f t="shared" si="2"/>
        <v>16.133333333333336</v>
      </c>
      <c r="H49" s="15"/>
    </row>
    <row r="50" spans="1:8" ht="14.25">
      <c r="A50" s="34" t="s">
        <v>29</v>
      </c>
      <c r="B50" s="34"/>
      <c r="C50" s="34"/>
      <c r="D50" s="34"/>
      <c r="E50" s="34"/>
      <c r="F50" s="34"/>
      <c r="G50" s="34"/>
      <c r="H50" s="34"/>
    </row>
    <row r="51" spans="1:8" ht="14.25">
      <c r="A51" s="34"/>
      <c r="B51" s="34"/>
      <c r="C51" s="34"/>
      <c r="D51" s="34"/>
      <c r="E51" s="34"/>
      <c r="F51" s="34"/>
      <c r="G51" s="34"/>
      <c r="H51" s="34"/>
    </row>
    <row r="52" spans="1:8" ht="14.25">
      <c r="A52" s="34"/>
      <c r="B52" s="34"/>
      <c r="C52" s="34"/>
      <c r="D52" s="34"/>
      <c r="E52" s="34"/>
      <c r="F52" s="34"/>
      <c r="G52" s="34"/>
      <c r="H52" s="34"/>
    </row>
  </sheetData>
  <sheetProtection/>
  <autoFilter ref="A2:H52"/>
  <mergeCells count="2">
    <mergeCell ref="A1:G1"/>
    <mergeCell ref="A50:H52"/>
  </mergeCells>
  <printOptions/>
  <pageMargins left="0.75" right="0.75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zoomScale="90" zoomScaleNormal="90" workbookViewId="0" topLeftCell="A1">
      <selection activeCell="C3" sqref="C3:H18"/>
    </sheetView>
  </sheetViews>
  <sheetFormatPr defaultColWidth="9.00390625" defaultRowHeight="14.25"/>
  <cols>
    <col min="1" max="1" width="14.003906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314</v>
      </c>
      <c r="B3" s="17" t="s">
        <v>315</v>
      </c>
      <c r="C3" s="18">
        <v>113</v>
      </c>
      <c r="D3" s="20">
        <f aca="true" t="shared" si="0" ref="D3:D48">C3/1.5*0.4</f>
        <v>30.133333333333333</v>
      </c>
      <c r="E3" s="20">
        <v>92.67</v>
      </c>
      <c r="F3" s="20">
        <f aca="true" t="shared" si="1" ref="F3:F47">E3*0.6</f>
        <v>55.602</v>
      </c>
      <c r="G3" s="20">
        <f aca="true" t="shared" si="2" ref="G3:G48">F3+D3</f>
        <v>85.73533333333333</v>
      </c>
      <c r="H3" s="21">
        <v>3</v>
      </c>
    </row>
    <row r="4" spans="1:8" s="2" customFormat="1" ht="23.25" customHeight="1">
      <c r="A4" s="35" t="s">
        <v>314</v>
      </c>
      <c r="B4" s="17" t="s">
        <v>316</v>
      </c>
      <c r="C4" s="18">
        <v>103</v>
      </c>
      <c r="D4" s="20">
        <f t="shared" si="0"/>
        <v>27.46666666666667</v>
      </c>
      <c r="E4" s="20">
        <v>91.67</v>
      </c>
      <c r="F4" s="20">
        <f t="shared" si="1"/>
        <v>55.002</v>
      </c>
      <c r="G4" s="20">
        <f t="shared" si="2"/>
        <v>82.46866666666668</v>
      </c>
      <c r="H4" s="21">
        <v>31</v>
      </c>
    </row>
    <row r="5" spans="1:8" s="2" customFormat="1" ht="23.25" customHeight="1">
      <c r="A5" s="35" t="s">
        <v>314</v>
      </c>
      <c r="B5" s="17" t="s">
        <v>317</v>
      </c>
      <c r="C5" s="18">
        <v>113.5</v>
      </c>
      <c r="D5" s="20">
        <f t="shared" si="0"/>
        <v>30.26666666666667</v>
      </c>
      <c r="E5" s="20">
        <v>85</v>
      </c>
      <c r="F5" s="20">
        <f t="shared" si="1"/>
        <v>51</v>
      </c>
      <c r="G5" s="20">
        <f t="shared" si="2"/>
        <v>81.26666666666667</v>
      </c>
      <c r="H5" s="21">
        <v>39</v>
      </c>
    </row>
    <row r="6" spans="1:8" s="2" customFormat="1" ht="23.25" customHeight="1">
      <c r="A6" s="35" t="s">
        <v>314</v>
      </c>
      <c r="B6" s="17" t="s">
        <v>318</v>
      </c>
      <c r="C6" s="18">
        <v>102</v>
      </c>
      <c r="D6" s="20">
        <f t="shared" si="0"/>
        <v>27.200000000000003</v>
      </c>
      <c r="E6" s="20">
        <v>90</v>
      </c>
      <c r="F6" s="20">
        <f t="shared" si="1"/>
        <v>54</v>
      </c>
      <c r="G6" s="20">
        <f t="shared" si="2"/>
        <v>81.2</v>
      </c>
      <c r="H6" s="21">
        <v>33</v>
      </c>
    </row>
    <row r="7" spans="1:8" s="2" customFormat="1" ht="23.25" customHeight="1">
      <c r="A7" s="35" t="s">
        <v>314</v>
      </c>
      <c r="B7" s="17" t="s">
        <v>319</v>
      </c>
      <c r="C7" s="18">
        <v>101</v>
      </c>
      <c r="D7" s="20">
        <f t="shared" si="0"/>
        <v>26.933333333333334</v>
      </c>
      <c r="E7" s="20">
        <v>90</v>
      </c>
      <c r="F7" s="20">
        <f t="shared" si="1"/>
        <v>54</v>
      </c>
      <c r="G7" s="20">
        <f t="shared" si="2"/>
        <v>80.93333333333334</v>
      </c>
      <c r="H7" s="21">
        <v>29</v>
      </c>
    </row>
    <row r="8" spans="1:8" s="2" customFormat="1" ht="23.25" customHeight="1">
      <c r="A8" s="35" t="s">
        <v>314</v>
      </c>
      <c r="B8" s="17" t="s">
        <v>320</v>
      </c>
      <c r="C8" s="18">
        <v>94</v>
      </c>
      <c r="D8" s="20">
        <f t="shared" si="0"/>
        <v>25.066666666666666</v>
      </c>
      <c r="E8" s="20">
        <v>92.67</v>
      </c>
      <c r="F8" s="20">
        <f t="shared" si="1"/>
        <v>55.602</v>
      </c>
      <c r="G8" s="20">
        <f t="shared" si="2"/>
        <v>80.66866666666667</v>
      </c>
      <c r="H8" s="21">
        <v>38</v>
      </c>
    </row>
    <row r="9" spans="1:8" s="2" customFormat="1" ht="23.25" customHeight="1">
      <c r="A9" s="35" t="s">
        <v>314</v>
      </c>
      <c r="B9" s="17" t="s">
        <v>321</v>
      </c>
      <c r="C9" s="18">
        <v>102.5</v>
      </c>
      <c r="D9" s="20">
        <f t="shared" si="0"/>
        <v>27.333333333333332</v>
      </c>
      <c r="E9" s="20">
        <v>88.33</v>
      </c>
      <c r="F9" s="20">
        <f t="shared" si="1"/>
        <v>52.998</v>
      </c>
      <c r="G9" s="20">
        <f t="shared" si="2"/>
        <v>80.33133333333333</v>
      </c>
      <c r="H9" s="21">
        <v>4</v>
      </c>
    </row>
    <row r="10" spans="1:8" s="2" customFormat="1" ht="23.25" customHeight="1">
      <c r="A10" s="35" t="s">
        <v>314</v>
      </c>
      <c r="B10" s="17" t="s">
        <v>322</v>
      </c>
      <c r="C10" s="18">
        <v>92.5</v>
      </c>
      <c r="D10" s="20">
        <f t="shared" si="0"/>
        <v>24.666666666666668</v>
      </c>
      <c r="E10" s="20">
        <v>92.67</v>
      </c>
      <c r="F10" s="20">
        <f t="shared" si="1"/>
        <v>55.602</v>
      </c>
      <c r="G10" s="20">
        <f t="shared" si="2"/>
        <v>80.26866666666666</v>
      </c>
      <c r="H10" s="21">
        <v>23</v>
      </c>
    </row>
    <row r="11" spans="1:8" s="2" customFormat="1" ht="23.25" customHeight="1">
      <c r="A11" s="35" t="s">
        <v>314</v>
      </c>
      <c r="B11" s="17" t="s">
        <v>323</v>
      </c>
      <c r="C11" s="18">
        <v>106</v>
      </c>
      <c r="D11" s="20">
        <f t="shared" si="0"/>
        <v>28.26666666666667</v>
      </c>
      <c r="E11" s="20">
        <v>85.67</v>
      </c>
      <c r="F11" s="20">
        <f t="shared" si="1"/>
        <v>51.402</v>
      </c>
      <c r="G11" s="20">
        <f t="shared" si="2"/>
        <v>79.66866666666667</v>
      </c>
      <c r="H11" s="21">
        <v>24</v>
      </c>
    </row>
    <row r="12" spans="1:8" s="2" customFormat="1" ht="23.25" customHeight="1">
      <c r="A12" s="35" t="s">
        <v>314</v>
      </c>
      <c r="B12" s="17" t="s">
        <v>324</v>
      </c>
      <c r="C12" s="18">
        <v>99</v>
      </c>
      <c r="D12" s="20">
        <f t="shared" si="0"/>
        <v>26.400000000000002</v>
      </c>
      <c r="E12" s="20">
        <v>88.67</v>
      </c>
      <c r="F12" s="20">
        <f t="shared" si="1"/>
        <v>53.202</v>
      </c>
      <c r="G12" s="20">
        <f t="shared" si="2"/>
        <v>79.602</v>
      </c>
      <c r="H12" s="21">
        <v>32</v>
      </c>
    </row>
    <row r="13" spans="1:8" s="2" customFormat="1" ht="23.25" customHeight="1">
      <c r="A13" s="35" t="s">
        <v>314</v>
      </c>
      <c r="B13" s="17" t="s">
        <v>325</v>
      </c>
      <c r="C13" s="18">
        <v>88.5</v>
      </c>
      <c r="D13" s="20">
        <f t="shared" si="0"/>
        <v>23.6</v>
      </c>
      <c r="E13" s="20">
        <v>92.33</v>
      </c>
      <c r="F13" s="20">
        <f t="shared" si="1"/>
        <v>55.397999999999996</v>
      </c>
      <c r="G13" s="20">
        <f t="shared" si="2"/>
        <v>78.99799999999999</v>
      </c>
      <c r="H13" s="21">
        <v>19</v>
      </c>
    </row>
    <row r="14" spans="1:8" s="2" customFormat="1" ht="23.25" customHeight="1">
      <c r="A14" s="35" t="s">
        <v>314</v>
      </c>
      <c r="B14" s="17" t="s">
        <v>326</v>
      </c>
      <c r="C14" s="18">
        <v>95.5</v>
      </c>
      <c r="D14" s="20">
        <f t="shared" si="0"/>
        <v>25.46666666666667</v>
      </c>
      <c r="E14" s="20">
        <v>89</v>
      </c>
      <c r="F14" s="20">
        <f t="shared" si="1"/>
        <v>53.4</v>
      </c>
      <c r="G14" s="20">
        <f t="shared" si="2"/>
        <v>78.86666666666667</v>
      </c>
      <c r="H14" s="21">
        <v>9</v>
      </c>
    </row>
    <row r="15" spans="1:8" s="2" customFormat="1" ht="23.25" customHeight="1">
      <c r="A15" s="35" t="s">
        <v>314</v>
      </c>
      <c r="B15" s="17" t="s">
        <v>327</v>
      </c>
      <c r="C15" s="18">
        <v>95.5</v>
      </c>
      <c r="D15" s="20">
        <f t="shared" si="0"/>
        <v>25.46666666666667</v>
      </c>
      <c r="E15" s="20">
        <v>88.67</v>
      </c>
      <c r="F15" s="20">
        <f t="shared" si="1"/>
        <v>53.202</v>
      </c>
      <c r="G15" s="20">
        <f t="shared" si="2"/>
        <v>78.66866666666667</v>
      </c>
      <c r="H15" s="21">
        <v>2</v>
      </c>
    </row>
    <row r="16" spans="1:8" s="2" customFormat="1" ht="23.25" customHeight="1">
      <c r="A16" s="35" t="s">
        <v>314</v>
      </c>
      <c r="B16" s="17" t="s">
        <v>328</v>
      </c>
      <c r="C16" s="18">
        <v>98.5</v>
      </c>
      <c r="D16" s="20">
        <f t="shared" si="0"/>
        <v>26.26666666666667</v>
      </c>
      <c r="E16" s="20">
        <v>86.5</v>
      </c>
      <c r="F16" s="20">
        <f t="shared" si="1"/>
        <v>51.9</v>
      </c>
      <c r="G16" s="20">
        <f t="shared" si="2"/>
        <v>78.16666666666667</v>
      </c>
      <c r="H16" s="21">
        <v>34</v>
      </c>
    </row>
    <row r="17" spans="1:8" s="2" customFormat="1" ht="23.25" customHeight="1">
      <c r="A17" s="35" t="s">
        <v>314</v>
      </c>
      <c r="B17" s="17" t="s">
        <v>329</v>
      </c>
      <c r="C17" s="18">
        <v>86</v>
      </c>
      <c r="D17" s="20">
        <f t="shared" si="0"/>
        <v>22.933333333333337</v>
      </c>
      <c r="E17" s="20">
        <v>90.33</v>
      </c>
      <c r="F17" s="20">
        <f t="shared" si="1"/>
        <v>54.198</v>
      </c>
      <c r="G17" s="20">
        <f t="shared" si="2"/>
        <v>77.13133333333334</v>
      </c>
      <c r="H17" s="21">
        <v>30</v>
      </c>
    </row>
    <row r="18" spans="1:8" s="2" customFormat="1" ht="23.25" customHeight="1">
      <c r="A18" s="35" t="s">
        <v>314</v>
      </c>
      <c r="B18" s="17" t="s">
        <v>330</v>
      </c>
      <c r="C18" s="18">
        <v>94.5</v>
      </c>
      <c r="D18" s="20">
        <f t="shared" si="0"/>
        <v>25.200000000000003</v>
      </c>
      <c r="E18" s="20">
        <v>85.33</v>
      </c>
      <c r="F18" s="20">
        <f t="shared" si="1"/>
        <v>51.198</v>
      </c>
      <c r="G18" s="20">
        <f t="shared" si="2"/>
        <v>76.398</v>
      </c>
      <c r="H18" s="21">
        <v>41</v>
      </c>
    </row>
    <row r="19" spans="1:8" s="3" customFormat="1" ht="23.25" customHeight="1">
      <c r="A19" s="11" t="s">
        <v>314</v>
      </c>
      <c r="B19" s="28" t="s">
        <v>331</v>
      </c>
      <c r="C19" s="29">
        <v>84.5</v>
      </c>
      <c r="D19" s="27">
        <f t="shared" si="0"/>
        <v>22.533333333333335</v>
      </c>
      <c r="E19" s="27">
        <v>89.33</v>
      </c>
      <c r="F19" s="27">
        <f t="shared" si="1"/>
        <v>53.598</v>
      </c>
      <c r="G19" s="27">
        <f t="shared" si="2"/>
        <v>76.13133333333333</v>
      </c>
      <c r="H19" s="15">
        <v>7</v>
      </c>
    </row>
    <row r="20" spans="1:8" s="3" customFormat="1" ht="23.25" customHeight="1">
      <c r="A20" s="11" t="s">
        <v>314</v>
      </c>
      <c r="B20" s="28" t="s">
        <v>332</v>
      </c>
      <c r="C20" s="29">
        <v>88</v>
      </c>
      <c r="D20" s="27">
        <f t="shared" si="0"/>
        <v>23.46666666666667</v>
      </c>
      <c r="E20" s="27">
        <v>87.33</v>
      </c>
      <c r="F20" s="27">
        <f t="shared" si="1"/>
        <v>52.397999999999996</v>
      </c>
      <c r="G20" s="27">
        <f t="shared" si="2"/>
        <v>75.86466666666666</v>
      </c>
      <c r="H20" s="15">
        <v>13</v>
      </c>
    </row>
    <row r="21" spans="1:8" s="3" customFormat="1" ht="23.25" customHeight="1">
      <c r="A21" s="11" t="s">
        <v>314</v>
      </c>
      <c r="B21" s="28" t="s">
        <v>333</v>
      </c>
      <c r="C21" s="29">
        <v>88</v>
      </c>
      <c r="D21" s="27">
        <f t="shared" si="0"/>
        <v>23.46666666666667</v>
      </c>
      <c r="E21" s="27">
        <v>87.33</v>
      </c>
      <c r="F21" s="27">
        <f t="shared" si="1"/>
        <v>52.397999999999996</v>
      </c>
      <c r="G21" s="27">
        <f t="shared" si="2"/>
        <v>75.86466666666666</v>
      </c>
      <c r="H21" s="15">
        <v>17</v>
      </c>
    </row>
    <row r="22" spans="1:8" s="3" customFormat="1" ht="23.25" customHeight="1">
      <c r="A22" s="11" t="s">
        <v>314</v>
      </c>
      <c r="B22" s="28" t="s">
        <v>334</v>
      </c>
      <c r="C22" s="29">
        <v>72.5</v>
      </c>
      <c r="D22" s="27">
        <f t="shared" si="0"/>
        <v>19.333333333333336</v>
      </c>
      <c r="E22" s="33">
        <v>94</v>
      </c>
      <c r="F22" s="27">
        <f t="shared" si="1"/>
        <v>56.4</v>
      </c>
      <c r="G22" s="27">
        <f t="shared" si="2"/>
        <v>75.73333333333333</v>
      </c>
      <c r="H22" s="30">
        <v>44</v>
      </c>
    </row>
    <row r="23" spans="1:8" s="3" customFormat="1" ht="23.25" customHeight="1">
      <c r="A23" s="11" t="s">
        <v>314</v>
      </c>
      <c r="B23" s="28" t="s">
        <v>335</v>
      </c>
      <c r="C23" s="29">
        <v>81</v>
      </c>
      <c r="D23" s="27">
        <f t="shared" si="0"/>
        <v>21.6</v>
      </c>
      <c r="E23" s="27">
        <v>89.67</v>
      </c>
      <c r="F23" s="27">
        <f t="shared" si="1"/>
        <v>53.802</v>
      </c>
      <c r="G23" s="27">
        <f t="shared" si="2"/>
        <v>75.402</v>
      </c>
      <c r="H23" s="15">
        <v>21</v>
      </c>
    </row>
    <row r="24" spans="1:8" s="3" customFormat="1" ht="23.25" customHeight="1">
      <c r="A24" s="11" t="s">
        <v>314</v>
      </c>
      <c r="B24" s="28" t="s">
        <v>336</v>
      </c>
      <c r="C24" s="29">
        <v>85.5</v>
      </c>
      <c r="D24" s="27">
        <f t="shared" si="0"/>
        <v>22.8</v>
      </c>
      <c r="E24" s="27">
        <v>87.33</v>
      </c>
      <c r="F24" s="27">
        <f t="shared" si="1"/>
        <v>52.397999999999996</v>
      </c>
      <c r="G24" s="27">
        <f t="shared" si="2"/>
        <v>75.198</v>
      </c>
      <c r="H24" s="15">
        <v>43</v>
      </c>
    </row>
    <row r="25" spans="1:8" s="3" customFormat="1" ht="23.25" customHeight="1">
      <c r="A25" s="11" t="s">
        <v>314</v>
      </c>
      <c r="B25" s="28" t="s">
        <v>337</v>
      </c>
      <c r="C25" s="29">
        <v>92.5</v>
      </c>
      <c r="D25" s="27">
        <f t="shared" si="0"/>
        <v>24.666666666666668</v>
      </c>
      <c r="E25" s="27">
        <v>82.33</v>
      </c>
      <c r="F25" s="27">
        <f t="shared" si="1"/>
        <v>49.397999999999996</v>
      </c>
      <c r="G25" s="27">
        <f t="shared" si="2"/>
        <v>74.06466666666667</v>
      </c>
      <c r="H25" s="15">
        <v>14</v>
      </c>
    </row>
    <row r="26" spans="1:8" s="3" customFormat="1" ht="23.25" customHeight="1">
      <c r="A26" s="11" t="s">
        <v>314</v>
      </c>
      <c r="B26" s="28" t="s">
        <v>338</v>
      </c>
      <c r="C26" s="29">
        <v>88</v>
      </c>
      <c r="D26" s="27">
        <f t="shared" si="0"/>
        <v>23.46666666666667</v>
      </c>
      <c r="E26" s="27">
        <v>84.33</v>
      </c>
      <c r="F26" s="27">
        <f t="shared" si="1"/>
        <v>50.598</v>
      </c>
      <c r="G26" s="27">
        <f t="shared" si="2"/>
        <v>74.06466666666667</v>
      </c>
      <c r="H26" s="15">
        <v>26</v>
      </c>
    </row>
    <row r="27" spans="1:8" s="3" customFormat="1" ht="23.25" customHeight="1">
      <c r="A27" s="11" t="s">
        <v>314</v>
      </c>
      <c r="B27" s="28" t="s">
        <v>339</v>
      </c>
      <c r="C27" s="29">
        <v>87.5</v>
      </c>
      <c r="D27" s="27">
        <f t="shared" si="0"/>
        <v>23.333333333333336</v>
      </c>
      <c r="E27" s="27">
        <v>83.67</v>
      </c>
      <c r="F27" s="27">
        <f t="shared" si="1"/>
        <v>50.202</v>
      </c>
      <c r="G27" s="27">
        <f t="shared" si="2"/>
        <v>73.53533333333334</v>
      </c>
      <c r="H27" s="15">
        <v>27</v>
      </c>
    </row>
    <row r="28" spans="1:8" s="3" customFormat="1" ht="23.25" customHeight="1">
      <c r="A28" s="11" t="s">
        <v>314</v>
      </c>
      <c r="B28" s="28" t="s">
        <v>340</v>
      </c>
      <c r="C28" s="29">
        <v>79</v>
      </c>
      <c r="D28" s="27">
        <f t="shared" si="0"/>
        <v>21.066666666666666</v>
      </c>
      <c r="E28" s="27">
        <v>87.33</v>
      </c>
      <c r="F28" s="27">
        <f t="shared" si="1"/>
        <v>52.397999999999996</v>
      </c>
      <c r="G28" s="27">
        <f t="shared" si="2"/>
        <v>73.46466666666666</v>
      </c>
      <c r="H28" s="15">
        <v>1</v>
      </c>
    </row>
    <row r="29" spans="1:8" s="3" customFormat="1" ht="23.25" customHeight="1">
      <c r="A29" s="11" t="s">
        <v>314</v>
      </c>
      <c r="B29" s="28" t="s">
        <v>341</v>
      </c>
      <c r="C29" s="29">
        <v>72</v>
      </c>
      <c r="D29" s="27">
        <f t="shared" si="0"/>
        <v>19.200000000000003</v>
      </c>
      <c r="E29" s="26">
        <v>90</v>
      </c>
      <c r="F29" s="27">
        <f t="shared" si="1"/>
        <v>54</v>
      </c>
      <c r="G29" s="27">
        <f t="shared" si="2"/>
        <v>73.2</v>
      </c>
      <c r="H29" s="30">
        <v>45</v>
      </c>
    </row>
    <row r="30" spans="1:8" s="3" customFormat="1" ht="23.25" customHeight="1">
      <c r="A30" s="11" t="s">
        <v>314</v>
      </c>
      <c r="B30" s="28" t="s">
        <v>342</v>
      </c>
      <c r="C30" s="29">
        <v>79</v>
      </c>
      <c r="D30" s="27">
        <f t="shared" si="0"/>
        <v>21.066666666666666</v>
      </c>
      <c r="E30" s="27">
        <v>85.67</v>
      </c>
      <c r="F30" s="27">
        <f t="shared" si="1"/>
        <v>51.402</v>
      </c>
      <c r="G30" s="27">
        <f t="shared" si="2"/>
        <v>72.46866666666666</v>
      </c>
      <c r="H30" s="15">
        <v>20</v>
      </c>
    </row>
    <row r="31" spans="1:8" s="3" customFormat="1" ht="23.25" customHeight="1">
      <c r="A31" s="11" t="s">
        <v>314</v>
      </c>
      <c r="B31" s="28" t="s">
        <v>343</v>
      </c>
      <c r="C31" s="29">
        <v>82</v>
      </c>
      <c r="D31" s="27">
        <f t="shared" si="0"/>
        <v>21.866666666666667</v>
      </c>
      <c r="E31" s="27">
        <v>83.67</v>
      </c>
      <c r="F31" s="27">
        <f t="shared" si="1"/>
        <v>50.202</v>
      </c>
      <c r="G31" s="27">
        <f t="shared" si="2"/>
        <v>72.06866666666667</v>
      </c>
      <c r="H31" s="15">
        <v>46</v>
      </c>
    </row>
    <row r="32" spans="1:8" s="3" customFormat="1" ht="23.25" customHeight="1">
      <c r="A32" s="11" t="s">
        <v>314</v>
      </c>
      <c r="B32" s="28" t="s">
        <v>344</v>
      </c>
      <c r="C32" s="29">
        <v>82</v>
      </c>
      <c r="D32" s="27">
        <f t="shared" si="0"/>
        <v>21.866666666666667</v>
      </c>
      <c r="E32" s="27">
        <v>83.33</v>
      </c>
      <c r="F32" s="27">
        <f t="shared" si="1"/>
        <v>49.998</v>
      </c>
      <c r="G32" s="27">
        <f t="shared" si="2"/>
        <v>71.86466666666666</v>
      </c>
      <c r="H32" s="15">
        <v>5</v>
      </c>
    </row>
    <row r="33" spans="1:8" s="3" customFormat="1" ht="23.25" customHeight="1">
      <c r="A33" s="11" t="s">
        <v>314</v>
      </c>
      <c r="B33" s="28" t="s">
        <v>345</v>
      </c>
      <c r="C33" s="29">
        <v>75.5</v>
      </c>
      <c r="D33" s="27">
        <f t="shared" si="0"/>
        <v>20.133333333333336</v>
      </c>
      <c r="E33" s="26">
        <v>86.17</v>
      </c>
      <c r="F33" s="27">
        <f t="shared" si="1"/>
        <v>51.702</v>
      </c>
      <c r="G33" s="27">
        <f t="shared" si="2"/>
        <v>71.83533333333334</v>
      </c>
      <c r="H33" s="30">
        <v>22</v>
      </c>
    </row>
    <row r="34" spans="1:8" s="3" customFormat="1" ht="23.25" customHeight="1">
      <c r="A34" s="11" t="s">
        <v>314</v>
      </c>
      <c r="B34" s="28" t="s">
        <v>346</v>
      </c>
      <c r="C34" s="29">
        <v>76.5</v>
      </c>
      <c r="D34" s="27">
        <f t="shared" si="0"/>
        <v>20.400000000000002</v>
      </c>
      <c r="E34" s="27">
        <v>85.67</v>
      </c>
      <c r="F34" s="27">
        <f t="shared" si="1"/>
        <v>51.402</v>
      </c>
      <c r="G34" s="27">
        <f t="shared" si="2"/>
        <v>71.802</v>
      </c>
      <c r="H34" s="15">
        <v>16</v>
      </c>
    </row>
    <row r="35" spans="1:8" s="3" customFormat="1" ht="23.25" customHeight="1">
      <c r="A35" s="11" t="s">
        <v>314</v>
      </c>
      <c r="B35" s="28" t="s">
        <v>347</v>
      </c>
      <c r="C35" s="29">
        <v>78.5</v>
      </c>
      <c r="D35" s="27">
        <f t="shared" si="0"/>
        <v>20.933333333333337</v>
      </c>
      <c r="E35" s="27">
        <v>84.33</v>
      </c>
      <c r="F35" s="27">
        <f t="shared" si="1"/>
        <v>50.598</v>
      </c>
      <c r="G35" s="27">
        <f t="shared" si="2"/>
        <v>71.53133333333334</v>
      </c>
      <c r="H35" s="15">
        <v>42</v>
      </c>
    </row>
    <row r="36" spans="1:8" s="3" customFormat="1" ht="23.25" customHeight="1">
      <c r="A36" s="11" t="s">
        <v>314</v>
      </c>
      <c r="B36" s="28" t="s">
        <v>348</v>
      </c>
      <c r="C36" s="29">
        <v>73</v>
      </c>
      <c r="D36" s="27">
        <f t="shared" si="0"/>
        <v>19.46666666666667</v>
      </c>
      <c r="E36" s="26">
        <v>86.33</v>
      </c>
      <c r="F36" s="27">
        <f t="shared" si="1"/>
        <v>51.797999999999995</v>
      </c>
      <c r="G36" s="27">
        <f t="shared" si="2"/>
        <v>71.26466666666667</v>
      </c>
      <c r="H36" s="30">
        <v>40</v>
      </c>
    </row>
    <row r="37" spans="1:8" s="3" customFormat="1" ht="23.25" customHeight="1">
      <c r="A37" s="11" t="s">
        <v>314</v>
      </c>
      <c r="B37" s="28" t="s">
        <v>349</v>
      </c>
      <c r="C37" s="29">
        <v>79</v>
      </c>
      <c r="D37" s="27">
        <f t="shared" si="0"/>
        <v>21.066666666666666</v>
      </c>
      <c r="E37" s="27">
        <v>83.33</v>
      </c>
      <c r="F37" s="27">
        <f t="shared" si="1"/>
        <v>49.998</v>
      </c>
      <c r="G37" s="27">
        <f t="shared" si="2"/>
        <v>71.06466666666667</v>
      </c>
      <c r="H37" s="15">
        <v>10</v>
      </c>
    </row>
    <row r="38" spans="1:8" s="3" customFormat="1" ht="23.25" customHeight="1">
      <c r="A38" s="11" t="s">
        <v>314</v>
      </c>
      <c r="B38" s="28" t="s">
        <v>350</v>
      </c>
      <c r="C38" s="29">
        <v>75</v>
      </c>
      <c r="D38" s="27">
        <f t="shared" si="0"/>
        <v>20</v>
      </c>
      <c r="E38" s="26">
        <v>84.67</v>
      </c>
      <c r="F38" s="27">
        <f t="shared" si="1"/>
        <v>50.802</v>
      </c>
      <c r="G38" s="27">
        <f t="shared" si="2"/>
        <v>70.80199999999999</v>
      </c>
      <c r="H38" s="30">
        <v>35</v>
      </c>
    </row>
    <row r="39" spans="1:8" s="4" customFormat="1" ht="23.25" customHeight="1">
      <c r="A39" s="11" t="s">
        <v>314</v>
      </c>
      <c r="B39" s="28" t="s">
        <v>351</v>
      </c>
      <c r="C39" s="29">
        <v>84</v>
      </c>
      <c r="D39" s="27">
        <f t="shared" si="0"/>
        <v>22.400000000000002</v>
      </c>
      <c r="E39" s="27">
        <v>80.33</v>
      </c>
      <c r="F39" s="27">
        <f t="shared" si="1"/>
        <v>48.198</v>
      </c>
      <c r="G39" s="27">
        <f t="shared" si="2"/>
        <v>70.598</v>
      </c>
      <c r="H39" s="15">
        <v>36</v>
      </c>
    </row>
    <row r="40" spans="1:8" s="4" customFormat="1" ht="23.25" customHeight="1">
      <c r="A40" s="11" t="s">
        <v>314</v>
      </c>
      <c r="B40" s="28" t="s">
        <v>352</v>
      </c>
      <c r="C40" s="29">
        <v>76</v>
      </c>
      <c r="D40" s="27">
        <f t="shared" si="0"/>
        <v>20.266666666666666</v>
      </c>
      <c r="E40" s="27">
        <v>83.5</v>
      </c>
      <c r="F40" s="27">
        <f t="shared" si="1"/>
        <v>50.1</v>
      </c>
      <c r="G40" s="27">
        <f t="shared" si="2"/>
        <v>70.36666666666667</v>
      </c>
      <c r="H40" s="15">
        <v>37</v>
      </c>
    </row>
    <row r="41" spans="1:8" s="4" customFormat="1" ht="23.25" customHeight="1">
      <c r="A41" s="11" t="s">
        <v>314</v>
      </c>
      <c r="B41" s="28" t="s">
        <v>353</v>
      </c>
      <c r="C41" s="29">
        <v>81.5</v>
      </c>
      <c r="D41" s="27">
        <f t="shared" si="0"/>
        <v>21.733333333333334</v>
      </c>
      <c r="E41" s="27">
        <v>81</v>
      </c>
      <c r="F41" s="27">
        <f t="shared" si="1"/>
        <v>48.6</v>
      </c>
      <c r="G41" s="27">
        <f t="shared" si="2"/>
        <v>70.33333333333334</v>
      </c>
      <c r="H41" s="15">
        <v>11</v>
      </c>
    </row>
    <row r="42" spans="1:8" s="4" customFormat="1" ht="23.25" customHeight="1">
      <c r="A42" s="11" t="s">
        <v>314</v>
      </c>
      <c r="B42" s="28" t="s">
        <v>354</v>
      </c>
      <c r="C42" s="29">
        <v>76</v>
      </c>
      <c r="D42" s="27">
        <f t="shared" si="0"/>
        <v>20.266666666666666</v>
      </c>
      <c r="E42" s="27">
        <v>82.83</v>
      </c>
      <c r="F42" s="27">
        <f t="shared" si="1"/>
        <v>49.698</v>
      </c>
      <c r="G42" s="27">
        <f t="shared" si="2"/>
        <v>69.96466666666666</v>
      </c>
      <c r="H42" s="15">
        <v>28</v>
      </c>
    </row>
    <row r="43" spans="1:8" s="4" customFormat="1" ht="23.25" customHeight="1">
      <c r="A43" s="11" t="s">
        <v>314</v>
      </c>
      <c r="B43" s="28" t="s">
        <v>355</v>
      </c>
      <c r="C43" s="29">
        <v>76.5</v>
      </c>
      <c r="D43" s="27">
        <f t="shared" si="0"/>
        <v>20.400000000000002</v>
      </c>
      <c r="E43" s="27">
        <v>82.33</v>
      </c>
      <c r="F43" s="27">
        <f t="shared" si="1"/>
        <v>49.397999999999996</v>
      </c>
      <c r="G43" s="27">
        <f t="shared" si="2"/>
        <v>69.798</v>
      </c>
      <c r="H43" s="15">
        <v>8</v>
      </c>
    </row>
    <row r="44" spans="1:8" s="5" customFormat="1" ht="23.25" customHeight="1">
      <c r="A44" s="11" t="s">
        <v>314</v>
      </c>
      <c r="B44" s="28" t="s">
        <v>356</v>
      </c>
      <c r="C44" s="29">
        <v>73</v>
      </c>
      <c r="D44" s="27">
        <f t="shared" si="0"/>
        <v>19.46666666666667</v>
      </c>
      <c r="E44" s="26">
        <v>80</v>
      </c>
      <c r="F44" s="27">
        <f t="shared" si="1"/>
        <v>48</v>
      </c>
      <c r="G44" s="27">
        <f t="shared" si="2"/>
        <v>67.46666666666667</v>
      </c>
      <c r="H44" s="30">
        <v>15</v>
      </c>
    </row>
    <row r="45" spans="1:8" s="4" customFormat="1" ht="23.25" customHeight="1">
      <c r="A45" s="11" t="s">
        <v>314</v>
      </c>
      <c r="B45" s="28" t="s">
        <v>357</v>
      </c>
      <c r="C45" s="29">
        <v>69.5</v>
      </c>
      <c r="D45" s="27">
        <f t="shared" si="0"/>
        <v>18.533333333333335</v>
      </c>
      <c r="E45" s="33">
        <v>80</v>
      </c>
      <c r="F45" s="27">
        <f t="shared" si="1"/>
        <v>48</v>
      </c>
      <c r="G45" s="27">
        <f t="shared" si="2"/>
        <v>66.53333333333333</v>
      </c>
      <c r="H45" s="30">
        <v>12</v>
      </c>
    </row>
    <row r="46" spans="1:8" s="4" customFormat="1" ht="23.25" customHeight="1">
      <c r="A46" s="11" t="s">
        <v>314</v>
      </c>
      <c r="B46" s="28" t="s">
        <v>358</v>
      </c>
      <c r="C46" s="29">
        <v>70</v>
      </c>
      <c r="D46" s="27">
        <f t="shared" si="0"/>
        <v>18.666666666666668</v>
      </c>
      <c r="E46" s="26">
        <v>79.67</v>
      </c>
      <c r="F46" s="27">
        <f t="shared" si="1"/>
        <v>47.802</v>
      </c>
      <c r="G46" s="27">
        <f t="shared" si="2"/>
        <v>66.46866666666666</v>
      </c>
      <c r="H46" s="30">
        <v>18</v>
      </c>
    </row>
    <row r="47" spans="1:8" s="4" customFormat="1" ht="23.25" customHeight="1">
      <c r="A47" s="11" t="s">
        <v>314</v>
      </c>
      <c r="B47" s="28" t="s">
        <v>359</v>
      </c>
      <c r="C47" s="29">
        <v>70.5</v>
      </c>
      <c r="D47" s="27">
        <f t="shared" si="0"/>
        <v>18.8</v>
      </c>
      <c r="E47" s="26">
        <v>77.67</v>
      </c>
      <c r="F47" s="27">
        <f t="shared" si="1"/>
        <v>46.602</v>
      </c>
      <c r="G47" s="27">
        <f t="shared" si="2"/>
        <v>65.402</v>
      </c>
      <c r="H47" s="30">
        <v>6</v>
      </c>
    </row>
    <row r="48" spans="1:8" s="5" customFormat="1" ht="23.25" customHeight="1">
      <c r="A48" s="11" t="s">
        <v>314</v>
      </c>
      <c r="B48" s="28" t="s">
        <v>360</v>
      </c>
      <c r="C48" s="29">
        <v>76</v>
      </c>
      <c r="D48" s="27">
        <f t="shared" si="0"/>
        <v>20.266666666666666</v>
      </c>
      <c r="E48" s="26" t="s">
        <v>27</v>
      </c>
      <c r="F48" s="27"/>
      <c r="G48" s="27">
        <f t="shared" si="2"/>
        <v>20.266666666666666</v>
      </c>
      <c r="H48" s="15"/>
    </row>
    <row r="49" spans="1:8" ht="14.25">
      <c r="A49" s="34" t="s">
        <v>29</v>
      </c>
      <c r="B49" s="34"/>
      <c r="C49" s="34"/>
      <c r="D49" s="34"/>
      <c r="E49" s="34"/>
      <c r="F49" s="34"/>
      <c r="G49" s="34"/>
      <c r="H49" s="34"/>
    </row>
    <row r="50" spans="1:8" ht="14.25">
      <c r="A50" s="34"/>
      <c r="B50" s="34"/>
      <c r="C50" s="34"/>
      <c r="D50" s="34"/>
      <c r="E50" s="34"/>
      <c r="F50" s="34"/>
      <c r="G50" s="34"/>
      <c r="H50" s="34"/>
    </row>
    <row r="51" spans="1:8" ht="14.25">
      <c r="A51" s="34"/>
      <c r="B51" s="34"/>
      <c r="C51" s="34"/>
      <c r="D51" s="34"/>
      <c r="E51" s="34"/>
      <c r="F51" s="34"/>
      <c r="G51" s="34"/>
      <c r="H51" s="34"/>
    </row>
  </sheetData>
  <sheetProtection/>
  <autoFilter ref="A2:H51"/>
  <mergeCells count="2">
    <mergeCell ref="A1:G1"/>
    <mergeCell ref="A49:H51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20" zoomScaleNormal="120" workbookViewId="0" topLeftCell="A1">
      <selection activeCell="C3" sqref="C3:H7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16" t="s">
        <v>361</v>
      </c>
      <c r="B3" s="17" t="s">
        <v>362</v>
      </c>
      <c r="C3" s="18">
        <v>112</v>
      </c>
      <c r="D3" s="19">
        <f aca="true" t="shared" si="0" ref="D3:D17">C3/1.5*0.4</f>
        <v>29.86666666666667</v>
      </c>
      <c r="E3" s="20">
        <v>92.67</v>
      </c>
      <c r="F3" s="20">
        <f aca="true" t="shared" si="1" ref="F3:F17">E3*0.6</f>
        <v>55.602</v>
      </c>
      <c r="G3" s="20">
        <f aca="true" t="shared" si="2" ref="G3:G17">F3+D3</f>
        <v>85.46866666666666</v>
      </c>
      <c r="H3" s="21">
        <v>3</v>
      </c>
    </row>
    <row r="4" spans="1:8" s="2" customFormat="1" ht="23.25" customHeight="1">
      <c r="A4" s="16" t="s">
        <v>361</v>
      </c>
      <c r="B4" s="17" t="s">
        <v>363</v>
      </c>
      <c r="C4" s="18">
        <v>97</v>
      </c>
      <c r="D4" s="19">
        <f t="shared" si="0"/>
        <v>25.86666666666667</v>
      </c>
      <c r="E4" s="20">
        <v>90</v>
      </c>
      <c r="F4" s="20">
        <f t="shared" si="1"/>
        <v>54</v>
      </c>
      <c r="G4" s="20">
        <f t="shared" si="2"/>
        <v>79.86666666666667</v>
      </c>
      <c r="H4" s="21">
        <v>15</v>
      </c>
    </row>
    <row r="5" spans="1:8" s="2" customFormat="1" ht="23.25" customHeight="1">
      <c r="A5" s="16" t="s">
        <v>361</v>
      </c>
      <c r="B5" s="17" t="s">
        <v>364</v>
      </c>
      <c r="C5" s="18">
        <v>88</v>
      </c>
      <c r="D5" s="19">
        <f t="shared" si="0"/>
        <v>23.46666666666667</v>
      </c>
      <c r="E5" s="20">
        <v>90.33</v>
      </c>
      <c r="F5" s="20">
        <f t="shared" si="1"/>
        <v>54.198</v>
      </c>
      <c r="G5" s="20">
        <f t="shared" si="2"/>
        <v>77.66466666666668</v>
      </c>
      <c r="H5" s="21">
        <v>8</v>
      </c>
    </row>
    <row r="6" spans="1:8" s="2" customFormat="1" ht="23.25" customHeight="1">
      <c r="A6" s="16" t="s">
        <v>361</v>
      </c>
      <c r="B6" s="17" t="s">
        <v>365</v>
      </c>
      <c r="C6" s="18">
        <v>77</v>
      </c>
      <c r="D6" s="19">
        <f t="shared" si="0"/>
        <v>20.533333333333335</v>
      </c>
      <c r="E6" s="20">
        <v>92.33</v>
      </c>
      <c r="F6" s="20">
        <f t="shared" si="1"/>
        <v>55.397999999999996</v>
      </c>
      <c r="G6" s="20">
        <f t="shared" si="2"/>
        <v>75.93133333333333</v>
      </c>
      <c r="H6" s="21">
        <v>9</v>
      </c>
    </row>
    <row r="7" spans="1:8" s="2" customFormat="1" ht="23.25" customHeight="1">
      <c r="A7" s="16" t="s">
        <v>361</v>
      </c>
      <c r="B7" s="17" t="s">
        <v>366</v>
      </c>
      <c r="C7" s="18">
        <v>92.5</v>
      </c>
      <c r="D7" s="19">
        <f t="shared" si="0"/>
        <v>24.666666666666668</v>
      </c>
      <c r="E7" s="20">
        <v>85.33</v>
      </c>
      <c r="F7" s="20">
        <f t="shared" si="1"/>
        <v>51.198</v>
      </c>
      <c r="G7" s="20">
        <f t="shared" si="2"/>
        <v>75.86466666666666</v>
      </c>
      <c r="H7" s="21">
        <v>11</v>
      </c>
    </row>
    <row r="8" spans="1:8" s="3" customFormat="1" ht="23.25" customHeight="1">
      <c r="A8" s="23" t="s">
        <v>361</v>
      </c>
      <c r="B8" s="28" t="s">
        <v>367</v>
      </c>
      <c r="C8" s="29">
        <v>79.5</v>
      </c>
      <c r="D8" s="26">
        <f t="shared" si="0"/>
        <v>21.200000000000003</v>
      </c>
      <c r="E8" s="27">
        <v>89.33</v>
      </c>
      <c r="F8" s="27">
        <f t="shared" si="1"/>
        <v>53.598</v>
      </c>
      <c r="G8" s="27">
        <f t="shared" si="2"/>
        <v>74.798</v>
      </c>
      <c r="H8" s="15">
        <v>5</v>
      </c>
    </row>
    <row r="9" spans="1:8" s="3" customFormat="1" ht="23.25" customHeight="1">
      <c r="A9" s="23" t="s">
        <v>361</v>
      </c>
      <c r="B9" s="28" t="s">
        <v>368</v>
      </c>
      <c r="C9" s="29">
        <v>76</v>
      </c>
      <c r="D9" s="26">
        <f t="shared" si="0"/>
        <v>20.266666666666666</v>
      </c>
      <c r="E9" s="27">
        <v>90.33</v>
      </c>
      <c r="F9" s="27">
        <f t="shared" si="1"/>
        <v>54.198</v>
      </c>
      <c r="G9" s="27">
        <f t="shared" si="2"/>
        <v>74.46466666666666</v>
      </c>
      <c r="H9" s="15">
        <v>10</v>
      </c>
    </row>
    <row r="10" spans="1:8" s="3" customFormat="1" ht="23.25" customHeight="1">
      <c r="A10" s="23" t="s">
        <v>361</v>
      </c>
      <c r="B10" s="28" t="s">
        <v>369</v>
      </c>
      <c r="C10" s="29">
        <v>71.5</v>
      </c>
      <c r="D10" s="26">
        <f t="shared" si="0"/>
        <v>19.066666666666666</v>
      </c>
      <c r="E10" s="27">
        <v>92</v>
      </c>
      <c r="F10" s="27">
        <f t="shared" si="1"/>
        <v>55.199999999999996</v>
      </c>
      <c r="G10" s="27">
        <f t="shared" si="2"/>
        <v>74.26666666666667</v>
      </c>
      <c r="H10" s="15">
        <v>2</v>
      </c>
    </row>
    <row r="11" spans="1:8" s="3" customFormat="1" ht="23.25" customHeight="1">
      <c r="A11" s="23" t="s">
        <v>361</v>
      </c>
      <c r="B11" s="28" t="s">
        <v>370</v>
      </c>
      <c r="C11" s="29">
        <v>79</v>
      </c>
      <c r="D11" s="26">
        <f t="shared" si="0"/>
        <v>21.066666666666666</v>
      </c>
      <c r="E11" s="27">
        <v>87.67</v>
      </c>
      <c r="F11" s="27">
        <f t="shared" si="1"/>
        <v>52.602</v>
      </c>
      <c r="G11" s="27">
        <f t="shared" si="2"/>
        <v>73.66866666666667</v>
      </c>
      <c r="H11" s="15">
        <v>6</v>
      </c>
    </row>
    <row r="12" spans="1:8" s="3" customFormat="1" ht="23.25" customHeight="1">
      <c r="A12" s="23" t="s">
        <v>361</v>
      </c>
      <c r="B12" s="28" t="s">
        <v>371</v>
      </c>
      <c r="C12" s="29">
        <v>70.5</v>
      </c>
      <c r="D12" s="26">
        <f t="shared" si="0"/>
        <v>18.8</v>
      </c>
      <c r="E12" s="27">
        <v>89</v>
      </c>
      <c r="F12" s="27">
        <f t="shared" si="1"/>
        <v>53.4</v>
      </c>
      <c r="G12" s="27">
        <f t="shared" si="2"/>
        <v>72.2</v>
      </c>
      <c r="H12" s="15">
        <v>4</v>
      </c>
    </row>
    <row r="13" spans="1:8" s="3" customFormat="1" ht="23.25" customHeight="1">
      <c r="A13" s="23" t="s">
        <v>361</v>
      </c>
      <c r="B13" s="28" t="s">
        <v>372</v>
      </c>
      <c r="C13" s="29">
        <v>72</v>
      </c>
      <c r="D13" s="26">
        <f t="shared" si="0"/>
        <v>19.200000000000003</v>
      </c>
      <c r="E13" s="27">
        <v>86.33</v>
      </c>
      <c r="F13" s="27">
        <f t="shared" si="1"/>
        <v>51.797999999999995</v>
      </c>
      <c r="G13" s="27">
        <f t="shared" si="2"/>
        <v>70.99799999999999</v>
      </c>
      <c r="H13" s="15">
        <v>12</v>
      </c>
    </row>
    <row r="14" spans="1:8" s="3" customFormat="1" ht="23.25" customHeight="1">
      <c r="A14" s="23" t="s">
        <v>361</v>
      </c>
      <c r="B14" s="28" t="s">
        <v>373</v>
      </c>
      <c r="C14" s="29">
        <v>72</v>
      </c>
      <c r="D14" s="26">
        <f t="shared" si="0"/>
        <v>19.200000000000003</v>
      </c>
      <c r="E14" s="27">
        <v>85.33</v>
      </c>
      <c r="F14" s="27">
        <f t="shared" si="1"/>
        <v>51.198</v>
      </c>
      <c r="G14" s="27">
        <f t="shared" si="2"/>
        <v>70.398</v>
      </c>
      <c r="H14" s="15">
        <v>1</v>
      </c>
    </row>
    <row r="15" spans="1:8" s="3" customFormat="1" ht="23.25" customHeight="1">
      <c r="A15" s="23" t="s">
        <v>361</v>
      </c>
      <c r="B15" s="28" t="s">
        <v>374</v>
      </c>
      <c r="C15" s="29">
        <v>68</v>
      </c>
      <c r="D15" s="26">
        <f t="shared" si="0"/>
        <v>18.133333333333336</v>
      </c>
      <c r="E15" s="27">
        <v>86.67</v>
      </c>
      <c r="F15" s="27">
        <f t="shared" si="1"/>
        <v>52.002</v>
      </c>
      <c r="G15" s="27">
        <f t="shared" si="2"/>
        <v>70.13533333333334</v>
      </c>
      <c r="H15" s="15">
        <v>7</v>
      </c>
    </row>
    <row r="16" spans="1:8" s="4" customFormat="1" ht="23.25" customHeight="1">
      <c r="A16" s="23" t="s">
        <v>361</v>
      </c>
      <c r="B16" s="28" t="s">
        <v>375</v>
      </c>
      <c r="C16" s="29">
        <v>66.5</v>
      </c>
      <c r="D16" s="26">
        <f t="shared" si="0"/>
        <v>17.733333333333334</v>
      </c>
      <c r="E16" s="26">
        <v>86</v>
      </c>
      <c r="F16" s="27">
        <f t="shared" si="1"/>
        <v>51.6</v>
      </c>
      <c r="G16" s="27">
        <f t="shared" si="2"/>
        <v>69.33333333333334</v>
      </c>
      <c r="H16" s="30">
        <v>14</v>
      </c>
    </row>
    <row r="17" spans="1:8" s="4" customFormat="1" ht="23.25" customHeight="1">
      <c r="A17" s="23" t="s">
        <v>361</v>
      </c>
      <c r="B17" s="28" t="s">
        <v>376</v>
      </c>
      <c r="C17" s="29">
        <v>66.5</v>
      </c>
      <c r="D17" s="26">
        <f t="shared" si="0"/>
        <v>17.733333333333334</v>
      </c>
      <c r="E17" s="26">
        <v>83.67</v>
      </c>
      <c r="F17" s="27">
        <f t="shared" si="1"/>
        <v>50.202</v>
      </c>
      <c r="G17" s="27">
        <f t="shared" si="2"/>
        <v>67.93533333333333</v>
      </c>
      <c r="H17" s="30">
        <v>13</v>
      </c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7"/>
  <mergeCells count="2">
    <mergeCell ref="A1:G1"/>
    <mergeCell ref="A26:H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workbookViewId="0" topLeftCell="A1">
      <selection activeCell="C3" sqref="C3:H12"/>
    </sheetView>
  </sheetViews>
  <sheetFormatPr defaultColWidth="9.00390625" defaultRowHeight="14.25"/>
  <cols>
    <col min="1" max="1" width="15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43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1.75" customHeight="1">
      <c r="A3" s="35" t="s">
        <v>377</v>
      </c>
      <c r="B3" s="17" t="s">
        <v>378</v>
      </c>
      <c r="C3" s="18">
        <v>104</v>
      </c>
      <c r="D3" s="19">
        <f aca="true" t="shared" si="0" ref="D3:D30">C3/1.5*0.4</f>
        <v>27.733333333333334</v>
      </c>
      <c r="E3" s="20">
        <v>83.27</v>
      </c>
      <c r="F3" s="20">
        <f aca="true" t="shared" si="1" ref="F3:F27">E3*0.6</f>
        <v>49.961999999999996</v>
      </c>
      <c r="G3" s="20">
        <f aca="true" t="shared" si="2" ref="G3:G30">F3+D3</f>
        <v>77.69533333333334</v>
      </c>
      <c r="H3" s="21">
        <v>9</v>
      </c>
    </row>
    <row r="4" spans="1:8" s="2" customFormat="1" ht="21.75" customHeight="1">
      <c r="A4" s="35" t="s">
        <v>377</v>
      </c>
      <c r="B4" s="17" t="s">
        <v>379</v>
      </c>
      <c r="C4" s="18">
        <v>92.5</v>
      </c>
      <c r="D4" s="19">
        <f t="shared" si="0"/>
        <v>24.666666666666668</v>
      </c>
      <c r="E4" s="20">
        <v>84.27</v>
      </c>
      <c r="F4" s="20">
        <f t="shared" si="1"/>
        <v>50.562</v>
      </c>
      <c r="G4" s="20">
        <f t="shared" si="2"/>
        <v>75.22866666666667</v>
      </c>
      <c r="H4" s="21">
        <v>6</v>
      </c>
    </row>
    <row r="5" spans="1:8" s="2" customFormat="1" ht="21.75" customHeight="1">
      <c r="A5" s="35" t="s">
        <v>377</v>
      </c>
      <c r="B5" s="17" t="s">
        <v>380</v>
      </c>
      <c r="C5" s="18">
        <v>88</v>
      </c>
      <c r="D5" s="19">
        <f t="shared" si="0"/>
        <v>23.46666666666667</v>
      </c>
      <c r="E5" s="20">
        <v>85.63</v>
      </c>
      <c r="F5" s="20">
        <f t="shared" si="1"/>
        <v>51.37799999999999</v>
      </c>
      <c r="G5" s="20">
        <f t="shared" si="2"/>
        <v>74.84466666666665</v>
      </c>
      <c r="H5" s="21">
        <v>28</v>
      </c>
    </row>
    <row r="6" spans="1:8" s="2" customFormat="1" ht="21.75" customHeight="1">
      <c r="A6" s="35" t="s">
        <v>377</v>
      </c>
      <c r="B6" s="17" t="s">
        <v>381</v>
      </c>
      <c r="C6" s="18">
        <v>84.5</v>
      </c>
      <c r="D6" s="19">
        <f t="shared" si="0"/>
        <v>22.533333333333335</v>
      </c>
      <c r="E6" s="20">
        <v>79.8</v>
      </c>
      <c r="F6" s="20">
        <f t="shared" si="1"/>
        <v>47.879999999999995</v>
      </c>
      <c r="G6" s="20">
        <f t="shared" si="2"/>
        <v>70.41333333333333</v>
      </c>
      <c r="H6" s="21">
        <v>11</v>
      </c>
    </row>
    <row r="7" spans="1:8" s="2" customFormat="1" ht="21.75" customHeight="1">
      <c r="A7" s="35" t="s">
        <v>377</v>
      </c>
      <c r="B7" s="17" t="s">
        <v>382</v>
      </c>
      <c r="C7" s="18">
        <v>77</v>
      </c>
      <c r="D7" s="19">
        <f t="shared" si="0"/>
        <v>20.533333333333335</v>
      </c>
      <c r="E7" s="20">
        <v>82.03</v>
      </c>
      <c r="F7" s="20">
        <f t="shared" si="1"/>
        <v>49.217999999999996</v>
      </c>
      <c r="G7" s="20">
        <f t="shared" si="2"/>
        <v>69.75133333333333</v>
      </c>
      <c r="H7" s="21">
        <v>14</v>
      </c>
    </row>
    <row r="8" spans="1:8" s="2" customFormat="1" ht="21.75" customHeight="1">
      <c r="A8" s="35" t="s">
        <v>377</v>
      </c>
      <c r="B8" s="17" t="s">
        <v>383</v>
      </c>
      <c r="C8" s="18">
        <v>74.5</v>
      </c>
      <c r="D8" s="19">
        <f t="shared" si="0"/>
        <v>19.866666666666667</v>
      </c>
      <c r="E8" s="20">
        <v>82.77</v>
      </c>
      <c r="F8" s="20">
        <f t="shared" si="1"/>
        <v>49.662</v>
      </c>
      <c r="G8" s="20">
        <f t="shared" si="2"/>
        <v>69.52866666666667</v>
      </c>
      <c r="H8" s="21">
        <v>27</v>
      </c>
    </row>
    <row r="9" spans="1:8" s="2" customFormat="1" ht="21.75" customHeight="1">
      <c r="A9" s="35" t="s">
        <v>377</v>
      </c>
      <c r="B9" s="17" t="s">
        <v>384</v>
      </c>
      <c r="C9" s="18">
        <v>74.5</v>
      </c>
      <c r="D9" s="19">
        <f t="shared" si="0"/>
        <v>19.866666666666667</v>
      </c>
      <c r="E9" s="20">
        <v>81.87</v>
      </c>
      <c r="F9" s="20">
        <f t="shared" si="1"/>
        <v>49.122</v>
      </c>
      <c r="G9" s="20">
        <f t="shared" si="2"/>
        <v>68.98866666666666</v>
      </c>
      <c r="H9" s="21">
        <v>8</v>
      </c>
    </row>
    <row r="10" spans="1:8" s="2" customFormat="1" ht="21.75" customHeight="1">
      <c r="A10" s="35" t="s">
        <v>377</v>
      </c>
      <c r="B10" s="17" t="s">
        <v>385</v>
      </c>
      <c r="C10" s="18">
        <v>67.5</v>
      </c>
      <c r="D10" s="19">
        <f t="shared" si="0"/>
        <v>18</v>
      </c>
      <c r="E10" s="20">
        <v>84.8</v>
      </c>
      <c r="F10" s="20">
        <f t="shared" si="1"/>
        <v>50.879999999999995</v>
      </c>
      <c r="G10" s="20">
        <f t="shared" si="2"/>
        <v>68.88</v>
      </c>
      <c r="H10" s="21">
        <v>7</v>
      </c>
    </row>
    <row r="11" spans="1:8" s="2" customFormat="1" ht="21.75" customHeight="1">
      <c r="A11" s="35" t="s">
        <v>377</v>
      </c>
      <c r="B11" s="17" t="s">
        <v>386</v>
      </c>
      <c r="C11" s="18">
        <v>72</v>
      </c>
      <c r="D11" s="19">
        <f t="shared" si="0"/>
        <v>19.200000000000003</v>
      </c>
      <c r="E11" s="20">
        <v>82.33</v>
      </c>
      <c r="F11" s="20">
        <f t="shared" si="1"/>
        <v>49.397999999999996</v>
      </c>
      <c r="G11" s="20">
        <f t="shared" si="2"/>
        <v>68.598</v>
      </c>
      <c r="H11" s="21">
        <v>10</v>
      </c>
    </row>
    <row r="12" spans="1:8" s="2" customFormat="1" ht="21.75" customHeight="1">
      <c r="A12" s="35" t="s">
        <v>377</v>
      </c>
      <c r="B12" s="17" t="s">
        <v>387</v>
      </c>
      <c r="C12" s="18">
        <v>67</v>
      </c>
      <c r="D12" s="19">
        <f t="shared" si="0"/>
        <v>17.866666666666667</v>
      </c>
      <c r="E12" s="20">
        <v>82.53</v>
      </c>
      <c r="F12" s="20">
        <f t="shared" si="1"/>
        <v>49.518</v>
      </c>
      <c r="G12" s="20">
        <f t="shared" si="2"/>
        <v>67.38466666666667</v>
      </c>
      <c r="H12" s="21">
        <v>25</v>
      </c>
    </row>
    <row r="13" spans="1:8" s="3" customFormat="1" ht="21.75" customHeight="1">
      <c r="A13" s="11" t="s">
        <v>377</v>
      </c>
      <c r="B13" s="28" t="s">
        <v>388</v>
      </c>
      <c r="C13" s="29">
        <v>68</v>
      </c>
      <c r="D13" s="26">
        <f t="shared" si="0"/>
        <v>18.133333333333336</v>
      </c>
      <c r="E13" s="27">
        <v>81.9</v>
      </c>
      <c r="F13" s="27">
        <f t="shared" si="1"/>
        <v>49.14</v>
      </c>
      <c r="G13" s="27">
        <f t="shared" si="2"/>
        <v>67.27333333333334</v>
      </c>
      <c r="H13" s="15">
        <v>21</v>
      </c>
    </row>
    <row r="14" spans="1:8" s="3" customFormat="1" ht="21.75" customHeight="1">
      <c r="A14" s="11" t="s">
        <v>377</v>
      </c>
      <c r="B14" s="28" t="s">
        <v>389</v>
      </c>
      <c r="C14" s="29">
        <v>71.5</v>
      </c>
      <c r="D14" s="26">
        <f t="shared" si="0"/>
        <v>19.066666666666666</v>
      </c>
      <c r="E14" s="27">
        <v>80.2</v>
      </c>
      <c r="F14" s="27">
        <f t="shared" si="1"/>
        <v>48.12</v>
      </c>
      <c r="G14" s="27">
        <f t="shared" si="2"/>
        <v>67.18666666666667</v>
      </c>
      <c r="H14" s="15">
        <v>3</v>
      </c>
    </row>
    <row r="15" spans="1:8" s="3" customFormat="1" ht="21.75" customHeight="1">
      <c r="A15" s="11" t="s">
        <v>377</v>
      </c>
      <c r="B15" s="28" t="s">
        <v>390</v>
      </c>
      <c r="C15" s="29">
        <v>67</v>
      </c>
      <c r="D15" s="26">
        <f t="shared" si="0"/>
        <v>17.866666666666667</v>
      </c>
      <c r="E15" s="26">
        <v>81.77</v>
      </c>
      <c r="F15" s="27">
        <f t="shared" si="1"/>
        <v>49.062</v>
      </c>
      <c r="G15" s="27">
        <f t="shared" si="2"/>
        <v>66.92866666666666</v>
      </c>
      <c r="H15" s="30">
        <v>18</v>
      </c>
    </row>
    <row r="16" spans="1:8" s="4" customFormat="1" ht="21.75" customHeight="1">
      <c r="A16" s="11" t="s">
        <v>377</v>
      </c>
      <c r="B16" s="28" t="s">
        <v>391</v>
      </c>
      <c r="C16" s="29">
        <v>69.5</v>
      </c>
      <c r="D16" s="26">
        <f t="shared" si="0"/>
        <v>18.533333333333335</v>
      </c>
      <c r="E16" s="27">
        <v>80.6</v>
      </c>
      <c r="F16" s="27">
        <f t="shared" si="1"/>
        <v>48.35999999999999</v>
      </c>
      <c r="G16" s="27">
        <f t="shared" si="2"/>
        <v>66.89333333333333</v>
      </c>
      <c r="H16" s="15">
        <v>4</v>
      </c>
    </row>
    <row r="17" spans="1:8" s="4" customFormat="1" ht="21.75" customHeight="1">
      <c r="A17" s="11" t="s">
        <v>377</v>
      </c>
      <c r="B17" s="28" t="s">
        <v>392</v>
      </c>
      <c r="C17" s="29">
        <v>59.5</v>
      </c>
      <c r="D17" s="26">
        <f t="shared" si="0"/>
        <v>15.866666666666667</v>
      </c>
      <c r="E17" s="26">
        <v>82.8</v>
      </c>
      <c r="F17" s="27">
        <f t="shared" si="1"/>
        <v>49.68</v>
      </c>
      <c r="G17" s="27">
        <f t="shared" si="2"/>
        <v>65.54666666666667</v>
      </c>
      <c r="H17" s="30">
        <v>15</v>
      </c>
    </row>
    <row r="18" spans="1:8" s="4" customFormat="1" ht="21.75" customHeight="1">
      <c r="A18" s="11" t="s">
        <v>377</v>
      </c>
      <c r="B18" s="28" t="s">
        <v>393</v>
      </c>
      <c r="C18" s="29">
        <v>55.5</v>
      </c>
      <c r="D18" s="26">
        <f t="shared" si="0"/>
        <v>14.8</v>
      </c>
      <c r="E18" s="26">
        <v>83.93</v>
      </c>
      <c r="F18" s="27">
        <f t="shared" si="1"/>
        <v>50.358000000000004</v>
      </c>
      <c r="G18" s="27">
        <f t="shared" si="2"/>
        <v>65.158</v>
      </c>
      <c r="H18" s="30">
        <v>19</v>
      </c>
    </row>
    <row r="19" spans="1:8" s="4" customFormat="1" ht="21.75" customHeight="1">
      <c r="A19" s="11" t="s">
        <v>377</v>
      </c>
      <c r="B19" s="28" t="s">
        <v>394</v>
      </c>
      <c r="C19" s="29">
        <v>45.5</v>
      </c>
      <c r="D19" s="26">
        <f t="shared" si="0"/>
        <v>12.133333333333333</v>
      </c>
      <c r="E19" s="26">
        <v>87.87</v>
      </c>
      <c r="F19" s="27">
        <f t="shared" si="1"/>
        <v>52.722</v>
      </c>
      <c r="G19" s="27">
        <f t="shared" si="2"/>
        <v>64.85533333333333</v>
      </c>
      <c r="H19" s="30">
        <v>2</v>
      </c>
    </row>
    <row r="20" spans="1:8" s="4" customFormat="1" ht="21.75" customHeight="1">
      <c r="A20" s="11" t="s">
        <v>377</v>
      </c>
      <c r="B20" s="28" t="s">
        <v>395</v>
      </c>
      <c r="C20" s="29">
        <v>65</v>
      </c>
      <c r="D20" s="26">
        <f t="shared" si="0"/>
        <v>17.333333333333336</v>
      </c>
      <c r="E20" s="26">
        <v>76.87</v>
      </c>
      <c r="F20" s="27">
        <f t="shared" si="1"/>
        <v>46.122</v>
      </c>
      <c r="G20" s="27">
        <f t="shared" si="2"/>
        <v>63.455333333333336</v>
      </c>
      <c r="H20" s="30">
        <v>17</v>
      </c>
    </row>
    <row r="21" spans="1:8" s="4" customFormat="1" ht="21.75" customHeight="1">
      <c r="A21" s="11" t="s">
        <v>377</v>
      </c>
      <c r="B21" s="28" t="s">
        <v>396</v>
      </c>
      <c r="C21" s="29">
        <v>50</v>
      </c>
      <c r="D21" s="26">
        <f t="shared" si="0"/>
        <v>13.333333333333336</v>
      </c>
      <c r="E21" s="26">
        <v>82.03</v>
      </c>
      <c r="F21" s="27">
        <f t="shared" si="1"/>
        <v>49.217999999999996</v>
      </c>
      <c r="G21" s="27">
        <f t="shared" si="2"/>
        <v>62.55133333333333</v>
      </c>
      <c r="H21" s="30">
        <v>5</v>
      </c>
    </row>
    <row r="22" spans="1:8" s="4" customFormat="1" ht="21.75" customHeight="1">
      <c r="A22" s="11" t="s">
        <v>377</v>
      </c>
      <c r="B22" s="28" t="s">
        <v>397</v>
      </c>
      <c r="C22" s="29">
        <v>50.5</v>
      </c>
      <c r="D22" s="26">
        <f t="shared" si="0"/>
        <v>13.466666666666667</v>
      </c>
      <c r="E22" s="26">
        <v>81.5</v>
      </c>
      <c r="F22" s="27">
        <f t="shared" si="1"/>
        <v>48.9</v>
      </c>
      <c r="G22" s="27">
        <f t="shared" si="2"/>
        <v>62.36666666666667</v>
      </c>
      <c r="H22" s="30">
        <v>13</v>
      </c>
    </row>
    <row r="23" spans="1:8" s="4" customFormat="1" ht="21.75" customHeight="1">
      <c r="A23" s="11" t="s">
        <v>377</v>
      </c>
      <c r="B23" s="28" t="s">
        <v>398</v>
      </c>
      <c r="C23" s="29">
        <v>50</v>
      </c>
      <c r="D23" s="26">
        <f t="shared" si="0"/>
        <v>13.333333333333336</v>
      </c>
      <c r="E23" s="26">
        <v>81.23</v>
      </c>
      <c r="F23" s="27">
        <f t="shared" si="1"/>
        <v>48.738</v>
      </c>
      <c r="G23" s="27">
        <f t="shared" si="2"/>
        <v>62.071333333333335</v>
      </c>
      <c r="H23" s="30">
        <v>22</v>
      </c>
    </row>
    <row r="24" spans="1:8" s="4" customFormat="1" ht="21.75" customHeight="1">
      <c r="A24" s="11" t="s">
        <v>377</v>
      </c>
      <c r="B24" s="28" t="s">
        <v>399</v>
      </c>
      <c r="C24" s="29">
        <v>54.5</v>
      </c>
      <c r="D24" s="26">
        <f t="shared" si="0"/>
        <v>14.533333333333335</v>
      </c>
      <c r="E24" s="26">
        <v>79.07</v>
      </c>
      <c r="F24" s="27">
        <f t="shared" si="1"/>
        <v>47.44199999999999</v>
      </c>
      <c r="G24" s="27">
        <f t="shared" si="2"/>
        <v>61.975333333333325</v>
      </c>
      <c r="H24" s="30">
        <v>12</v>
      </c>
    </row>
    <row r="25" spans="1:8" s="4" customFormat="1" ht="21.75" customHeight="1">
      <c r="A25" s="11" t="s">
        <v>377</v>
      </c>
      <c r="B25" s="28" t="s">
        <v>400</v>
      </c>
      <c r="C25" s="29">
        <v>45.5</v>
      </c>
      <c r="D25" s="26">
        <f t="shared" si="0"/>
        <v>12.133333333333333</v>
      </c>
      <c r="E25" s="26">
        <v>80.37</v>
      </c>
      <c r="F25" s="27">
        <f t="shared" si="1"/>
        <v>48.222</v>
      </c>
      <c r="G25" s="27">
        <f t="shared" si="2"/>
        <v>60.355333333333334</v>
      </c>
      <c r="H25" s="30">
        <v>16</v>
      </c>
    </row>
    <row r="26" spans="1:8" s="5" customFormat="1" ht="21.75" customHeight="1">
      <c r="A26" s="11" t="s">
        <v>377</v>
      </c>
      <c r="B26" s="28" t="s">
        <v>401</v>
      </c>
      <c r="C26" s="29">
        <v>45</v>
      </c>
      <c r="D26" s="26">
        <f t="shared" si="0"/>
        <v>12</v>
      </c>
      <c r="E26" s="26">
        <v>80.5</v>
      </c>
      <c r="F26" s="27">
        <f t="shared" si="1"/>
        <v>48.3</v>
      </c>
      <c r="G26" s="27">
        <f t="shared" si="2"/>
        <v>60.3</v>
      </c>
      <c r="H26" s="30">
        <v>23</v>
      </c>
    </row>
    <row r="27" spans="1:8" s="4" customFormat="1" ht="21.75" customHeight="1">
      <c r="A27" s="11" t="s">
        <v>377</v>
      </c>
      <c r="B27" s="28" t="s">
        <v>402</v>
      </c>
      <c r="C27" s="29">
        <v>47.5</v>
      </c>
      <c r="D27" s="26">
        <f t="shared" si="0"/>
        <v>12.666666666666668</v>
      </c>
      <c r="E27" s="33">
        <v>77.27</v>
      </c>
      <c r="F27" s="27">
        <f t="shared" si="1"/>
        <v>46.361999999999995</v>
      </c>
      <c r="G27" s="27">
        <f t="shared" si="2"/>
        <v>59.028666666666666</v>
      </c>
      <c r="H27" s="30">
        <v>1</v>
      </c>
    </row>
    <row r="28" spans="1:8" s="4" customFormat="1" ht="21.75" customHeight="1">
      <c r="A28" s="11" t="s">
        <v>377</v>
      </c>
      <c r="B28" s="28" t="s">
        <v>403</v>
      </c>
      <c r="C28" s="29">
        <v>52.5</v>
      </c>
      <c r="D28" s="26">
        <f t="shared" si="0"/>
        <v>14</v>
      </c>
      <c r="E28" s="26" t="s">
        <v>27</v>
      </c>
      <c r="F28" s="27"/>
      <c r="G28" s="27">
        <f t="shared" si="2"/>
        <v>14</v>
      </c>
      <c r="H28" s="30"/>
    </row>
    <row r="29" spans="1:8" s="4" customFormat="1" ht="21.75" customHeight="1">
      <c r="A29" s="11" t="s">
        <v>377</v>
      </c>
      <c r="B29" s="17" t="s">
        <v>404</v>
      </c>
      <c r="C29" s="18">
        <v>50</v>
      </c>
      <c r="D29" s="26">
        <f t="shared" si="0"/>
        <v>13.333333333333336</v>
      </c>
      <c r="E29" s="26" t="s">
        <v>27</v>
      </c>
      <c r="F29" s="27"/>
      <c r="G29" s="27">
        <f t="shared" si="2"/>
        <v>13.333333333333336</v>
      </c>
      <c r="H29" s="30"/>
    </row>
    <row r="30" spans="1:8" s="5" customFormat="1" ht="21.75" customHeight="1">
      <c r="A30" s="11" t="s">
        <v>377</v>
      </c>
      <c r="B30" s="28" t="s">
        <v>405</v>
      </c>
      <c r="C30" s="29">
        <v>43.5</v>
      </c>
      <c r="D30" s="26">
        <f t="shared" si="0"/>
        <v>11.600000000000001</v>
      </c>
      <c r="E30" s="33" t="s">
        <v>27</v>
      </c>
      <c r="F30" s="27"/>
      <c r="G30" s="27">
        <f t="shared" si="2"/>
        <v>11.600000000000001</v>
      </c>
      <c r="H30" s="30">
        <v>26</v>
      </c>
    </row>
    <row r="31" spans="1:8" ht="14.25">
      <c r="A31" s="34" t="s">
        <v>29</v>
      </c>
      <c r="B31" s="34"/>
      <c r="C31" s="34"/>
      <c r="D31" s="34"/>
      <c r="E31" s="34"/>
      <c r="F31" s="34"/>
      <c r="G31" s="34"/>
      <c r="H31" s="34"/>
    </row>
    <row r="32" spans="1:8" ht="14.25">
      <c r="A32" s="34"/>
      <c r="B32" s="34"/>
      <c r="C32" s="34"/>
      <c r="D32" s="34"/>
      <c r="E32" s="34"/>
      <c r="F32" s="34"/>
      <c r="G32" s="34"/>
      <c r="H32" s="34"/>
    </row>
    <row r="33" spans="1:8" ht="14.25">
      <c r="A33" s="34"/>
      <c r="B33" s="34"/>
      <c r="C33" s="34"/>
      <c r="D33" s="34"/>
      <c r="E33" s="34"/>
      <c r="F33" s="34"/>
      <c r="G33" s="34"/>
      <c r="H33" s="34"/>
    </row>
  </sheetData>
  <sheetProtection/>
  <autoFilter ref="A2:H33"/>
  <mergeCells count="2">
    <mergeCell ref="A1:G1"/>
    <mergeCell ref="A31:H33"/>
  </mergeCells>
  <printOptions/>
  <pageMargins left="0.4326388888888889" right="0.354166666666666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C3" sqref="C3:H4"/>
    </sheetView>
  </sheetViews>
  <sheetFormatPr defaultColWidth="9.00390625" defaultRowHeight="14.25"/>
  <cols>
    <col min="1" max="1" width="15.503906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8" ht="27.7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406</v>
      </c>
      <c r="B3" s="17" t="s">
        <v>407</v>
      </c>
      <c r="C3" s="18">
        <v>87</v>
      </c>
      <c r="D3" s="19">
        <f>C3/1.5*0.4</f>
        <v>23.200000000000003</v>
      </c>
      <c r="E3" s="20">
        <v>84.6</v>
      </c>
      <c r="F3" s="20">
        <f>E3*0.6</f>
        <v>50.76</v>
      </c>
      <c r="G3" s="20">
        <f>F3+D3</f>
        <v>73.96000000000001</v>
      </c>
      <c r="H3" s="21">
        <v>4</v>
      </c>
    </row>
    <row r="4" spans="1:8" s="2" customFormat="1" ht="23.25" customHeight="1">
      <c r="A4" s="35" t="s">
        <v>406</v>
      </c>
      <c r="B4" s="17" t="s">
        <v>408</v>
      </c>
      <c r="C4" s="18">
        <v>74</v>
      </c>
      <c r="D4" s="19">
        <f>C4/1.5*0.4</f>
        <v>19.733333333333334</v>
      </c>
      <c r="E4" s="20">
        <v>89.37</v>
      </c>
      <c r="F4" s="20">
        <f>E4*0.6</f>
        <v>53.622</v>
      </c>
      <c r="G4" s="20">
        <f>F4+D4</f>
        <v>73.35533333333333</v>
      </c>
      <c r="H4" s="21">
        <v>3</v>
      </c>
    </row>
    <row r="5" spans="1:8" s="3" customFormat="1" ht="23.25" customHeight="1">
      <c r="A5" s="11" t="s">
        <v>406</v>
      </c>
      <c r="B5" s="28" t="s">
        <v>409</v>
      </c>
      <c r="C5" s="29">
        <v>72</v>
      </c>
      <c r="D5" s="26">
        <f>C5/1.5*0.4</f>
        <v>19.200000000000003</v>
      </c>
      <c r="E5" s="27">
        <v>87.97</v>
      </c>
      <c r="F5" s="27">
        <f>E5*0.6</f>
        <v>52.782</v>
      </c>
      <c r="G5" s="27">
        <f>F5+D5</f>
        <v>71.982</v>
      </c>
      <c r="H5" s="15">
        <v>5</v>
      </c>
    </row>
    <row r="6" spans="1:8" s="3" customFormat="1" ht="23.25" customHeight="1">
      <c r="A6" s="11" t="s">
        <v>406</v>
      </c>
      <c r="B6" s="28" t="s">
        <v>410</v>
      </c>
      <c r="C6" s="29">
        <v>69.5</v>
      </c>
      <c r="D6" s="26">
        <f>C6/1.5*0.4</f>
        <v>18.533333333333335</v>
      </c>
      <c r="E6" s="27">
        <v>85.8</v>
      </c>
      <c r="F6" s="27">
        <f>E6*0.6</f>
        <v>51.48</v>
      </c>
      <c r="G6" s="27">
        <f>F6+D6</f>
        <v>70.01333333333334</v>
      </c>
      <c r="H6" s="15">
        <v>2</v>
      </c>
    </row>
    <row r="7" spans="1:8" s="3" customFormat="1" ht="23.25" customHeight="1">
      <c r="A7" s="11" t="s">
        <v>406</v>
      </c>
      <c r="B7" s="28" t="s">
        <v>411</v>
      </c>
      <c r="C7" s="29">
        <v>53</v>
      </c>
      <c r="D7" s="26">
        <f>C7/1.5*0.4</f>
        <v>14.133333333333335</v>
      </c>
      <c r="E7" s="27">
        <v>82.17</v>
      </c>
      <c r="F7" s="27">
        <f>E7*0.6</f>
        <v>49.302</v>
      </c>
      <c r="G7" s="27">
        <f>F7+D7</f>
        <v>63.43533333333333</v>
      </c>
      <c r="H7" s="15">
        <v>1</v>
      </c>
    </row>
    <row r="8" spans="1:8" s="1" customFormat="1" ht="23.25" customHeight="1">
      <c r="A8" s="11"/>
      <c r="B8" s="42"/>
      <c r="C8" s="42"/>
      <c r="D8" s="26"/>
      <c r="E8" s="14"/>
      <c r="F8" s="32"/>
      <c r="G8" s="32"/>
      <c r="H8" s="15"/>
    </row>
    <row r="9" spans="1:8" s="1" customFormat="1" ht="23.25" customHeight="1">
      <c r="A9" s="11"/>
      <c r="B9" s="42"/>
      <c r="C9" s="42"/>
      <c r="D9" s="26"/>
      <c r="E9" s="14"/>
      <c r="F9" s="32"/>
      <c r="G9" s="32"/>
      <c r="H9" s="15"/>
    </row>
    <row r="10" spans="1:8" s="1" customFormat="1" ht="23.25" customHeight="1">
      <c r="A10" s="11"/>
      <c r="B10" s="42"/>
      <c r="C10" s="42"/>
      <c r="D10" s="26"/>
      <c r="E10" s="14"/>
      <c r="F10" s="32"/>
      <c r="G10" s="32"/>
      <c r="H10" s="15"/>
    </row>
    <row r="11" spans="1:8" s="1" customFormat="1" ht="23.25" customHeight="1">
      <c r="A11" s="11"/>
      <c r="B11" s="42"/>
      <c r="C11" s="42"/>
      <c r="D11" s="26"/>
      <c r="E11" s="14"/>
      <c r="F11" s="32"/>
      <c r="G11" s="32"/>
      <c r="H11" s="15"/>
    </row>
    <row r="12" spans="1:8" s="1" customFormat="1" ht="23.25" customHeight="1">
      <c r="A12" s="11"/>
      <c r="B12" s="42"/>
      <c r="C12" s="42"/>
      <c r="D12" s="26"/>
      <c r="E12" s="14"/>
      <c r="F12" s="32"/>
      <c r="G12" s="32"/>
      <c r="H12" s="15"/>
    </row>
    <row r="13" spans="1:8" s="1" customFormat="1" ht="23.25" customHeight="1">
      <c r="A13" s="11"/>
      <c r="B13" s="42"/>
      <c r="C13" s="42"/>
      <c r="D13" s="26"/>
      <c r="E13" s="14"/>
      <c r="F13" s="32"/>
      <c r="G13" s="32"/>
      <c r="H13" s="15"/>
    </row>
    <row r="14" spans="1:8" s="1" customFormat="1" ht="23.25" customHeight="1">
      <c r="A14" s="11"/>
      <c r="B14" s="42"/>
      <c r="C14" s="42"/>
      <c r="D14" s="26"/>
      <c r="E14" s="14"/>
      <c r="F14" s="32"/>
      <c r="G14" s="32"/>
      <c r="H14" s="15"/>
    </row>
    <row r="15" spans="1:8" s="1" customFormat="1" ht="23.25" customHeight="1">
      <c r="A15" s="11"/>
      <c r="B15" s="42"/>
      <c r="C15" s="42"/>
      <c r="D15" s="26"/>
      <c r="E15" s="14"/>
      <c r="F15" s="32"/>
      <c r="G15" s="32"/>
      <c r="H15" s="15"/>
    </row>
    <row r="16" spans="1:8" s="6" customFormat="1" ht="23.25" customHeight="1">
      <c r="A16" s="11"/>
      <c r="B16" s="42"/>
      <c r="C16" s="42"/>
      <c r="D16" s="26"/>
      <c r="E16" s="26"/>
      <c r="F16" s="32"/>
      <c r="G16" s="32"/>
      <c r="H16" s="30"/>
    </row>
    <row r="17" spans="1:8" s="6" customFormat="1" ht="23.25" customHeight="1">
      <c r="A17" s="11"/>
      <c r="B17" s="42"/>
      <c r="C17" s="42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28"/>
  <mergeCells count="2">
    <mergeCell ref="A1:H1"/>
    <mergeCell ref="A26:H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SheetLayoutView="100" workbookViewId="0" topLeftCell="A1">
      <selection activeCell="C3" sqref="C3:H10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30</v>
      </c>
      <c r="B3" s="17" t="s">
        <v>31</v>
      </c>
      <c r="C3" s="18">
        <v>103.5</v>
      </c>
      <c r="D3" s="19">
        <f aca="true" t="shared" si="0" ref="D3:D17">C3/1.5*0.4</f>
        <v>27.6</v>
      </c>
      <c r="E3" s="20">
        <v>90</v>
      </c>
      <c r="F3" s="20">
        <f aca="true" t="shared" si="1" ref="F3:F16">E3*0.6</f>
        <v>54</v>
      </c>
      <c r="G3" s="20">
        <f aca="true" t="shared" si="2" ref="G3:G17">F3+D3</f>
        <v>81.6</v>
      </c>
      <c r="H3" s="21">
        <v>6</v>
      </c>
    </row>
    <row r="4" spans="1:8" s="2" customFormat="1" ht="23.25" customHeight="1">
      <c r="A4" s="35" t="s">
        <v>30</v>
      </c>
      <c r="B4" s="17" t="s">
        <v>32</v>
      </c>
      <c r="C4" s="18">
        <v>85</v>
      </c>
      <c r="D4" s="19">
        <f t="shared" si="0"/>
        <v>22.666666666666668</v>
      </c>
      <c r="E4" s="20">
        <v>91.67</v>
      </c>
      <c r="F4" s="20">
        <f t="shared" si="1"/>
        <v>55.002</v>
      </c>
      <c r="G4" s="20">
        <f t="shared" si="2"/>
        <v>77.66866666666667</v>
      </c>
      <c r="H4" s="21">
        <v>9</v>
      </c>
    </row>
    <row r="5" spans="1:8" s="2" customFormat="1" ht="23.25" customHeight="1">
      <c r="A5" s="35" t="s">
        <v>30</v>
      </c>
      <c r="B5" s="17" t="s">
        <v>33</v>
      </c>
      <c r="C5" s="18">
        <v>90.5</v>
      </c>
      <c r="D5" s="19">
        <f t="shared" si="0"/>
        <v>24.133333333333336</v>
      </c>
      <c r="E5" s="20">
        <v>87</v>
      </c>
      <c r="F5" s="20">
        <f t="shared" si="1"/>
        <v>52.199999999999996</v>
      </c>
      <c r="G5" s="20">
        <f t="shared" si="2"/>
        <v>76.33333333333333</v>
      </c>
      <c r="H5" s="21">
        <v>15</v>
      </c>
    </row>
    <row r="6" spans="1:8" s="2" customFormat="1" ht="23.25" customHeight="1">
      <c r="A6" s="35" t="s">
        <v>30</v>
      </c>
      <c r="B6" s="17" t="s">
        <v>34</v>
      </c>
      <c r="C6" s="18">
        <v>88</v>
      </c>
      <c r="D6" s="19">
        <f t="shared" si="0"/>
        <v>23.46666666666667</v>
      </c>
      <c r="E6" s="20">
        <v>86.67</v>
      </c>
      <c r="F6" s="20">
        <f t="shared" si="1"/>
        <v>52.002</v>
      </c>
      <c r="G6" s="20">
        <f t="shared" si="2"/>
        <v>75.46866666666668</v>
      </c>
      <c r="H6" s="21">
        <v>4</v>
      </c>
    </row>
    <row r="7" spans="1:8" s="2" customFormat="1" ht="23.25" customHeight="1">
      <c r="A7" s="35" t="s">
        <v>30</v>
      </c>
      <c r="B7" s="17" t="s">
        <v>35</v>
      </c>
      <c r="C7" s="18">
        <v>80</v>
      </c>
      <c r="D7" s="19">
        <f t="shared" si="0"/>
        <v>21.333333333333336</v>
      </c>
      <c r="E7" s="20">
        <v>87.33</v>
      </c>
      <c r="F7" s="20">
        <f t="shared" si="1"/>
        <v>52.397999999999996</v>
      </c>
      <c r="G7" s="20">
        <f t="shared" si="2"/>
        <v>73.73133333333334</v>
      </c>
      <c r="H7" s="21">
        <v>8</v>
      </c>
    </row>
    <row r="8" spans="1:8" s="2" customFormat="1" ht="23.25" customHeight="1">
      <c r="A8" s="35" t="s">
        <v>30</v>
      </c>
      <c r="B8" s="17" t="s">
        <v>36</v>
      </c>
      <c r="C8" s="18">
        <v>83.5</v>
      </c>
      <c r="D8" s="19">
        <f t="shared" si="0"/>
        <v>22.266666666666666</v>
      </c>
      <c r="E8" s="20">
        <v>85</v>
      </c>
      <c r="F8" s="20">
        <f t="shared" si="1"/>
        <v>51</v>
      </c>
      <c r="G8" s="20">
        <f t="shared" si="2"/>
        <v>73.26666666666667</v>
      </c>
      <c r="H8" s="21">
        <v>1</v>
      </c>
    </row>
    <row r="9" spans="1:8" s="2" customFormat="1" ht="23.25" customHeight="1">
      <c r="A9" s="35" t="s">
        <v>30</v>
      </c>
      <c r="B9" s="17" t="s">
        <v>37</v>
      </c>
      <c r="C9" s="18">
        <v>77.5</v>
      </c>
      <c r="D9" s="19">
        <f t="shared" si="0"/>
        <v>20.666666666666668</v>
      </c>
      <c r="E9" s="20">
        <v>82.67</v>
      </c>
      <c r="F9" s="20">
        <f t="shared" si="1"/>
        <v>49.602</v>
      </c>
      <c r="G9" s="20">
        <f t="shared" si="2"/>
        <v>70.26866666666666</v>
      </c>
      <c r="H9" s="21">
        <v>10</v>
      </c>
    </row>
    <row r="10" spans="1:8" s="2" customFormat="1" ht="23.25" customHeight="1">
      <c r="A10" s="35" t="s">
        <v>30</v>
      </c>
      <c r="B10" s="17" t="s">
        <v>38</v>
      </c>
      <c r="C10" s="18">
        <v>78</v>
      </c>
      <c r="D10" s="19">
        <f t="shared" si="0"/>
        <v>20.8</v>
      </c>
      <c r="E10" s="20">
        <v>82</v>
      </c>
      <c r="F10" s="20">
        <f t="shared" si="1"/>
        <v>49.199999999999996</v>
      </c>
      <c r="G10" s="20">
        <f t="shared" si="2"/>
        <v>70</v>
      </c>
      <c r="H10" s="21">
        <v>12</v>
      </c>
    </row>
    <row r="11" spans="1:8" s="3" customFormat="1" ht="23.25" customHeight="1">
      <c r="A11" s="11" t="s">
        <v>30</v>
      </c>
      <c r="B11" s="24" t="s">
        <v>39</v>
      </c>
      <c r="C11" s="25">
        <v>68</v>
      </c>
      <c r="D11" s="26">
        <f t="shared" si="0"/>
        <v>18.133333333333336</v>
      </c>
      <c r="E11" s="27">
        <v>84.67</v>
      </c>
      <c r="F11" s="27">
        <f t="shared" si="1"/>
        <v>50.802</v>
      </c>
      <c r="G11" s="27">
        <f t="shared" si="2"/>
        <v>68.93533333333333</v>
      </c>
      <c r="H11" s="15">
        <v>13</v>
      </c>
    </row>
    <row r="12" spans="1:8" s="3" customFormat="1" ht="23.25" customHeight="1">
      <c r="A12" s="11" t="s">
        <v>30</v>
      </c>
      <c r="B12" s="24" t="s">
        <v>40</v>
      </c>
      <c r="C12" s="25">
        <v>68</v>
      </c>
      <c r="D12" s="26">
        <f t="shared" si="0"/>
        <v>18.133333333333336</v>
      </c>
      <c r="E12" s="27">
        <v>84.33</v>
      </c>
      <c r="F12" s="27">
        <f t="shared" si="1"/>
        <v>50.598</v>
      </c>
      <c r="G12" s="27">
        <f t="shared" si="2"/>
        <v>68.73133333333334</v>
      </c>
      <c r="H12" s="15">
        <v>5</v>
      </c>
    </row>
    <row r="13" spans="1:8" s="3" customFormat="1" ht="23.25" customHeight="1">
      <c r="A13" s="11" t="s">
        <v>30</v>
      </c>
      <c r="B13" s="24" t="s">
        <v>41</v>
      </c>
      <c r="C13" s="25">
        <v>55.5</v>
      </c>
      <c r="D13" s="26">
        <f t="shared" si="0"/>
        <v>14.8</v>
      </c>
      <c r="E13" s="26">
        <v>88</v>
      </c>
      <c r="F13" s="27">
        <f t="shared" si="1"/>
        <v>52.8</v>
      </c>
      <c r="G13" s="27">
        <f t="shared" si="2"/>
        <v>67.6</v>
      </c>
      <c r="H13" s="30">
        <v>14</v>
      </c>
    </row>
    <row r="14" spans="1:8" s="3" customFormat="1" ht="23.25" customHeight="1">
      <c r="A14" s="11" t="s">
        <v>30</v>
      </c>
      <c r="B14" s="24" t="s">
        <v>42</v>
      </c>
      <c r="C14" s="25">
        <v>64.5</v>
      </c>
      <c r="D14" s="26">
        <f t="shared" si="0"/>
        <v>17.2</v>
      </c>
      <c r="E14" s="27">
        <v>82.67</v>
      </c>
      <c r="F14" s="27">
        <f t="shared" si="1"/>
        <v>49.602</v>
      </c>
      <c r="G14" s="27">
        <f t="shared" si="2"/>
        <v>66.80199999999999</v>
      </c>
      <c r="H14" s="15">
        <v>11</v>
      </c>
    </row>
    <row r="15" spans="1:8" s="3" customFormat="1" ht="23.25" customHeight="1">
      <c r="A15" s="11" t="s">
        <v>30</v>
      </c>
      <c r="B15" s="24" t="s">
        <v>43</v>
      </c>
      <c r="C15" s="25">
        <v>64.5</v>
      </c>
      <c r="D15" s="26">
        <f t="shared" si="0"/>
        <v>17.2</v>
      </c>
      <c r="E15" s="27">
        <v>81.33</v>
      </c>
      <c r="F15" s="27">
        <f t="shared" si="1"/>
        <v>48.797999999999995</v>
      </c>
      <c r="G15" s="27">
        <f t="shared" si="2"/>
        <v>65.99799999999999</v>
      </c>
      <c r="H15" s="15">
        <v>3</v>
      </c>
    </row>
    <row r="16" spans="1:8" s="4" customFormat="1" ht="23.25" customHeight="1">
      <c r="A16" s="11" t="s">
        <v>30</v>
      </c>
      <c r="B16" s="24" t="s">
        <v>44</v>
      </c>
      <c r="C16" s="25">
        <v>60.5</v>
      </c>
      <c r="D16" s="26">
        <f t="shared" si="0"/>
        <v>16.133333333333336</v>
      </c>
      <c r="E16" s="26">
        <v>78.67</v>
      </c>
      <c r="F16" s="27">
        <f t="shared" si="1"/>
        <v>47.202</v>
      </c>
      <c r="G16" s="27">
        <f t="shared" si="2"/>
        <v>63.33533333333334</v>
      </c>
      <c r="H16" s="30">
        <v>7</v>
      </c>
    </row>
    <row r="17" spans="1:8" s="4" customFormat="1" ht="23.25" customHeight="1">
      <c r="A17" s="11" t="s">
        <v>30</v>
      </c>
      <c r="B17" s="24" t="s">
        <v>45</v>
      </c>
      <c r="C17" s="25">
        <v>81</v>
      </c>
      <c r="D17" s="26">
        <f t="shared" si="0"/>
        <v>21.6</v>
      </c>
      <c r="E17" s="27" t="s">
        <v>27</v>
      </c>
      <c r="F17" s="27"/>
      <c r="G17" s="27">
        <f t="shared" si="2"/>
        <v>21.6</v>
      </c>
      <c r="H17" s="15">
        <v>2</v>
      </c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7"/>
  <mergeCells count="2">
    <mergeCell ref="A1:G1"/>
    <mergeCell ref="A26:H28"/>
  </mergeCells>
  <printOptions/>
  <pageMargins left="0.75" right="0.75" top="1" bottom="1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workbookViewId="0" topLeftCell="A1">
      <selection activeCell="C3" sqref="C3:H12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412</v>
      </c>
      <c r="B3" s="17" t="s">
        <v>413</v>
      </c>
      <c r="C3" s="18">
        <v>108.5</v>
      </c>
      <c r="D3" s="19">
        <f aca="true" t="shared" si="0" ref="D3:D32">C3/1.5*0.4</f>
        <v>28.933333333333334</v>
      </c>
      <c r="E3" s="20">
        <v>92.33</v>
      </c>
      <c r="F3" s="20">
        <f aca="true" t="shared" si="1" ref="F3:F31">E3*0.6</f>
        <v>55.397999999999996</v>
      </c>
      <c r="G3" s="20">
        <f aca="true" t="shared" si="2" ref="G3:G32">F3+D3</f>
        <v>84.33133333333333</v>
      </c>
      <c r="H3" s="21">
        <v>18</v>
      </c>
    </row>
    <row r="4" spans="1:8" s="2" customFormat="1" ht="23.25" customHeight="1">
      <c r="A4" s="35" t="s">
        <v>412</v>
      </c>
      <c r="B4" s="17" t="s">
        <v>414</v>
      </c>
      <c r="C4" s="18">
        <v>109</v>
      </c>
      <c r="D4" s="19">
        <f t="shared" si="0"/>
        <v>29.06666666666667</v>
      </c>
      <c r="E4" s="20">
        <v>88.67</v>
      </c>
      <c r="F4" s="20">
        <f t="shared" si="1"/>
        <v>53.202</v>
      </c>
      <c r="G4" s="20">
        <f t="shared" si="2"/>
        <v>82.26866666666666</v>
      </c>
      <c r="H4" s="21">
        <v>17</v>
      </c>
    </row>
    <row r="5" spans="1:8" s="2" customFormat="1" ht="23.25" customHeight="1">
      <c r="A5" s="35" t="s">
        <v>412</v>
      </c>
      <c r="B5" s="17" t="s">
        <v>415</v>
      </c>
      <c r="C5" s="18">
        <v>102.5</v>
      </c>
      <c r="D5" s="19">
        <f t="shared" si="0"/>
        <v>27.333333333333332</v>
      </c>
      <c r="E5" s="20">
        <v>91</v>
      </c>
      <c r="F5" s="20">
        <f t="shared" si="1"/>
        <v>54.6</v>
      </c>
      <c r="G5" s="20">
        <f t="shared" si="2"/>
        <v>81.93333333333334</v>
      </c>
      <c r="H5" s="21">
        <v>12</v>
      </c>
    </row>
    <row r="6" spans="1:8" s="2" customFormat="1" ht="23.25" customHeight="1">
      <c r="A6" s="35" t="s">
        <v>412</v>
      </c>
      <c r="B6" s="17" t="s">
        <v>416</v>
      </c>
      <c r="C6" s="18">
        <v>98</v>
      </c>
      <c r="D6" s="19">
        <f t="shared" si="0"/>
        <v>26.133333333333333</v>
      </c>
      <c r="E6" s="20">
        <v>92.5</v>
      </c>
      <c r="F6" s="20">
        <f t="shared" si="1"/>
        <v>55.5</v>
      </c>
      <c r="G6" s="20">
        <f t="shared" si="2"/>
        <v>81.63333333333333</v>
      </c>
      <c r="H6" s="21">
        <v>1</v>
      </c>
    </row>
    <row r="7" spans="1:8" s="2" customFormat="1" ht="23.25" customHeight="1">
      <c r="A7" s="35" t="s">
        <v>412</v>
      </c>
      <c r="B7" s="17" t="s">
        <v>417</v>
      </c>
      <c r="C7" s="18">
        <v>92</v>
      </c>
      <c r="D7" s="19">
        <f t="shared" si="0"/>
        <v>24.533333333333335</v>
      </c>
      <c r="E7" s="20">
        <v>93.67</v>
      </c>
      <c r="F7" s="20">
        <f t="shared" si="1"/>
        <v>56.202</v>
      </c>
      <c r="G7" s="20">
        <f t="shared" si="2"/>
        <v>80.73533333333333</v>
      </c>
      <c r="H7" s="21">
        <v>5</v>
      </c>
    </row>
    <row r="8" spans="1:8" s="2" customFormat="1" ht="23.25" customHeight="1">
      <c r="A8" s="35" t="s">
        <v>412</v>
      </c>
      <c r="B8" s="17" t="s">
        <v>418</v>
      </c>
      <c r="C8" s="18">
        <v>102</v>
      </c>
      <c r="D8" s="19">
        <f t="shared" si="0"/>
        <v>27.200000000000003</v>
      </c>
      <c r="E8" s="20">
        <v>88.73</v>
      </c>
      <c r="F8" s="20">
        <f t="shared" si="1"/>
        <v>53.238</v>
      </c>
      <c r="G8" s="20">
        <f t="shared" si="2"/>
        <v>80.438</v>
      </c>
      <c r="H8" s="21">
        <v>8</v>
      </c>
    </row>
    <row r="9" spans="1:8" s="2" customFormat="1" ht="23.25" customHeight="1">
      <c r="A9" s="35" t="s">
        <v>412</v>
      </c>
      <c r="B9" s="17" t="s">
        <v>419</v>
      </c>
      <c r="C9" s="18">
        <v>96</v>
      </c>
      <c r="D9" s="19">
        <f t="shared" si="0"/>
        <v>25.6</v>
      </c>
      <c r="E9" s="20">
        <v>89.6</v>
      </c>
      <c r="F9" s="20">
        <f t="shared" si="1"/>
        <v>53.76</v>
      </c>
      <c r="G9" s="20">
        <f t="shared" si="2"/>
        <v>79.36</v>
      </c>
      <c r="H9" s="21">
        <v>19</v>
      </c>
    </row>
    <row r="10" spans="1:8" s="2" customFormat="1" ht="23.25" customHeight="1">
      <c r="A10" s="35" t="s">
        <v>412</v>
      </c>
      <c r="B10" s="17" t="s">
        <v>420</v>
      </c>
      <c r="C10" s="18">
        <v>93.5</v>
      </c>
      <c r="D10" s="19">
        <f t="shared" si="0"/>
        <v>24.933333333333337</v>
      </c>
      <c r="E10" s="20">
        <v>90.67</v>
      </c>
      <c r="F10" s="20">
        <f t="shared" si="1"/>
        <v>54.402</v>
      </c>
      <c r="G10" s="20">
        <f t="shared" si="2"/>
        <v>79.33533333333334</v>
      </c>
      <c r="H10" s="21">
        <v>16</v>
      </c>
    </row>
    <row r="11" spans="1:8" s="2" customFormat="1" ht="23.25" customHeight="1">
      <c r="A11" s="35" t="s">
        <v>412</v>
      </c>
      <c r="B11" s="17" t="s">
        <v>421</v>
      </c>
      <c r="C11" s="18">
        <v>92.5</v>
      </c>
      <c r="D11" s="19">
        <f t="shared" si="0"/>
        <v>24.666666666666668</v>
      </c>
      <c r="E11" s="20">
        <v>90.6</v>
      </c>
      <c r="F11" s="20">
        <f t="shared" si="1"/>
        <v>54.35999999999999</v>
      </c>
      <c r="G11" s="20">
        <f t="shared" si="2"/>
        <v>79.02666666666666</v>
      </c>
      <c r="H11" s="21">
        <v>25</v>
      </c>
    </row>
    <row r="12" spans="1:8" s="2" customFormat="1" ht="23.25" customHeight="1">
      <c r="A12" s="35" t="s">
        <v>412</v>
      </c>
      <c r="B12" s="17" t="s">
        <v>422</v>
      </c>
      <c r="C12" s="18">
        <v>88.5</v>
      </c>
      <c r="D12" s="19">
        <f t="shared" si="0"/>
        <v>23.6</v>
      </c>
      <c r="E12" s="20">
        <v>92</v>
      </c>
      <c r="F12" s="20">
        <f t="shared" si="1"/>
        <v>55.199999999999996</v>
      </c>
      <c r="G12" s="20">
        <f t="shared" si="2"/>
        <v>78.8</v>
      </c>
      <c r="H12" s="21">
        <v>4</v>
      </c>
    </row>
    <row r="13" spans="1:8" s="3" customFormat="1" ht="23.25" customHeight="1">
      <c r="A13" s="11" t="s">
        <v>412</v>
      </c>
      <c r="B13" s="28" t="s">
        <v>423</v>
      </c>
      <c r="C13" s="29">
        <v>92</v>
      </c>
      <c r="D13" s="26">
        <f t="shared" si="0"/>
        <v>24.533333333333335</v>
      </c>
      <c r="E13" s="27">
        <v>89.6</v>
      </c>
      <c r="F13" s="27">
        <f t="shared" si="1"/>
        <v>53.76</v>
      </c>
      <c r="G13" s="27">
        <f t="shared" si="2"/>
        <v>78.29333333333334</v>
      </c>
      <c r="H13" s="15">
        <v>11</v>
      </c>
    </row>
    <row r="14" spans="1:8" s="3" customFormat="1" ht="23.25" customHeight="1">
      <c r="A14" s="11" t="s">
        <v>412</v>
      </c>
      <c r="B14" s="28" t="s">
        <v>424</v>
      </c>
      <c r="C14" s="29">
        <v>89</v>
      </c>
      <c r="D14" s="26">
        <f t="shared" si="0"/>
        <v>23.733333333333334</v>
      </c>
      <c r="E14" s="27">
        <v>90.77</v>
      </c>
      <c r="F14" s="27">
        <f t="shared" si="1"/>
        <v>54.461999999999996</v>
      </c>
      <c r="G14" s="27">
        <f t="shared" si="2"/>
        <v>78.19533333333334</v>
      </c>
      <c r="H14" s="15">
        <v>26</v>
      </c>
    </row>
    <row r="15" spans="1:8" s="3" customFormat="1" ht="23.25" customHeight="1">
      <c r="A15" s="11" t="s">
        <v>412</v>
      </c>
      <c r="B15" s="28" t="s">
        <v>425</v>
      </c>
      <c r="C15" s="29">
        <v>90</v>
      </c>
      <c r="D15" s="26">
        <f t="shared" si="0"/>
        <v>24</v>
      </c>
      <c r="E15" s="27">
        <v>88.47</v>
      </c>
      <c r="F15" s="27">
        <f t="shared" si="1"/>
        <v>53.082</v>
      </c>
      <c r="G15" s="27">
        <f t="shared" si="2"/>
        <v>77.082</v>
      </c>
      <c r="H15" s="15">
        <v>21</v>
      </c>
    </row>
    <row r="16" spans="1:8" s="4" customFormat="1" ht="23.25" customHeight="1">
      <c r="A16" s="11" t="s">
        <v>412</v>
      </c>
      <c r="B16" s="28" t="s">
        <v>426</v>
      </c>
      <c r="C16" s="29">
        <v>83.5</v>
      </c>
      <c r="D16" s="26">
        <f t="shared" si="0"/>
        <v>22.266666666666666</v>
      </c>
      <c r="E16" s="26">
        <v>90.67</v>
      </c>
      <c r="F16" s="27">
        <f t="shared" si="1"/>
        <v>54.402</v>
      </c>
      <c r="G16" s="27">
        <f t="shared" si="2"/>
        <v>76.66866666666667</v>
      </c>
      <c r="H16" s="30">
        <v>20</v>
      </c>
    </row>
    <row r="17" spans="1:8" s="4" customFormat="1" ht="23.25" customHeight="1">
      <c r="A17" s="11" t="s">
        <v>412</v>
      </c>
      <c r="B17" s="28" t="s">
        <v>427</v>
      </c>
      <c r="C17" s="29">
        <v>83.5</v>
      </c>
      <c r="D17" s="26">
        <f t="shared" si="0"/>
        <v>22.266666666666666</v>
      </c>
      <c r="E17" s="26">
        <v>90.5</v>
      </c>
      <c r="F17" s="27">
        <f t="shared" si="1"/>
        <v>54.3</v>
      </c>
      <c r="G17" s="27">
        <f t="shared" si="2"/>
        <v>76.56666666666666</v>
      </c>
      <c r="H17" s="30">
        <v>28</v>
      </c>
    </row>
    <row r="18" spans="1:8" s="4" customFormat="1" ht="23.25" customHeight="1">
      <c r="A18" s="11" t="s">
        <v>412</v>
      </c>
      <c r="B18" s="28" t="s">
        <v>428</v>
      </c>
      <c r="C18" s="29">
        <v>83.5</v>
      </c>
      <c r="D18" s="26">
        <f t="shared" si="0"/>
        <v>22.266666666666666</v>
      </c>
      <c r="E18" s="26">
        <v>89.87</v>
      </c>
      <c r="F18" s="27">
        <f t="shared" si="1"/>
        <v>53.922000000000004</v>
      </c>
      <c r="G18" s="27">
        <f t="shared" si="2"/>
        <v>76.18866666666668</v>
      </c>
      <c r="H18" s="30">
        <v>23</v>
      </c>
    </row>
    <row r="19" spans="1:8" s="4" customFormat="1" ht="23.25" customHeight="1">
      <c r="A19" s="11" t="s">
        <v>412</v>
      </c>
      <c r="B19" s="28" t="s">
        <v>429</v>
      </c>
      <c r="C19" s="29">
        <v>85</v>
      </c>
      <c r="D19" s="26">
        <f t="shared" si="0"/>
        <v>22.666666666666668</v>
      </c>
      <c r="E19" s="26">
        <v>89</v>
      </c>
      <c r="F19" s="27">
        <f t="shared" si="1"/>
        <v>53.4</v>
      </c>
      <c r="G19" s="27">
        <f t="shared" si="2"/>
        <v>76.06666666666666</v>
      </c>
      <c r="H19" s="30">
        <v>13</v>
      </c>
    </row>
    <row r="20" spans="1:8" s="4" customFormat="1" ht="23.25" customHeight="1">
      <c r="A20" s="11" t="s">
        <v>412</v>
      </c>
      <c r="B20" s="28" t="s">
        <v>430</v>
      </c>
      <c r="C20" s="29">
        <v>83</v>
      </c>
      <c r="D20" s="26">
        <f t="shared" si="0"/>
        <v>22.133333333333336</v>
      </c>
      <c r="E20" s="26">
        <v>89.27</v>
      </c>
      <c r="F20" s="27">
        <f t="shared" si="1"/>
        <v>53.562</v>
      </c>
      <c r="G20" s="27">
        <f t="shared" si="2"/>
        <v>75.69533333333334</v>
      </c>
      <c r="H20" s="30">
        <v>15</v>
      </c>
    </row>
    <row r="21" spans="1:8" s="4" customFormat="1" ht="23.25" customHeight="1">
      <c r="A21" s="11" t="s">
        <v>412</v>
      </c>
      <c r="B21" s="28" t="s">
        <v>431</v>
      </c>
      <c r="C21" s="29">
        <v>76.5</v>
      </c>
      <c r="D21" s="26">
        <f t="shared" si="0"/>
        <v>20.400000000000002</v>
      </c>
      <c r="E21" s="26">
        <v>92.1</v>
      </c>
      <c r="F21" s="27">
        <f t="shared" si="1"/>
        <v>55.26</v>
      </c>
      <c r="G21" s="27">
        <f t="shared" si="2"/>
        <v>75.66</v>
      </c>
      <c r="H21" s="30">
        <v>24</v>
      </c>
    </row>
    <row r="22" spans="1:8" s="4" customFormat="1" ht="23.25" customHeight="1">
      <c r="A22" s="11" t="s">
        <v>412</v>
      </c>
      <c r="B22" s="28" t="s">
        <v>432</v>
      </c>
      <c r="C22" s="29">
        <v>83</v>
      </c>
      <c r="D22" s="26">
        <f t="shared" si="0"/>
        <v>22.133333333333336</v>
      </c>
      <c r="E22" s="26">
        <v>88.67</v>
      </c>
      <c r="F22" s="27">
        <f t="shared" si="1"/>
        <v>53.202</v>
      </c>
      <c r="G22" s="27">
        <f t="shared" si="2"/>
        <v>75.33533333333334</v>
      </c>
      <c r="H22" s="30">
        <v>3</v>
      </c>
    </row>
    <row r="23" spans="1:8" s="4" customFormat="1" ht="23.25" customHeight="1">
      <c r="A23" s="11" t="s">
        <v>412</v>
      </c>
      <c r="B23" s="28" t="s">
        <v>433</v>
      </c>
      <c r="C23" s="29">
        <v>82.5</v>
      </c>
      <c r="D23" s="26">
        <f t="shared" si="0"/>
        <v>22</v>
      </c>
      <c r="E23" s="26">
        <v>88</v>
      </c>
      <c r="F23" s="27">
        <f t="shared" si="1"/>
        <v>52.8</v>
      </c>
      <c r="G23" s="27">
        <f t="shared" si="2"/>
        <v>74.8</v>
      </c>
      <c r="H23" s="30">
        <v>29</v>
      </c>
    </row>
    <row r="24" spans="1:8" s="4" customFormat="1" ht="23.25" customHeight="1">
      <c r="A24" s="11" t="s">
        <v>412</v>
      </c>
      <c r="B24" s="28" t="s">
        <v>434</v>
      </c>
      <c r="C24" s="29">
        <v>84</v>
      </c>
      <c r="D24" s="26">
        <f t="shared" si="0"/>
        <v>22.400000000000002</v>
      </c>
      <c r="E24" s="26">
        <v>87.33</v>
      </c>
      <c r="F24" s="27">
        <f t="shared" si="1"/>
        <v>52.397999999999996</v>
      </c>
      <c r="G24" s="27">
        <f t="shared" si="2"/>
        <v>74.798</v>
      </c>
      <c r="H24" s="30">
        <v>14</v>
      </c>
    </row>
    <row r="25" spans="1:8" s="4" customFormat="1" ht="23.25" customHeight="1">
      <c r="A25" s="11" t="s">
        <v>412</v>
      </c>
      <c r="B25" s="28" t="s">
        <v>435</v>
      </c>
      <c r="C25" s="29">
        <v>82</v>
      </c>
      <c r="D25" s="26">
        <f t="shared" si="0"/>
        <v>21.866666666666667</v>
      </c>
      <c r="E25" s="26">
        <v>88.07</v>
      </c>
      <c r="F25" s="27">
        <f t="shared" si="1"/>
        <v>52.84199999999999</v>
      </c>
      <c r="G25" s="27">
        <f t="shared" si="2"/>
        <v>74.70866666666666</v>
      </c>
      <c r="H25" s="30">
        <v>7</v>
      </c>
    </row>
    <row r="26" spans="1:8" s="4" customFormat="1" ht="23.25" customHeight="1">
      <c r="A26" s="11" t="s">
        <v>412</v>
      </c>
      <c r="B26" s="28" t="s">
        <v>436</v>
      </c>
      <c r="C26" s="29">
        <v>86</v>
      </c>
      <c r="D26" s="26">
        <f t="shared" si="0"/>
        <v>22.933333333333337</v>
      </c>
      <c r="E26" s="26">
        <v>86</v>
      </c>
      <c r="F26" s="27">
        <f t="shared" si="1"/>
        <v>51.6</v>
      </c>
      <c r="G26" s="27">
        <f t="shared" si="2"/>
        <v>74.53333333333333</v>
      </c>
      <c r="H26" s="30">
        <v>2</v>
      </c>
    </row>
    <row r="27" spans="1:8" s="4" customFormat="1" ht="23.25" customHeight="1">
      <c r="A27" s="11" t="s">
        <v>412</v>
      </c>
      <c r="B27" s="28" t="s">
        <v>437</v>
      </c>
      <c r="C27" s="29">
        <v>77</v>
      </c>
      <c r="D27" s="26">
        <f t="shared" si="0"/>
        <v>20.533333333333335</v>
      </c>
      <c r="E27" s="26">
        <v>88.83</v>
      </c>
      <c r="F27" s="27">
        <f t="shared" si="1"/>
        <v>53.297999999999995</v>
      </c>
      <c r="G27" s="27">
        <f t="shared" si="2"/>
        <v>73.83133333333333</v>
      </c>
      <c r="H27" s="30">
        <v>6</v>
      </c>
    </row>
    <row r="28" spans="1:8" s="5" customFormat="1" ht="23.25" customHeight="1">
      <c r="A28" s="11" t="s">
        <v>412</v>
      </c>
      <c r="B28" s="28" t="s">
        <v>438</v>
      </c>
      <c r="C28" s="29">
        <v>84.5</v>
      </c>
      <c r="D28" s="26">
        <f t="shared" si="0"/>
        <v>22.533333333333335</v>
      </c>
      <c r="E28" s="26">
        <v>85</v>
      </c>
      <c r="F28" s="27">
        <f t="shared" si="1"/>
        <v>51</v>
      </c>
      <c r="G28" s="27">
        <f t="shared" si="2"/>
        <v>73.53333333333333</v>
      </c>
      <c r="H28" s="30">
        <v>9</v>
      </c>
    </row>
    <row r="29" spans="1:8" s="4" customFormat="1" ht="23.25" customHeight="1">
      <c r="A29" s="11" t="s">
        <v>412</v>
      </c>
      <c r="B29" s="38" t="s">
        <v>439</v>
      </c>
      <c r="C29" s="39">
        <v>76</v>
      </c>
      <c r="D29" s="26">
        <f t="shared" si="0"/>
        <v>20.266666666666666</v>
      </c>
      <c r="E29" s="33">
        <v>88.67</v>
      </c>
      <c r="F29" s="27">
        <f t="shared" si="1"/>
        <v>53.202</v>
      </c>
      <c r="G29" s="27">
        <f t="shared" si="2"/>
        <v>73.46866666666666</v>
      </c>
      <c r="H29" s="30">
        <v>27</v>
      </c>
    </row>
    <row r="30" spans="1:8" s="4" customFormat="1" ht="23.25" customHeight="1">
      <c r="A30" s="11" t="s">
        <v>412</v>
      </c>
      <c r="B30" s="28" t="s">
        <v>440</v>
      </c>
      <c r="C30" s="29">
        <v>79.5</v>
      </c>
      <c r="D30" s="26">
        <f t="shared" si="0"/>
        <v>21.200000000000003</v>
      </c>
      <c r="E30" s="33">
        <v>86.67</v>
      </c>
      <c r="F30" s="27">
        <f t="shared" si="1"/>
        <v>52.002</v>
      </c>
      <c r="G30" s="27">
        <f t="shared" si="2"/>
        <v>73.202</v>
      </c>
      <c r="H30" s="30">
        <v>10</v>
      </c>
    </row>
    <row r="31" spans="1:8" s="4" customFormat="1" ht="23.25" customHeight="1">
      <c r="A31" s="11" t="s">
        <v>412</v>
      </c>
      <c r="B31" s="28" t="s">
        <v>441</v>
      </c>
      <c r="C31" s="29">
        <v>79</v>
      </c>
      <c r="D31" s="26">
        <f t="shared" si="0"/>
        <v>21.066666666666666</v>
      </c>
      <c r="E31" s="26">
        <v>86</v>
      </c>
      <c r="F31" s="27">
        <f t="shared" si="1"/>
        <v>51.6</v>
      </c>
      <c r="G31" s="27">
        <f t="shared" si="2"/>
        <v>72.66666666666667</v>
      </c>
      <c r="H31" s="30">
        <v>22</v>
      </c>
    </row>
    <row r="32" spans="1:8" s="5" customFormat="1" ht="23.25" customHeight="1">
      <c r="A32" s="11" t="s">
        <v>412</v>
      </c>
      <c r="B32" s="28" t="s">
        <v>442</v>
      </c>
      <c r="C32" s="29">
        <v>83.5</v>
      </c>
      <c r="D32" s="26">
        <f t="shared" si="0"/>
        <v>22.266666666666666</v>
      </c>
      <c r="E32" s="26" t="s">
        <v>27</v>
      </c>
      <c r="F32" s="27"/>
      <c r="G32" s="27">
        <f t="shared" si="2"/>
        <v>22.266666666666666</v>
      </c>
      <c r="H32" s="30"/>
    </row>
    <row r="33" spans="1:8" ht="14.25">
      <c r="A33" s="34" t="s">
        <v>29</v>
      </c>
      <c r="B33" s="34"/>
      <c r="C33" s="34"/>
      <c r="D33" s="34"/>
      <c r="E33" s="34"/>
      <c r="F33" s="34"/>
      <c r="G33" s="34"/>
      <c r="H33" s="34"/>
    </row>
    <row r="34" spans="1:8" ht="14.25">
      <c r="A34" s="34"/>
      <c r="B34" s="34"/>
      <c r="C34" s="34"/>
      <c r="D34" s="34"/>
      <c r="E34" s="34"/>
      <c r="F34" s="34"/>
      <c r="G34" s="34"/>
      <c r="H34" s="34"/>
    </row>
    <row r="35" spans="1:8" ht="14.25">
      <c r="A35" s="34"/>
      <c r="B35" s="34"/>
      <c r="C35" s="34"/>
      <c r="D35" s="34"/>
      <c r="E35" s="34"/>
      <c r="F35" s="34"/>
      <c r="G35" s="34"/>
      <c r="H35" s="34"/>
    </row>
  </sheetData>
  <sheetProtection/>
  <autoFilter ref="A2:H35"/>
  <mergeCells count="2">
    <mergeCell ref="A1:G1"/>
    <mergeCell ref="A33:H3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workbookViewId="0" topLeftCell="A1">
      <selection activeCell="C3" sqref="C3:H10"/>
    </sheetView>
  </sheetViews>
  <sheetFormatPr defaultColWidth="9.00390625" defaultRowHeight="14.25"/>
  <cols>
    <col min="1" max="1" width="19.3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443</v>
      </c>
      <c r="B3" s="17" t="s">
        <v>444</v>
      </c>
      <c r="C3" s="18">
        <v>103.5</v>
      </c>
      <c r="D3" s="19">
        <f aca="true" t="shared" si="0" ref="D3:D26">C3/1.5*0.4</f>
        <v>27.6</v>
      </c>
      <c r="E3" s="20">
        <v>89</v>
      </c>
      <c r="F3" s="20">
        <f aca="true" t="shared" si="1" ref="F3:F25">E3*0.6</f>
        <v>53.4</v>
      </c>
      <c r="G3" s="20">
        <f aca="true" t="shared" si="2" ref="G3:G26">F3+D3</f>
        <v>81</v>
      </c>
      <c r="H3" s="21">
        <v>23</v>
      </c>
    </row>
    <row r="4" spans="1:8" s="2" customFormat="1" ht="23.25" customHeight="1">
      <c r="A4" s="35" t="s">
        <v>443</v>
      </c>
      <c r="B4" s="17" t="s">
        <v>445</v>
      </c>
      <c r="C4" s="18">
        <v>95</v>
      </c>
      <c r="D4" s="19">
        <f t="shared" si="0"/>
        <v>25.333333333333336</v>
      </c>
      <c r="E4" s="20">
        <v>90.67</v>
      </c>
      <c r="F4" s="20">
        <f t="shared" si="1"/>
        <v>54.402</v>
      </c>
      <c r="G4" s="20">
        <f t="shared" si="2"/>
        <v>79.73533333333333</v>
      </c>
      <c r="H4" s="21">
        <v>6</v>
      </c>
    </row>
    <row r="5" spans="1:8" s="2" customFormat="1" ht="23.25" customHeight="1">
      <c r="A5" s="35" t="s">
        <v>443</v>
      </c>
      <c r="B5" s="17" t="s">
        <v>446</v>
      </c>
      <c r="C5" s="18">
        <v>90</v>
      </c>
      <c r="D5" s="19">
        <f t="shared" si="0"/>
        <v>24</v>
      </c>
      <c r="E5" s="20">
        <v>89.67</v>
      </c>
      <c r="F5" s="20">
        <f t="shared" si="1"/>
        <v>53.802</v>
      </c>
      <c r="G5" s="20">
        <f t="shared" si="2"/>
        <v>77.80199999999999</v>
      </c>
      <c r="H5" s="21">
        <v>12</v>
      </c>
    </row>
    <row r="6" spans="1:8" s="2" customFormat="1" ht="23.25" customHeight="1">
      <c r="A6" s="35" t="s">
        <v>443</v>
      </c>
      <c r="B6" s="17" t="s">
        <v>447</v>
      </c>
      <c r="C6" s="18">
        <v>83</v>
      </c>
      <c r="D6" s="19">
        <f t="shared" si="0"/>
        <v>22.133333333333336</v>
      </c>
      <c r="E6" s="20">
        <v>89.67</v>
      </c>
      <c r="F6" s="20">
        <f t="shared" si="1"/>
        <v>53.802</v>
      </c>
      <c r="G6" s="20">
        <f t="shared" si="2"/>
        <v>75.93533333333333</v>
      </c>
      <c r="H6" s="21">
        <v>22</v>
      </c>
    </row>
    <row r="7" spans="1:8" s="2" customFormat="1" ht="23.25" customHeight="1">
      <c r="A7" s="35" t="s">
        <v>443</v>
      </c>
      <c r="B7" s="17" t="s">
        <v>448</v>
      </c>
      <c r="C7" s="18">
        <v>86.5</v>
      </c>
      <c r="D7" s="19">
        <f t="shared" si="0"/>
        <v>23.066666666666666</v>
      </c>
      <c r="E7" s="20">
        <v>87.67</v>
      </c>
      <c r="F7" s="20">
        <f t="shared" si="1"/>
        <v>52.602</v>
      </c>
      <c r="G7" s="20">
        <f t="shared" si="2"/>
        <v>75.66866666666667</v>
      </c>
      <c r="H7" s="21">
        <v>3</v>
      </c>
    </row>
    <row r="8" spans="1:8" s="2" customFormat="1" ht="23.25" customHeight="1">
      <c r="A8" s="35" t="s">
        <v>443</v>
      </c>
      <c r="B8" s="17" t="s">
        <v>449</v>
      </c>
      <c r="C8" s="18">
        <v>83</v>
      </c>
      <c r="D8" s="19">
        <f t="shared" si="0"/>
        <v>22.133333333333336</v>
      </c>
      <c r="E8" s="20">
        <v>89</v>
      </c>
      <c r="F8" s="20">
        <f t="shared" si="1"/>
        <v>53.4</v>
      </c>
      <c r="G8" s="20">
        <f t="shared" si="2"/>
        <v>75.53333333333333</v>
      </c>
      <c r="H8" s="21">
        <v>20</v>
      </c>
    </row>
    <row r="9" spans="1:8" s="2" customFormat="1" ht="23.25" customHeight="1">
      <c r="A9" s="35" t="s">
        <v>443</v>
      </c>
      <c r="B9" s="17" t="s">
        <v>450</v>
      </c>
      <c r="C9" s="18">
        <v>82</v>
      </c>
      <c r="D9" s="19">
        <f t="shared" si="0"/>
        <v>21.866666666666667</v>
      </c>
      <c r="E9" s="20">
        <v>89.33</v>
      </c>
      <c r="F9" s="20">
        <f t="shared" si="1"/>
        <v>53.598</v>
      </c>
      <c r="G9" s="20">
        <f t="shared" si="2"/>
        <v>75.46466666666666</v>
      </c>
      <c r="H9" s="21">
        <v>19</v>
      </c>
    </row>
    <row r="10" spans="1:8" s="2" customFormat="1" ht="23.25" customHeight="1">
      <c r="A10" s="35" t="s">
        <v>443</v>
      </c>
      <c r="B10" s="17" t="s">
        <v>451</v>
      </c>
      <c r="C10" s="18">
        <v>89</v>
      </c>
      <c r="D10" s="19">
        <f t="shared" si="0"/>
        <v>23.733333333333334</v>
      </c>
      <c r="E10" s="20">
        <v>86</v>
      </c>
      <c r="F10" s="20">
        <f t="shared" si="1"/>
        <v>51.6</v>
      </c>
      <c r="G10" s="20">
        <f t="shared" si="2"/>
        <v>75.33333333333334</v>
      </c>
      <c r="H10" s="21">
        <v>8</v>
      </c>
    </row>
    <row r="11" spans="1:8" s="3" customFormat="1" ht="23.25" customHeight="1">
      <c r="A11" s="11" t="s">
        <v>443</v>
      </c>
      <c r="B11" s="28" t="s">
        <v>396</v>
      </c>
      <c r="C11" s="29">
        <v>86</v>
      </c>
      <c r="D11" s="26">
        <f t="shared" si="0"/>
        <v>22.933333333333337</v>
      </c>
      <c r="E11" s="27">
        <v>86.67</v>
      </c>
      <c r="F11" s="27">
        <f t="shared" si="1"/>
        <v>52.002</v>
      </c>
      <c r="G11" s="27">
        <f t="shared" si="2"/>
        <v>74.93533333333335</v>
      </c>
      <c r="H11" s="15">
        <v>11</v>
      </c>
    </row>
    <row r="12" spans="1:8" s="3" customFormat="1" ht="23.25" customHeight="1">
      <c r="A12" s="11" t="s">
        <v>443</v>
      </c>
      <c r="B12" s="28" t="s">
        <v>452</v>
      </c>
      <c r="C12" s="29">
        <v>94.5</v>
      </c>
      <c r="D12" s="26">
        <f t="shared" si="0"/>
        <v>25.200000000000003</v>
      </c>
      <c r="E12" s="27">
        <v>82.67</v>
      </c>
      <c r="F12" s="27">
        <f t="shared" si="1"/>
        <v>49.602</v>
      </c>
      <c r="G12" s="27">
        <f t="shared" si="2"/>
        <v>74.80199999999999</v>
      </c>
      <c r="H12" s="15">
        <v>1</v>
      </c>
    </row>
    <row r="13" spans="1:8" s="3" customFormat="1" ht="23.25" customHeight="1">
      <c r="A13" s="11" t="s">
        <v>443</v>
      </c>
      <c r="B13" s="28" t="s">
        <v>453</v>
      </c>
      <c r="C13" s="29">
        <v>87.5</v>
      </c>
      <c r="D13" s="26">
        <f t="shared" si="0"/>
        <v>23.333333333333336</v>
      </c>
      <c r="E13" s="27">
        <v>85.67</v>
      </c>
      <c r="F13" s="27">
        <f t="shared" si="1"/>
        <v>51.402</v>
      </c>
      <c r="G13" s="27">
        <f t="shared" si="2"/>
        <v>74.73533333333333</v>
      </c>
      <c r="H13" s="15">
        <v>5</v>
      </c>
    </row>
    <row r="14" spans="1:8" s="3" customFormat="1" ht="23.25" customHeight="1">
      <c r="A14" s="11" t="s">
        <v>443</v>
      </c>
      <c r="B14" s="28" t="s">
        <v>454</v>
      </c>
      <c r="C14" s="29">
        <v>78.5</v>
      </c>
      <c r="D14" s="26">
        <f t="shared" si="0"/>
        <v>20.933333333333337</v>
      </c>
      <c r="E14" s="26">
        <v>89.67</v>
      </c>
      <c r="F14" s="27">
        <f t="shared" si="1"/>
        <v>53.802</v>
      </c>
      <c r="G14" s="27">
        <f t="shared" si="2"/>
        <v>74.73533333333333</v>
      </c>
      <c r="H14" s="30">
        <v>7</v>
      </c>
    </row>
    <row r="15" spans="1:8" s="3" customFormat="1" ht="23.25" customHeight="1">
      <c r="A15" s="11" t="s">
        <v>443</v>
      </c>
      <c r="B15" s="28" t="s">
        <v>455</v>
      </c>
      <c r="C15" s="29">
        <v>85</v>
      </c>
      <c r="D15" s="26">
        <f t="shared" si="0"/>
        <v>22.666666666666668</v>
      </c>
      <c r="E15" s="27">
        <v>86.67</v>
      </c>
      <c r="F15" s="27">
        <f t="shared" si="1"/>
        <v>52.002</v>
      </c>
      <c r="G15" s="27">
        <f t="shared" si="2"/>
        <v>74.66866666666667</v>
      </c>
      <c r="H15" s="15">
        <v>17</v>
      </c>
    </row>
    <row r="16" spans="1:8" s="4" customFormat="1" ht="23.25" customHeight="1">
      <c r="A16" s="11" t="s">
        <v>443</v>
      </c>
      <c r="B16" s="28" t="s">
        <v>456</v>
      </c>
      <c r="C16" s="29">
        <v>74</v>
      </c>
      <c r="D16" s="26">
        <f t="shared" si="0"/>
        <v>19.733333333333334</v>
      </c>
      <c r="E16" s="26">
        <v>91</v>
      </c>
      <c r="F16" s="27">
        <f t="shared" si="1"/>
        <v>54.6</v>
      </c>
      <c r="G16" s="27">
        <f t="shared" si="2"/>
        <v>74.33333333333334</v>
      </c>
      <c r="H16" s="30">
        <v>2</v>
      </c>
    </row>
    <row r="17" spans="1:8" s="4" customFormat="1" ht="23.25" customHeight="1">
      <c r="A17" s="11" t="s">
        <v>443</v>
      </c>
      <c r="B17" s="28" t="s">
        <v>457</v>
      </c>
      <c r="C17" s="29">
        <v>75</v>
      </c>
      <c r="D17" s="26">
        <f t="shared" si="0"/>
        <v>20</v>
      </c>
      <c r="E17" s="33">
        <v>90.33</v>
      </c>
      <c r="F17" s="27">
        <f t="shared" si="1"/>
        <v>54.198</v>
      </c>
      <c r="G17" s="27">
        <f t="shared" si="2"/>
        <v>74.19800000000001</v>
      </c>
      <c r="H17" s="30">
        <v>18</v>
      </c>
    </row>
    <row r="18" spans="1:8" s="4" customFormat="1" ht="23.25" customHeight="1">
      <c r="A18" s="11" t="s">
        <v>443</v>
      </c>
      <c r="B18" s="28" t="s">
        <v>458</v>
      </c>
      <c r="C18" s="29">
        <v>82</v>
      </c>
      <c r="D18" s="26">
        <f t="shared" si="0"/>
        <v>21.866666666666667</v>
      </c>
      <c r="E18" s="27">
        <v>87</v>
      </c>
      <c r="F18" s="27">
        <f t="shared" si="1"/>
        <v>52.199999999999996</v>
      </c>
      <c r="G18" s="27">
        <f t="shared" si="2"/>
        <v>74.06666666666666</v>
      </c>
      <c r="H18" s="15">
        <v>15</v>
      </c>
    </row>
    <row r="19" spans="1:8" s="4" customFormat="1" ht="23.25" customHeight="1">
      <c r="A19" s="11" t="s">
        <v>443</v>
      </c>
      <c r="B19" s="28" t="s">
        <v>459</v>
      </c>
      <c r="C19" s="29">
        <v>80</v>
      </c>
      <c r="D19" s="26">
        <f t="shared" si="0"/>
        <v>21.333333333333336</v>
      </c>
      <c r="E19" s="26">
        <v>85.33</v>
      </c>
      <c r="F19" s="27">
        <f t="shared" si="1"/>
        <v>51.198</v>
      </c>
      <c r="G19" s="27">
        <f t="shared" si="2"/>
        <v>72.53133333333334</v>
      </c>
      <c r="H19" s="30">
        <v>10</v>
      </c>
    </row>
    <row r="20" spans="1:8" s="4" customFormat="1" ht="23.25" customHeight="1">
      <c r="A20" s="11" t="s">
        <v>443</v>
      </c>
      <c r="B20" s="28" t="s">
        <v>460</v>
      </c>
      <c r="C20" s="29">
        <v>79</v>
      </c>
      <c r="D20" s="26">
        <f t="shared" si="0"/>
        <v>21.066666666666666</v>
      </c>
      <c r="E20" s="26">
        <v>85.67</v>
      </c>
      <c r="F20" s="27">
        <f t="shared" si="1"/>
        <v>51.402</v>
      </c>
      <c r="G20" s="27">
        <f t="shared" si="2"/>
        <v>72.46866666666666</v>
      </c>
      <c r="H20" s="30">
        <v>16</v>
      </c>
    </row>
    <row r="21" spans="1:8" s="5" customFormat="1" ht="23.25" customHeight="1">
      <c r="A21" s="11" t="s">
        <v>443</v>
      </c>
      <c r="B21" s="28" t="s">
        <v>461</v>
      </c>
      <c r="C21" s="29">
        <v>72</v>
      </c>
      <c r="D21" s="26">
        <f t="shared" si="0"/>
        <v>19.200000000000003</v>
      </c>
      <c r="E21" s="26">
        <v>88.33</v>
      </c>
      <c r="F21" s="27">
        <f t="shared" si="1"/>
        <v>52.998</v>
      </c>
      <c r="G21" s="27">
        <f t="shared" si="2"/>
        <v>72.19800000000001</v>
      </c>
      <c r="H21" s="30">
        <v>4</v>
      </c>
    </row>
    <row r="22" spans="1:8" s="4" customFormat="1" ht="23.25" customHeight="1">
      <c r="A22" s="11" t="s">
        <v>443</v>
      </c>
      <c r="B22" s="28" t="s">
        <v>462</v>
      </c>
      <c r="C22" s="29">
        <v>72.5</v>
      </c>
      <c r="D22" s="26">
        <f t="shared" si="0"/>
        <v>19.333333333333336</v>
      </c>
      <c r="E22" s="26">
        <v>87.67</v>
      </c>
      <c r="F22" s="27">
        <f t="shared" si="1"/>
        <v>52.602</v>
      </c>
      <c r="G22" s="27">
        <f t="shared" si="2"/>
        <v>71.93533333333333</v>
      </c>
      <c r="H22" s="30">
        <v>14</v>
      </c>
    </row>
    <row r="23" spans="1:8" s="4" customFormat="1" ht="23.25" customHeight="1">
      <c r="A23" s="11" t="s">
        <v>443</v>
      </c>
      <c r="B23" s="28" t="s">
        <v>463</v>
      </c>
      <c r="C23" s="29">
        <v>76.5</v>
      </c>
      <c r="D23" s="26">
        <f t="shared" si="0"/>
        <v>20.400000000000002</v>
      </c>
      <c r="E23" s="26">
        <v>84.67</v>
      </c>
      <c r="F23" s="27">
        <f t="shared" si="1"/>
        <v>50.802</v>
      </c>
      <c r="G23" s="27">
        <f t="shared" si="2"/>
        <v>71.202</v>
      </c>
      <c r="H23" s="30">
        <v>13</v>
      </c>
    </row>
    <row r="24" spans="1:8" s="4" customFormat="1" ht="23.25" customHeight="1">
      <c r="A24" s="11" t="s">
        <v>443</v>
      </c>
      <c r="B24" s="38" t="s">
        <v>464</v>
      </c>
      <c r="C24" s="39">
        <v>71.5</v>
      </c>
      <c r="D24" s="26">
        <f t="shared" si="0"/>
        <v>19.066666666666666</v>
      </c>
      <c r="E24" s="33">
        <v>86.67</v>
      </c>
      <c r="F24" s="27">
        <f t="shared" si="1"/>
        <v>52.002</v>
      </c>
      <c r="G24" s="27">
        <f t="shared" si="2"/>
        <v>71.06866666666667</v>
      </c>
      <c r="H24" s="30">
        <v>9</v>
      </c>
    </row>
    <row r="25" spans="1:8" s="4" customFormat="1" ht="23.25" customHeight="1">
      <c r="A25" s="11" t="s">
        <v>443</v>
      </c>
      <c r="B25" s="28" t="s">
        <v>465</v>
      </c>
      <c r="C25" s="29">
        <v>76.5</v>
      </c>
      <c r="D25" s="26">
        <f t="shared" si="0"/>
        <v>20.400000000000002</v>
      </c>
      <c r="E25" s="26">
        <v>84</v>
      </c>
      <c r="F25" s="27">
        <f t="shared" si="1"/>
        <v>50.4</v>
      </c>
      <c r="G25" s="27">
        <f t="shared" si="2"/>
        <v>70.8</v>
      </c>
      <c r="H25" s="30">
        <v>21</v>
      </c>
    </row>
    <row r="26" spans="1:8" s="5" customFormat="1" ht="23.25" customHeight="1">
      <c r="A26" s="11" t="s">
        <v>443</v>
      </c>
      <c r="B26" s="28" t="s">
        <v>466</v>
      </c>
      <c r="C26" s="29">
        <v>74</v>
      </c>
      <c r="D26" s="26">
        <f t="shared" si="0"/>
        <v>19.733333333333334</v>
      </c>
      <c r="E26" s="30" t="s">
        <v>27</v>
      </c>
      <c r="F26" s="27"/>
      <c r="G26" s="27">
        <f t="shared" si="2"/>
        <v>19.733333333333334</v>
      </c>
      <c r="H26" s="40"/>
    </row>
    <row r="27" spans="1:8" ht="14.25">
      <c r="A27" s="34" t="s">
        <v>29</v>
      </c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  <row r="29" spans="1:8" ht="14.25">
      <c r="A29" s="34"/>
      <c r="B29" s="34"/>
      <c r="C29" s="34"/>
      <c r="D29" s="34"/>
      <c r="E29" s="34"/>
      <c r="F29" s="34"/>
      <c r="G29" s="34"/>
      <c r="H29" s="34"/>
    </row>
  </sheetData>
  <sheetProtection/>
  <autoFilter ref="A2:H29"/>
  <mergeCells count="2">
    <mergeCell ref="A1:G1"/>
    <mergeCell ref="A27:H29"/>
  </mergeCells>
  <printOptions/>
  <pageMargins left="0.7" right="0.3145833333333333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C3" sqref="C3:H4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467</v>
      </c>
      <c r="B3" s="17" t="s">
        <v>468</v>
      </c>
      <c r="C3" s="18">
        <v>81</v>
      </c>
      <c r="D3" s="19">
        <f aca="true" t="shared" si="0" ref="D3:D9">C3/1.5*0.4</f>
        <v>21.6</v>
      </c>
      <c r="E3" s="20">
        <v>89.33</v>
      </c>
      <c r="F3" s="20">
        <f aca="true" t="shared" si="1" ref="F3:F9">E3*0.6</f>
        <v>53.598</v>
      </c>
      <c r="G3" s="20">
        <f aca="true" t="shared" si="2" ref="G3:G9">F3+D3</f>
        <v>75.19800000000001</v>
      </c>
      <c r="H3" s="21">
        <v>6</v>
      </c>
    </row>
    <row r="4" spans="1:8" s="2" customFormat="1" ht="23.25" customHeight="1">
      <c r="A4" s="35" t="s">
        <v>467</v>
      </c>
      <c r="B4" s="17" t="s">
        <v>469</v>
      </c>
      <c r="C4" s="18">
        <v>83.5</v>
      </c>
      <c r="D4" s="19">
        <f t="shared" si="0"/>
        <v>22.266666666666666</v>
      </c>
      <c r="E4" s="20">
        <v>86.67</v>
      </c>
      <c r="F4" s="20">
        <f t="shared" si="1"/>
        <v>52.002</v>
      </c>
      <c r="G4" s="20">
        <f t="shared" si="2"/>
        <v>74.26866666666666</v>
      </c>
      <c r="H4" s="21">
        <v>3</v>
      </c>
    </row>
    <row r="5" spans="1:8" s="3" customFormat="1" ht="23.25" customHeight="1">
      <c r="A5" s="11" t="s">
        <v>467</v>
      </c>
      <c r="B5" s="28" t="s">
        <v>470</v>
      </c>
      <c r="C5" s="29">
        <v>79.5</v>
      </c>
      <c r="D5" s="26">
        <f t="shared" si="0"/>
        <v>21.200000000000003</v>
      </c>
      <c r="E5" s="27">
        <v>88.33</v>
      </c>
      <c r="F5" s="27">
        <f t="shared" si="1"/>
        <v>52.998</v>
      </c>
      <c r="G5" s="27">
        <f t="shared" si="2"/>
        <v>74.19800000000001</v>
      </c>
      <c r="H5" s="15">
        <v>4</v>
      </c>
    </row>
    <row r="6" spans="1:8" s="3" customFormat="1" ht="23.25" customHeight="1">
      <c r="A6" s="11" t="s">
        <v>467</v>
      </c>
      <c r="B6" s="28" t="s">
        <v>471</v>
      </c>
      <c r="C6" s="29">
        <v>70.5</v>
      </c>
      <c r="D6" s="26">
        <f t="shared" si="0"/>
        <v>18.8</v>
      </c>
      <c r="E6" s="27">
        <v>89.67</v>
      </c>
      <c r="F6" s="27">
        <f t="shared" si="1"/>
        <v>53.802</v>
      </c>
      <c r="G6" s="27">
        <f t="shared" si="2"/>
        <v>72.602</v>
      </c>
      <c r="H6" s="15">
        <v>5</v>
      </c>
    </row>
    <row r="7" spans="1:8" s="3" customFormat="1" ht="23.25" customHeight="1">
      <c r="A7" s="11" t="s">
        <v>467</v>
      </c>
      <c r="B7" s="28" t="s">
        <v>472</v>
      </c>
      <c r="C7" s="29">
        <v>72.5</v>
      </c>
      <c r="D7" s="26">
        <f t="shared" si="0"/>
        <v>19.333333333333336</v>
      </c>
      <c r="E7" s="27">
        <v>86</v>
      </c>
      <c r="F7" s="27">
        <f t="shared" si="1"/>
        <v>51.6</v>
      </c>
      <c r="G7" s="27">
        <f t="shared" si="2"/>
        <v>70.93333333333334</v>
      </c>
      <c r="H7" s="15">
        <v>7</v>
      </c>
    </row>
    <row r="8" spans="1:8" s="3" customFormat="1" ht="23.25" customHeight="1">
      <c r="A8" s="11" t="s">
        <v>467</v>
      </c>
      <c r="B8" s="28" t="s">
        <v>473</v>
      </c>
      <c r="C8" s="29">
        <v>79</v>
      </c>
      <c r="D8" s="26">
        <f t="shared" si="0"/>
        <v>21.066666666666666</v>
      </c>
      <c r="E8" s="27">
        <v>83</v>
      </c>
      <c r="F8" s="27">
        <f t="shared" si="1"/>
        <v>49.8</v>
      </c>
      <c r="G8" s="27">
        <f t="shared" si="2"/>
        <v>70.86666666666666</v>
      </c>
      <c r="H8" s="15">
        <v>2</v>
      </c>
    </row>
    <row r="9" spans="1:8" s="3" customFormat="1" ht="23.25" customHeight="1">
      <c r="A9" s="11" t="s">
        <v>467</v>
      </c>
      <c r="B9" s="28" t="s">
        <v>474</v>
      </c>
      <c r="C9" s="29">
        <v>70.5</v>
      </c>
      <c r="D9" s="26">
        <f t="shared" si="0"/>
        <v>18.8</v>
      </c>
      <c r="E9" s="27">
        <v>84.33</v>
      </c>
      <c r="F9" s="27">
        <f t="shared" si="1"/>
        <v>50.598</v>
      </c>
      <c r="G9" s="27">
        <f t="shared" si="2"/>
        <v>69.398</v>
      </c>
      <c r="H9" s="15">
        <v>1</v>
      </c>
    </row>
    <row r="10" spans="1:8" s="1" customFormat="1" ht="23.25" customHeight="1">
      <c r="A10" s="11"/>
      <c r="B10" s="36"/>
      <c r="C10" s="36"/>
      <c r="D10" s="26"/>
      <c r="E10" s="14"/>
      <c r="F10" s="32"/>
      <c r="G10" s="32"/>
      <c r="H10" s="15"/>
    </row>
    <row r="11" spans="1:8" s="1" customFormat="1" ht="23.25" customHeight="1">
      <c r="A11" s="11"/>
      <c r="B11" s="11"/>
      <c r="C11" s="11"/>
      <c r="D11" s="26"/>
      <c r="E11" s="14"/>
      <c r="F11" s="32"/>
      <c r="G11" s="32"/>
      <c r="H11" s="15"/>
    </row>
    <row r="12" spans="1:8" s="1" customFormat="1" ht="23.25" customHeight="1">
      <c r="A12" s="11"/>
      <c r="B12" s="11"/>
      <c r="C12" s="11"/>
      <c r="D12" s="26"/>
      <c r="E12" s="14"/>
      <c r="F12" s="32"/>
      <c r="G12" s="32"/>
      <c r="H12" s="15"/>
    </row>
    <row r="13" spans="1:8" s="1" customFormat="1" ht="23.25" customHeight="1">
      <c r="A13" s="11"/>
      <c r="B13" s="11"/>
      <c r="C13" s="11"/>
      <c r="D13" s="26"/>
      <c r="E13" s="14"/>
      <c r="F13" s="32"/>
      <c r="G13" s="32"/>
      <c r="H13" s="15"/>
    </row>
    <row r="14" spans="1:8" s="1" customFormat="1" ht="23.25" customHeight="1">
      <c r="A14" s="11"/>
      <c r="B14" s="11"/>
      <c r="C14" s="11"/>
      <c r="D14" s="26"/>
      <c r="E14" s="14"/>
      <c r="F14" s="32"/>
      <c r="G14" s="32"/>
      <c r="H14" s="15"/>
    </row>
    <row r="15" spans="1:8" s="1" customFormat="1" ht="23.25" customHeight="1">
      <c r="A15" s="11"/>
      <c r="B15" s="11"/>
      <c r="C15" s="11"/>
      <c r="D15" s="26"/>
      <c r="E15" s="14"/>
      <c r="F15" s="32"/>
      <c r="G15" s="32"/>
      <c r="H15" s="15"/>
    </row>
    <row r="16" spans="1:8" s="6" customFormat="1" ht="23.25" customHeight="1">
      <c r="A16" s="11"/>
      <c r="B16" s="31"/>
      <c r="C16" s="31"/>
      <c r="D16" s="26"/>
      <c r="E16" s="26"/>
      <c r="F16" s="32"/>
      <c r="G16" s="32"/>
      <c r="H16" s="30"/>
    </row>
    <row r="17" spans="1:8" s="6" customFormat="1" ht="23.25" customHeight="1">
      <c r="A17" s="11"/>
      <c r="B17" s="31"/>
      <c r="C17" s="31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9"/>
  <mergeCells count="2">
    <mergeCell ref="A1:G1"/>
    <mergeCell ref="A26:H2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16.3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16" t="s">
        <v>475</v>
      </c>
      <c r="B3" s="17" t="s">
        <v>476</v>
      </c>
      <c r="C3" s="18">
        <v>87</v>
      </c>
      <c r="D3" s="19">
        <f>C3/1.5*0.4</f>
        <v>23.200000000000003</v>
      </c>
      <c r="E3" s="20">
        <v>92.33</v>
      </c>
      <c r="F3" s="20">
        <f>E3*0.6</f>
        <v>55.397999999999996</v>
      </c>
      <c r="G3" s="20">
        <f>F3+D3</f>
        <v>78.598</v>
      </c>
      <c r="H3" s="21">
        <v>15</v>
      </c>
    </row>
    <row r="4" spans="1:8" s="2" customFormat="1" ht="23.25" customHeight="1">
      <c r="A4" s="16" t="s">
        <v>475</v>
      </c>
      <c r="B4" s="17" t="s">
        <v>477</v>
      </c>
      <c r="C4" s="18">
        <v>75.5</v>
      </c>
      <c r="D4" s="19">
        <f>C4/1.5*0.4</f>
        <v>20.133333333333336</v>
      </c>
      <c r="E4" s="20">
        <v>91</v>
      </c>
      <c r="F4" s="20">
        <f>E4*0.6</f>
        <v>54.6</v>
      </c>
      <c r="G4" s="20">
        <f>F4+D4</f>
        <v>74.73333333333333</v>
      </c>
      <c r="H4" s="21">
        <v>4</v>
      </c>
    </row>
    <row r="5" spans="1:8" s="2" customFormat="1" ht="23.25" customHeight="1">
      <c r="A5" s="16" t="s">
        <v>475</v>
      </c>
      <c r="B5" s="17" t="s">
        <v>478</v>
      </c>
      <c r="C5" s="18">
        <v>76</v>
      </c>
      <c r="D5" s="19">
        <f>C5/1.5*0.4</f>
        <v>20.266666666666666</v>
      </c>
      <c r="E5" s="20">
        <v>90.67</v>
      </c>
      <c r="F5" s="20">
        <f>E5*0.6</f>
        <v>54.402</v>
      </c>
      <c r="G5" s="20">
        <f>F5+D5</f>
        <v>74.66866666666667</v>
      </c>
      <c r="H5" s="21">
        <v>3</v>
      </c>
    </row>
    <row r="6" spans="1:8" s="2" customFormat="1" ht="23.25" customHeight="1">
      <c r="A6" s="16" t="s">
        <v>475</v>
      </c>
      <c r="B6" s="17" t="s">
        <v>479</v>
      </c>
      <c r="C6" s="18">
        <v>91</v>
      </c>
      <c r="D6" s="19">
        <f>C6/1.5*0.4</f>
        <v>24.266666666666666</v>
      </c>
      <c r="E6" s="20">
        <v>82.33</v>
      </c>
      <c r="F6" s="20">
        <f>E6*0.6</f>
        <v>49.397999999999996</v>
      </c>
      <c r="G6" s="20">
        <f>F6+D6</f>
        <v>73.66466666666666</v>
      </c>
      <c r="H6" s="21">
        <v>16</v>
      </c>
    </row>
    <row r="7" spans="1:8" s="2" customFormat="1" ht="23.25" customHeight="1">
      <c r="A7" s="16" t="s">
        <v>475</v>
      </c>
      <c r="B7" s="17" t="s">
        <v>480</v>
      </c>
      <c r="C7" s="18">
        <v>84</v>
      </c>
      <c r="D7" s="19">
        <f aca="true" t="shared" si="0" ref="D7:D12">C7/1.5*0.4</f>
        <v>22.400000000000002</v>
      </c>
      <c r="E7" s="20">
        <v>84.67</v>
      </c>
      <c r="F7" s="20">
        <f aca="true" t="shared" si="1" ref="F7:F12">E7*0.6</f>
        <v>50.802</v>
      </c>
      <c r="G7" s="20">
        <f aca="true" t="shared" si="2" ref="G7:G12">F7+D7</f>
        <v>73.202</v>
      </c>
      <c r="H7" s="21">
        <v>9</v>
      </c>
    </row>
    <row r="8" spans="1:8" s="2" customFormat="1" ht="23.25" customHeight="1">
      <c r="A8" s="16" t="s">
        <v>475</v>
      </c>
      <c r="B8" s="17" t="s">
        <v>481</v>
      </c>
      <c r="C8" s="18">
        <v>69</v>
      </c>
      <c r="D8" s="19">
        <f t="shared" si="0"/>
        <v>18.400000000000002</v>
      </c>
      <c r="E8" s="20">
        <v>90</v>
      </c>
      <c r="F8" s="20">
        <f t="shared" si="1"/>
        <v>54</v>
      </c>
      <c r="G8" s="20">
        <f t="shared" si="2"/>
        <v>72.4</v>
      </c>
      <c r="H8" s="21">
        <v>17</v>
      </c>
    </row>
    <row r="9" spans="1:8" s="2" customFormat="1" ht="23.25" customHeight="1">
      <c r="A9" s="16" t="s">
        <v>475</v>
      </c>
      <c r="B9" s="17" t="s">
        <v>482</v>
      </c>
      <c r="C9" s="18">
        <v>69</v>
      </c>
      <c r="D9" s="19">
        <f t="shared" si="0"/>
        <v>18.400000000000002</v>
      </c>
      <c r="E9" s="20">
        <v>88.33</v>
      </c>
      <c r="F9" s="20">
        <f t="shared" si="1"/>
        <v>52.998</v>
      </c>
      <c r="G9" s="20">
        <f t="shared" si="2"/>
        <v>71.398</v>
      </c>
      <c r="H9" s="21">
        <v>18</v>
      </c>
    </row>
    <row r="10" spans="1:8" s="2" customFormat="1" ht="23.25" customHeight="1">
      <c r="A10" s="16" t="s">
        <v>475</v>
      </c>
      <c r="B10" s="17" t="s">
        <v>483</v>
      </c>
      <c r="C10" s="18">
        <v>76</v>
      </c>
      <c r="D10" s="19">
        <f t="shared" si="0"/>
        <v>20.266666666666666</v>
      </c>
      <c r="E10" s="20">
        <v>84.33</v>
      </c>
      <c r="F10" s="20">
        <f t="shared" si="1"/>
        <v>50.598</v>
      </c>
      <c r="G10" s="20">
        <f t="shared" si="2"/>
        <v>70.86466666666666</v>
      </c>
      <c r="H10" s="21">
        <v>5</v>
      </c>
    </row>
    <row r="11" spans="1:8" s="2" customFormat="1" ht="23.25" customHeight="1">
      <c r="A11" s="16" t="s">
        <v>475</v>
      </c>
      <c r="B11" s="17" t="s">
        <v>484</v>
      </c>
      <c r="C11" s="18">
        <v>72</v>
      </c>
      <c r="D11" s="19">
        <f t="shared" si="0"/>
        <v>19.200000000000003</v>
      </c>
      <c r="E11" s="20">
        <v>86</v>
      </c>
      <c r="F11" s="20">
        <f t="shared" si="1"/>
        <v>51.6</v>
      </c>
      <c r="G11" s="20">
        <f t="shared" si="2"/>
        <v>70.80000000000001</v>
      </c>
      <c r="H11" s="21">
        <v>14</v>
      </c>
    </row>
    <row r="12" spans="1:8" s="2" customFormat="1" ht="23.25" customHeight="1">
      <c r="A12" s="16" t="s">
        <v>475</v>
      </c>
      <c r="B12" s="17" t="s">
        <v>81</v>
      </c>
      <c r="C12" s="18">
        <v>60.5</v>
      </c>
      <c r="D12" s="19">
        <f t="shared" si="0"/>
        <v>16.133333333333336</v>
      </c>
      <c r="E12" s="19">
        <v>89.33</v>
      </c>
      <c r="F12" s="20">
        <f t="shared" si="1"/>
        <v>53.598</v>
      </c>
      <c r="G12" s="20">
        <f t="shared" si="2"/>
        <v>69.73133333333334</v>
      </c>
      <c r="H12" s="22">
        <v>11</v>
      </c>
    </row>
    <row r="13" spans="1:8" s="2" customFormat="1" ht="23.25" customHeight="1">
      <c r="A13" s="23" t="s">
        <v>475</v>
      </c>
      <c r="B13" s="24" t="s">
        <v>485</v>
      </c>
      <c r="C13" s="25">
        <v>69.5</v>
      </c>
      <c r="D13" s="26">
        <f>C13/1.5*0.4</f>
        <v>18.533333333333335</v>
      </c>
      <c r="E13" s="27">
        <v>85.33</v>
      </c>
      <c r="F13" s="27">
        <f>E13*0.6</f>
        <v>51.198</v>
      </c>
      <c r="G13" s="27">
        <f>F13+D13</f>
        <v>69.73133333333334</v>
      </c>
      <c r="H13" s="15">
        <v>2</v>
      </c>
    </row>
    <row r="14" spans="1:8" s="3" customFormat="1" ht="23.25" customHeight="1">
      <c r="A14" s="23" t="s">
        <v>475</v>
      </c>
      <c r="B14" s="28" t="s">
        <v>486</v>
      </c>
      <c r="C14" s="29">
        <v>74</v>
      </c>
      <c r="D14" s="26">
        <f aca="true" t="shared" si="3" ref="D14:D21">C14/1.5*0.4</f>
        <v>19.733333333333334</v>
      </c>
      <c r="E14" s="27">
        <v>82.67</v>
      </c>
      <c r="F14" s="27">
        <f aca="true" t="shared" si="4" ref="F14:F21">E14*0.6</f>
        <v>49.602</v>
      </c>
      <c r="G14" s="27">
        <f aca="true" t="shared" si="5" ref="G14:G21">F14+D14</f>
        <v>69.33533333333332</v>
      </c>
      <c r="H14" s="15">
        <v>13</v>
      </c>
    </row>
    <row r="15" spans="1:8" s="3" customFormat="1" ht="23.25" customHeight="1">
      <c r="A15" s="23" t="s">
        <v>475</v>
      </c>
      <c r="B15" s="28" t="s">
        <v>471</v>
      </c>
      <c r="C15" s="29">
        <v>66.5</v>
      </c>
      <c r="D15" s="26">
        <f t="shared" si="3"/>
        <v>17.733333333333334</v>
      </c>
      <c r="E15" s="27">
        <v>84.67</v>
      </c>
      <c r="F15" s="27">
        <f t="shared" si="4"/>
        <v>50.802</v>
      </c>
      <c r="G15" s="27">
        <f t="shared" si="5"/>
        <v>68.53533333333334</v>
      </c>
      <c r="H15" s="15">
        <v>12</v>
      </c>
    </row>
    <row r="16" spans="1:8" s="4" customFormat="1" ht="23.25" customHeight="1">
      <c r="A16" s="23" t="s">
        <v>475</v>
      </c>
      <c r="B16" s="28" t="s">
        <v>487</v>
      </c>
      <c r="C16" s="29">
        <v>71.5</v>
      </c>
      <c r="D16" s="26">
        <f t="shared" si="3"/>
        <v>19.066666666666666</v>
      </c>
      <c r="E16" s="27">
        <v>81.67</v>
      </c>
      <c r="F16" s="27">
        <f t="shared" si="4"/>
        <v>49.002</v>
      </c>
      <c r="G16" s="27">
        <f t="shared" si="5"/>
        <v>68.06866666666667</v>
      </c>
      <c r="H16" s="15">
        <v>1</v>
      </c>
    </row>
    <row r="17" spans="1:8" s="4" customFormat="1" ht="23.25" customHeight="1">
      <c r="A17" s="23" t="s">
        <v>475</v>
      </c>
      <c r="B17" s="28" t="s">
        <v>488</v>
      </c>
      <c r="C17" s="29">
        <v>60.5</v>
      </c>
      <c r="D17" s="26">
        <f t="shared" si="3"/>
        <v>16.133333333333336</v>
      </c>
      <c r="E17" s="26">
        <v>85</v>
      </c>
      <c r="F17" s="27">
        <f t="shared" si="4"/>
        <v>51</v>
      </c>
      <c r="G17" s="27">
        <f t="shared" si="5"/>
        <v>67.13333333333334</v>
      </c>
      <c r="H17" s="30">
        <v>6</v>
      </c>
    </row>
    <row r="18" spans="1:8" s="4" customFormat="1" ht="23.25" customHeight="1">
      <c r="A18" s="23" t="s">
        <v>475</v>
      </c>
      <c r="B18" s="28" t="s">
        <v>319</v>
      </c>
      <c r="C18" s="29">
        <v>61.5</v>
      </c>
      <c r="D18" s="26">
        <f t="shared" si="3"/>
        <v>16.400000000000002</v>
      </c>
      <c r="E18" s="26">
        <v>83.67</v>
      </c>
      <c r="F18" s="27">
        <f t="shared" si="4"/>
        <v>50.202</v>
      </c>
      <c r="G18" s="27">
        <f t="shared" si="5"/>
        <v>66.602</v>
      </c>
      <c r="H18" s="30">
        <v>19</v>
      </c>
    </row>
    <row r="19" spans="1:8" s="4" customFormat="1" ht="23.25" customHeight="1">
      <c r="A19" s="23" t="s">
        <v>475</v>
      </c>
      <c r="B19" s="28" t="s">
        <v>489</v>
      </c>
      <c r="C19" s="29">
        <v>63.5</v>
      </c>
      <c r="D19" s="26">
        <f t="shared" si="3"/>
        <v>16.933333333333334</v>
      </c>
      <c r="E19" s="26">
        <v>82.67</v>
      </c>
      <c r="F19" s="27">
        <f t="shared" si="4"/>
        <v>49.602</v>
      </c>
      <c r="G19" s="27">
        <f t="shared" si="5"/>
        <v>66.53533333333333</v>
      </c>
      <c r="H19" s="30">
        <v>7</v>
      </c>
    </row>
    <row r="20" spans="1:8" s="4" customFormat="1" ht="23.25" customHeight="1">
      <c r="A20" s="23" t="s">
        <v>475</v>
      </c>
      <c r="B20" s="28" t="s">
        <v>490</v>
      </c>
      <c r="C20" s="29">
        <v>60</v>
      </c>
      <c r="D20" s="26">
        <f t="shared" si="3"/>
        <v>16</v>
      </c>
      <c r="E20" s="26">
        <v>81.67</v>
      </c>
      <c r="F20" s="27">
        <f t="shared" si="4"/>
        <v>49.002</v>
      </c>
      <c r="G20" s="27">
        <f t="shared" si="5"/>
        <v>65.00200000000001</v>
      </c>
      <c r="H20" s="30">
        <v>10</v>
      </c>
    </row>
    <row r="21" spans="1:8" s="5" customFormat="1" ht="23.25" customHeight="1">
      <c r="A21" s="23" t="s">
        <v>475</v>
      </c>
      <c r="B21" s="28" t="s">
        <v>491</v>
      </c>
      <c r="C21" s="29">
        <v>47.5</v>
      </c>
      <c r="D21" s="26">
        <f t="shared" si="3"/>
        <v>12.666666666666668</v>
      </c>
      <c r="E21" s="26">
        <v>84.67</v>
      </c>
      <c r="F21" s="27">
        <f t="shared" si="4"/>
        <v>50.802</v>
      </c>
      <c r="G21" s="27">
        <f t="shared" si="5"/>
        <v>63.468666666666664</v>
      </c>
      <c r="H21" s="30">
        <v>8</v>
      </c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21"/>
  <mergeCells count="2">
    <mergeCell ref="A1:G1"/>
    <mergeCell ref="A26:H28"/>
  </mergeCells>
  <printOptions/>
  <pageMargins left="0.3541666666666667" right="0.19652777777777777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="120" zoomScaleNormal="120" workbookViewId="0" topLeftCell="A10">
      <selection activeCell="C3" sqref="C3:H15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16" t="s">
        <v>46</v>
      </c>
      <c r="B3" s="17" t="s">
        <v>47</v>
      </c>
      <c r="C3" s="18">
        <v>92</v>
      </c>
      <c r="D3" s="20">
        <f aca="true" t="shared" si="0" ref="D3:D39">C3/1.5*0.4</f>
        <v>24.533333333333335</v>
      </c>
      <c r="E3" s="20">
        <v>90</v>
      </c>
      <c r="F3" s="20">
        <f aca="true" t="shared" si="1" ref="F3:F36">E3*0.6</f>
        <v>54</v>
      </c>
      <c r="G3" s="20">
        <f aca="true" t="shared" si="2" ref="G3:G39">F3+D3</f>
        <v>78.53333333333333</v>
      </c>
      <c r="H3" s="21">
        <v>4</v>
      </c>
    </row>
    <row r="4" spans="1:8" s="2" customFormat="1" ht="23.25" customHeight="1">
      <c r="A4" s="16" t="s">
        <v>46</v>
      </c>
      <c r="B4" s="17" t="s">
        <v>48</v>
      </c>
      <c r="C4" s="18">
        <v>95</v>
      </c>
      <c r="D4" s="20">
        <f t="shared" si="0"/>
        <v>25.333333333333336</v>
      </c>
      <c r="E4" s="20">
        <v>87.67</v>
      </c>
      <c r="F4" s="20">
        <f t="shared" si="1"/>
        <v>52.602</v>
      </c>
      <c r="G4" s="20">
        <f t="shared" si="2"/>
        <v>77.93533333333333</v>
      </c>
      <c r="H4" s="21">
        <v>6</v>
      </c>
    </row>
    <row r="5" spans="1:8" s="2" customFormat="1" ht="23.25" customHeight="1">
      <c r="A5" s="16" t="s">
        <v>46</v>
      </c>
      <c r="B5" s="17" t="s">
        <v>49</v>
      </c>
      <c r="C5" s="18">
        <v>93.5</v>
      </c>
      <c r="D5" s="20">
        <f t="shared" si="0"/>
        <v>24.933333333333337</v>
      </c>
      <c r="E5" s="20">
        <v>88</v>
      </c>
      <c r="F5" s="20">
        <f t="shared" si="1"/>
        <v>52.8</v>
      </c>
      <c r="G5" s="20">
        <f t="shared" si="2"/>
        <v>77.73333333333333</v>
      </c>
      <c r="H5" s="21">
        <v>21</v>
      </c>
    </row>
    <row r="6" spans="1:8" s="2" customFormat="1" ht="23.25" customHeight="1">
      <c r="A6" s="16" t="s">
        <v>46</v>
      </c>
      <c r="B6" s="17" t="s">
        <v>50</v>
      </c>
      <c r="C6" s="18">
        <v>93.5</v>
      </c>
      <c r="D6" s="20">
        <f t="shared" si="0"/>
        <v>24.933333333333337</v>
      </c>
      <c r="E6" s="20">
        <v>86.67</v>
      </c>
      <c r="F6" s="20">
        <f t="shared" si="1"/>
        <v>52.002</v>
      </c>
      <c r="G6" s="20">
        <f t="shared" si="2"/>
        <v>76.93533333333335</v>
      </c>
      <c r="H6" s="21">
        <v>14</v>
      </c>
    </row>
    <row r="7" spans="1:8" s="2" customFormat="1" ht="23.25" customHeight="1">
      <c r="A7" s="16" t="s">
        <v>46</v>
      </c>
      <c r="B7" s="17" t="s">
        <v>51</v>
      </c>
      <c r="C7" s="18">
        <v>101</v>
      </c>
      <c r="D7" s="20">
        <f t="shared" si="0"/>
        <v>26.933333333333334</v>
      </c>
      <c r="E7" s="20">
        <v>80.33</v>
      </c>
      <c r="F7" s="20">
        <f t="shared" si="1"/>
        <v>48.198</v>
      </c>
      <c r="G7" s="20">
        <f t="shared" si="2"/>
        <v>75.13133333333333</v>
      </c>
      <c r="H7" s="21">
        <v>32</v>
      </c>
    </row>
    <row r="8" spans="1:8" s="2" customFormat="1" ht="23.25" customHeight="1">
      <c r="A8" s="16" t="s">
        <v>46</v>
      </c>
      <c r="B8" s="17" t="s">
        <v>52</v>
      </c>
      <c r="C8" s="18">
        <v>96.5</v>
      </c>
      <c r="D8" s="20">
        <f t="shared" si="0"/>
        <v>25.733333333333334</v>
      </c>
      <c r="E8" s="20">
        <v>81</v>
      </c>
      <c r="F8" s="20">
        <f t="shared" si="1"/>
        <v>48.6</v>
      </c>
      <c r="G8" s="20">
        <f t="shared" si="2"/>
        <v>74.33333333333334</v>
      </c>
      <c r="H8" s="21">
        <v>25</v>
      </c>
    </row>
    <row r="9" spans="1:8" s="2" customFormat="1" ht="23.25" customHeight="1">
      <c r="A9" s="16" t="s">
        <v>46</v>
      </c>
      <c r="B9" s="17" t="s">
        <v>53</v>
      </c>
      <c r="C9" s="18">
        <v>84</v>
      </c>
      <c r="D9" s="20">
        <f t="shared" si="0"/>
        <v>22.400000000000002</v>
      </c>
      <c r="E9" s="20">
        <v>86</v>
      </c>
      <c r="F9" s="20">
        <f t="shared" si="1"/>
        <v>51.6</v>
      </c>
      <c r="G9" s="20">
        <f t="shared" si="2"/>
        <v>74</v>
      </c>
      <c r="H9" s="21">
        <v>7</v>
      </c>
    </row>
    <row r="10" spans="1:8" s="2" customFormat="1" ht="23.25" customHeight="1">
      <c r="A10" s="16" t="s">
        <v>46</v>
      </c>
      <c r="B10" s="17" t="s">
        <v>54</v>
      </c>
      <c r="C10" s="18">
        <v>92</v>
      </c>
      <c r="D10" s="20">
        <f t="shared" si="0"/>
        <v>24.533333333333335</v>
      </c>
      <c r="E10" s="20">
        <v>81.67</v>
      </c>
      <c r="F10" s="20">
        <f t="shared" si="1"/>
        <v>49.002</v>
      </c>
      <c r="G10" s="20">
        <f t="shared" si="2"/>
        <v>73.53533333333334</v>
      </c>
      <c r="H10" s="21">
        <v>3</v>
      </c>
    </row>
    <row r="11" spans="1:8" s="2" customFormat="1" ht="23.25" customHeight="1">
      <c r="A11" s="16" t="s">
        <v>46</v>
      </c>
      <c r="B11" s="17" t="s">
        <v>55</v>
      </c>
      <c r="C11" s="18">
        <v>87.5</v>
      </c>
      <c r="D11" s="20">
        <f t="shared" si="0"/>
        <v>23.333333333333336</v>
      </c>
      <c r="E11" s="20">
        <v>83.33</v>
      </c>
      <c r="F11" s="20">
        <f t="shared" si="1"/>
        <v>49.998</v>
      </c>
      <c r="G11" s="20">
        <f t="shared" si="2"/>
        <v>73.33133333333333</v>
      </c>
      <c r="H11" s="21">
        <v>23</v>
      </c>
    </row>
    <row r="12" spans="1:8" s="2" customFormat="1" ht="23.25" customHeight="1">
      <c r="A12" s="16" t="s">
        <v>46</v>
      </c>
      <c r="B12" s="17" t="s">
        <v>56</v>
      </c>
      <c r="C12" s="18">
        <v>87.5</v>
      </c>
      <c r="D12" s="20">
        <f t="shared" si="0"/>
        <v>23.333333333333336</v>
      </c>
      <c r="E12" s="20">
        <v>83</v>
      </c>
      <c r="F12" s="20">
        <f t="shared" si="1"/>
        <v>49.8</v>
      </c>
      <c r="G12" s="20">
        <f t="shared" si="2"/>
        <v>73.13333333333333</v>
      </c>
      <c r="H12" s="21">
        <v>19</v>
      </c>
    </row>
    <row r="13" spans="1:8" s="2" customFormat="1" ht="23.25" customHeight="1">
      <c r="A13" s="16" t="s">
        <v>46</v>
      </c>
      <c r="B13" s="17" t="s">
        <v>57</v>
      </c>
      <c r="C13" s="18">
        <v>85</v>
      </c>
      <c r="D13" s="20">
        <f t="shared" si="0"/>
        <v>22.666666666666668</v>
      </c>
      <c r="E13" s="20">
        <v>83.67</v>
      </c>
      <c r="F13" s="20">
        <f t="shared" si="1"/>
        <v>50.202</v>
      </c>
      <c r="G13" s="20">
        <f t="shared" si="2"/>
        <v>72.86866666666667</v>
      </c>
      <c r="H13" s="21">
        <v>22</v>
      </c>
    </row>
    <row r="14" spans="1:8" s="2" customFormat="1" ht="23.25" customHeight="1">
      <c r="A14" s="16" t="s">
        <v>46</v>
      </c>
      <c r="B14" s="17" t="s">
        <v>58</v>
      </c>
      <c r="C14" s="18">
        <v>86</v>
      </c>
      <c r="D14" s="20">
        <f t="shared" si="0"/>
        <v>22.933333333333337</v>
      </c>
      <c r="E14" s="20">
        <v>82.67</v>
      </c>
      <c r="F14" s="20">
        <f t="shared" si="1"/>
        <v>49.602</v>
      </c>
      <c r="G14" s="20">
        <f t="shared" si="2"/>
        <v>72.53533333333334</v>
      </c>
      <c r="H14" s="21">
        <v>24</v>
      </c>
    </row>
    <row r="15" spans="1:8" s="2" customFormat="1" ht="23.25" customHeight="1">
      <c r="A15" s="16" t="s">
        <v>46</v>
      </c>
      <c r="B15" s="17" t="s">
        <v>59</v>
      </c>
      <c r="C15" s="18">
        <v>87</v>
      </c>
      <c r="D15" s="20">
        <f t="shared" si="0"/>
        <v>23.200000000000003</v>
      </c>
      <c r="E15" s="20">
        <v>81.67</v>
      </c>
      <c r="F15" s="20">
        <f t="shared" si="1"/>
        <v>49.002</v>
      </c>
      <c r="G15" s="20">
        <f t="shared" si="2"/>
        <v>72.202</v>
      </c>
      <c r="H15" s="21">
        <v>13</v>
      </c>
    </row>
    <row r="16" spans="1:8" s="3" customFormat="1" ht="23.25" customHeight="1">
      <c r="A16" s="23" t="s">
        <v>46</v>
      </c>
      <c r="B16" s="28" t="s">
        <v>60</v>
      </c>
      <c r="C16" s="29">
        <v>81</v>
      </c>
      <c r="D16" s="27">
        <f t="shared" si="0"/>
        <v>21.6</v>
      </c>
      <c r="E16" s="27">
        <v>83.67</v>
      </c>
      <c r="F16" s="27">
        <f t="shared" si="1"/>
        <v>50.202</v>
      </c>
      <c r="G16" s="27">
        <f t="shared" si="2"/>
        <v>71.80199999999999</v>
      </c>
      <c r="H16" s="15">
        <v>9</v>
      </c>
    </row>
    <row r="17" spans="1:8" s="3" customFormat="1" ht="23.25" customHeight="1">
      <c r="A17" s="23" t="s">
        <v>46</v>
      </c>
      <c r="B17" s="28" t="s">
        <v>61</v>
      </c>
      <c r="C17" s="29">
        <v>82</v>
      </c>
      <c r="D17" s="27">
        <f t="shared" si="0"/>
        <v>21.866666666666667</v>
      </c>
      <c r="E17" s="27">
        <v>82.67</v>
      </c>
      <c r="F17" s="27">
        <f t="shared" si="1"/>
        <v>49.602</v>
      </c>
      <c r="G17" s="27">
        <f t="shared" si="2"/>
        <v>71.46866666666666</v>
      </c>
      <c r="H17" s="15">
        <v>8</v>
      </c>
    </row>
    <row r="18" spans="1:8" s="3" customFormat="1" ht="23.25" customHeight="1">
      <c r="A18" s="23" t="s">
        <v>46</v>
      </c>
      <c r="B18" s="28" t="s">
        <v>62</v>
      </c>
      <c r="C18" s="29">
        <v>88</v>
      </c>
      <c r="D18" s="27">
        <f t="shared" si="0"/>
        <v>23.46666666666667</v>
      </c>
      <c r="E18" s="27">
        <v>79.67</v>
      </c>
      <c r="F18" s="27">
        <f t="shared" si="1"/>
        <v>47.802</v>
      </c>
      <c r="G18" s="27">
        <f t="shared" si="2"/>
        <v>71.26866666666666</v>
      </c>
      <c r="H18" s="15">
        <v>15</v>
      </c>
    </row>
    <row r="19" spans="1:8" s="3" customFormat="1" ht="23.25" customHeight="1">
      <c r="A19" s="23" t="s">
        <v>46</v>
      </c>
      <c r="B19" s="28" t="s">
        <v>63</v>
      </c>
      <c r="C19" s="29">
        <v>71</v>
      </c>
      <c r="D19" s="27">
        <f t="shared" si="0"/>
        <v>18.933333333333334</v>
      </c>
      <c r="E19" s="26">
        <v>86.67</v>
      </c>
      <c r="F19" s="27">
        <f t="shared" si="1"/>
        <v>52.002</v>
      </c>
      <c r="G19" s="27">
        <f t="shared" si="2"/>
        <v>70.93533333333333</v>
      </c>
      <c r="H19" s="30">
        <v>1</v>
      </c>
    </row>
    <row r="20" spans="1:8" s="3" customFormat="1" ht="23.25" customHeight="1">
      <c r="A20" s="23" t="s">
        <v>46</v>
      </c>
      <c r="B20" s="38" t="s">
        <v>64</v>
      </c>
      <c r="C20" s="39">
        <v>67</v>
      </c>
      <c r="D20" s="27">
        <f t="shared" si="0"/>
        <v>17.866666666666667</v>
      </c>
      <c r="E20" s="33">
        <v>88</v>
      </c>
      <c r="F20" s="27">
        <f t="shared" si="1"/>
        <v>52.8</v>
      </c>
      <c r="G20" s="27">
        <f t="shared" si="2"/>
        <v>70.66666666666666</v>
      </c>
      <c r="H20" s="30">
        <v>29</v>
      </c>
    </row>
    <row r="21" spans="1:8" s="3" customFormat="1" ht="23.25" customHeight="1">
      <c r="A21" s="23" t="s">
        <v>46</v>
      </c>
      <c r="B21" s="28" t="s">
        <v>65</v>
      </c>
      <c r="C21" s="29">
        <v>73</v>
      </c>
      <c r="D21" s="27">
        <f t="shared" si="0"/>
        <v>19.46666666666667</v>
      </c>
      <c r="E21" s="26">
        <v>85.2</v>
      </c>
      <c r="F21" s="27">
        <f t="shared" si="1"/>
        <v>51.12</v>
      </c>
      <c r="G21" s="27">
        <f t="shared" si="2"/>
        <v>70.58666666666667</v>
      </c>
      <c r="H21" s="30">
        <v>37</v>
      </c>
    </row>
    <row r="22" spans="1:8" s="3" customFormat="1" ht="23.25" customHeight="1">
      <c r="A22" s="23" t="s">
        <v>46</v>
      </c>
      <c r="B22" s="28" t="s">
        <v>66</v>
      </c>
      <c r="C22" s="29">
        <v>86</v>
      </c>
      <c r="D22" s="27">
        <f t="shared" si="0"/>
        <v>22.933333333333337</v>
      </c>
      <c r="E22" s="27">
        <v>79.33</v>
      </c>
      <c r="F22" s="27">
        <f t="shared" si="1"/>
        <v>47.598</v>
      </c>
      <c r="G22" s="27">
        <f t="shared" si="2"/>
        <v>70.53133333333334</v>
      </c>
      <c r="H22" s="15">
        <v>11</v>
      </c>
    </row>
    <row r="23" spans="1:8" s="3" customFormat="1" ht="23.25" customHeight="1">
      <c r="A23" s="23" t="s">
        <v>46</v>
      </c>
      <c r="B23" s="28" t="s">
        <v>67</v>
      </c>
      <c r="C23" s="29">
        <v>81.5</v>
      </c>
      <c r="D23" s="27">
        <f t="shared" si="0"/>
        <v>21.733333333333334</v>
      </c>
      <c r="E23" s="27">
        <v>78.67</v>
      </c>
      <c r="F23" s="27">
        <f t="shared" si="1"/>
        <v>47.202</v>
      </c>
      <c r="G23" s="27">
        <f t="shared" si="2"/>
        <v>68.93533333333333</v>
      </c>
      <c r="H23" s="15">
        <v>10</v>
      </c>
    </row>
    <row r="24" spans="1:8" s="3" customFormat="1" ht="23.25" customHeight="1">
      <c r="A24" s="23" t="s">
        <v>46</v>
      </c>
      <c r="B24" s="28" t="s">
        <v>68</v>
      </c>
      <c r="C24" s="29">
        <v>81</v>
      </c>
      <c r="D24" s="27">
        <f t="shared" si="0"/>
        <v>21.6</v>
      </c>
      <c r="E24" s="27">
        <v>78.33</v>
      </c>
      <c r="F24" s="27">
        <f t="shared" si="1"/>
        <v>46.998</v>
      </c>
      <c r="G24" s="27">
        <f t="shared" si="2"/>
        <v>68.598</v>
      </c>
      <c r="H24" s="15">
        <v>28</v>
      </c>
    </row>
    <row r="25" spans="1:8" s="3" customFormat="1" ht="23.25" customHeight="1">
      <c r="A25" s="23" t="s">
        <v>46</v>
      </c>
      <c r="B25" s="28" t="s">
        <v>69</v>
      </c>
      <c r="C25" s="29">
        <v>79</v>
      </c>
      <c r="D25" s="27">
        <f t="shared" si="0"/>
        <v>21.066666666666666</v>
      </c>
      <c r="E25" s="27">
        <v>77</v>
      </c>
      <c r="F25" s="27">
        <f t="shared" si="1"/>
        <v>46.199999999999996</v>
      </c>
      <c r="G25" s="27">
        <f t="shared" si="2"/>
        <v>67.26666666666667</v>
      </c>
      <c r="H25" s="15">
        <v>31</v>
      </c>
    </row>
    <row r="26" spans="1:8" s="3" customFormat="1" ht="23.25" customHeight="1">
      <c r="A26" s="23" t="s">
        <v>46</v>
      </c>
      <c r="B26" s="28" t="s">
        <v>70</v>
      </c>
      <c r="C26" s="29">
        <v>81</v>
      </c>
      <c r="D26" s="27">
        <f t="shared" si="0"/>
        <v>21.6</v>
      </c>
      <c r="E26" s="27">
        <v>75.33</v>
      </c>
      <c r="F26" s="27">
        <f t="shared" si="1"/>
        <v>45.198</v>
      </c>
      <c r="G26" s="27">
        <f t="shared" si="2"/>
        <v>66.798</v>
      </c>
      <c r="H26" s="15">
        <v>2</v>
      </c>
    </row>
    <row r="27" spans="1:8" s="3" customFormat="1" ht="23.25" customHeight="1">
      <c r="A27" s="23" t="s">
        <v>46</v>
      </c>
      <c r="B27" s="28" t="s">
        <v>71</v>
      </c>
      <c r="C27" s="29">
        <v>72</v>
      </c>
      <c r="D27" s="27">
        <f t="shared" si="0"/>
        <v>19.200000000000003</v>
      </c>
      <c r="E27" s="26">
        <v>78.67</v>
      </c>
      <c r="F27" s="27">
        <f t="shared" si="1"/>
        <v>47.202</v>
      </c>
      <c r="G27" s="27">
        <f t="shared" si="2"/>
        <v>66.402</v>
      </c>
      <c r="H27" s="30">
        <v>20</v>
      </c>
    </row>
    <row r="28" spans="1:8" s="3" customFormat="1" ht="23.25" customHeight="1">
      <c r="A28" s="23" t="s">
        <v>46</v>
      </c>
      <c r="B28" s="28" t="s">
        <v>72</v>
      </c>
      <c r="C28" s="29">
        <v>84.5</v>
      </c>
      <c r="D28" s="27">
        <f t="shared" si="0"/>
        <v>22.533333333333335</v>
      </c>
      <c r="E28" s="27">
        <v>73.1</v>
      </c>
      <c r="F28" s="27">
        <f t="shared" si="1"/>
        <v>43.85999999999999</v>
      </c>
      <c r="G28" s="27">
        <f t="shared" si="2"/>
        <v>66.39333333333333</v>
      </c>
      <c r="H28" s="15">
        <v>35</v>
      </c>
    </row>
    <row r="29" spans="1:8" s="3" customFormat="1" ht="23.25" customHeight="1">
      <c r="A29" s="23" t="s">
        <v>46</v>
      </c>
      <c r="B29" s="28" t="s">
        <v>73</v>
      </c>
      <c r="C29" s="29">
        <v>84</v>
      </c>
      <c r="D29" s="27">
        <f t="shared" si="0"/>
        <v>22.400000000000002</v>
      </c>
      <c r="E29" s="27">
        <v>72.83</v>
      </c>
      <c r="F29" s="27">
        <f t="shared" si="1"/>
        <v>43.698</v>
      </c>
      <c r="G29" s="27">
        <f t="shared" si="2"/>
        <v>66.098</v>
      </c>
      <c r="H29" s="15">
        <v>34</v>
      </c>
    </row>
    <row r="30" spans="1:8" s="4" customFormat="1" ht="23.25" customHeight="1">
      <c r="A30" s="23" t="s">
        <v>46</v>
      </c>
      <c r="B30" s="28" t="s">
        <v>74</v>
      </c>
      <c r="C30" s="29">
        <v>69.5</v>
      </c>
      <c r="D30" s="27">
        <f t="shared" si="0"/>
        <v>18.533333333333335</v>
      </c>
      <c r="E30" s="33">
        <v>78.33</v>
      </c>
      <c r="F30" s="27">
        <f t="shared" si="1"/>
        <v>46.998</v>
      </c>
      <c r="G30" s="27">
        <f t="shared" si="2"/>
        <v>65.53133333333334</v>
      </c>
      <c r="H30" s="30">
        <v>27</v>
      </c>
    </row>
    <row r="31" spans="1:8" s="4" customFormat="1" ht="23.25" customHeight="1">
      <c r="A31" s="23" t="s">
        <v>46</v>
      </c>
      <c r="B31" s="28" t="s">
        <v>75</v>
      </c>
      <c r="C31" s="29">
        <v>70</v>
      </c>
      <c r="D31" s="27">
        <f t="shared" si="0"/>
        <v>18.666666666666668</v>
      </c>
      <c r="E31" s="26">
        <v>77.67</v>
      </c>
      <c r="F31" s="27">
        <f t="shared" si="1"/>
        <v>46.602</v>
      </c>
      <c r="G31" s="27">
        <f t="shared" si="2"/>
        <v>65.26866666666666</v>
      </c>
      <c r="H31" s="30">
        <v>12</v>
      </c>
    </row>
    <row r="32" spans="1:8" s="4" customFormat="1" ht="23.25" customHeight="1">
      <c r="A32" s="23" t="s">
        <v>46</v>
      </c>
      <c r="B32" s="28" t="s">
        <v>76</v>
      </c>
      <c r="C32" s="29">
        <v>76.5</v>
      </c>
      <c r="D32" s="27">
        <f t="shared" si="0"/>
        <v>20.400000000000002</v>
      </c>
      <c r="E32" s="27">
        <v>74.67</v>
      </c>
      <c r="F32" s="27">
        <f t="shared" si="1"/>
        <v>44.802</v>
      </c>
      <c r="G32" s="27">
        <f t="shared" si="2"/>
        <v>65.202</v>
      </c>
      <c r="H32" s="15">
        <v>16</v>
      </c>
    </row>
    <row r="33" spans="1:8" s="4" customFormat="1" ht="23.25" customHeight="1">
      <c r="A33" s="23" t="s">
        <v>46</v>
      </c>
      <c r="B33" s="28" t="s">
        <v>77</v>
      </c>
      <c r="C33" s="29">
        <v>78</v>
      </c>
      <c r="D33" s="27">
        <f t="shared" si="0"/>
        <v>20.8</v>
      </c>
      <c r="E33" s="27">
        <v>74</v>
      </c>
      <c r="F33" s="27">
        <f t="shared" si="1"/>
        <v>44.4</v>
      </c>
      <c r="G33" s="27">
        <f t="shared" si="2"/>
        <v>65.2</v>
      </c>
      <c r="H33" s="15">
        <v>36</v>
      </c>
    </row>
    <row r="34" spans="1:8" s="4" customFormat="1" ht="23.25" customHeight="1">
      <c r="A34" s="23" t="s">
        <v>46</v>
      </c>
      <c r="B34" s="38" t="s">
        <v>78</v>
      </c>
      <c r="C34" s="39">
        <v>69</v>
      </c>
      <c r="D34" s="27">
        <f t="shared" si="0"/>
        <v>18.400000000000002</v>
      </c>
      <c r="E34" s="26">
        <v>74.67</v>
      </c>
      <c r="F34" s="27">
        <f t="shared" si="1"/>
        <v>44.802</v>
      </c>
      <c r="G34" s="27">
        <f t="shared" si="2"/>
        <v>63.202</v>
      </c>
      <c r="H34" s="30">
        <v>18</v>
      </c>
    </row>
    <row r="35" spans="1:8" s="5" customFormat="1" ht="23.25" customHeight="1">
      <c r="A35" s="23" t="s">
        <v>46</v>
      </c>
      <c r="B35" s="28" t="s">
        <v>79</v>
      </c>
      <c r="C35" s="29">
        <v>69.5</v>
      </c>
      <c r="D35" s="27">
        <f t="shared" si="0"/>
        <v>18.533333333333335</v>
      </c>
      <c r="E35" s="26">
        <v>73</v>
      </c>
      <c r="F35" s="27">
        <f t="shared" si="1"/>
        <v>43.8</v>
      </c>
      <c r="G35" s="27">
        <f t="shared" si="2"/>
        <v>62.33333333333333</v>
      </c>
      <c r="H35" s="30">
        <v>33</v>
      </c>
    </row>
    <row r="36" spans="1:8" s="4" customFormat="1" ht="23.25" customHeight="1">
      <c r="A36" s="23" t="s">
        <v>46</v>
      </c>
      <c r="B36" s="28" t="s">
        <v>80</v>
      </c>
      <c r="C36" s="29">
        <v>72</v>
      </c>
      <c r="D36" s="27">
        <f t="shared" si="0"/>
        <v>19.200000000000003</v>
      </c>
      <c r="E36" s="26">
        <v>70.33</v>
      </c>
      <c r="F36" s="27">
        <f t="shared" si="1"/>
        <v>42.198</v>
      </c>
      <c r="G36" s="27">
        <f t="shared" si="2"/>
        <v>61.398</v>
      </c>
      <c r="H36" s="30">
        <v>17</v>
      </c>
    </row>
    <row r="37" spans="1:8" s="4" customFormat="1" ht="23.25" customHeight="1">
      <c r="A37" s="23" t="s">
        <v>46</v>
      </c>
      <c r="B37" s="28" t="s">
        <v>81</v>
      </c>
      <c r="C37" s="29">
        <v>84</v>
      </c>
      <c r="D37" s="27">
        <f t="shared" si="0"/>
        <v>22.400000000000002</v>
      </c>
      <c r="E37" s="27" t="s">
        <v>27</v>
      </c>
      <c r="F37" s="27"/>
      <c r="G37" s="27">
        <f t="shared" si="2"/>
        <v>22.400000000000002</v>
      </c>
      <c r="H37" s="15"/>
    </row>
    <row r="38" spans="1:8" s="4" customFormat="1" ht="23.25" customHeight="1">
      <c r="A38" s="23" t="s">
        <v>46</v>
      </c>
      <c r="B38" s="28" t="s">
        <v>82</v>
      </c>
      <c r="C38" s="29">
        <v>74</v>
      </c>
      <c r="D38" s="27">
        <f t="shared" si="0"/>
        <v>19.733333333333334</v>
      </c>
      <c r="E38" s="27" t="s">
        <v>27</v>
      </c>
      <c r="F38" s="27"/>
      <c r="G38" s="27">
        <f t="shared" si="2"/>
        <v>19.733333333333334</v>
      </c>
      <c r="H38" s="15"/>
    </row>
    <row r="39" spans="1:8" s="5" customFormat="1" ht="23.25" customHeight="1">
      <c r="A39" s="23" t="s">
        <v>46</v>
      </c>
      <c r="B39" s="28" t="s">
        <v>83</v>
      </c>
      <c r="C39" s="29">
        <v>69.5</v>
      </c>
      <c r="D39" s="27">
        <f t="shared" si="0"/>
        <v>18.533333333333335</v>
      </c>
      <c r="E39" s="27" t="s">
        <v>27</v>
      </c>
      <c r="F39" s="27"/>
      <c r="G39" s="27">
        <f t="shared" si="2"/>
        <v>18.533333333333335</v>
      </c>
      <c r="H39" s="30"/>
    </row>
    <row r="40" spans="1:8" ht="14.25">
      <c r="A40" s="34" t="s">
        <v>29</v>
      </c>
      <c r="B40" s="34"/>
      <c r="C40" s="34"/>
      <c r="D40" s="34"/>
      <c r="E40" s="34"/>
      <c r="F40" s="34"/>
      <c r="G40" s="34"/>
      <c r="H40" s="34"/>
    </row>
    <row r="41" spans="1:8" ht="14.25">
      <c r="A41" s="34"/>
      <c r="B41" s="34"/>
      <c r="C41" s="34"/>
      <c r="D41" s="34"/>
      <c r="E41" s="34"/>
      <c r="F41" s="34"/>
      <c r="G41" s="34"/>
      <c r="H41" s="34"/>
    </row>
    <row r="42" spans="1:8" ht="14.25">
      <c r="A42" s="34"/>
      <c r="B42" s="34"/>
      <c r="C42" s="34"/>
      <c r="D42" s="34"/>
      <c r="E42" s="34"/>
      <c r="F42" s="34"/>
      <c r="G42" s="34"/>
      <c r="H42" s="34"/>
    </row>
  </sheetData>
  <sheetProtection/>
  <autoFilter ref="A2:H42"/>
  <mergeCells count="2">
    <mergeCell ref="A1:G1"/>
    <mergeCell ref="A40:H4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2">
      <selection activeCell="C16" sqref="C16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84</v>
      </c>
      <c r="B3" s="17" t="s">
        <v>85</v>
      </c>
      <c r="C3" s="18">
        <v>95.5</v>
      </c>
      <c r="D3" s="19">
        <f aca="true" t="shared" si="0" ref="D3:D13">C3/1.5*0.4</f>
        <v>25.46666666666667</v>
      </c>
      <c r="E3" s="20">
        <v>85.52</v>
      </c>
      <c r="F3" s="20">
        <f aca="true" t="shared" si="1" ref="F3:F12">E3*0.6</f>
        <v>51.312</v>
      </c>
      <c r="G3" s="20">
        <f aca="true" t="shared" si="2" ref="G3:G13">F3+D3</f>
        <v>76.77866666666667</v>
      </c>
      <c r="H3" s="21">
        <v>11</v>
      </c>
    </row>
    <row r="4" spans="1:8" s="2" customFormat="1" ht="23.25" customHeight="1">
      <c r="A4" s="35" t="s">
        <v>84</v>
      </c>
      <c r="B4" s="17" t="s">
        <v>86</v>
      </c>
      <c r="C4" s="18">
        <v>91.5</v>
      </c>
      <c r="D4" s="19">
        <f t="shared" si="0"/>
        <v>24.400000000000002</v>
      </c>
      <c r="E4" s="20">
        <v>87.2</v>
      </c>
      <c r="F4" s="20">
        <f t="shared" si="1"/>
        <v>52.32</v>
      </c>
      <c r="G4" s="20">
        <f t="shared" si="2"/>
        <v>76.72</v>
      </c>
      <c r="H4" s="21">
        <v>5</v>
      </c>
    </row>
    <row r="5" spans="1:8" s="2" customFormat="1" ht="23.25" customHeight="1">
      <c r="A5" s="35" t="s">
        <v>84</v>
      </c>
      <c r="B5" s="17" t="s">
        <v>87</v>
      </c>
      <c r="C5" s="18">
        <v>89</v>
      </c>
      <c r="D5" s="19">
        <f t="shared" si="0"/>
        <v>23.733333333333334</v>
      </c>
      <c r="E5" s="20">
        <v>83.6</v>
      </c>
      <c r="F5" s="20">
        <f t="shared" si="1"/>
        <v>50.16</v>
      </c>
      <c r="G5" s="20">
        <f t="shared" si="2"/>
        <v>73.89333333333333</v>
      </c>
      <c r="H5" s="21">
        <v>2</v>
      </c>
    </row>
    <row r="6" spans="1:8" s="2" customFormat="1" ht="23.25" customHeight="1">
      <c r="A6" s="35" t="s">
        <v>84</v>
      </c>
      <c r="B6" s="17" t="s">
        <v>88</v>
      </c>
      <c r="C6" s="18">
        <v>94.5</v>
      </c>
      <c r="D6" s="19">
        <f t="shared" si="0"/>
        <v>25.200000000000003</v>
      </c>
      <c r="E6" s="20">
        <v>81</v>
      </c>
      <c r="F6" s="20">
        <f t="shared" si="1"/>
        <v>48.6</v>
      </c>
      <c r="G6" s="20">
        <f t="shared" si="2"/>
        <v>73.80000000000001</v>
      </c>
      <c r="H6" s="21">
        <v>1</v>
      </c>
    </row>
    <row r="7" spans="1:8" s="3" customFormat="1" ht="23.25" customHeight="1">
      <c r="A7" s="11" t="s">
        <v>84</v>
      </c>
      <c r="B7" s="28" t="s">
        <v>89</v>
      </c>
      <c r="C7" s="29">
        <v>71.5</v>
      </c>
      <c r="D7" s="26">
        <f t="shared" si="0"/>
        <v>19.066666666666666</v>
      </c>
      <c r="E7" s="27">
        <v>88.2</v>
      </c>
      <c r="F7" s="27">
        <f t="shared" si="1"/>
        <v>52.92</v>
      </c>
      <c r="G7" s="27">
        <f t="shared" si="2"/>
        <v>71.98666666666666</v>
      </c>
      <c r="H7" s="15">
        <v>9</v>
      </c>
    </row>
    <row r="8" spans="1:8" s="3" customFormat="1" ht="23.25" customHeight="1">
      <c r="A8" s="11" t="s">
        <v>84</v>
      </c>
      <c r="B8" s="28" t="s">
        <v>90</v>
      </c>
      <c r="C8" s="29">
        <v>71</v>
      </c>
      <c r="D8" s="26">
        <f t="shared" si="0"/>
        <v>18.933333333333334</v>
      </c>
      <c r="E8" s="27">
        <v>87.5</v>
      </c>
      <c r="F8" s="27">
        <f t="shared" si="1"/>
        <v>52.5</v>
      </c>
      <c r="G8" s="27">
        <f t="shared" si="2"/>
        <v>71.43333333333334</v>
      </c>
      <c r="H8" s="15">
        <v>3</v>
      </c>
    </row>
    <row r="9" spans="1:8" s="3" customFormat="1" ht="23.25" customHeight="1">
      <c r="A9" s="11" t="s">
        <v>84</v>
      </c>
      <c r="B9" s="28" t="s">
        <v>91</v>
      </c>
      <c r="C9" s="29">
        <v>70.5</v>
      </c>
      <c r="D9" s="26">
        <f t="shared" si="0"/>
        <v>18.8</v>
      </c>
      <c r="E9" s="27">
        <v>80</v>
      </c>
      <c r="F9" s="27">
        <f t="shared" si="1"/>
        <v>48</v>
      </c>
      <c r="G9" s="27">
        <f t="shared" si="2"/>
        <v>66.8</v>
      </c>
      <c r="H9" s="15">
        <v>4</v>
      </c>
    </row>
    <row r="10" spans="1:8" s="3" customFormat="1" ht="23.25" customHeight="1">
      <c r="A10" s="11" t="s">
        <v>84</v>
      </c>
      <c r="B10" s="28" t="s">
        <v>92</v>
      </c>
      <c r="C10" s="29">
        <v>71</v>
      </c>
      <c r="D10" s="26">
        <f t="shared" si="0"/>
        <v>18.933333333333334</v>
      </c>
      <c r="E10" s="27">
        <v>79.6</v>
      </c>
      <c r="F10" s="27">
        <f t="shared" si="1"/>
        <v>47.76</v>
      </c>
      <c r="G10" s="27">
        <f t="shared" si="2"/>
        <v>66.69333333333333</v>
      </c>
      <c r="H10" s="15">
        <v>7</v>
      </c>
    </row>
    <row r="11" spans="1:8" s="3" customFormat="1" ht="23.25" customHeight="1">
      <c r="A11" s="11" t="s">
        <v>84</v>
      </c>
      <c r="B11" s="38" t="s">
        <v>93</v>
      </c>
      <c r="C11" s="39">
        <v>57.5</v>
      </c>
      <c r="D11" s="26">
        <f t="shared" si="0"/>
        <v>15.333333333333336</v>
      </c>
      <c r="E11" s="27">
        <v>84.5</v>
      </c>
      <c r="F11" s="27">
        <f t="shared" si="1"/>
        <v>50.699999999999996</v>
      </c>
      <c r="G11" s="27">
        <f t="shared" si="2"/>
        <v>66.03333333333333</v>
      </c>
      <c r="H11" s="15">
        <v>10</v>
      </c>
    </row>
    <row r="12" spans="1:8" s="3" customFormat="1" ht="23.25" customHeight="1">
      <c r="A12" s="11" t="s">
        <v>84</v>
      </c>
      <c r="B12" s="38" t="s">
        <v>94</v>
      </c>
      <c r="C12" s="39">
        <v>56.5</v>
      </c>
      <c r="D12" s="26">
        <f t="shared" si="0"/>
        <v>15.066666666666666</v>
      </c>
      <c r="E12" s="27">
        <v>83.04</v>
      </c>
      <c r="F12" s="27">
        <f t="shared" si="1"/>
        <v>49.824000000000005</v>
      </c>
      <c r="G12" s="27">
        <f t="shared" si="2"/>
        <v>64.89066666666668</v>
      </c>
      <c r="H12" s="15">
        <v>8</v>
      </c>
    </row>
    <row r="13" spans="1:8" s="3" customFormat="1" ht="23.25" customHeight="1">
      <c r="A13" s="11" t="s">
        <v>84</v>
      </c>
      <c r="B13" s="38" t="s">
        <v>95</v>
      </c>
      <c r="C13" s="39">
        <v>61.5</v>
      </c>
      <c r="D13" s="26">
        <f t="shared" si="0"/>
        <v>16.400000000000002</v>
      </c>
      <c r="E13" s="27" t="s">
        <v>27</v>
      </c>
      <c r="F13" s="27"/>
      <c r="G13" s="27">
        <f t="shared" si="2"/>
        <v>16.400000000000002</v>
      </c>
      <c r="H13" s="15">
        <v>6</v>
      </c>
    </row>
    <row r="14" spans="1:8" s="1" customFormat="1" ht="23.25" customHeight="1">
      <c r="A14" s="11"/>
      <c r="B14" s="68"/>
      <c r="C14" s="68"/>
      <c r="D14" s="26"/>
      <c r="E14" s="14"/>
      <c r="F14" s="32"/>
      <c r="G14" s="32"/>
      <c r="H14" s="15"/>
    </row>
    <row r="15" spans="1:8" s="1" customFormat="1" ht="23.25" customHeight="1">
      <c r="A15" s="11"/>
      <c r="B15" s="15"/>
      <c r="C15" s="11"/>
      <c r="D15" s="26"/>
      <c r="E15" s="14"/>
      <c r="F15" s="32"/>
      <c r="G15" s="32"/>
      <c r="H15" s="15"/>
    </row>
    <row r="16" spans="1:8" s="6" customFormat="1" ht="23.25" customHeight="1">
      <c r="A16" s="11"/>
      <c r="B16" s="30"/>
      <c r="C16" s="31"/>
      <c r="D16" s="26"/>
      <c r="E16" s="26"/>
      <c r="F16" s="32"/>
      <c r="G16" s="32"/>
      <c r="H16" s="30"/>
    </row>
    <row r="17" spans="1:8" s="6" customFormat="1" ht="23.25" customHeight="1">
      <c r="A17" s="11"/>
      <c r="B17" s="75"/>
      <c r="C17" s="31"/>
      <c r="D17" s="26"/>
      <c r="E17" s="26"/>
      <c r="F17" s="32"/>
      <c r="G17" s="32"/>
      <c r="H17" s="30"/>
    </row>
    <row r="18" spans="1:8" s="6" customFormat="1" ht="23.25" customHeight="1">
      <c r="A18" s="1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3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workbookViewId="0" topLeftCell="A1">
      <selection activeCell="J12" sqref="J12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3" width="9.375" style="8" customWidth="1"/>
    <col min="4" max="4" width="10.25390625" style="8" customWidth="1"/>
    <col min="5" max="7" width="9.375" style="8" customWidth="1"/>
    <col min="8" max="8" width="9.00390625" style="9" customWidth="1"/>
    <col min="9" max="9" width="16.50390625" style="8" customWidth="1"/>
    <col min="10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9" s="2" customFormat="1" ht="36">
      <c r="A3" s="35" t="s">
        <v>96</v>
      </c>
      <c r="B3" s="70" t="s">
        <v>97</v>
      </c>
      <c r="C3" s="71">
        <v>106.5</v>
      </c>
      <c r="D3" s="19">
        <f aca="true" t="shared" si="0" ref="D3:D8">C3/1.5*0.4</f>
        <v>28.400000000000002</v>
      </c>
      <c r="E3" s="19">
        <v>89.6</v>
      </c>
      <c r="F3" s="20">
        <f aca="true" t="shared" si="1" ref="F3:F8">E3*0.6</f>
        <v>53.76</v>
      </c>
      <c r="G3" s="20">
        <f aca="true" t="shared" si="2" ref="G3:G8">F3+D3</f>
        <v>82.16</v>
      </c>
      <c r="H3" s="21">
        <v>4</v>
      </c>
      <c r="I3" s="2" t="s">
        <v>98</v>
      </c>
    </row>
    <row r="4" spans="1:8" s="2" customFormat="1" ht="23.25" customHeight="1">
      <c r="A4" s="35" t="s">
        <v>96</v>
      </c>
      <c r="B4" s="72" t="s">
        <v>99</v>
      </c>
      <c r="C4" s="71">
        <v>98.5</v>
      </c>
      <c r="D4" s="19">
        <f t="shared" si="0"/>
        <v>26.26666666666667</v>
      </c>
      <c r="E4" s="20">
        <v>88.02</v>
      </c>
      <c r="F4" s="20">
        <f t="shared" si="1"/>
        <v>52.812</v>
      </c>
      <c r="G4" s="20">
        <f t="shared" si="2"/>
        <v>79.07866666666666</v>
      </c>
      <c r="H4" s="21">
        <v>5</v>
      </c>
    </row>
    <row r="5" spans="1:9" s="3" customFormat="1" ht="36">
      <c r="A5" s="11" t="s">
        <v>96</v>
      </c>
      <c r="B5" s="73" t="s">
        <v>100</v>
      </c>
      <c r="C5" s="74">
        <v>97.5</v>
      </c>
      <c r="D5" s="26">
        <f t="shared" si="0"/>
        <v>26</v>
      </c>
      <c r="E5" s="27">
        <v>88.1</v>
      </c>
      <c r="F5" s="27">
        <f t="shared" si="1"/>
        <v>52.85999999999999</v>
      </c>
      <c r="G5" s="27">
        <f t="shared" si="2"/>
        <v>78.85999999999999</v>
      </c>
      <c r="H5" s="15">
        <v>3</v>
      </c>
      <c r="I5" s="3" t="s">
        <v>101</v>
      </c>
    </row>
    <row r="6" spans="1:8" s="3" customFormat="1" ht="23.25" customHeight="1">
      <c r="A6" s="11" t="s">
        <v>96</v>
      </c>
      <c r="B6" s="65" t="s">
        <v>102</v>
      </c>
      <c r="C6" s="74">
        <v>94.5</v>
      </c>
      <c r="D6" s="26">
        <f t="shared" si="0"/>
        <v>25.200000000000003</v>
      </c>
      <c r="E6" s="27">
        <v>87.6</v>
      </c>
      <c r="F6" s="27">
        <f t="shared" si="1"/>
        <v>52.559999999999995</v>
      </c>
      <c r="G6" s="27">
        <f t="shared" si="2"/>
        <v>77.75999999999999</v>
      </c>
      <c r="H6" s="15">
        <v>2</v>
      </c>
    </row>
    <row r="7" spans="1:8" s="3" customFormat="1" ht="23.25" customHeight="1">
      <c r="A7" s="11" t="s">
        <v>96</v>
      </c>
      <c r="B7" s="65" t="s">
        <v>103</v>
      </c>
      <c r="C7" s="74">
        <v>92</v>
      </c>
      <c r="D7" s="26">
        <f t="shared" si="0"/>
        <v>24.533333333333335</v>
      </c>
      <c r="E7" s="27">
        <v>86.38</v>
      </c>
      <c r="F7" s="27">
        <f t="shared" si="1"/>
        <v>51.827999999999996</v>
      </c>
      <c r="G7" s="27">
        <f t="shared" si="2"/>
        <v>76.36133333333333</v>
      </c>
      <c r="H7" s="15">
        <v>6</v>
      </c>
    </row>
    <row r="8" spans="1:8" s="3" customFormat="1" ht="23.25" customHeight="1">
      <c r="A8" s="11" t="s">
        <v>96</v>
      </c>
      <c r="B8" s="65" t="s">
        <v>104</v>
      </c>
      <c r="C8" s="74">
        <v>93</v>
      </c>
      <c r="D8" s="26">
        <f t="shared" si="0"/>
        <v>24.8</v>
      </c>
      <c r="E8" s="27">
        <v>80.5</v>
      </c>
      <c r="F8" s="27">
        <f t="shared" si="1"/>
        <v>48.3</v>
      </c>
      <c r="G8" s="27">
        <f t="shared" si="2"/>
        <v>73.1</v>
      </c>
      <c r="H8" s="15">
        <v>1</v>
      </c>
    </row>
    <row r="9" spans="1:8" s="1" customFormat="1" ht="23.25" customHeight="1">
      <c r="A9" s="11"/>
      <c r="B9" s="36"/>
      <c r="C9" s="36"/>
      <c r="D9" s="26"/>
      <c r="E9" s="14"/>
      <c r="F9" s="32"/>
      <c r="G9" s="32"/>
      <c r="H9" s="15"/>
    </row>
    <row r="10" spans="1:8" s="1" customFormat="1" ht="23.25" customHeight="1">
      <c r="A10" s="11"/>
      <c r="B10" s="36"/>
      <c r="C10" s="36"/>
      <c r="D10" s="26"/>
      <c r="E10" s="14"/>
      <c r="F10" s="32"/>
      <c r="G10" s="32"/>
      <c r="H10" s="15"/>
    </row>
    <row r="11" spans="1:8" s="1" customFormat="1" ht="23.25" customHeight="1">
      <c r="A11" s="11"/>
      <c r="B11" s="36"/>
      <c r="C11" s="36"/>
      <c r="D11" s="26"/>
      <c r="E11" s="14"/>
      <c r="F11" s="32"/>
      <c r="G11" s="32"/>
      <c r="H11" s="15"/>
    </row>
    <row r="12" spans="1:8" s="1" customFormat="1" ht="23.25" customHeight="1">
      <c r="A12" s="11"/>
      <c r="B12" s="36"/>
      <c r="C12" s="36"/>
      <c r="D12" s="26"/>
      <c r="E12" s="14"/>
      <c r="F12" s="32"/>
      <c r="G12" s="32"/>
      <c r="H12" s="15"/>
    </row>
    <row r="13" spans="1:8" s="1" customFormat="1" ht="23.25" customHeight="1">
      <c r="A13" s="11"/>
      <c r="B13" s="36"/>
      <c r="C13" s="36"/>
      <c r="D13" s="26"/>
      <c r="E13" s="14"/>
      <c r="F13" s="32"/>
      <c r="G13" s="32"/>
      <c r="H13" s="15"/>
    </row>
    <row r="14" spans="1:8" s="1" customFormat="1" ht="23.25" customHeight="1">
      <c r="A14" s="11"/>
      <c r="B14" s="36"/>
      <c r="C14" s="36"/>
      <c r="D14" s="26"/>
      <c r="E14" s="14"/>
      <c r="F14" s="32"/>
      <c r="G14" s="32"/>
      <c r="H14" s="15"/>
    </row>
    <row r="15" spans="1:8" s="1" customFormat="1" ht="23.25" customHeight="1">
      <c r="A15" s="11"/>
      <c r="B15" s="36"/>
      <c r="C15" s="36"/>
      <c r="D15" s="26"/>
      <c r="E15" s="14"/>
      <c r="F15" s="32"/>
      <c r="G15" s="32"/>
      <c r="H15" s="15"/>
    </row>
    <row r="16" spans="1:8" s="6" customFormat="1" ht="23.25" customHeight="1">
      <c r="A16" s="11"/>
      <c r="B16" s="36"/>
      <c r="C16" s="36"/>
      <c r="D16" s="26"/>
      <c r="E16" s="14"/>
      <c r="F16" s="32"/>
      <c r="G16" s="32"/>
      <c r="H16" s="15"/>
    </row>
    <row r="17" spans="1:8" s="6" customFormat="1" ht="23.25" customHeight="1">
      <c r="A17" s="11"/>
      <c r="B17" s="36"/>
      <c r="C17" s="36"/>
      <c r="D17" s="26"/>
      <c r="E17" s="26"/>
      <c r="F17" s="32"/>
      <c r="G17" s="32"/>
      <c r="H17" s="15"/>
    </row>
    <row r="18" spans="1:8" s="6" customFormat="1" ht="23.25" customHeight="1">
      <c r="A18" s="11"/>
      <c r="B18" s="36"/>
      <c r="C18" s="36"/>
      <c r="D18" s="26"/>
      <c r="E18" s="26"/>
      <c r="F18" s="32"/>
      <c r="G18" s="32"/>
      <c r="H18" s="15"/>
    </row>
    <row r="19" spans="1:8" s="6" customFormat="1" ht="23.25" customHeight="1">
      <c r="A19" s="11"/>
      <c r="B19" s="30"/>
      <c r="C19" s="30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I8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C3" sqref="C3:H4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47" t="s">
        <v>105</v>
      </c>
      <c r="B3" s="17" t="s">
        <v>106</v>
      </c>
      <c r="C3" s="18">
        <v>102</v>
      </c>
      <c r="D3" s="19">
        <f>C3/1.5*0.4</f>
        <v>27.200000000000003</v>
      </c>
      <c r="E3" s="20">
        <v>89.7</v>
      </c>
      <c r="F3" s="20">
        <f>E3*0.6</f>
        <v>53.82</v>
      </c>
      <c r="G3" s="20">
        <f>F3+D3</f>
        <v>81.02000000000001</v>
      </c>
      <c r="H3" s="21">
        <v>5</v>
      </c>
    </row>
    <row r="4" spans="1:8" s="2" customFormat="1" ht="23.25" customHeight="1">
      <c r="A4" s="47" t="s">
        <v>105</v>
      </c>
      <c r="B4" s="17" t="s">
        <v>107</v>
      </c>
      <c r="C4" s="18">
        <v>104.5</v>
      </c>
      <c r="D4" s="19">
        <f>C4/1.5*0.4</f>
        <v>27.86666666666667</v>
      </c>
      <c r="E4" s="20">
        <v>87.6</v>
      </c>
      <c r="F4" s="20">
        <f>E4*0.6</f>
        <v>52.559999999999995</v>
      </c>
      <c r="G4" s="20">
        <f>F4+D4</f>
        <v>80.42666666666666</v>
      </c>
      <c r="H4" s="21">
        <v>1</v>
      </c>
    </row>
    <row r="5" spans="1:8" s="3" customFormat="1" ht="23.25" customHeight="1">
      <c r="A5" s="49" t="s">
        <v>105</v>
      </c>
      <c r="B5" s="28" t="s">
        <v>108</v>
      </c>
      <c r="C5" s="29">
        <v>103</v>
      </c>
      <c r="D5" s="26">
        <f>C5/1.5*0.4</f>
        <v>27.46666666666667</v>
      </c>
      <c r="E5" s="27">
        <v>87.8</v>
      </c>
      <c r="F5" s="27">
        <f>E5*0.6</f>
        <v>52.68</v>
      </c>
      <c r="G5" s="27">
        <f>F5+D5</f>
        <v>80.14666666666668</v>
      </c>
      <c r="H5" s="15">
        <v>4</v>
      </c>
    </row>
    <row r="6" spans="1:8" s="3" customFormat="1" ht="23.25" customHeight="1">
      <c r="A6" s="49" t="s">
        <v>105</v>
      </c>
      <c r="B6" s="28" t="s">
        <v>109</v>
      </c>
      <c r="C6" s="29">
        <v>106</v>
      </c>
      <c r="D6" s="26">
        <f>C6/1.5*0.4</f>
        <v>28.26666666666667</v>
      </c>
      <c r="E6" s="27">
        <v>86.34</v>
      </c>
      <c r="F6" s="27">
        <f>E6*0.6</f>
        <v>51.804</v>
      </c>
      <c r="G6" s="27">
        <f>F6+D6</f>
        <v>80.07066666666667</v>
      </c>
      <c r="H6" s="15">
        <v>3</v>
      </c>
    </row>
    <row r="7" spans="1:8" s="3" customFormat="1" ht="23.25" customHeight="1">
      <c r="A7" s="49" t="s">
        <v>105</v>
      </c>
      <c r="B7" s="28" t="s">
        <v>110</v>
      </c>
      <c r="C7" s="29">
        <v>108</v>
      </c>
      <c r="D7" s="26">
        <f>C7/1.5*0.4</f>
        <v>28.8</v>
      </c>
      <c r="E7" s="27">
        <v>84</v>
      </c>
      <c r="F7" s="27">
        <f>E7*0.6</f>
        <v>50.4</v>
      </c>
      <c r="G7" s="27">
        <f>F7+D7</f>
        <v>79.2</v>
      </c>
      <c r="H7" s="15">
        <v>2</v>
      </c>
    </row>
    <row r="8" spans="1:8" s="1" customFormat="1" ht="23.25" customHeight="1">
      <c r="A8" s="11"/>
      <c r="B8" s="68"/>
      <c r="C8" s="68"/>
      <c r="D8" s="26"/>
      <c r="E8" s="14"/>
      <c r="F8" s="32"/>
      <c r="G8" s="32"/>
      <c r="H8" s="15"/>
    </row>
    <row r="9" spans="1:8" s="1" customFormat="1" ht="23.25" customHeight="1">
      <c r="A9" s="11"/>
      <c r="B9" s="68"/>
      <c r="C9" s="68"/>
      <c r="D9" s="26"/>
      <c r="E9" s="14"/>
      <c r="F9" s="32"/>
      <c r="G9" s="32"/>
      <c r="H9" s="15"/>
    </row>
    <row r="10" spans="1:8" s="1" customFormat="1" ht="23.25" customHeight="1">
      <c r="A10" s="11"/>
      <c r="B10" s="68"/>
      <c r="C10" s="68"/>
      <c r="D10" s="26"/>
      <c r="E10" s="14"/>
      <c r="F10" s="32"/>
      <c r="G10" s="32"/>
      <c r="H10" s="15"/>
    </row>
    <row r="11" spans="1:8" s="1" customFormat="1" ht="23.25" customHeight="1">
      <c r="A11" s="11"/>
      <c r="B11" s="69"/>
      <c r="C11" s="69"/>
      <c r="D11" s="26"/>
      <c r="E11" s="14"/>
      <c r="F11" s="32"/>
      <c r="G11" s="32"/>
      <c r="H11" s="15"/>
    </row>
    <row r="12" spans="1:8" s="1" customFormat="1" ht="23.25" customHeight="1">
      <c r="A12" s="11"/>
      <c r="B12" s="11"/>
      <c r="C12" s="11"/>
      <c r="D12" s="26"/>
      <c r="E12" s="14"/>
      <c r="F12" s="32"/>
      <c r="G12" s="32"/>
      <c r="H12" s="15"/>
    </row>
    <row r="13" spans="1:8" s="1" customFormat="1" ht="23.25" customHeight="1">
      <c r="A13" s="11"/>
      <c r="B13" s="11"/>
      <c r="C13" s="11"/>
      <c r="D13" s="26"/>
      <c r="E13" s="14"/>
      <c r="F13" s="32"/>
      <c r="G13" s="32"/>
      <c r="H13" s="15"/>
    </row>
    <row r="14" spans="1:8" s="1" customFormat="1" ht="23.25" customHeight="1">
      <c r="A14" s="11"/>
      <c r="B14" s="11"/>
      <c r="C14" s="11"/>
      <c r="D14" s="26"/>
      <c r="E14" s="14"/>
      <c r="F14" s="32"/>
      <c r="G14" s="32"/>
      <c r="H14" s="15"/>
    </row>
    <row r="15" spans="1:8" s="1" customFormat="1" ht="23.25" customHeight="1">
      <c r="A15" s="11"/>
      <c r="B15" s="11"/>
      <c r="C15" s="11"/>
      <c r="D15" s="26"/>
      <c r="E15" s="14"/>
      <c r="F15" s="32"/>
      <c r="G15" s="32"/>
      <c r="H15" s="15"/>
    </row>
    <row r="16" spans="1:8" s="6" customFormat="1" ht="23.25" customHeight="1">
      <c r="A16" s="11"/>
      <c r="B16" s="31"/>
      <c r="C16" s="31"/>
      <c r="D16" s="26"/>
      <c r="E16" s="26"/>
      <c r="F16" s="32"/>
      <c r="G16" s="32"/>
      <c r="H16" s="30"/>
    </row>
    <row r="17" spans="1:8" s="6" customFormat="1" ht="23.25" customHeight="1">
      <c r="A17" s="11"/>
      <c r="B17" s="31"/>
      <c r="C17" s="31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7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C3" sqref="C3:H5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111</v>
      </c>
      <c r="B3" s="17" t="s">
        <v>112</v>
      </c>
      <c r="C3" s="18">
        <v>102</v>
      </c>
      <c r="D3" s="19">
        <f aca="true" t="shared" si="0" ref="D3:D10">C3/1.5*0.4</f>
        <v>27.200000000000003</v>
      </c>
      <c r="E3" s="20">
        <v>92</v>
      </c>
      <c r="F3" s="20">
        <f aca="true" t="shared" si="1" ref="F3:F10">E3*0.6</f>
        <v>55.199999999999996</v>
      </c>
      <c r="G3" s="20">
        <f aca="true" t="shared" si="2" ref="G3:G10">F3+D3</f>
        <v>82.4</v>
      </c>
      <c r="H3" s="21">
        <v>8</v>
      </c>
    </row>
    <row r="4" spans="1:8" s="2" customFormat="1" ht="23.25" customHeight="1">
      <c r="A4" s="35" t="s">
        <v>111</v>
      </c>
      <c r="B4" s="17" t="s">
        <v>113</v>
      </c>
      <c r="C4" s="18">
        <v>96</v>
      </c>
      <c r="D4" s="19">
        <f t="shared" si="0"/>
        <v>25.6</v>
      </c>
      <c r="E4" s="20">
        <v>91.33</v>
      </c>
      <c r="F4" s="20">
        <f t="shared" si="1"/>
        <v>54.797999999999995</v>
      </c>
      <c r="G4" s="20">
        <f t="shared" si="2"/>
        <v>80.398</v>
      </c>
      <c r="H4" s="21">
        <v>7</v>
      </c>
    </row>
    <row r="5" spans="1:8" s="2" customFormat="1" ht="23.25" customHeight="1">
      <c r="A5" s="35" t="s">
        <v>111</v>
      </c>
      <c r="B5" s="17" t="s">
        <v>114</v>
      </c>
      <c r="C5" s="18">
        <v>92</v>
      </c>
      <c r="D5" s="19">
        <f t="shared" si="0"/>
        <v>24.533333333333335</v>
      </c>
      <c r="E5" s="20">
        <v>91.33</v>
      </c>
      <c r="F5" s="20">
        <f t="shared" si="1"/>
        <v>54.797999999999995</v>
      </c>
      <c r="G5" s="20">
        <f t="shared" si="2"/>
        <v>79.33133333333333</v>
      </c>
      <c r="H5" s="21">
        <v>3</v>
      </c>
    </row>
    <row r="6" spans="1:8" s="3" customFormat="1" ht="23.25" customHeight="1">
      <c r="A6" s="11" t="s">
        <v>111</v>
      </c>
      <c r="B6" s="28" t="s">
        <v>115</v>
      </c>
      <c r="C6" s="29">
        <v>93.5</v>
      </c>
      <c r="D6" s="26">
        <f t="shared" si="0"/>
        <v>24.933333333333337</v>
      </c>
      <c r="E6" s="27">
        <v>90</v>
      </c>
      <c r="F6" s="27">
        <f t="shared" si="1"/>
        <v>54</v>
      </c>
      <c r="G6" s="27">
        <f t="shared" si="2"/>
        <v>78.93333333333334</v>
      </c>
      <c r="H6" s="15">
        <v>4</v>
      </c>
    </row>
    <row r="7" spans="1:8" s="3" customFormat="1" ht="23.25" customHeight="1">
      <c r="A7" s="11" t="s">
        <v>111</v>
      </c>
      <c r="B7" s="28" t="s">
        <v>116</v>
      </c>
      <c r="C7" s="29">
        <v>89</v>
      </c>
      <c r="D7" s="26">
        <f t="shared" si="0"/>
        <v>23.733333333333334</v>
      </c>
      <c r="E7" s="27">
        <v>87</v>
      </c>
      <c r="F7" s="27">
        <f t="shared" si="1"/>
        <v>52.199999999999996</v>
      </c>
      <c r="G7" s="27">
        <f t="shared" si="2"/>
        <v>75.93333333333334</v>
      </c>
      <c r="H7" s="15">
        <v>5</v>
      </c>
    </row>
    <row r="8" spans="1:8" s="3" customFormat="1" ht="23.25" customHeight="1">
      <c r="A8" s="11" t="s">
        <v>111</v>
      </c>
      <c r="B8" s="28" t="s">
        <v>117</v>
      </c>
      <c r="C8" s="29">
        <v>85.5</v>
      </c>
      <c r="D8" s="26">
        <f t="shared" si="0"/>
        <v>22.8</v>
      </c>
      <c r="E8" s="27">
        <v>85.67</v>
      </c>
      <c r="F8" s="27">
        <f t="shared" si="1"/>
        <v>51.402</v>
      </c>
      <c r="G8" s="27">
        <f t="shared" si="2"/>
        <v>74.202</v>
      </c>
      <c r="H8" s="15">
        <v>6</v>
      </c>
    </row>
    <row r="9" spans="1:8" s="3" customFormat="1" ht="23.25" customHeight="1">
      <c r="A9" s="11" t="s">
        <v>111</v>
      </c>
      <c r="B9" s="28" t="s">
        <v>118</v>
      </c>
      <c r="C9" s="29">
        <v>69.5</v>
      </c>
      <c r="D9" s="26">
        <f t="shared" si="0"/>
        <v>18.533333333333335</v>
      </c>
      <c r="E9" s="27">
        <v>85.33</v>
      </c>
      <c r="F9" s="27">
        <f t="shared" si="1"/>
        <v>51.198</v>
      </c>
      <c r="G9" s="27">
        <f t="shared" si="2"/>
        <v>69.73133333333334</v>
      </c>
      <c r="H9" s="15">
        <v>1</v>
      </c>
    </row>
    <row r="10" spans="1:8" s="3" customFormat="1" ht="23.25" customHeight="1">
      <c r="A10" s="11" t="s">
        <v>111</v>
      </c>
      <c r="B10" s="28" t="s">
        <v>119</v>
      </c>
      <c r="C10" s="29">
        <v>76</v>
      </c>
      <c r="D10" s="26">
        <f t="shared" si="0"/>
        <v>20.266666666666666</v>
      </c>
      <c r="E10" s="27">
        <v>80.67</v>
      </c>
      <c r="F10" s="27">
        <f t="shared" si="1"/>
        <v>48.402</v>
      </c>
      <c r="G10" s="27">
        <f t="shared" si="2"/>
        <v>68.66866666666667</v>
      </c>
      <c r="H10" s="15">
        <v>2</v>
      </c>
    </row>
    <row r="11" spans="1:8" s="1" customFormat="1" ht="23.25" customHeight="1">
      <c r="A11" s="11"/>
      <c r="B11" s="68"/>
      <c r="C11" s="68"/>
      <c r="D11" s="26"/>
      <c r="E11" s="14"/>
      <c r="F11" s="32"/>
      <c r="G11" s="32"/>
      <c r="H11" s="15"/>
    </row>
    <row r="12" spans="1:8" s="1" customFormat="1" ht="23.25" customHeight="1">
      <c r="A12" s="11"/>
      <c r="B12" s="68"/>
      <c r="C12" s="68"/>
      <c r="D12" s="26"/>
      <c r="E12" s="14"/>
      <c r="F12" s="32"/>
      <c r="G12" s="32"/>
      <c r="H12" s="15"/>
    </row>
    <row r="13" spans="1:8" s="1" customFormat="1" ht="23.25" customHeight="1">
      <c r="A13" s="11"/>
      <c r="B13" s="68"/>
      <c r="C13" s="68"/>
      <c r="D13" s="26"/>
      <c r="E13" s="14"/>
      <c r="F13" s="32"/>
      <c r="G13" s="32"/>
      <c r="H13" s="15"/>
    </row>
    <row r="14" spans="1:8" s="1" customFormat="1" ht="23.25" customHeight="1">
      <c r="A14" s="11"/>
      <c r="B14" s="68"/>
      <c r="C14" s="68"/>
      <c r="D14" s="26"/>
      <c r="E14" s="14"/>
      <c r="F14" s="32"/>
      <c r="G14" s="32"/>
      <c r="H14" s="15"/>
    </row>
    <row r="15" spans="1:8" s="1" customFormat="1" ht="23.25" customHeight="1">
      <c r="A15" s="11"/>
      <c r="B15" s="68"/>
      <c r="C15" s="68"/>
      <c r="D15" s="26"/>
      <c r="E15" s="14"/>
      <c r="F15" s="32"/>
      <c r="G15" s="32"/>
      <c r="H15" s="15"/>
    </row>
    <row r="16" spans="1:8" s="6" customFormat="1" ht="23.25" customHeight="1">
      <c r="A16" s="11"/>
      <c r="B16" s="30"/>
      <c r="C16" s="30"/>
      <c r="D16" s="26"/>
      <c r="E16" s="26"/>
      <c r="F16" s="32"/>
      <c r="G16" s="32"/>
      <c r="H16" s="30"/>
    </row>
    <row r="17" spans="1:8" s="6" customFormat="1" ht="23.25" customHeight="1">
      <c r="A17" s="11"/>
      <c r="B17" s="30"/>
      <c r="C17" s="30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0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1">
      <selection activeCell="K13" sqref="K13"/>
    </sheetView>
  </sheetViews>
  <sheetFormatPr defaultColWidth="9.00390625" defaultRowHeight="14.25"/>
  <cols>
    <col min="1" max="1" width="12.875" style="8" customWidth="1"/>
    <col min="2" max="2" width="10.50390625" style="8" customWidth="1"/>
    <col min="3" max="6" width="9.375" style="8" customWidth="1"/>
    <col min="7" max="7" width="12.62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120</v>
      </c>
      <c r="B3" s="54" t="s">
        <v>121</v>
      </c>
      <c r="C3" s="54">
        <v>83.5</v>
      </c>
      <c r="D3" s="61">
        <f aca="true" t="shared" si="0" ref="D3:D14">C3/1.5*0.4</f>
        <v>22.266666666666666</v>
      </c>
      <c r="E3" s="57">
        <v>89.33</v>
      </c>
      <c r="F3" s="57">
        <f aca="true" t="shared" si="1" ref="F3:F14">E3*0.6</f>
        <v>53.598</v>
      </c>
      <c r="G3" s="57">
        <f aca="true" t="shared" si="2" ref="G3:G14">F3+D3</f>
        <v>75.86466666666666</v>
      </c>
      <c r="H3" s="21">
        <v>7</v>
      </c>
    </row>
    <row r="4" spans="1:8" s="2" customFormat="1" ht="23.25" customHeight="1">
      <c r="A4" s="35" t="s">
        <v>120</v>
      </c>
      <c r="B4" s="54" t="s">
        <v>122</v>
      </c>
      <c r="C4" s="54">
        <v>83.5</v>
      </c>
      <c r="D4" s="61">
        <f t="shared" si="0"/>
        <v>22.266666666666666</v>
      </c>
      <c r="E4" s="57">
        <v>83.33</v>
      </c>
      <c r="F4" s="57">
        <f t="shared" si="1"/>
        <v>49.998</v>
      </c>
      <c r="G4" s="57">
        <f t="shared" si="2"/>
        <v>72.26466666666667</v>
      </c>
      <c r="H4" s="21">
        <v>8</v>
      </c>
    </row>
    <row r="5" spans="1:8" s="2" customFormat="1" ht="23.25" customHeight="1">
      <c r="A5" s="35" t="s">
        <v>120</v>
      </c>
      <c r="B5" s="54" t="s">
        <v>123</v>
      </c>
      <c r="C5" s="54">
        <v>76.5</v>
      </c>
      <c r="D5" s="61">
        <f t="shared" si="0"/>
        <v>20.400000000000002</v>
      </c>
      <c r="E5" s="57">
        <v>86.33</v>
      </c>
      <c r="F5" s="57">
        <f t="shared" si="1"/>
        <v>51.797999999999995</v>
      </c>
      <c r="G5" s="57">
        <f t="shared" si="2"/>
        <v>72.198</v>
      </c>
      <c r="H5" s="21">
        <v>5</v>
      </c>
    </row>
    <row r="6" spans="1:8" s="2" customFormat="1" ht="23.25" customHeight="1">
      <c r="A6" s="35" t="s">
        <v>120</v>
      </c>
      <c r="B6" s="54" t="s">
        <v>124</v>
      </c>
      <c r="C6" s="54">
        <v>64</v>
      </c>
      <c r="D6" s="61">
        <f t="shared" si="0"/>
        <v>17.066666666666666</v>
      </c>
      <c r="E6" s="62">
        <v>88.67</v>
      </c>
      <c r="F6" s="57">
        <f t="shared" si="1"/>
        <v>53.202</v>
      </c>
      <c r="G6" s="57">
        <f t="shared" si="2"/>
        <v>70.26866666666666</v>
      </c>
      <c r="H6" s="21">
        <v>10</v>
      </c>
    </row>
    <row r="7" spans="1:8" s="2" customFormat="1" ht="23.25" customHeight="1">
      <c r="A7" s="35" t="s">
        <v>120</v>
      </c>
      <c r="B7" s="54" t="s">
        <v>125</v>
      </c>
      <c r="C7" s="54">
        <v>65.5</v>
      </c>
      <c r="D7" s="61">
        <f t="shared" si="0"/>
        <v>17.466666666666665</v>
      </c>
      <c r="E7" s="62">
        <v>88</v>
      </c>
      <c r="F7" s="57">
        <f t="shared" si="1"/>
        <v>52.8</v>
      </c>
      <c r="G7" s="57">
        <f t="shared" si="2"/>
        <v>70.26666666666667</v>
      </c>
      <c r="H7" s="21">
        <v>4</v>
      </c>
    </row>
    <row r="8" spans="1:8" s="3" customFormat="1" ht="23.25" customHeight="1">
      <c r="A8" s="11" t="s">
        <v>120</v>
      </c>
      <c r="B8" s="58" t="s">
        <v>126</v>
      </c>
      <c r="C8" s="58">
        <v>71.5</v>
      </c>
      <c r="D8" s="63">
        <f t="shared" si="0"/>
        <v>19.066666666666666</v>
      </c>
      <c r="E8" s="60">
        <v>85.33</v>
      </c>
      <c r="F8" s="60">
        <f t="shared" si="1"/>
        <v>51.198</v>
      </c>
      <c r="G8" s="60">
        <f t="shared" si="2"/>
        <v>70.26466666666667</v>
      </c>
      <c r="H8" s="15">
        <v>1</v>
      </c>
    </row>
    <row r="9" spans="1:8" s="3" customFormat="1" ht="23.25" customHeight="1">
      <c r="A9" s="11" t="s">
        <v>120</v>
      </c>
      <c r="B9" s="58" t="s">
        <v>127</v>
      </c>
      <c r="C9" s="58">
        <v>68</v>
      </c>
      <c r="D9" s="63">
        <f t="shared" si="0"/>
        <v>18.133333333333336</v>
      </c>
      <c r="E9" s="14">
        <v>86</v>
      </c>
      <c r="F9" s="60">
        <f t="shared" si="1"/>
        <v>51.6</v>
      </c>
      <c r="G9" s="60">
        <f t="shared" si="2"/>
        <v>69.73333333333333</v>
      </c>
      <c r="H9" s="15">
        <v>11</v>
      </c>
    </row>
    <row r="10" spans="1:8" s="3" customFormat="1" ht="23.25" customHeight="1">
      <c r="A10" s="11" t="s">
        <v>120</v>
      </c>
      <c r="B10" s="58" t="s">
        <v>128</v>
      </c>
      <c r="C10" s="58">
        <v>78.5</v>
      </c>
      <c r="D10" s="63">
        <f t="shared" si="0"/>
        <v>20.933333333333337</v>
      </c>
      <c r="E10" s="60">
        <v>81</v>
      </c>
      <c r="F10" s="60">
        <f t="shared" si="1"/>
        <v>48.6</v>
      </c>
      <c r="G10" s="60">
        <f t="shared" si="2"/>
        <v>69.53333333333333</v>
      </c>
      <c r="H10" s="15">
        <v>6</v>
      </c>
    </row>
    <row r="11" spans="1:8" s="3" customFormat="1" ht="23.25" customHeight="1">
      <c r="A11" s="11" t="s">
        <v>120</v>
      </c>
      <c r="B11" s="58" t="s">
        <v>129</v>
      </c>
      <c r="C11" s="58">
        <v>71.5</v>
      </c>
      <c r="D11" s="63">
        <f t="shared" si="0"/>
        <v>19.066666666666666</v>
      </c>
      <c r="E11" s="60">
        <v>81.67</v>
      </c>
      <c r="F11" s="60">
        <f t="shared" si="1"/>
        <v>49.002</v>
      </c>
      <c r="G11" s="60">
        <f t="shared" si="2"/>
        <v>68.06866666666667</v>
      </c>
      <c r="H11" s="15">
        <v>2</v>
      </c>
    </row>
    <row r="12" spans="1:8" s="3" customFormat="1" ht="23.25" customHeight="1">
      <c r="A12" s="11" t="s">
        <v>120</v>
      </c>
      <c r="B12" s="58" t="s">
        <v>130</v>
      </c>
      <c r="C12" s="58">
        <v>53</v>
      </c>
      <c r="D12" s="63">
        <f t="shared" si="0"/>
        <v>14.133333333333335</v>
      </c>
      <c r="E12" s="14">
        <v>86</v>
      </c>
      <c r="F12" s="60">
        <f t="shared" si="1"/>
        <v>51.6</v>
      </c>
      <c r="G12" s="60">
        <f t="shared" si="2"/>
        <v>65.73333333333333</v>
      </c>
      <c r="H12" s="15">
        <v>3</v>
      </c>
    </row>
    <row r="13" spans="1:8" s="3" customFormat="1" ht="23.25" customHeight="1">
      <c r="A13" s="11" t="s">
        <v>120</v>
      </c>
      <c r="B13" s="58" t="s">
        <v>131</v>
      </c>
      <c r="C13" s="58">
        <v>63</v>
      </c>
      <c r="D13" s="63">
        <f t="shared" si="0"/>
        <v>16.8</v>
      </c>
      <c r="E13" s="14">
        <v>78.67</v>
      </c>
      <c r="F13" s="60">
        <f t="shared" si="1"/>
        <v>47.202</v>
      </c>
      <c r="G13" s="60">
        <f t="shared" si="2"/>
        <v>64.002</v>
      </c>
      <c r="H13" s="15">
        <v>9</v>
      </c>
    </row>
    <row r="14" spans="1:8" s="3" customFormat="1" ht="23.25" customHeight="1">
      <c r="A14" s="11" t="s">
        <v>120</v>
      </c>
      <c r="B14" s="58" t="s">
        <v>132</v>
      </c>
      <c r="C14" s="58">
        <v>59.5</v>
      </c>
      <c r="D14" s="63">
        <f t="shared" si="0"/>
        <v>15.866666666666667</v>
      </c>
      <c r="E14" s="14">
        <v>78.33</v>
      </c>
      <c r="F14" s="60">
        <f t="shared" si="1"/>
        <v>46.998</v>
      </c>
      <c r="G14" s="60">
        <f t="shared" si="2"/>
        <v>62.864666666666665</v>
      </c>
      <c r="H14" s="15">
        <v>12</v>
      </c>
    </row>
    <row r="15" spans="1:8" s="1" customFormat="1" ht="23.25" customHeight="1">
      <c r="A15" s="11"/>
      <c r="B15" s="64"/>
      <c r="C15" s="65"/>
      <c r="D15" s="26"/>
      <c r="E15" s="66"/>
      <c r="F15" s="67"/>
      <c r="G15" s="67"/>
      <c r="H15" s="15"/>
    </row>
    <row r="16" spans="1:8" s="6" customFormat="1" ht="23.25" customHeight="1">
      <c r="A16" s="11"/>
      <c r="B16" s="64"/>
      <c r="C16" s="65"/>
      <c r="D16" s="26"/>
      <c r="E16" s="26"/>
      <c r="F16" s="67"/>
      <c r="G16" s="67"/>
      <c r="H16" s="30"/>
    </row>
    <row r="17" spans="1:8" s="6" customFormat="1" ht="23.25" customHeight="1">
      <c r="A17" s="11"/>
      <c r="B17" s="64"/>
      <c r="C17" s="65"/>
      <c r="D17" s="26"/>
      <c r="E17" s="26"/>
      <c r="F17" s="67"/>
      <c r="G17" s="67"/>
      <c r="H17" s="30"/>
    </row>
    <row r="18" spans="1:8" s="6" customFormat="1" ht="23.25" customHeight="1">
      <c r="A18" s="11"/>
      <c r="B18" s="64"/>
      <c r="C18" s="65"/>
      <c r="D18" s="26"/>
      <c r="E18" s="26"/>
      <c r="F18" s="67"/>
      <c r="G18" s="67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14"/>
  <mergeCells count="2">
    <mergeCell ref="A1:G1"/>
    <mergeCell ref="A26:H2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20" zoomScaleNormal="120" workbookViewId="0" topLeftCell="A1">
      <selection activeCell="C3" sqref="C3:H4"/>
    </sheetView>
  </sheetViews>
  <sheetFormatPr defaultColWidth="9.00390625" defaultRowHeight="14.25"/>
  <cols>
    <col min="1" max="1" width="16.625" style="8" customWidth="1"/>
    <col min="2" max="2" width="10.50390625" style="8" customWidth="1"/>
    <col min="3" max="7" width="9.375" style="8" customWidth="1"/>
    <col min="8" max="8" width="9.00390625" style="9" customWidth="1"/>
    <col min="9" max="16384" width="9.00390625" style="8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8" s="1" customFormat="1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5" t="s">
        <v>8</v>
      </c>
    </row>
    <row r="3" spans="1:8" s="2" customFormat="1" ht="23.25" customHeight="1">
      <c r="A3" s="35" t="s">
        <v>133</v>
      </c>
      <c r="B3" s="54" t="s">
        <v>134</v>
      </c>
      <c r="C3" s="55">
        <v>94</v>
      </c>
      <c r="D3" s="56">
        <f>C3/1.5*0.4</f>
        <v>25.066666666666666</v>
      </c>
      <c r="E3" s="57">
        <v>87.67</v>
      </c>
      <c r="F3" s="57">
        <f>E3*0.6</f>
        <v>52.602</v>
      </c>
      <c r="G3" s="57">
        <f>F3+D3</f>
        <v>77.66866666666667</v>
      </c>
      <c r="H3" s="21">
        <v>4</v>
      </c>
    </row>
    <row r="4" spans="1:8" s="2" customFormat="1" ht="23.25" customHeight="1">
      <c r="A4" s="35" t="s">
        <v>133</v>
      </c>
      <c r="B4" s="54" t="s">
        <v>135</v>
      </c>
      <c r="C4" s="55">
        <v>76</v>
      </c>
      <c r="D4" s="56">
        <f>C4/1.5*0.4</f>
        <v>20.266666666666666</v>
      </c>
      <c r="E4" s="57">
        <v>88.67</v>
      </c>
      <c r="F4" s="57">
        <f>E4*0.6</f>
        <v>53.202</v>
      </c>
      <c r="G4" s="57">
        <f>F4+D4</f>
        <v>73.46866666666666</v>
      </c>
      <c r="H4" s="21">
        <v>3</v>
      </c>
    </row>
    <row r="5" spans="1:8" s="3" customFormat="1" ht="23.25" customHeight="1">
      <c r="A5" s="11" t="s">
        <v>133</v>
      </c>
      <c r="B5" s="58" t="s">
        <v>136</v>
      </c>
      <c r="C5" s="59">
        <v>79.5</v>
      </c>
      <c r="D5" s="26">
        <f>C5/1.5*0.4</f>
        <v>21.200000000000003</v>
      </c>
      <c r="E5" s="60">
        <v>86.67</v>
      </c>
      <c r="F5" s="60">
        <f>E5*0.6</f>
        <v>52.002</v>
      </c>
      <c r="G5" s="60">
        <f>F5+D5</f>
        <v>73.202</v>
      </c>
      <c r="H5" s="15">
        <v>1</v>
      </c>
    </row>
    <row r="6" spans="1:8" s="3" customFormat="1" ht="23.25" customHeight="1">
      <c r="A6" s="11" t="s">
        <v>133</v>
      </c>
      <c r="B6" s="58" t="s">
        <v>137</v>
      </c>
      <c r="C6" s="59">
        <v>69.5</v>
      </c>
      <c r="D6" s="26">
        <f>C6/1.5*0.4</f>
        <v>18.533333333333335</v>
      </c>
      <c r="E6" s="60">
        <v>89.67</v>
      </c>
      <c r="F6" s="60">
        <f>E6*0.6</f>
        <v>53.802</v>
      </c>
      <c r="G6" s="60">
        <f>F6+D6</f>
        <v>72.33533333333334</v>
      </c>
      <c r="H6" s="15">
        <v>5</v>
      </c>
    </row>
    <row r="7" spans="1:8" s="3" customFormat="1" ht="23.25" customHeight="1">
      <c r="A7" s="11" t="s">
        <v>133</v>
      </c>
      <c r="B7" s="58" t="s">
        <v>138</v>
      </c>
      <c r="C7" s="59">
        <v>57</v>
      </c>
      <c r="D7" s="26">
        <f>C7/1.5*0.4</f>
        <v>15.200000000000001</v>
      </c>
      <c r="E7" s="60">
        <v>75.67</v>
      </c>
      <c r="F7" s="60">
        <f>E7*0.6</f>
        <v>45.402</v>
      </c>
      <c r="G7" s="60">
        <f>F7+D7</f>
        <v>60.602000000000004</v>
      </c>
      <c r="H7" s="15">
        <v>2</v>
      </c>
    </row>
    <row r="8" spans="1:8" s="1" customFormat="1" ht="23.25" customHeight="1">
      <c r="A8" s="11"/>
      <c r="B8" s="42"/>
      <c r="C8" s="42"/>
      <c r="D8" s="26"/>
      <c r="E8" s="14"/>
      <c r="F8" s="32"/>
      <c r="G8" s="32"/>
      <c r="H8" s="15"/>
    </row>
    <row r="9" spans="1:8" s="1" customFormat="1" ht="23.25" customHeight="1">
      <c r="A9" s="11"/>
      <c r="B9" s="42"/>
      <c r="C9" s="42"/>
      <c r="D9" s="26"/>
      <c r="E9" s="14"/>
      <c r="F9" s="32"/>
      <c r="G9" s="32"/>
      <c r="H9" s="15"/>
    </row>
    <row r="10" spans="1:8" s="1" customFormat="1" ht="23.25" customHeight="1">
      <c r="A10" s="11"/>
      <c r="B10" s="42"/>
      <c r="C10" s="42"/>
      <c r="D10" s="26"/>
      <c r="E10" s="14"/>
      <c r="F10" s="32"/>
      <c r="G10" s="32"/>
      <c r="H10" s="15"/>
    </row>
    <row r="11" spans="1:8" s="1" customFormat="1" ht="23.25" customHeight="1">
      <c r="A11" s="11"/>
      <c r="B11" s="42"/>
      <c r="C11" s="42"/>
      <c r="D11" s="26"/>
      <c r="E11" s="14"/>
      <c r="F11" s="32"/>
      <c r="G11" s="32"/>
      <c r="H11" s="15"/>
    </row>
    <row r="12" spans="1:8" s="1" customFormat="1" ht="23.25" customHeight="1">
      <c r="A12" s="11"/>
      <c r="B12" s="42"/>
      <c r="C12" s="42"/>
      <c r="D12" s="26"/>
      <c r="E12" s="14"/>
      <c r="F12" s="32"/>
      <c r="G12" s="32"/>
      <c r="H12" s="15"/>
    </row>
    <row r="13" spans="1:8" s="1" customFormat="1" ht="23.25" customHeight="1">
      <c r="A13" s="11"/>
      <c r="B13" s="42"/>
      <c r="C13" s="42"/>
      <c r="D13" s="26"/>
      <c r="E13" s="14"/>
      <c r="F13" s="32"/>
      <c r="G13" s="32"/>
      <c r="H13" s="15"/>
    </row>
    <row r="14" spans="1:8" s="1" customFormat="1" ht="23.25" customHeight="1">
      <c r="A14" s="11"/>
      <c r="B14" s="42"/>
      <c r="C14" s="42"/>
      <c r="D14" s="26"/>
      <c r="E14" s="14"/>
      <c r="F14" s="32"/>
      <c r="G14" s="32"/>
      <c r="H14" s="15"/>
    </row>
    <row r="15" spans="1:8" s="1" customFormat="1" ht="23.25" customHeight="1">
      <c r="A15" s="11"/>
      <c r="B15" s="42"/>
      <c r="C15" s="42"/>
      <c r="D15" s="26"/>
      <c r="E15" s="14"/>
      <c r="F15" s="32"/>
      <c r="G15" s="32"/>
      <c r="H15" s="15"/>
    </row>
    <row r="16" spans="1:8" s="6" customFormat="1" ht="23.25" customHeight="1">
      <c r="A16" s="11"/>
      <c r="B16" s="42"/>
      <c r="C16" s="42"/>
      <c r="D16" s="26"/>
      <c r="E16" s="26"/>
      <c r="F16" s="32"/>
      <c r="G16" s="32"/>
      <c r="H16" s="30"/>
    </row>
    <row r="17" spans="1:8" s="6" customFormat="1" ht="23.25" customHeight="1">
      <c r="A17" s="11"/>
      <c r="B17" s="42"/>
      <c r="C17" s="42"/>
      <c r="D17" s="26"/>
      <c r="E17" s="26"/>
      <c r="F17" s="32"/>
      <c r="G17" s="32"/>
      <c r="H17" s="30"/>
    </row>
    <row r="18" spans="1:8" s="6" customFormat="1" ht="23.25" customHeight="1">
      <c r="A18" s="11"/>
      <c r="B18" s="31"/>
      <c r="C18" s="31"/>
      <c r="D18" s="26"/>
      <c r="E18" s="26"/>
      <c r="F18" s="32"/>
      <c r="G18" s="32"/>
      <c r="H18" s="30"/>
    </row>
    <row r="19" spans="1:8" s="6" customFormat="1" ht="23.25" customHeight="1">
      <c r="A19" s="11"/>
      <c r="B19" s="31"/>
      <c r="C19" s="31"/>
      <c r="D19" s="26"/>
      <c r="E19" s="26"/>
      <c r="F19" s="32"/>
      <c r="G19" s="32"/>
      <c r="H19" s="30"/>
    </row>
    <row r="20" spans="1:8" s="6" customFormat="1" ht="23.25" customHeight="1">
      <c r="A20" s="11"/>
      <c r="B20" s="37"/>
      <c r="C20" s="37"/>
      <c r="D20" s="26"/>
      <c r="E20" s="26"/>
      <c r="F20" s="32"/>
      <c r="G20" s="32"/>
      <c r="H20" s="30"/>
    </row>
    <row r="21" spans="1:8" s="7" customFormat="1" ht="23.25" customHeight="1">
      <c r="A21" s="11"/>
      <c r="B21" s="37"/>
      <c r="C21" s="37"/>
      <c r="D21" s="26"/>
      <c r="E21" s="33"/>
      <c r="F21" s="32"/>
      <c r="G21" s="32"/>
      <c r="H21" s="30"/>
    </row>
    <row r="22" spans="1:8" s="6" customFormat="1" ht="23.25" customHeight="1">
      <c r="A22" s="11"/>
      <c r="B22" s="31"/>
      <c r="C22" s="31"/>
      <c r="D22" s="26"/>
      <c r="E22" s="26"/>
      <c r="F22" s="32"/>
      <c r="G22" s="32"/>
      <c r="H22" s="30"/>
    </row>
    <row r="23" spans="1:8" s="6" customFormat="1" ht="23.25" customHeight="1">
      <c r="A23" s="11"/>
      <c r="B23" s="31"/>
      <c r="C23" s="31"/>
      <c r="D23" s="26"/>
      <c r="E23" s="26"/>
      <c r="F23" s="32"/>
      <c r="G23" s="32"/>
      <c r="H23" s="30"/>
    </row>
    <row r="24" spans="1:8" s="6" customFormat="1" ht="23.25" customHeight="1">
      <c r="A24" s="11"/>
      <c r="B24" s="31"/>
      <c r="C24" s="31"/>
      <c r="D24" s="26"/>
      <c r="E24" s="26"/>
      <c r="F24" s="32"/>
      <c r="G24" s="32"/>
      <c r="H24" s="30"/>
    </row>
    <row r="25" spans="1:8" s="7" customFormat="1" ht="23.25" customHeight="1">
      <c r="A25" s="11"/>
      <c r="B25" s="31"/>
      <c r="C25" s="31"/>
      <c r="D25" s="26"/>
      <c r="E25" s="33"/>
      <c r="F25" s="32"/>
      <c r="G25" s="32"/>
      <c r="H25" s="30"/>
    </row>
    <row r="26" spans="1:8" ht="14.25">
      <c r="A26" s="34" t="s">
        <v>29</v>
      </c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</sheetData>
  <sheetProtection/>
  <autoFilter ref="A2:H7"/>
  <mergeCells count="2">
    <mergeCell ref="A1:G1"/>
    <mergeCell ref="A26:H28"/>
  </mergeCells>
  <printOptions/>
  <pageMargins left="0.7" right="0.393055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晴空</cp:lastModifiedBy>
  <cp:lastPrinted>2017-07-09T06:55:39Z</cp:lastPrinted>
  <dcterms:created xsi:type="dcterms:W3CDTF">2016-07-05T02:35:28Z</dcterms:created>
  <dcterms:modified xsi:type="dcterms:W3CDTF">2020-08-13T01:58:12Z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