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<sst xmlns="http://schemas.openxmlformats.org/spreadsheetml/2006/main" count="48" uniqueCount="45">
  <si>
    <t>海口市住房和城乡建设局面向社会招聘工作人员综合成绩公示</t>
  </si>
  <si>
    <t>序号</t>
  </si>
  <si>
    <t>岗位</t>
  </si>
  <si>
    <t>姓名</t>
  </si>
  <si>
    <t>准考证号</t>
  </si>
  <si>
    <t>笔试成绩</t>
  </si>
  <si>
    <t>面试成绩</t>
  </si>
  <si>
    <t>笔试50%</t>
  </si>
  <si>
    <t>面试50%</t>
  </si>
  <si>
    <t>综合成绩</t>
  </si>
  <si>
    <t>排名</t>
  </si>
  <si>
    <t>综合管理岗</t>
  </si>
  <si>
    <t>薛巧珍</t>
  </si>
  <si>
    <t>黄微</t>
  </si>
  <si>
    <t>林马珍</t>
  </si>
  <si>
    <t>陈宗蕃</t>
  </si>
  <si>
    <t>胡聪</t>
  </si>
  <si>
    <t>陈赞博</t>
  </si>
  <si>
    <t>符绵泮</t>
  </si>
  <si>
    <t>罗宗巧</t>
  </si>
  <si>
    <t>周佳佳</t>
  </si>
  <si>
    <t>缺考</t>
  </si>
  <si>
    <t>技术岗1</t>
  </si>
  <si>
    <t>王鹤锦</t>
  </si>
  <si>
    <t>黄焕杰</t>
  </si>
  <si>
    <t>陈勋就</t>
  </si>
  <si>
    <t>李林飞</t>
  </si>
  <si>
    <t>张根利</t>
  </si>
  <si>
    <t>谢向阳</t>
  </si>
  <si>
    <t>周玉敏</t>
  </si>
  <si>
    <t>谢明业</t>
  </si>
  <si>
    <t>容信力</t>
  </si>
  <si>
    <t>刘浩卿</t>
  </si>
  <si>
    <t>陈秋</t>
  </si>
  <si>
    <t>陈錡男</t>
  </si>
  <si>
    <t>技术岗2</t>
  </si>
  <si>
    <t>吴玉德</t>
  </si>
  <si>
    <t>吴挺义</t>
  </si>
  <si>
    <t>王方雷</t>
  </si>
  <si>
    <t>赵佳慧</t>
  </si>
  <si>
    <t>毛天超</t>
  </si>
  <si>
    <t>陈海文</t>
  </si>
  <si>
    <t>黄湘益</t>
  </si>
  <si>
    <t>陈宝慧</t>
  </si>
  <si>
    <t>符育超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</si>
</sst>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M7" sqref="M7"/>
    </sheetView>
  </sheetViews>
  <sheetFormatPr defaultColWidth="9" defaultRowHeight="13.5"/>
  <cols>
    <col min="1" max="1" width="5.25" customWidth="1"/>
    <col min="2" max="2" width="8.375" customWidth="1"/>
    <col min="3" max="3" width="9.5" customWidth="1"/>
    <col min="4" max="4" width="13.375" customWidth="1"/>
    <col min="5" max="5" width="9.625" customWidth="1"/>
    <col min="6" max="6" width="9.375" customWidth="1"/>
    <col min="7" max="7" width="8" customWidth="1"/>
    <col min="8" max="9" width="9" customWidth="1"/>
    <col min="10" max="10" width="6.125" customWidth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8" customHeight="1" spans="1:10">
      <c r="A3" s="4">
        <v>1</v>
      </c>
      <c r="B3" s="5" t="s">
        <v>11</v>
      </c>
      <c r="C3" s="5" t="s">
        <v>12</v>
      </c>
      <c r="D3" s="5">
        <v>20200802086</v>
      </c>
      <c r="E3" s="5">
        <v>83</v>
      </c>
      <c r="F3" s="5">
        <v>81</v>
      </c>
      <c r="G3" s="4">
        <f t="shared" ref="G3:G12" si="0">ROUND(E3/2,2)</f>
        <v>41.5</v>
      </c>
      <c r="H3" s="4">
        <f>ROUND(F3/2,2)</f>
        <v>40.5</v>
      </c>
      <c r="I3" s="4">
        <f t="shared" ref="I3:I12" si="1">G3+H3</f>
        <v>82</v>
      </c>
      <c r="J3" s="5">
        <v>1</v>
      </c>
    </row>
    <row r="4" ht="18" customHeight="1" spans="1:10">
      <c r="A4" s="4">
        <v>2</v>
      </c>
      <c r="B4" s="5"/>
      <c r="C4" s="5" t="s">
        <v>13</v>
      </c>
      <c r="D4" s="5">
        <v>20200802061</v>
      </c>
      <c r="E4" s="5">
        <v>73</v>
      </c>
      <c r="F4" s="5">
        <v>73</v>
      </c>
      <c r="G4" s="4">
        <f t="shared" si="0"/>
        <v>36.5</v>
      </c>
      <c r="H4" s="4">
        <f>ROUND(F4/2,2)</f>
        <v>36.5</v>
      </c>
      <c r="I4" s="4">
        <f t="shared" si="1"/>
        <v>73</v>
      </c>
      <c r="J4" s="5">
        <v>2</v>
      </c>
    </row>
    <row r="5" ht="18" customHeight="1" spans="1:10">
      <c r="A5" s="4">
        <v>3</v>
      </c>
      <c r="B5" s="5"/>
      <c r="C5" s="5" t="s">
        <v>14</v>
      </c>
      <c r="D5" s="5">
        <v>20200802040</v>
      </c>
      <c r="E5" s="5">
        <v>76</v>
      </c>
      <c r="F5" s="5">
        <v>69.33</v>
      </c>
      <c r="G5" s="4">
        <f t="shared" si="0"/>
        <v>38</v>
      </c>
      <c r="H5" s="4">
        <f>ROUND(F5/2,2)</f>
        <v>34.67</v>
      </c>
      <c r="I5" s="4">
        <f t="shared" si="1"/>
        <v>72.67</v>
      </c>
      <c r="J5" s="5">
        <v>3</v>
      </c>
    </row>
    <row r="6" ht="18" customHeight="1" spans="1:10">
      <c r="A6" s="4">
        <v>4</v>
      </c>
      <c r="B6" s="5"/>
      <c r="C6" s="5" t="s">
        <v>15</v>
      </c>
      <c r="D6" s="5">
        <v>20200802060</v>
      </c>
      <c r="E6" s="5">
        <v>76</v>
      </c>
      <c r="F6" s="5">
        <v>48</v>
      </c>
      <c r="G6" s="4">
        <f t="shared" si="0"/>
        <v>38</v>
      </c>
      <c r="H6" s="4">
        <f>ROUND(F6/2,2)</f>
        <v>24</v>
      </c>
      <c r="I6" s="4">
        <f t="shared" si="1"/>
        <v>62</v>
      </c>
      <c r="J6" s="5">
        <v>4</v>
      </c>
    </row>
    <row r="7" ht="18" customHeight="1" spans="1:10">
      <c r="A7" s="4">
        <v>5</v>
      </c>
      <c r="B7" s="5"/>
      <c r="C7" s="5" t="s">
        <v>16</v>
      </c>
      <c r="D7" s="5">
        <v>20200802091</v>
      </c>
      <c r="E7" s="5">
        <v>71</v>
      </c>
      <c r="F7" s="5">
        <v>52.67</v>
      </c>
      <c r="G7" s="4">
        <f t="shared" si="0"/>
        <v>35.5</v>
      </c>
      <c r="H7" s="4">
        <f t="shared" ref="H7:H12" si="2">ROUND(F7/2,2)</f>
        <v>26.34</v>
      </c>
      <c r="I7" s="4">
        <f t="shared" si="1"/>
        <v>61.84</v>
      </c>
      <c r="J7" s="5">
        <v>5</v>
      </c>
    </row>
    <row r="8" ht="18" customHeight="1" spans="1:10">
      <c r="A8" s="4">
        <v>6</v>
      </c>
      <c r="B8" s="5"/>
      <c r="C8" s="5" t="s">
        <v>17</v>
      </c>
      <c r="D8" s="5">
        <v>20200802124</v>
      </c>
      <c r="E8" s="5">
        <v>70</v>
      </c>
      <c r="F8" s="5">
        <v>53.33</v>
      </c>
      <c r="G8" s="4">
        <f t="shared" si="0"/>
        <v>35</v>
      </c>
      <c r="H8" s="4">
        <f t="shared" si="2"/>
        <v>26.67</v>
      </c>
      <c r="I8" s="4">
        <f t="shared" si="1"/>
        <v>61.67</v>
      </c>
      <c r="J8" s="5">
        <v>6</v>
      </c>
    </row>
    <row r="9" ht="18" customHeight="1" spans="1:10">
      <c r="A9" s="4">
        <v>7</v>
      </c>
      <c r="B9" s="5"/>
      <c r="C9" s="5" t="s">
        <v>18</v>
      </c>
      <c r="D9" s="5">
        <v>20200802097</v>
      </c>
      <c r="E9" s="5">
        <v>74</v>
      </c>
      <c r="F9" s="5">
        <v>45</v>
      </c>
      <c r="G9" s="4">
        <f t="shared" si="0"/>
        <v>37</v>
      </c>
      <c r="H9" s="4">
        <f t="shared" si="2"/>
        <v>22.5</v>
      </c>
      <c r="I9" s="4">
        <f t="shared" si="1"/>
        <v>59.5</v>
      </c>
      <c r="J9" s="5">
        <v>7</v>
      </c>
    </row>
    <row r="10" ht="18" customHeight="1" spans="1:10">
      <c r="A10" s="4">
        <v>8</v>
      </c>
      <c r="B10" s="5"/>
      <c r="C10" s="5" t="s">
        <v>19</v>
      </c>
      <c r="D10" s="5">
        <v>20200802142</v>
      </c>
      <c r="E10" s="5">
        <v>71</v>
      </c>
      <c r="F10" s="5">
        <v>44.67</v>
      </c>
      <c r="G10" s="4">
        <f t="shared" si="0"/>
        <v>35.5</v>
      </c>
      <c r="H10" s="4">
        <f t="shared" si="2"/>
        <v>22.34</v>
      </c>
      <c r="I10" s="4">
        <f t="shared" si="1"/>
        <v>57.84</v>
      </c>
      <c r="J10" s="5">
        <v>8</v>
      </c>
    </row>
    <row r="11" ht="18" customHeight="1" spans="1:10">
      <c r="A11" s="4">
        <v>9</v>
      </c>
      <c r="B11" s="5"/>
      <c r="C11" s="5" t="s">
        <v>20</v>
      </c>
      <c r="D11" s="5">
        <v>20200802058</v>
      </c>
      <c r="E11" s="5">
        <v>74</v>
      </c>
      <c r="F11" s="5" t="s">
        <v>21</v>
      </c>
      <c r="G11" s="4">
        <f t="shared" si="0"/>
        <v>37</v>
      </c>
      <c r="H11" s="4">
        <v>0</v>
      </c>
      <c r="I11" s="4">
        <f t="shared" si="1"/>
        <v>37</v>
      </c>
      <c r="J11" s="5">
        <v>9</v>
      </c>
    </row>
    <row r="12" ht="18" customHeight="1" spans="1:10">
      <c r="A12" s="4">
        <v>10</v>
      </c>
      <c r="B12" s="5" t="s">
        <v>22</v>
      </c>
      <c r="C12" s="5" t="s">
        <v>23</v>
      </c>
      <c r="D12" s="5">
        <v>20200802201</v>
      </c>
      <c r="E12" s="5">
        <v>84</v>
      </c>
      <c r="F12" s="5">
        <v>54.67</v>
      </c>
      <c r="G12" s="4">
        <f t="shared" si="0"/>
        <v>42</v>
      </c>
      <c r="H12" s="4">
        <f>ROUND(F12/2,2)</f>
        <v>27.34</v>
      </c>
      <c r="I12" s="4">
        <f t="shared" si="1"/>
        <v>69.34</v>
      </c>
      <c r="J12" s="5">
        <f>RANK(I12,I12:I23)</f>
        <v>1</v>
      </c>
    </row>
    <row r="13" ht="18" customHeight="1" spans="1:10">
      <c r="A13" s="4">
        <v>11</v>
      </c>
      <c r="B13" s="5"/>
      <c r="C13" s="5" t="s">
        <v>24</v>
      </c>
      <c r="D13" s="5">
        <v>20200802166</v>
      </c>
      <c r="E13" s="5">
        <v>74</v>
      </c>
      <c r="F13" s="5">
        <v>64.33</v>
      </c>
      <c r="G13" s="4">
        <f t="shared" ref="G13:G23" si="3">ROUND(E13/2,2)</f>
        <v>37</v>
      </c>
      <c r="H13" s="4">
        <f t="shared" ref="H13:H23" si="4">ROUND(F13/2,2)</f>
        <v>32.17</v>
      </c>
      <c r="I13" s="4">
        <f t="shared" ref="I13:I23" si="5">G13+H13</f>
        <v>69.17</v>
      </c>
      <c r="J13" s="5">
        <f>RANK(I13,I12:I23)</f>
        <v>2</v>
      </c>
    </row>
    <row r="14" ht="18" customHeight="1" spans="1:10">
      <c r="A14" s="4">
        <v>12</v>
      </c>
      <c r="B14" s="5"/>
      <c r="C14" s="5" t="s">
        <v>25</v>
      </c>
      <c r="D14" s="5">
        <v>20200802227</v>
      </c>
      <c r="E14" s="5">
        <v>70</v>
      </c>
      <c r="F14" s="5">
        <v>68.33</v>
      </c>
      <c r="G14" s="4">
        <f t="shared" si="3"/>
        <v>35</v>
      </c>
      <c r="H14" s="4">
        <f t="shared" si="4"/>
        <v>34.17</v>
      </c>
      <c r="I14" s="4">
        <f t="shared" si="5"/>
        <v>69.17</v>
      </c>
      <c r="J14" s="5">
        <f>RANK(I14,I12:I23)</f>
        <v>2</v>
      </c>
    </row>
    <row r="15" ht="18" customHeight="1" spans="1:10">
      <c r="A15" s="4">
        <v>13</v>
      </c>
      <c r="B15" s="5"/>
      <c r="C15" s="5" t="s">
        <v>26</v>
      </c>
      <c r="D15" s="5">
        <v>20200802198</v>
      </c>
      <c r="E15" s="5">
        <v>77</v>
      </c>
      <c r="F15" s="5">
        <v>60.67</v>
      </c>
      <c r="G15" s="4">
        <f t="shared" si="3"/>
        <v>38.5</v>
      </c>
      <c r="H15" s="4">
        <f t="shared" si="4"/>
        <v>30.34</v>
      </c>
      <c r="I15" s="4">
        <f t="shared" si="5"/>
        <v>68.84</v>
      </c>
      <c r="J15" s="5">
        <f>RANK(I15,I12:I23)</f>
        <v>4</v>
      </c>
    </row>
    <row r="16" ht="18" customHeight="1" spans="1:10">
      <c r="A16" s="4">
        <v>14</v>
      </c>
      <c r="B16" s="5"/>
      <c r="C16" s="5" t="s">
        <v>27</v>
      </c>
      <c r="D16" s="5">
        <v>20200802209</v>
      </c>
      <c r="E16" s="5">
        <v>74</v>
      </c>
      <c r="F16" s="5">
        <v>58.67</v>
      </c>
      <c r="G16" s="4">
        <f t="shared" si="3"/>
        <v>37</v>
      </c>
      <c r="H16" s="4">
        <f t="shared" si="4"/>
        <v>29.34</v>
      </c>
      <c r="I16" s="4">
        <f t="shared" si="5"/>
        <v>66.34</v>
      </c>
      <c r="J16" s="5">
        <f>RANK(I16,I12:I23)</f>
        <v>5</v>
      </c>
    </row>
    <row r="17" ht="18" customHeight="1" spans="1:10">
      <c r="A17" s="4">
        <v>15</v>
      </c>
      <c r="B17" s="5"/>
      <c r="C17" s="5" t="s">
        <v>28</v>
      </c>
      <c r="D17" s="5">
        <v>20200802203</v>
      </c>
      <c r="E17" s="5">
        <v>61</v>
      </c>
      <c r="F17" s="5">
        <v>58.67</v>
      </c>
      <c r="G17" s="4">
        <f t="shared" si="3"/>
        <v>30.5</v>
      </c>
      <c r="H17" s="4">
        <f t="shared" si="4"/>
        <v>29.34</v>
      </c>
      <c r="I17" s="4">
        <f t="shared" si="5"/>
        <v>59.84</v>
      </c>
      <c r="J17" s="5">
        <f>RANK(I17,I12:I23)</f>
        <v>6</v>
      </c>
    </row>
    <row r="18" ht="18" customHeight="1" spans="1:10">
      <c r="A18" s="4">
        <v>16</v>
      </c>
      <c r="B18" s="5"/>
      <c r="C18" s="5" t="s">
        <v>29</v>
      </c>
      <c r="D18" s="5">
        <v>20200802196</v>
      </c>
      <c r="E18" s="5">
        <v>64</v>
      </c>
      <c r="F18" s="5">
        <v>52.33</v>
      </c>
      <c r="G18" s="4">
        <f t="shared" si="3"/>
        <v>32</v>
      </c>
      <c r="H18" s="4">
        <f t="shared" si="4"/>
        <v>26.17</v>
      </c>
      <c r="I18" s="4">
        <f t="shared" si="5"/>
        <v>58.17</v>
      </c>
      <c r="J18" s="5">
        <f>RANK(I18,I12:I23)</f>
        <v>7</v>
      </c>
    </row>
    <row r="19" ht="18" customHeight="1" spans="1:10">
      <c r="A19" s="4">
        <v>17</v>
      </c>
      <c r="B19" s="5"/>
      <c r="C19" s="5" t="s">
        <v>30</v>
      </c>
      <c r="D19" s="5">
        <v>20200802175</v>
      </c>
      <c r="E19" s="5">
        <v>61</v>
      </c>
      <c r="F19" s="5">
        <v>52.67</v>
      </c>
      <c r="G19" s="4">
        <f t="shared" si="3"/>
        <v>30.5</v>
      </c>
      <c r="H19" s="4">
        <f t="shared" si="4"/>
        <v>26.34</v>
      </c>
      <c r="I19" s="4">
        <f t="shared" si="5"/>
        <v>56.84</v>
      </c>
      <c r="J19" s="5">
        <f>RANK(I19,I12:I23)</f>
        <v>8</v>
      </c>
    </row>
    <row r="20" ht="18" customHeight="1" spans="1:10">
      <c r="A20" s="4">
        <v>18</v>
      </c>
      <c r="B20" s="5"/>
      <c r="C20" s="5" t="s">
        <v>31</v>
      </c>
      <c r="D20" s="5">
        <v>20200802192</v>
      </c>
      <c r="E20" s="5">
        <v>62</v>
      </c>
      <c r="F20" s="5">
        <v>48.67</v>
      </c>
      <c r="G20" s="4">
        <f t="shared" si="3"/>
        <v>31</v>
      </c>
      <c r="H20" s="4">
        <f t="shared" si="4"/>
        <v>24.34</v>
      </c>
      <c r="I20" s="4">
        <f t="shared" si="5"/>
        <v>55.34</v>
      </c>
      <c r="J20" s="5">
        <f>RANK(I20,I12:I23)</f>
        <v>9</v>
      </c>
    </row>
    <row r="21" ht="18" customHeight="1" spans="1:10">
      <c r="A21" s="4">
        <v>19</v>
      </c>
      <c r="B21" s="5"/>
      <c r="C21" s="5" t="s">
        <v>32</v>
      </c>
      <c r="D21" s="5">
        <v>20200802204</v>
      </c>
      <c r="E21" s="5">
        <v>65</v>
      </c>
      <c r="F21" s="5">
        <v>37.67</v>
      </c>
      <c r="G21" s="4">
        <f t="shared" si="3"/>
        <v>32.5</v>
      </c>
      <c r="H21" s="4">
        <f t="shared" si="4"/>
        <v>18.84</v>
      </c>
      <c r="I21" s="4">
        <f t="shared" si="5"/>
        <v>51.34</v>
      </c>
      <c r="J21" s="5">
        <f>RANK(I21,I12:I23)</f>
        <v>10</v>
      </c>
    </row>
    <row r="22" ht="18" customHeight="1" spans="1:10">
      <c r="A22" s="4">
        <v>20</v>
      </c>
      <c r="B22" s="5"/>
      <c r="C22" s="5" t="s">
        <v>33</v>
      </c>
      <c r="D22" s="5">
        <v>20200802164</v>
      </c>
      <c r="E22" s="5">
        <v>71</v>
      </c>
      <c r="F22" s="5" t="s">
        <v>21</v>
      </c>
      <c r="G22" s="4">
        <f t="shared" si="3"/>
        <v>35.5</v>
      </c>
      <c r="H22" s="4">
        <v>0</v>
      </c>
      <c r="I22" s="4">
        <f t="shared" si="5"/>
        <v>35.5</v>
      </c>
      <c r="J22" s="5">
        <f>RANK(I22,I12:I23)</f>
        <v>11</v>
      </c>
    </row>
    <row r="23" ht="18" customHeight="1" spans="1:10">
      <c r="A23" s="4">
        <v>21</v>
      </c>
      <c r="B23" s="5"/>
      <c r="C23" s="5" t="s">
        <v>34</v>
      </c>
      <c r="D23" s="5">
        <v>20200802180</v>
      </c>
      <c r="E23" s="5">
        <v>62</v>
      </c>
      <c r="F23" s="5" t="s">
        <v>21</v>
      </c>
      <c r="G23" s="4">
        <f t="shared" si="3"/>
        <v>31</v>
      </c>
      <c r="H23" s="4">
        <v>0</v>
      </c>
      <c r="I23" s="4">
        <f t="shared" si="5"/>
        <v>31</v>
      </c>
      <c r="J23" s="5">
        <f>RANK(I23,I12:I23)</f>
        <v>12</v>
      </c>
    </row>
    <row r="24" ht="18" customHeight="1" spans="1:10">
      <c r="A24" s="4">
        <v>22</v>
      </c>
      <c r="B24" s="6" t="s">
        <v>35</v>
      </c>
      <c r="C24" s="5" t="s">
        <v>36</v>
      </c>
      <c r="D24" s="5">
        <v>20200802249</v>
      </c>
      <c r="E24" s="5">
        <v>80</v>
      </c>
      <c r="F24" s="5">
        <v>75</v>
      </c>
      <c r="G24" s="4">
        <f t="shared" ref="G24:G32" si="6">ROUND(E24/2,2)</f>
        <v>40</v>
      </c>
      <c r="H24" s="4">
        <f t="shared" ref="H24:H32" si="7">ROUND(F24/2,2)</f>
        <v>37.5</v>
      </c>
      <c r="I24" s="4">
        <f t="shared" ref="I24:I32" si="8">G24+H24</f>
        <v>77.5</v>
      </c>
      <c r="J24" s="5">
        <v>1</v>
      </c>
    </row>
    <row r="25" ht="18" customHeight="1" spans="1:10">
      <c r="A25" s="4">
        <v>23</v>
      </c>
      <c r="B25" s="7"/>
      <c r="C25" s="5" t="s">
        <v>37</v>
      </c>
      <c r="D25" s="5">
        <v>20200802280</v>
      </c>
      <c r="E25" s="5">
        <v>69</v>
      </c>
      <c r="F25" s="5">
        <v>69.33</v>
      </c>
      <c r="G25" s="4">
        <f t="shared" si="6"/>
        <v>34.5</v>
      </c>
      <c r="H25" s="4">
        <f t="shared" si="7"/>
        <v>34.67</v>
      </c>
      <c r="I25" s="4">
        <f t="shared" si="8"/>
        <v>69.17</v>
      </c>
      <c r="J25" s="5">
        <v>2</v>
      </c>
    </row>
    <row r="26" ht="18" customHeight="1" spans="1:10">
      <c r="A26" s="4">
        <v>24</v>
      </c>
      <c r="B26" s="7"/>
      <c r="C26" s="5" t="s">
        <v>38</v>
      </c>
      <c r="D26" s="5">
        <v>20200802257</v>
      </c>
      <c r="E26" s="5">
        <v>61</v>
      </c>
      <c r="F26" s="5">
        <v>71.33</v>
      </c>
      <c r="G26" s="4">
        <f t="shared" si="6"/>
        <v>30.5</v>
      </c>
      <c r="H26" s="4">
        <f t="shared" si="7"/>
        <v>35.67</v>
      </c>
      <c r="I26" s="4">
        <f t="shared" si="8"/>
        <v>66.17</v>
      </c>
      <c r="J26" s="5">
        <v>3</v>
      </c>
    </row>
    <row r="27" ht="18" customHeight="1" spans="1:10">
      <c r="A27" s="4">
        <v>25</v>
      </c>
      <c r="B27" s="7"/>
      <c r="C27" s="5" t="s">
        <v>39</v>
      </c>
      <c r="D27" s="5">
        <v>20200802288</v>
      </c>
      <c r="E27" s="5">
        <v>62</v>
      </c>
      <c r="F27" s="5">
        <v>69</v>
      </c>
      <c r="G27" s="4">
        <f t="shared" si="6"/>
        <v>31</v>
      </c>
      <c r="H27" s="4">
        <f t="shared" si="7"/>
        <v>34.5</v>
      </c>
      <c r="I27" s="4">
        <f t="shared" si="8"/>
        <v>65.5</v>
      </c>
      <c r="J27" s="5">
        <v>4</v>
      </c>
    </row>
    <row r="28" ht="18" customHeight="1" spans="1:10">
      <c r="A28" s="4">
        <v>26</v>
      </c>
      <c r="B28" s="7"/>
      <c r="C28" s="5" t="s">
        <v>40</v>
      </c>
      <c r="D28" s="5">
        <v>20200802273</v>
      </c>
      <c r="E28" s="5">
        <v>63</v>
      </c>
      <c r="F28" s="5">
        <v>60.67</v>
      </c>
      <c r="G28" s="4">
        <f t="shared" si="6"/>
        <v>31.5</v>
      </c>
      <c r="H28" s="4">
        <f t="shared" si="7"/>
        <v>30.34</v>
      </c>
      <c r="I28" s="4">
        <f t="shared" si="8"/>
        <v>61.84</v>
      </c>
      <c r="J28" s="5">
        <v>5</v>
      </c>
    </row>
    <row r="29" ht="18" customHeight="1" spans="1:10">
      <c r="A29" s="4">
        <v>27</v>
      </c>
      <c r="B29" s="7"/>
      <c r="C29" s="5" t="s">
        <v>41</v>
      </c>
      <c r="D29" s="5">
        <v>20200802238</v>
      </c>
      <c r="E29" s="5">
        <v>68</v>
      </c>
      <c r="F29" s="5">
        <v>47.33</v>
      </c>
      <c r="G29" s="4">
        <f t="shared" si="6"/>
        <v>34</v>
      </c>
      <c r="H29" s="4">
        <f t="shared" si="7"/>
        <v>23.67</v>
      </c>
      <c r="I29" s="4">
        <f t="shared" si="8"/>
        <v>57.67</v>
      </c>
      <c r="J29" s="5">
        <v>6</v>
      </c>
    </row>
    <row r="30" ht="18" customHeight="1" spans="1:10">
      <c r="A30" s="4">
        <v>28</v>
      </c>
      <c r="B30" s="7"/>
      <c r="C30" s="5" t="s">
        <v>42</v>
      </c>
      <c r="D30" s="5">
        <v>20200802277</v>
      </c>
      <c r="E30" s="5">
        <v>61</v>
      </c>
      <c r="F30" s="5">
        <v>53.67</v>
      </c>
      <c r="G30" s="4">
        <f t="shared" si="6"/>
        <v>30.5</v>
      </c>
      <c r="H30" s="4">
        <f t="shared" si="7"/>
        <v>26.84</v>
      </c>
      <c r="I30" s="4">
        <f t="shared" si="8"/>
        <v>57.34</v>
      </c>
      <c r="J30" s="5">
        <v>7</v>
      </c>
    </row>
    <row r="31" ht="18" customHeight="1" spans="1:10">
      <c r="A31" s="4">
        <v>29</v>
      </c>
      <c r="B31" s="7"/>
      <c r="C31" s="5" t="s">
        <v>43</v>
      </c>
      <c r="D31" s="5">
        <v>20200802263</v>
      </c>
      <c r="E31" s="5">
        <v>60</v>
      </c>
      <c r="F31" s="5">
        <v>42.33</v>
      </c>
      <c r="G31" s="4">
        <f t="shared" si="6"/>
        <v>30</v>
      </c>
      <c r="H31" s="4">
        <f t="shared" si="7"/>
        <v>21.17</v>
      </c>
      <c r="I31" s="4">
        <f t="shared" si="8"/>
        <v>51.17</v>
      </c>
      <c r="J31" s="5">
        <v>8</v>
      </c>
    </row>
    <row r="32" ht="18" customHeight="1" spans="1:10">
      <c r="A32" s="4">
        <v>30</v>
      </c>
      <c r="B32" s="8"/>
      <c r="C32" s="5" t="s">
        <v>44</v>
      </c>
      <c r="D32" s="5">
        <v>20200802294</v>
      </c>
      <c r="E32" s="5">
        <v>65</v>
      </c>
      <c r="F32" s="5" t="s">
        <v>21</v>
      </c>
      <c r="G32" s="4">
        <f t="shared" si="6"/>
        <v>32.5</v>
      </c>
      <c r="H32" s="4">
        <v>0</v>
      </c>
      <c r="I32" s="4">
        <f t="shared" si="8"/>
        <v>32.5</v>
      </c>
      <c r="J32" s="5">
        <v>9</v>
      </c>
    </row>
  </sheetData>
  <sortState ref="J12:J23">
    <sortCondition ref="J3"/>
  </sortState>
  <mergeCells count="4">
    <mergeCell ref="A1:J1"/>
    <mergeCell ref="B3:B11"/>
    <mergeCell ref="B12:B23"/>
    <mergeCell ref="B24:B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2020-08-12T00:39:00Z</dcterms:created>
  <dcterms:modified xsi:type="dcterms:W3CDTF">2020-08-12T08:46:12Z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