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090"/>
  </bookViews>
  <sheets>
    <sheet name="卫生成绩" sheetId="2" r:id="rId1"/>
  </sheets>
  <externalReferences>
    <externalReference r:id="rId2"/>
  </externalReferences>
  <definedNames>
    <definedName name="_xlnm._FilterDatabase" localSheetId="0" hidden="1">卫生成绩!$A$3:$O$192</definedName>
  </definedNames>
  <calcPr calcId="144525"/>
</workbook>
</file>

<file path=xl/sharedStrings.xml><?xml version="1.0" encoding="utf-8"?>
<sst xmlns="http://schemas.openxmlformats.org/spreadsheetml/2006/main" count="974" uniqueCount="345">
  <si>
    <t>附件：</t>
  </si>
  <si>
    <t>广元市利州区2020年公开考核招聘事业单位工作人员面试成绩及入闱体检人员名单</t>
  </si>
  <si>
    <t>序号</t>
  </si>
  <si>
    <t>姓名</t>
  </si>
  <si>
    <t>性别</t>
  </si>
  <si>
    <t>身份证号</t>
  </si>
  <si>
    <t>招聘单位</t>
  </si>
  <si>
    <t>招聘岗位</t>
  </si>
  <si>
    <t>岗位编码</t>
  </si>
  <si>
    <t>招聘人数</t>
  </si>
  <si>
    <t>面试成绩</t>
  </si>
  <si>
    <t>面试折合成绩</t>
  </si>
  <si>
    <t>技能测试</t>
  </si>
  <si>
    <t>技能测试折合成绩</t>
  </si>
  <si>
    <t>面试总成绩</t>
  </si>
  <si>
    <t>名次</t>
  </si>
  <si>
    <t>备注</t>
  </si>
  <si>
    <t>1</t>
  </si>
  <si>
    <t>贺犀池</t>
  </si>
  <si>
    <t>女</t>
  </si>
  <si>
    <t>广元市利州区大石镇卫生院</t>
  </si>
  <si>
    <t>专技岗位（急诊医生）</t>
  </si>
  <si>
    <t>80.5</t>
  </si>
  <si>
    <t>入闱体检</t>
  </si>
  <si>
    <t>78.8</t>
  </si>
  <si>
    <t>2</t>
  </si>
  <si>
    <t>男</t>
  </si>
  <si>
    <t>77</t>
  </si>
  <si>
    <t>3</t>
  </si>
  <si>
    <t>75.3</t>
  </si>
  <si>
    <t>4</t>
  </si>
  <si>
    <t>73.7</t>
  </si>
  <si>
    <t>5</t>
  </si>
  <si>
    <t>72.3</t>
  </si>
  <si>
    <t>6</t>
  </si>
  <si>
    <t>李岚</t>
  </si>
  <si>
    <t>广元市利州区盘龙镇卫生院</t>
  </si>
  <si>
    <t>专技岗位（药剂师）</t>
  </si>
  <si>
    <t>86.2</t>
  </si>
  <si>
    <t>77.4</t>
  </si>
  <si>
    <t>76.6</t>
  </si>
  <si>
    <t>向姝蕾</t>
  </si>
  <si>
    <t>广元市利州区荣山镇卫生院</t>
  </si>
  <si>
    <t>专技岗位（口腔医生）</t>
  </si>
  <si>
    <t>85.8</t>
  </si>
  <si>
    <t>75.6</t>
  </si>
  <si>
    <t>易蓉</t>
  </si>
  <si>
    <t>广元市利州区东坝社区卫生服务中心</t>
  </si>
  <si>
    <t>专技岗位（护理）</t>
  </si>
  <si>
    <t>罗建文</t>
  </si>
  <si>
    <t>利州区第一人民医院</t>
  </si>
  <si>
    <t>专技岗位（内科医生）</t>
  </si>
  <si>
    <t>81.5</t>
  </si>
  <si>
    <t>宋全全</t>
  </si>
  <si>
    <t>广元市利州区第一人民医院</t>
  </si>
  <si>
    <t>专技岗位（公卫医师）</t>
  </si>
  <si>
    <t>81.1</t>
  </si>
  <si>
    <t>马玉</t>
  </si>
  <si>
    <t>专技岗位（普通内外科医师）</t>
  </si>
  <si>
    <t>77.3</t>
  </si>
  <si>
    <t>刘江</t>
  </si>
  <si>
    <t>专技岗位（病案编码员）</t>
  </si>
  <si>
    <t>唐可</t>
  </si>
  <si>
    <t>广元市利州区疾病控制中心</t>
  </si>
  <si>
    <t>专技岗位（检验师）</t>
  </si>
  <si>
    <t>吴钗</t>
  </si>
  <si>
    <t>广元市利州区中医医院</t>
  </si>
  <si>
    <t>69.6</t>
  </si>
  <si>
    <t>陆荣贵</t>
  </si>
  <si>
    <t>51081219****2352</t>
  </si>
  <si>
    <t>广元市利州区融媒体中心</t>
  </si>
  <si>
    <t>专技岗位（新媒体编辑）</t>
  </si>
  <si>
    <t>81.7</t>
  </si>
  <si>
    <t>51082419****8401</t>
  </si>
  <si>
    <t>77.66</t>
  </si>
  <si>
    <t>51082419****3266</t>
  </si>
  <si>
    <t>77.5</t>
  </si>
  <si>
    <t>51081119****3674</t>
  </si>
  <si>
    <t>75.7</t>
  </si>
  <si>
    <t>戚高铭</t>
  </si>
  <si>
    <t>51082419****0231</t>
  </si>
  <si>
    <t>专技岗位（会计）</t>
  </si>
  <si>
    <t>87.1</t>
  </si>
  <si>
    <t>51080219****0041</t>
  </si>
  <si>
    <t>84.8</t>
  </si>
  <si>
    <t>51082419****0242</t>
  </si>
  <si>
    <t>84.6</t>
  </si>
  <si>
    <t>51082419****6262</t>
  </si>
  <si>
    <t>84.46</t>
  </si>
  <si>
    <t>51082419****7264</t>
  </si>
  <si>
    <t>84.1</t>
  </si>
  <si>
    <t>51082119****4426</t>
  </si>
  <si>
    <t>51080219****0013</t>
  </si>
  <si>
    <t>82.94</t>
  </si>
  <si>
    <t>7</t>
  </si>
  <si>
    <t>51082419****054X</t>
  </si>
  <si>
    <t>82.78</t>
  </si>
  <si>
    <t>8</t>
  </si>
  <si>
    <t>51081219****214X</t>
  </si>
  <si>
    <t>82.52</t>
  </si>
  <si>
    <t>9</t>
  </si>
  <si>
    <t>51082319****9783</t>
  </si>
  <si>
    <t>82.4</t>
  </si>
  <si>
    <t>10</t>
  </si>
  <si>
    <t>51080219****1745</t>
  </si>
  <si>
    <t>82.1</t>
  </si>
  <si>
    <t>11</t>
  </si>
  <si>
    <t>51082319****1886</t>
  </si>
  <si>
    <t>81.8</t>
  </si>
  <si>
    <t>12</t>
  </si>
  <si>
    <t>51081219****2821</t>
  </si>
  <si>
    <t>81.62</t>
  </si>
  <si>
    <t>13</t>
  </si>
  <si>
    <t>51081219****0042</t>
  </si>
  <si>
    <t>81.6</t>
  </si>
  <si>
    <t>14</t>
  </si>
  <si>
    <t>51080219****1752</t>
  </si>
  <si>
    <t>80.90</t>
  </si>
  <si>
    <t>15</t>
  </si>
  <si>
    <t>51080219****4121</t>
  </si>
  <si>
    <t>80.8</t>
  </si>
  <si>
    <t>16</t>
  </si>
  <si>
    <t>51081219****0027</t>
  </si>
  <si>
    <t>51082119****8527</t>
  </si>
  <si>
    <t>80.38</t>
  </si>
  <si>
    <t>18</t>
  </si>
  <si>
    <t>51082219****7229</t>
  </si>
  <si>
    <t>79.94</t>
  </si>
  <si>
    <t>19</t>
  </si>
  <si>
    <t>79.90</t>
  </si>
  <si>
    <t>20</t>
  </si>
  <si>
    <t>51080219****5628</t>
  </si>
  <si>
    <t>79.4</t>
  </si>
  <si>
    <t>21</t>
  </si>
  <si>
    <t>51080219****2623</t>
  </si>
  <si>
    <t>79.16</t>
  </si>
  <si>
    <t>22</t>
  </si>
  <si>
    <t>51082319****606X</t>
  </si>
  <si>
    <t>78.9</t>
  </si>
  <si>
    <t>23</t>
  </si>
  <si>
    <t>51081219****4748</t>
  </si>
  <si>
    <t>24</t>
  </si>
  <si>
    <t>51082319****0029</t>
  </si>
  <si>
    <t>缺考</t>
  </si>
  <si>
    <t>42900619****7646</t>
  </si>
  <si>
    <t>51132119****7962</t>
  </si>
  <si>
    <t>广元市宝轮中学</t>
  </si>
  <si>
    <t>高中语文教师</t>
  </si>
  <si>
    <t>雷雯</t>
  </si>
  <si>
    <t>51082119****0044</t>
  </si>
  <si>
    <t>高中数学教师</t>
  </si>
  <si>
    <t>51082219****432X</t>
  </si>
  <si>
    <t>51162319****0959</t>
  </si>
  <si>
    <t>杨慧芳</t>
  </si>
  <si>
    <t>51081219****2826</t>
  </si>
  <si>
    <t>高中历史教师</t>
  </si>
  <si>
    <t>段晓清</t>
  </si>
  <si>
    <t>51082219****1765</t>
  </si>
  <si>
    <t>广元市利州区教师管理中心</t>
  </si>
  <si>
    <t>城区学校初中语文教师</t>
  </si>
  <si>
    <t>许慧仙</t>
  </si>
  <si>
    <t>51082419****7487</t>
  </si>
  <si>
    <t>51302219****4084</t>
  </si>
  <si>
    <t>付世聪</t>
  </si>
  <si>
    <t>51342519****554X</t>
  </si>
  <si>
    <t>城区学校初中数学教师</t>
  </si>
  <si>
    <t>钟一鸣</t>
  </si>
  <si>
    <t>51132119****5592</t>
  </si>
  <si>
    <t>李阿敏</t>
  </si>
  <si>
    <t>51082219****4166</t>
  </si>
  <si>
    <t>城区学校初中物理教师</t>
  </si>
  <si>
    <t>韩凡林</t>
  </si>
  <si>
    <t>51082419****837X</t>
  </si>
  <si>
    <t>51081119****5321</t>
  </si>
  <si>
    <t>51082419****4900</t>
  </si>
  <si>
    <t>51082119****5629</t>
  </si>
  <si>
    <t>51080219****1728</t>
  </si>
  <si>
    <t>51082419****4275</t>
  </si>
  <si>
    <t>51081219****1840</t>
  </si>
  <si>
    <t>51080219****1731</t>
  </si>
  <si>
    <t>陶愿名</t>
  </si>
  <si>
    <t>51082419****0416</t>
  </si>
  <si>
    <t>特殊教育学校教师</t>
  </si>
  <si>
    <t>王红梅</t>
  </si>
  <si>
    <t>51080219****1423</t>
  </si>
  <si>
    <t>51082119****8578</t>
  </si>
  <si>
    <t>51082319****9343</t>
  </si>
  <si>
    <t>肖杰育</t>
  </si>
  <si>
    <t>51082419****8378</t>
  </si>
  <si>
    <t>城区学校小学科学教师</t>
  </si>
  <si>
    <t>辜文</t>
  </si>
  <si>
    <t>51082119****5224</t>
  </si>
  <si>
    <t>仲维多</t>
  </si>
  <si>
    <t>51080219****2621</t>
  </si>
  <si>
    <t>51082419****0728</t>
  </si>
  <si>
    <t>51081119****004X</t>
  </si>
  <si>
    <t>51082319****3474</t>
  </si>
  <si>
    <t>51081219****6827</t>
  </si>
  <si>
    <t>62262619****3025</t>
  </si>
  <si>
    <t>51152419****3243</t>
  </si>
  <si>
    <t>51168119****3426</t>
  </si>
  <si>
    <t>51082419****7821</t>
  </si>
  <si>
    <t>51082219****1927</t>
  </si>
  <si>
    <t>51082319****8320</t>
  </si>
  <si>
    <t>51082419****4562</t>
  </si>
  <si>
    <t>51372219****0025</t>
  </si>
  <si>
    <t>51072219****2188</t>
  </si>
  <si>
    <t>母秋灵</t>
  </si>
  <si>
    <t>51082419****3802</t>
  </si>
  <si>
    <t>城区学校小学语文教师</t>
  </si>
  <si>
    <t>景晓庆</t>
  </si>
  <si>
    <t>51072219****036X</t>
  </si>
  <si>
    <t>51082119****2121</t>
  </si>
  <si>
    <t>51082219****3222</t>
  </si>
  <si>
    <t>51082119****9523</t>
  </si>
  <si>
    <t>51080219****3326</t>
  </si>
  <si>
    <t>62122219****1327</t>
  </si>
  <si>
    <t>51081219****5046</t>
  </si>
  <si>
    <t>51082419****4549</t>
  </si>
  <si>
    <t>51081219****5525</t>
  </si>
  <si>
    <t>51081219****6822</t>
  </si>
  <si>
    <t>51082219****3928</t>
  </si>
  <si>
    <t>51082119****8424</t>
  </si>
  <si>
    <t>尹芬</t>
  </si>
  <si>
    <t>51081119****0444</t>
  </si>
  <si>
    <t>城区学校小学数学教师</t>
  </si>
  <si>
    <t>马莎</t>
  </si>
  <si>
    <t>51132119****080X</t>
  </si>
  <si>
    <t>51081219****0029</t>
  </si>
  <si>
    <t>51082419****1225</t>
  </si>
  <si>
    <t>51082419****8148</t>
  </si>
  <si>
    <t>22028419****0022</t>
  </si>
  <si>
    <t>51080219****0963</t>
  </si>
  <si>
    <t>51082219****1261</t>
  </si>
  <si>
    <t>51080219****0512</t>
  </si>
  <si>
    <t>51081219****5287</t>
  </si>
  <si>
    <t>魏轩</t>
  </si>
  <si>
    <t>51082119****6325</t>
  </si>
  <si>
    <t>乡镇学校幼儿教师</t>
  </si>
  <si>
    <t>罗雨</t>
  </si>
  <si>
    <t>51082119****2127</t>
  </si>
  <si>
    <t>刘爽</t>
  </si>
  <si>
    <t>51082119****0086</t>
  </si>
  <si>
    <t>51081219****0022</t>
  </si>
  <si>
    <t>51082319****0021</t>
  </si>
  <si>
    <t>51082119****5042</t>
  </si>
  <si>
    <t>51081119****4265</t>
  </si>
  <si>
    <t>51080219****0929</t>
  </si>
  <si>
    <t>51082119****5322</t>
  </si>
  <si>
    <t>51082119****742X</t>
  </si>
  <si>
    <t>51082319****8640</t>
  </si>
  <si>
    <t>51080219****4119</t>
  </si>
  <si>
    <t>51082119****5328</t>
  </si>
  <si>
    <t>51080219****1323</t>
  </si>
  <si>
    <t>51082419****7242</t>
  </si>
  <si>
    <t>51082319****1040</t>
  </si>
  <si>
    <t>帖秀梅</t>
  </si>
  <si>
    <t>51082319****2405</t>
  </si>
  <si>
    <t>青少年活动中心社工（专技岗位）</t>
  </si>
  <si>
    <t>王宁</t>
  </si>
  <si>
    <t>51081219****2829</t>
  </si>
  <si>
    <t>需加试</t>
  </si>
  <si>
    <t>张雪梅</t>
  </si>
  <si>
    <t>51081219****6343</t>
  </si>
  <si>
    <t>51342719****3820</t>
  </si>
  <si>
    <t>51080219****2041</t>
  </si>
  <si>
    <t>51082219****0024</t>
  </si>
  <si>
    <t>51081219****5020</t>
  </si>
  <si>
    <t>51082119****421X</t>
  </si>
  <si>
    <t>51152619****502X</t>
  </si>
  <si>
    <t>51132119****3744</t>
  </si>
  <si>
    <t>胡光佳</t>
  </si>
  <si>
    <t>51081119****3511</t>
  </si>
  <si>
    <t>利州区电教站计算机维护工作人员（专技岗位）</t>
  </si>
  <si>
    <t>51082319****9158</t>
  </si>
  <si>
    <t>51080219****0010</t>
  </si>
  <si>
    <t>51082119****0322</t>
  </si>
  <si>
    <t>51081119****2187</t>
  </si>
  <si>
    <t>51082119****0036</t>
  </si>
  <si>
    <t>51082419****4767</t>
  </si>
  <si>
    <t>51081119****1919</t>
  </si>
  <si>
    <t>20200535</t>
  </si>
  <si>
    <t>51080219****002X</t>
  </si>
  <si>
    <t>51080219****4155</t>
  </si>
  <si>
    <t>51082319****2406</t>
  </si>
  <si>
    <t>51082419****7252</t>
  </si>
  <si>
    <t>51081119****0046</t>
  </si>
  <si>
    <t>51082419****8888</t>
  </si>
  <si>
    <t>邹金良</t>
  </si>
  <si>
    <t>51052119****0019</t>
  </si>
  <si>
    <t>城区学校初中体育教师</t>
  </si>
  <si>
    <t>51080219****2635</t>
  </si>
  <si>
    <t>50010219****6691</t>
  </si>
  <si>
    <t>51082219****0519</t>
  </si>
  <si>
    <t>51081119****001X</t>
  </si>
  <si>
    <t>赵祥林</t>
  </si>
  <si>
    <t>51081219****3618</t>
  </si>
  <si>
    <t>城区学校小学体育教师</t>
  </si>
  <si>
    <t>51080219****5416</t>
  </si>
  <si>
    <t>51082319****241X</t>
  </si>
  <si>
    <t>51080219****2927</t>
  </si>
  <si>
    <t>51080219****2913</t>
  </si>
  <si>
    <t>51081219****2356</t>
  </si>
  <si>
    <t>51082119****9126</t>
  </si>
  <si>
    <t>51080219****0930</t>
  </si>
  <si>
    <t>51152119****602X</t>
  </si>
  <si>
    <t>向琼华</t>
  </si>
  <si>
    <t>51081219****4506</t>
  </si>
  <si>
    <t>城区学校初中音乐教师</t>
  </si>
  <si>
    <t>85.60</t>
  </si>
  <si>
    <t>51082419****7921</t>
  </si>
  <si>
    <t>81.20</t>
  </si>
  <si>
    <t>62262619****3425</t>
  </si>
  <si>
    <t>78.20</t>
  </si>
  <si>
    <t>51080219****1720</t>
  </si>
  <si>
    <t>73.00</t>
  </si>
  <si>
    <t>51080219****2626</t>
  </si>
  <si>
    <t>74.40</t>
  </si>
  <si>
    <t>柳涵缤</t>
  </si>
  <si>
    <t>51082119****0019</t>
  </si>
  <si>
    <t>城区学校小学音乐教师</t>
  </si>
  <si>
    <t>84.80</t>
  </si>
  <si>
    <t>88.60</t>
  </si>
  <si>
    <t>张丹</t>
  </si>
  <si>
    <t>51081119****4289</t>
  </si>
  <si>
    <t>81.80</t>
  </si>
  <si>
    <t>79.20</t>
  </si>
  <si>
    <t>51082419****4268</t>
  </si>
  <si>
    <t>80.60</t>
  </si>
  <si>
    <t>51081119****1126</t>
  </si>
  <si>
    <t>76.20</t>
  </si>
  <si>
    <t>51081219****5309</t>
  </si>
  <si>
    <t>77.40</t>
  </si>
  <si>
    <t>75.20</t>
  </si>
  <si>
    <t>51081119****4260</t>
  </si>
  <si>
    <t>76.80</t>
  </si>
  <si>
    <t>51080219****1340</t>
  </si>
  <si>
    <t>51082119****3728</t>
  </si>
  <si>
    <t>70.40</t>
  </si>
  <si>
    <t>51082119****2329</t>
  </si>
  <si>
    <t>51082119****5520</t>
  </si>
  <si>
    <t>71.40</t>
  </si>
  <si>
    <t>51080219****2926</t>
  </si>
  <si>
    <t>74.80</t>
  </si>
  <si>
    <t>55.20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</si>
</sst>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0.00_ "/>
    <numFmt numFmtId="177" formatCode="0_ "/>
  </numFmts>
  <fonts count="32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</font>
    <font>
      <b/>
      <sz val="11"/>
      <color theme="1"/>
      <name val="宋体"/>
      <charset val="134"/>
    </font>
    <font>
      <sz val="11"/>
      <color rgb="FFFF0000"/>
      <name val="宋体"/>
      <charset val="134"/>
      <scheme val="minor"/>
    </font>
    <font>
      <b/>
      <sz val="16"/>
      <color theme="1"/>
      <name val="仿宋"/>
      <charset val="134"/>
    </font>
    <font>
      <b/>
      <sz val="12"/>
      <color theme="1"/>
      <name val="仿宋"/>
      <charset val="134"/>
    </font>
    <font>
      <sz val="9"/>
      <color theme="1"/>
      <name val="宋体"/>
      <charset val="134"/>
    </font>
    <font>
      <sz val="9"/>
      <color theme="1"/>
      <name val="宋体"/>
      <charset val="134"/>
      <scheme val="minor"/>
    </font>
    <font>
      <sz val="8"/>
      <color theme="1"/>
      <name val="宋体"/>
      <charset val="134"/>
    </font>
    <font>
      <sz val="8"/>
      <color theme="1"/>
      <name val="宋体"/>
      <charset val="134"/>
      <scheme val="minor"/>
    </font>
    <font>
      <sz val="12"/>
      <color theme="1"/>
      <name val="仿宋"/>
      <charset val="134"/>
    </font>
    <font>
      <sz val="12"/>
      <color rgb="FFFF0000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8" fillId="2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2" fillId="14" borderId="6" applyNumberFormat="0" applyAlignment="0" applyProtection="0">
      <alignment vertical="center"/>
    </xf>
    <xf numFmtId="0" fontId="29" fillId="14" borderId="10" applyNumberFormat="0" applyAlignment="0" applyProtection="0">
      <alignment vertical="center"/>
    </xf>
    <xf numFmtId="0" fontId="13" fillId="5" borderId="4" applyNumberFormat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54">
    <xf numFmtId="0" fontId="0" fillId="0" borderId="0" xfId="0">
      <alignment vertical="center"/>
    </xf>
    <xf numFmtId="49" fontId="1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0" fillId="0" borderId="0" xfId="0" applyNumberFormat="1">
      <alignment vertical="center"/>
    </xf>
    <xf numFmtId="49" fontId="0" fillId="0" borderId="0" xfId="0" applyNumberForma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4" fillId="2" borderId="0" xfId="50" applyNumberFormat="1" applyFont="1" applyFill="1" applyAlignment="1">
      <alignment horizontal="center" vertical="center" wrapText="1"/>
    </xf>
    <xf numFmtId="49" fontId="4" fillId="2" borderId="0" xfId="50" applyNumberFormat="1" applyFont="1" applyFill="1" applyAlignment="1">
      <alignment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2" borderId="1" xfId="50" applyNumberFormat="1" applyFont="1" applyFill="1" applyBorder="1" applyAlignment="1">
      <alignment horizontal="center" vertical="center" wrapText="1"/>
    </xf>
    <xf numFmtId="49" fontId="6" fillId="2" borderId="2" xfId="50" applyNumberFormat="1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/>
    </xf>
    <xf numFmtId="49" fontId="8" fillId="2" borderId="2" xfId="50" applyNumberFormat="1" applyFont="1" applyFill="1" applyBorder="1" applyAlignment="1">
      <alignment horizontal="center" vertical="center" shrinkToFit="1"/>
    </xf>
    <xf numFmtId="49" fontId="6" fillId="2" borderId="1" xfId="50" applyNumberFormat="1" applyFont="1" applyFill="1" applyBorder="1" applyAlignment="1">
      <alignment horizontal="center" vertical="center" shrinkToFit="1"/>
    </xf>
    <xf numFmtId="49" fontId="8" fillId="2" borderId="1" xfId="50" applyNumberFormat="1" applyFont="1" applyFill="1" applyBorder="1" applyAlignment="1">
      <alignment horizontal="center" vertical="center" shrinkToFi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6" fillId="0" borderId="1" xfId="50" applyNumberFormat="1" applyFont="1" applyFill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wrapText="1"/>
    </xf>
    <xf numFmtId="0" fontId="6" fillId="2" borderId="1" xfId="50" applyFont="1" applyFill="1" applyBorder="1" applyAlignment="1">
      <alignment horizontal="center" vertical="center" shrinkToFit="1"/>
    </xf>
    <xf numFmtId="49" fontId="9" fillId="0" borderId="1" xfId="0" applyNumberFormat="1" applyFont="1" applyFill="1" applyBorder="1" applyAlignment="1">
      <alignment horizontal="center" vertical="center" shrinkToFit="1"/>
    </xf>
    <xf numFmtId="49" fontId="9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>
      <alignment vertical="center"/>
    </xf>
    <xf numFmtId="49" fontId="0" fillId="0" borderId="1" xfId="0" applyNumberFormat="1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 wrapText="1"/>
    </xf>
    <xf numFmtId="49" fontId="3" fillId="0" borderId="0" xfId="0" applyNumberFormat="1" applyFont="1">
      <alignment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177" fontId="10" fillId="0" borderId="1" xfId="0" applyNumberFormat="1" applyFont="1" applyBorder="1" applyAlignment="1" applyProtection="1">
      <alignment horizontal="center" vertical="center" wrapText="1"/>
      <protection locked="0"/>
    </xf>
    <xf numFmtId="177" fontId="11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 applyProtection="1">
      <alignment horizontal="center" vertical="center"/>
      <protection locked="0"/>
    </xf>
    <xf numFmtId="177" fontId="10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7" fillId="0" borderId="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7" fillId="0" borderId="3" xfId="0" applyNumberFormat="1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3" fillId="0" borderId="3" xfId="0" applyFont="1" applyBorder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常规 2 2 2" xfId="35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9992;&#25143;&#30446;&#24405;\Documents\&#24037;&#20316;&#31807;1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3">
          <cell r="E3" t="str">
            <v>510821198609200021</v>
          </cell>
        </row>
        <row r="4">
          <cell r="E4" t="str">
            <v>51092219870327474X</v>
          </cell>
        </row>
        <row r="5">
          <cell r="E5" t="str">
            <v>510811199503020630</v>
          </cell>
        </row>
        <row r="6">
          <cell r="E6" t="str">
            <v>51082119951010742X</v>
          </cell>
        </row>
        <row r="7">
          <cell r="E7" t="str">
            <v>622623199403241227</v>
          </cell>
        </row>
        <row r="8">
          <cell r="E8" t="str">
            <v>510802198302282916</v>
          </cell>
        </row>
        <row r="9">
          <cell r="E9" t="str">
            <v>510812197608103624</v>
          </cell>
        </row>
        <row r="10">
          <cell r="E10" t="str">
            <v>510821198801055047</v>
          </cell>
        </row>
        <row r="11">
          <cell r="E11" t="str">
            <v>510824198302092686</v>
          </cell>
        </row>
        <row r="12">
          <cell r="E12" t="str">
            <v>510802199108160410</v>
          </cell>
        </row>
        <row r="13">
          <cell r="E13" t="str">
            <v>510703198012271224</v>
          </cell>
        </row>
        <row r="14">
          <cell r="E14" t="str">
            <v>510811198612031473</v>
          </cell>
        </row>
        <row r="15">
          <cell r="E15" t="str">
            <v>510821199303270080</v>
          </cell>
        </row>
        <row r="16">
          <cell r="E16" t="str">
            <v>510802197607191121</v>
          </cell>
        </row>
        <row r="17">
          <cell r="E17" t="str">
            <v>510824197607016145</v>
          </cell>
        </row>
        <row r="18">
          <cell r="E18" t="str">
            <v>510802198809272928</v>
          </cell>
        </row>
        <row r="19">
          <cell r="E19" t="str">
            <v>510812198612241848</v>
          </cell>
        </row>
        <row r="20">
          <cell r="E20" t="str">
            <v>510812199010062839</v>
          </cell>
        </row>
        <row r="21">
          <cell r="E21" t="str">
            <v>622628199008235910</v>
          </cell>
        </row>
        <row r="22">
          <cell r="E22" t="str">
            <v>622621199304013015</v>
          </cell>
        </row>
        <row r="23">
          <cell r="E23" t="str">
            <v>510824199201048269</v>
          </cell>
        </row>
        <row r="24">
          <cell r="E24" t="str">
            <v>513002199106168554</v>
          </cell>
        </row>
        <row r="25">
          <cell r="E25" t="str">
            <v>510802199802160012</v>
          </cell>
        </row>
        <row r="26">
          <cell r="E26" t="str">
            <v>510781199603108502</v>
          </cell>
        </row>
        <row r="27">
          <cell r="E27" t="str">
            <v>612326199612233240</v>
          </cell>
        </row>
        <row r="28">
          <cell r="E28" t="str">
            <v>51081119870205226X</v>
          </cell>
        </row>
        <row r="29">
          <cell r="E29" t="str">
            <v>510213198006052442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192"/>
  <sheetViews>
    <sheetView tabSelected="1" zoomScale="130" zoomScaleNormal="130" topLeftCell="A118" workbookViewId="0">
      <selection activeCell="L145" sqref="L145"/>
    </sheetView>
  </sheetViews>
  <sheetFormatPr defaultColWidth="9" defaultRowHeight="13.5"/>
  <cols>
    <col min="1" max="1" width="6.625" style="5" customWidth="1"/>
    <col min="2" max="2" width="7.4" style="5" customWidth="1"/>
    <col min="3" max="3" width="7.25" style="5" customWidth="1"/>
    <col min="4" max="4" width="15.7583333333333" style="6" customWidth="1"/>
    <col min="5" max="5" width="24.1333333333333" style="5" customWidth="1"/>
    <col min="6" max="6" width="27.7916666666667" style="5" customWidth="1"/>
    <col min="7" max="7" width="7.4" style="5" customWidth="1"/>
    <col min="8" max="8" width="6.44166666666667" style="5" customWidth="1"/>
    <col min="9" max="9" width="7.39166666666667" style="7" customWidth="1"/>
    <col min="10" max="10" width="8.65" style="7" customWidth="1"/>
    <col min="11" max="11" width="8.45833333333333" style="7" customWidth="1"/>
    <col min="12" max="12" width="8.84166666666667" style="7" customWidth="1"/>
    <col min="13" max="13" width="9" style="7"/>
    <col min="14" max="14" width="7.00833333333333" style="6" customWidth="1"/>
    <col min="15" max="15" width="9" style="6"/>
    <col min="16" max="16384" width="9" style="5"/>
  </cols>
  <sheetData>
    <row r="1" spans="1:15">
      <c r="A1" s="5" t="s">
        <v>0</v>
      </c>
      <c r="D1" s="5"/>
      <c r="I1" s="5"/>
      <c r="J1" s="5"/>
      <c r="K1" s="5"/>
      <c r="L1" s="5"/>
      <c r="M1" s="5"/>
      <c r="N1" s="5"/>
      <c r="O1" s="5"/>
    </row>
    <row r="2" s="1" customFormat="1" ht="34" customHeight="1" spans="1:16383">
      <c r="A2" s="8" t="s">
        <v>1</v>
      </c>
      <c r="B2" s="8"/>
      <c r="C2" s="8"/>
      <c r="D2" s="8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XFB2" s="5"/>
      <c r="XFC2" s="5"/>
    </row>
    <row r="3" s="2" customFormat="1" ht="42.75" spans="1:16383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0" t="s">
        <v>10</v>
      </c>
      <c r="J3" s="25" t="s">
        <v>11</v>
      </c>
      <c r="K3" s="25" t="s">
        <v>12</v>
      </c>
      <c r="L3" s="25" t="s">
        <v>13</v>
      </c>
      <c r="M3" s="25" t="s">
        <v>14</v>
      </c>
      <c r="N3" s="26" t="s">
        <v>15</v>
      </c>
      <c r="O3" s="26" t="s">
        <v>16</v>
      </c>
      <c r="XFB3" s="5"/>
      <c r="XFC3" s="5"/>
    </row>
    <row r="4" s="3" customFormat="1" ht="15" customHeight="1" spans="1:15">
      <c r="A4" s="12" t="s">
        <v>17</v>
      </c>
      <c r="B4" s="12" t="s">
        <v>18</v>
      </c>
      <c r="C4" s="12" t="s">
        <v>19</v>
      </c>
      <c r="D4" s="13" t="str">
        <f>REPLACE([1]Sheet1!E3,9,6,"****")</f>
        <v>51082119****0021</v>
      </c>
      <c r="E4" s="14" t="s">
        <v>20</v>
      </c>
      <c r="F4" s="14" t="s">
        <v>21</v>
      </c>
      <c r="G4" s="14">
        <v>20200501</v>
      </c>
      <c r="H4" s="12">
        <v>1</v>
      </c>
      <c r="I4" s="17" t="s">
        <v>22</v>
      </c>
      <c r="J4" s="17"/>
      <c r="K4" s="17"/>
      <c r="L4" s="17"/>
      <c r="M4" s="17"/>
      <c r="N4" s="27" t="s">
        <v>17</v>
      </c>
      <c r="O4" s="28" t="s">
        <v>23</v>
      </c>
    </row>
    <row r="5" s="3" customFormat="1" ht="15" customHeight="1" spans="1:15">
      <c r="A5" s="12">
        <v>2</v>
      </c>
      <c r="B5" s="15"/>
      <c r="C5" s="15" t="s">
        <v>19</v>
      </c>
      <c r="D5" s="13" t="str">
        <f>REPLACE([1]Sheet1!E4,9,6,"****")</f>
        <v>51092219****474X</v>
      </c>
      <c r="E5" s="16" t="s">
        <v>20</v>
      </c>
      <c r="F5" s="16" t="s">
        <v>21</v>
      </c>
      <c r="G5" s="14">
        <v>20200501</v>
      </c>
      <c r="H5" s="15">
        <v>1</v>
      </c>
      <c r="I5" s="17" t="s">
        <v>24</v>
      </c>
      <c r="J5" s="17"/>
      <c r="K5" s="17"/>
      <c r="L5" s="17"/>
      <c r="M5" s="17"/>
      <c r="N5" s="27" t="s">
        <v>25</v>
      </c>
      <c r="O5" s="27"/>
    </row>
    <row r="6" s="3" customFormat="1" ht="15" customHeight="1" spans="1:15">
      <c r="A6" s="12">
        <v>3</v>
      </c>
      <c r="B6" s="17"/>
      <c r="C6" s="17" t="s">
        <v>26</v>
      </c>
      <c r="D6" s="13" t="str">
        <f>REPLACE([1]Sheet1!E5,9,6,"****")</f>
        <v>51081119****0630</v>
      </c>
      <c r="E6" s="16" t="s">
        <v>20</v>
      </c>
      <c r="F6" s="16" t="s">
        <v>21</v>
      </c>
      <c r="G6" s="14">
        <v>20200501</v>
      </c>
      <c r="H6" s="17">
        <v>1</v>
      </c>
      <c r="I6" s="17" t="s">
        <v>27</v>
      </c>
      <c r="J6" s="17"/>
      <c r="K6" s="17"/>
      <c r="L6" s="17"/>
      <c r="M6" s="17"/>
      <c r="N6" s="27" t="s">
        <v>28</v>
      </c>
      <c r="O6" s="27"/>
    </row>
    <row r="7" s="3" customFormat="1" ht="15" customHeight="1" spans="1:15">
      <c r="A7" s="12">
        <v>4</v>
      </c>
      <c r="B7" s="17"/>
      <c r="C7" s="17" t="s">
        <v>19</v>
      </c>
      <c r="D7" s="13" t="str">
        <f>REPLACE([1]Sheet1!E6,9,6,"****")</f>
        <v>51082119****742X</v>
      </c>
      <c r="E7" s="16" t="s">
        <v>20</v>
      </c>
      <c r="F7" s="16" t="s">
        <v>21</v>
      </c>
      <c r="G7" s="14">
        <v>20200501</v>
      </c>
      <c r="H7" s="15">
        <v>1</v>
      </c>
      <c r="I7" s="17" t="s">
        <v>29</v>
      </c>
      <c r="J7" s="17"/>
      <c r="K7" s="17"/>
      <c r="L7" s="17"/>
      <c r="M7" s="17"/>
      <c r="N7" s="27" t="s">
        <v>30</v>
      </c>
      <c r="O7" s="27"/>
    </row>
    <row r="8" s="3" customFormat="1" ht="15" customHeight="1" spans="1:15">
      <c r="A8" s="12">
        <v>5</v>
      </c>
      <c r="B8" s="17"/>
      <c r="C8" s="17" t="s">
        <v>19</v>
      </c>
      <c r="D8" s="13" t="str">
        <f>REPLACE([1]Sheet1!E7,9,6,"****")</f>
        <v>62262319****1227</v>
      </c>
      <c r="E8" s="16" t="s">
        <v>20</v>
      </c>
      <c r="F8" s="16" t="s">
        <v>21</v>
      </c>
      <c r="G8" s="14">
        <v>20200501</v>
      </c>
      <c r="H8" s="17">
        <v>1</v>
      </c>
      <c r="I8" s="17" t="s">
        <v>31</v>
      </c>
      <c r="J8" s="17"/>
      <c r="K8" s="17"/>
      <c r="L8" s="17"/>
      <c r="M8" s="17"/>
      <c r="N8" s="27" t="s">
        <v>32</v>
      </c>
      <c r="O8" s="27"/>
    </row>
    <row r="9" s="3" customFormat="1" ht="15" customHeight="1" spans="1:15">
      <c r="A9" s="12">
        <v>6</v>
      </c>
      <c r="B9" s="15"/>
      <c r="C9" s="15" t="s">
        <v>26</v>
      </c>
      <c r="D9" s="13" t="str">
        <f>REPLACE([1]Sheet1!E8,9,6,"****")</f>
        <v>51080219****2916</v>
      </c>
      <c r="E9" s="16" t="s">
        <v>20</v>
      </c>
      <c r="F9" s="16" t="s">
        <v>21</v>
      </c>
      <c r="G9" s="14">
        <v>20200501</v>
      </c>
      <c r="H9" s="15">
        <v>1</v>
      </c>
      <c r="I9" s="17" t="s">
        <v>33</v>
      </c>
      <c r="J9" s="17"/>
      <c r="K9" s="17"/>
      <c r="L9" s="17"/>
      <c r="M9" s="17"/>
      <c r="N9" s="27" t="s">
        <v>34</v>
      </c>
      <c r="O9" s="27"/>
    </row>
    <row r="10" s="4" customFormat="1" ht="15" customHeight="1" spans="1:15">
      <c r="A10" s="12">
        <v>7</v>
      </c>
      <c r="B10" s="15" t="s">
        <v>35</v>
      </c>
      <c r="C10" s="15" t="s">
        <v>19</v>
      </c>
      <c r="D10" s="13" t="str">
        <f>REPLACE([1]Sheet1!E9,9,6,"****")</f>
        <v>51081219****3624</v>
      </c>
      <c r="E10" s="16" t="s">
        <v>36</v>
      </c>
      <c r="F10" s="16" t="s">
        <v>37</v>
      </c>
      <c r="G10" s="14">
        <v>20200502</v>
      </c>
      <c r="H10" s="15">
        <v>1</v>
      </c>
      <c r="I10" s="17" t="s">
        <v>38</v>
      </c>
      <c r="J10" s="17"/>
      <c r="K10" s="17"/>
      <c r="L10" s="17"/>
      <c r="M10" s="17"/>
      <c r="N10" s="27" t="s">
        <v>17</v>
      </c>
      <c r="O10" s="28" t="s">
        <v>23</v>
      </c>
    </row>
    <row r="11" s="4" customFormat="1" ht="15" customHeight="1" spans="1:15">
      <c r="A11" s="12">
        <v>8</v>
      </c>
      <c r="B11" s="15"/>
      <c r="C11" s="15" t="s">
        <v>19</v>
      </c>
      <c r="D11" s="13" t="str">
        <f>REPLACE([1]Sheet1!E10,9,6,"****")</f>
        <v>51082119****5047</v>
      </c>
      <c r="E11" s="16" t="s">
        <v>36</v>
      </c>
      <c r="F11" s="16" t="s">
        <v>37</v>
      </c>
      <c r="G11" s="14">
        <v>20200502</v>
      </c>
      <c r="H11" s="15">
        <v>1</v>
      </c>
      <c r="I11" s="17" t="s">
        <v>39</v>
      </c>
      <c r="J11" s="17"/>
      <c r="K11" s="17"/>
      <c r="L11" s="17"/>
      <c r="M11" s="17"/>
      <c r="N11" s="27" t="s">
        <v>25</v>
      </c>
      <c r="O11" s="28"/>
    </row>
    <row r="12" s="4" customFormat="1" ht="15" customHeight="1" spans="1:15">
      <c r="A12" s="12">
        <v>9</v>
      </c>
      <c r="B12" s="15"/>
      <c r="C12" s="15" t="s">
        <v>19</v>
      </c>
      <c r="D12" s="13" t="str">
        <f>REPLACE([1]Sheet1!E11,9,6,"****")</f>
        <v>51082419****2686</v>
      </c>
      <c r="E12" s="16" t="s">
        <v>36</v>
      </c>
      <c r="F12" s="16" t="s">
        <v>37</v>
      </c>
      <c r="G12" s="14">
        <v>20200502</v>
      </c>
      <c r="H12" s="15">
        <v>1</v>
      </c>
      <c r="I12" s="17" t="s">
        <v>27</v>
      </c>
      <c r="J12" s="17"/>
      <c r="K12" s="17"/>
      <c r="L12" s="17"/>
      <c r="M12" s="17"/>
      <c r="N12" s="27" t="s">
        <v>28</v>
      </c>
      <c r="O12" s="28"/>
    </row>
    <row r="13" s="4" customFormat="1" ht="15" customHeight="1" spans="1:15">
      <c r="A13" s="12">
        <v>10</v>
      </c>
      <c r="B13" s="17"/>
      <c r="C13" s="17" t="s">
        <v>26</v>
      </c>
      <c r="D13" s="13" t="str">
        <f>REPLACE([1]Sheet1!E12,9,6,"****")</f>
        <v>51080219****0410</v>
      </c>
      <c r="E13" s="16" t="s">
        <v>36</v>
      </c>
      <c r="F13" s="16" t="s">
        <v>37</v>
      </c>
      <c r="G13" s="14">
        <v>20200502</v>
      </c>
      <c r="H13" s="15">
        <v>1</v>
      </c>
      <c r="I13" s="17" t="s">
        <v>40</v>
      </c>
      <c r="J13" s="17"/>
      <c r="K13" s="17"/>
      <c r="L13" s="17"/>
      <c r="M13" s="17"/>
      <c r="N13" s="27" t="s">
        <v>30</v>
      </c>
      <c r="O13" s="28"/>
    </row>
    <row r="14" s="3" customFormat="1" ht="15" customHeight="1" spans="1:15">
      <c r="A14" s="12">
        <v>11</v>
      </c>
      <c r="B14" s="15" t="s">
        <v>41</v>
      </c>
      <c r="C14" s="15" t="s">
        <v>19</v>
      </c>
      <c r="D14" s="13" t="str">
        <f>REPLACE([1]Sheet1!E13,9,6,"****")</f>
        <v>51070319****1224</v>
      </c>
      <c r="E14" s="16" t="s">
        <v>42</v>
      </c>
      <c r="F14" s="14" t="s">
        <v>43</v>
      </c>
      <c r="G14" s="14">
        <v>20200504</v>
      </c>
      <c r="H14" s="12">
        <v>1</v>
      </c>
      <c r="I14" s="17" t="s">
        <v>44</v>
      </c>
      <c r="J14" s="17"/>
      <c r="K14" s="17"/>
      <c r="L14" s="17"/>
      <c r="M14" s="17"/>
      <c r="N14" s="27" t="s">
        <v>17</v>
      </c>
      <c r="O14" s="28" t="s">
        <v>23</v>
      </c>
    </row>
    <row r="15" s="3" customFormat="1" ht="15" customHeight="1" spans="1:15">
      <c r="A15" s="12">
        <v>12</v>
      </c>
      <c r="B15" s="15"/>
      <c r="C15" s="15" t="s">
        <v>26</v>
      </c>
      <c r="D15" s="13" t="str">
        <f>REPLACE([1]Sheet1!E14,9,6,"****")</f>
        <v>51081119****1473</v>
      </c>
      <c r="E15" s="16" t="s">
        <v>42</v>
      </c>
      <c r="F15" s="16" t="s">
        <v>43</v>
      </c>
      <c r="G15" s="14">
        <v>20200504</v>
      </c>
      <c r="H15" s="15">
        <v>1</v>
      </c>
      <c r="I15" s="17" t="s">
        <v>45</v>
      </c>
      <c r="J15" s="17"/>
      <c r="K15" s="17"/>
      <c r="L15" s="17"/>
      <c r="M15" s="17"/>
      <c r="N15" s="27" t="s">
        <v>25</v>
      </c>
      <c r="O15" s="27"/>
    </row>
    <row r="16" s="3" customFormat="1" ht="15" customHeight="1" spans="1:15">
      <c r="A16" s="12">
        <v>13</v>
      </c>
      <c r="B16" s="15"/>
      <c r="C16" s="15" t="s">
        <v>19</v>
      </c>
      <c r="D16" s="13" t="str">
        <f>REPLACE([1]Sheet1!E15,9,6,"****")</f>
        <v>51082119****0080</v>
      </c>
      <c r="E16" s="16" t="s">
        <v>42</v>
      </c>
      <c r="F16" s="16" t="s">
        <v>43</v>
      </c>
      <c r="G16" s="14">
        <v>20200504</v>
      </c>
      <c r="H16" s="15">
        <v>1</v>
      </c>
      <c r="I16" s="29">
        <v>72.8</v>
      </c>
      <c r="J16" s="29"/>
      <c r="K16" s="29"/>
      <c r="L16" s="29"/>
      <c r="M16" s="29"/>
      <c r="N16" s="30">
        <v>3</v>
      </c>
      <c r="O16" s="30"/>
    </row>
    <row r="17" s="4" customFormat="1" ht="15" customHeight="1" spans="1:18">
      <c r="A17" s="12">
        <v>14</v>
      </c>
      <c r="B17" s="15" t="s">
        <v>46</v>
      </c>
      <c r="C17" s="15" t="s">
        <v>19</v>
      </c>
      <c r="D17" s="13" t="str">
        <f>REPLACE([1]Sheet1!E16,9,6,"****")</f>
        <v>51080219****1121</v>
      </c>
      <c r="E17" s="16" t="s">
        <v>47</v>
      </c>
      <c r="F17" s="16" t="s">
        <v>48</v>
      </c>
      <c r="G17" s="14">
        <v>20200505</v>
      </c>
      <c r="H17" s="15">
        <v>1</v>
      </c>
      <c r="I17" s="31">
        <v>84.2</v>
      </c>
      <c r="J17" s="31"/>
      <c r="K17" s="31"/>
      <c r="L17" s="31"/>
      <c r="M17" s="31"/>
      <c r="N17" s="27" t="s">
        <v>17</v>
      </c>
      <c r="O17" s="28" t="s">
        <v>23</v>
      </c>
      <c r="R17" s="37"/>
    </row>
    <row r="18" s="4" customFormat="1" ht="15" customHeight="1" spans="1:16379">
      <c r="A18" s="12">
        <v>15</v>
      </c>
      <c r="B18" s="15"/>
      <c r="C18" s="15" t="s">
        <v>19</v>
      </c>
      <c r="D18" s="13" t="str">
        <f>REPLACE([1]Sheet1!E17,9,6,"****")</f>
        <v>51082419****6145</v>
      </c>
      <c r="E18" s="16" t="s">
        <v>47</v>
      </c>
      <c r="F18" s="16" t="s">
        <v>48</v>
      </c>
      <c r="G18" s="14">
        <v>20200505</v>
      </c>
      <c r="H18" s="15">
        <v>1</v>
      </c>
      <c r="I18" s="29">
        <v>72</v>
      </c>
      <c r="J18" s="29"/>
      <c r="K18" s="29"/>
      <c r="L18" s="29"/>
      <c r="M18" s="29"/>
      <c r="N18" s="30">
        <v>2</v>
      </c>
      <c r="O18" s="30"/>
      <c r="XEX18" s="5"/>
      <c r="XEY18" s="5"/>
    </row>
    <row r="19" s="4" customFormat="1" ht="15" customHeight="1" spans="1:16379">
      <c r="A19" s="12">
        <v>16</v>
      </c>
      <c r="B19" s="15"/>
      <c r="C19" s="15" t="s">
        <v>19</v>
      </c>
      <c r="D19" s="13" t="str">
        <f>REPLACE([1]Sheet1!E18,9,6,"****")</f>
        <v>51080219****2928</v>
      </c>
      <c r="E19" s="16" t="s">
        <v>47</v>
      </c>
      <c r="F19" s="16" t="s">
        <v>48</v>
      </c>
      <c r="G19" s="14">
        <v>20200505</v>
      </c>
      <c r="H19" s="15">
        <v>1</v>
      </c>
      <c r="I19" s="29">
        <v>71.2</v>
      </c>
      <c r="J19" s="29"/>
      <c r="K19" s="29"/>
      <c r="L19" s="29"/>
      <c r="M19" s="29"/>
      <c r="N19" s="30">
        <v>3</v>
      </c>
      <c r="O19" s="30"/>
      <c r="XEX19" s="5"/>
      <c r="XEY19" s="5"/>
    </row>
    <row r="20" s="4" customFormat="1" ht="15" customHeight="1" spans="1:16379">
      <c r="A20" s="12">
        <v>17</v>
      </c>
      <c r="B20" s="17"/>
      <c r="C20" s="17" t="s">
        <v>19</v>
      </c>
      <c r="D20" s="13" t="str">
        <f>REPLACE([1]Sheet1!E19,9,6,"****")</f>
        <v>51081219****1848</v>
      </c>
      <c r="E20" s="16" t="s">
        <v>47</v>
      </c>
      <c r="F20" s="16" t="s">
        <v>48</v>
      </c>
      <c r="G20" s="14">
        <v>20200505</v>
      </c>
      <c r="H20" s="15">
        <v>1</v>
      </c>
      <c r="I20" s="31">
        <v>56</v>
      </c>
      <c r="J20" s="31"/>
      <c r="K20" s="31"/>
      <c r="L20" s="31"/>
      <c r="M20" s="31"/>
      <c r="N20" s="27" t="s">
        <v>30</v>
      </c>
      <c r="O20" s="27"/>
      <c r="XEX20" s="5"/>
      <c r="XEY20" s="5"/>
    </row>
    <row r="21" s="4" customFormat="1" ht="15" customHeight="1" spans="1:16379">
      <c r="A21" s="12">
        <v>18</v>
      </c>
      <c r="B21" s="15" t="s">
        <v>49</v>
      </c>
      <c r="C21" s="15" t="s">
        <v>26</v>
      </c>
      <c r="D21" s="13" t="str">
        <f>REPLACE([1]Sheet1!E20,9,6,"****")</f>
        <v>51081219****2839</v>
      </c>
      <c r="E21" s="16" t="s">
        <v>50</v>
      </c>
      <c r="F21" s="16" t="s">
        <v>51</v>
      </c>
      <c r="G21" s="14">
        <v>20200508</v>
      </c>
      <c r="H21" s="15">
        <v>1</v>
      </c>
      <c r="I21" s="17" t="s">
        <v>52</v>
      </c>
      <c r="J21" s="17"/>
      <c r="K21" s="17"/>
      <c r="L21" s="17"/>
      <c r="M21" s="17"/>
      <c r="N21" s="27" t="s">
        <v>17</v>
      </c>
      <c r="O21" s="28" t="s">
        <v>23</v>
      </c>
      <c r="XEX21" s="5"/>
      <c r="XEY21" s="5"/>
    </row>
    <row r="22" s="4" customFormat="1" ht="15" customHeight="1" spans="1:16379">
      <c r="A22" s="12">
        <v>19</v>
      </c>
      <c r="B22" s="15" t="s">
        <v>53</v>
      </c>
      <c r="C22" s="15" t="s">
        <v>26</v>
      </c>
      <c r="D22" s="13" t="str">
        <f>REPLACE([1]Sheet1!E21,9,6,"****")</f>
        <v>62262819****5910</v>
      </c>
      <c r="E22" s="16" t="s">
        <v>54</v>
      </c>
      <c r="F22" s="16" t="s">
        <v>55</v>
      </c>
      <c r="G22" s="14">
        <v>20200509</v>
      </c>
      <c r="H22" s="15">
        <v>1</v>
      </c>
      <c r="I22" s="17" t="s">
        <v>56</v>
      </c>
      <c r="J22" s="17"/>
      <c r="K22" s="17"/>
      <c r="L22" s="17"/>
      <c r="M22" s="17"/>
      <c r="N22" s="32">
        <v>1</v>
      </c>
      <c r="O22" s="28" t="s">
        <v>23</v>
      </c>
      <c r="XEX22" s="5"/>
      <c r="XEY22" s="5"/>
    </row>
    <row r="23" s="4" customFormat="1" ht="15" customHeight="1" spans="1:16379">
      <c r="A23" s="12">
        <v>20</v>
      </c>
      <c r="B23" s="17"/>
      <c r="C23" s="17" t="s">
        <v>26</v>
      </c>
      <c r="D23" s="13" t="str">
        <f>REPLACE([1]Sheet1!E22,9,6,"****")</f>
        <v>62262119****3015</v>
      </c>
      <c r="E23" s="16" t="s">
        <v>54</v>
      </c>
      <c r="F23" s="16" t="s">
        <v>55</v>
      </c>
      <c r="G23" s="14">
        <v>20200509</v>
      </c>
      <c r="H23" s="15">
        <v>1</v>
      </c>
      <c r="I23" s="29">
        <v>78.4</v>
      </c>
      <c r="J23" s="29"/>
      <c r="K23" s="29"/>
      <c r="L23" s="29"/>
      <c r="M23" s="29"/>
      <c r="N23" s="30">
        <v>2</v>
      </c>
      <c r="O23" s="33"/>
      <c r="XEX23" s="5"/>
      <c r="XEY23" s="5"/>
    </row>
    <row r="24" s="4" customFormat="1" ht="15" customHeight="1" spans="1:16379">
      <c r="A24" s="12">
        <v>21</v>
      </c>
      <c r="B24" s="17" t="s">
        <v>57</v>
      </c>
      <c r="C24" s="17" t="s">
        <v>19</v>
      </c>
      <c r="D24" s="13" t="str">
        <f>REPLACE([1]Sheet1!E23,9,6,"****")</f>
        <v>51082419****8269</v>
      </c>
      <c r="E24" s="16" t="s">
        <v>54</v>
      </c>
      <c r="F24" s="16" t="s">
        <v>58</v>
      </c>
      <c r="G24" s="14">
        <v>20200510</v>
      </c>
      <c r="H24" s="17">
        <v>3</v>
      </c>
      <c r="I24" s="17" t="s">
        <v>59</v>
      </c>
      <c r="J24" s="17"/>
      <c r="K24" s="17"/>
      <c r="L24" s="17"/>
      <c r="M24" s="17"/>
      <c r="N24" s="32">
        <v>1</v>
      </c>
      <c r="O24" s="28" t="s">
        <v>23</v>
      </c>
      <c r="XEX24" s="5"/>
      <c r="XEY24" s="5"/>
    </row>
    <row r="25" s="4" customFormat="1" ht="15" customHeight="1" spans="1:16379">
      <c r="A25" s="12">
        <v>22</v>
      </c>
      <c r="B25" s="18" t="s">
        <v>60</v>
      </c>
      <c r="C25" s="18" t="s">
        <v>26</v>
      </c>
      <c r="D25" s="13" t="str">
        <f>REPLACE([1]Sheet1!E24,9,6,"****")</f>
        <v>51300219****8554</v>
      </c>
      <c r="E25" s="19" t="s">
        <v>54</v>
      </c>
      <c r="F25" s="19" t="s">
        <v>61</v>
      </c>
      <c r="G25" s="14">
        <v>20200511</v>
      </c>
      <c r="H25" s="18">
        <v>1</v>
      </c>
      <c r="I25" s="18">
        <v>79.2</v>
      </c>
      <c r="J25" s="18"/>
      <c r="K25" s="18"/>
      <c r="L25" s="18"/>
      <c r="M25" s="18"/>
      <c r="N25" s="34" t="s">
        <v>17</v>
      </c>
      <c r="O25" s="28" t="s">
        <v>23</v>
      </c>
      <c r="XEX25" s="38"/>
      <c r="XEY25" s="38"/>
    </row>
    <row r="26" s="4" customFormat="1" ht="15" customHeight="1" spans="1:16379">
      <c r="A26" s="12">
        <v>23</v>
      </c>
      <c r="B26" s="15" t="s">
        <v>62</v>
      </c>
      <c r="C26" s="15" t="s">
        <v>26</v>
      </c>
      <c r="D26" s="13" t="str">
        <f>REPLACE([1]Sheet1!E25,9,6,"****")</f>
        <v>51080219****0012</v>
      </c>
      <c r="E26" s="16" t="s">
        <v>63</v>
      </c>
      <c r="F26" s="16" t="s">
        <v>64</v>
      </c>
      <c r="G26" s="14">
        <v>20200512</v>
      </c>
      <c r="H26" s="15">
        <v>1</v>
      </c>
      <c r="I26" s="31">
        <v>75.2</v>
      </c>
      <c r="J26" s="31"/>
      <c r="K26" s="31"/>
      <c r="L26" s="31"/>
      <c r="M26" s="31"/>
      <c r="N26" s="27" t="s">
        <v>17</v>
      </c>
      <c r="O26" s="28" t="s">
        <v>23</v>
      </c>
      <c r="XEX26" s="5"/>
      <c r="XEY26" s="5"/>
    </row>
    <row r="27" s="4" customFormat="1" ht="15" customHeight="1" spans="1:16379">
      <c r="A27" s="12">
        <v>24</v>
      </c>
      <c r="B27" s="17"/>
      <c r="C27" s="17" t="s">
        <v>19</v>
      </c>
      <c r="D27" s="13" t="str">
        <f>REPLACE([1]Sheet1!E26,9,6,"****")</f>
        <v>51078119****8502</v>
      </c>
      <c r="E27" s="16" t="s">
        <v>63</v>
      </c>
      <c r="F27" s="16" t="s">
        <v>64</v>
      </c>
      <c r="G27" s="14">
        <v>20200512</v>
      </c>
      <c r="H27" s="17">
        <v>1</v>
      </c>
      <c r="I27" s="31">
        <v>69.4</v>
      </c>
      <c r="J27" s="31"/>
      <c r="K27" s="31"/>
      <c r="L27" s="31"/>
      <c r="M27" s="31"/>
      <c r="N27" s="32">
        <v>2</v>
      </c>
      <c r="O27" s="27"/>
      <c r="XEX27" s="5"/>
      <c r="XEY27" s="5"/>
    </row>
    <row r="28" s="4" customFormat="1" ht="15" customHeight="1" spans="1:16379">
      <c r="A28" s="12">
        <v>25</v>
      </c>
      <c r="B28" s="15"/>
      <c r="C28" s="15" t="s">
        <v>19</v>
      </c>
      <c r="D28" s="13" t="str">
        <f>REPLACE([1]Sheet1!E27,9,6,"****")</f>
        <v>61232619****3240</v>
      </c>
      <c r="E28" s="16" t="s">
        <v>63</v>
      </c>
      <c r="F28" s="16" t="s">
        <v>64</v>
      </c>
      <c r="G28" s="14">
        <v>20200512</v>
      </c>
      <c r="H28" s="15">
        <v>1</v>
      </c>
      <c r="I28" s="29">
        <v>61</v>
      </c>
      <c r="J28" s="29"/>
      <c r="K28" s="29"/>
      <c r="L28" s="29"/>
      <c r="M28" s="29"/>
      <c r="N28" s="30">
        <v>3</v>
      </c>
      <c r="O28" s="33"/>
      <c r="XEX28" s="5"/>
      <c r="XEY28" s="5"/>
    </row>
    <row r="29" s="4" customFormat="1" ht="15" customHeight="1" spans="1:16379">
      <c r="A29" s="12">
        <v>26</v>
      </c>
      <c r="B29" s="15" t="s">
        <v>65</v>
      </c>
      <c r="C29" s="15" t="s">
        <v>19</v>
      </c>
      <c r="D29" s="13" t="str">
        <f>REPLACE([1]Sheet1!E28,9,6,"****")</f>
        <v>51081119****226X</v>
      </c>
      <c r="E29" s="16" t="s">
        <v>66</v>
      </c>
      <c r="F29" s="16" t="s">
        <v>48</v>
      </c>
      <c r="G29" s="14">
        <v>20200513</v>
      </c>
      <c r="H29" s="15">
        <v>1</v>
      </c>
      <c r="I29" s="29">
        <v>82.6</v>
      </c>
      <c r="J29" s="29"/>
      <c r="K29" s="29"/>
      <c r="L29" s="29"/>
      <c r="M29" s="29"/>
      <c r="N29" s="30">
        <v>1</v>
      </c>
      <c r="O29" s="35" t="s">
        <v>23</v>
      </c>
      <c r="XEX29" s="5"/>
      <c r="XEY29" s="5"/>
    </row>
    <row r="30" ht="15" customHeight="1" spans="1:15">
      <c r="A30" s="12">
        <v>27</v>
      </c>
      <c r="B30" s="17"/>
      <c r="C30" s="17" t="s">
        <v>19</v>
      </c>
      <c r="D30" s="13" t="str">
        <f>REPLACE([1]Sheet1!E29,9,6,"****")</f>
        <v>51021319****2442</v>
      </c>
      <c r="E30" s="16" t="s">
        <v>66</v>
      </c>
      <c r="F30" s="16" t="s">
        <v>48</v>
      </c>
      <c r="G30" s="14">
        <v>20200513</v>
      </c>
      <c r="H30" s="15">
        <v>1</v>
      </c>
      <c r="I30" s="17" t="s">
        <v>67</v>
      </c>
      <c r="J30" s="17"/>
      <c r="K30" s="17"/>
      <c r="L30" s="17"/>
      <c r="M30" s="17"/>
      <c r="N30" s="27" t="s">
        <v>25</v>
      </c>
      <c r="O30" s="27"/>
    </row>
    <row r="31" ht="15" customHeight="1" spans="1:15">
      <c r="A31" s="12">
        <v>28</v>
      </c>
      <c r="B31" s="15" t="s">
        <v>68</v>
      </c>
      <c r="C31" s="15" t="s">
        <v>26</v>
      </c>
      <c r="D31" s="13" t="s">
        <v>69</v>
      </c>
      <c r="E31" s="16" t="s">
        <v>70</v>
      </c>
      <c r="F31" s="16" t="s">
        <v>71</v>
      </c>
      <c r="G31" s="16">
        <v>20200514</v>
      </c>
      <c r="H31" s="15">
        <v>1</v>
      </c>
      <c r="I31" s="17" t="s">
        <v>72</v>
      </c>
      <c r="J31" s="17"/>
      <c r="K31" s="17"/>
      <c r="L31" s="17"/>
      <c r="M31" s="17"/>
      <c r="N31" s="27" t="s">
        <v>17</v>
      </c>
      <c r="O31" s="28" t="s">
        <v>23</v>
      </c>
    </row>
    <row r="32" ht="15" customHeight="1" spans="1:15">
      <c r="A32" s="12">
        <v>29</v>
      </c>
      <c r="B32" s="17"/>
      <c r="C32" s="17" t="s">
        <v>19</v>
      </c>
      <c r="D32" s="13" t="s">
        <v>73</v>
      </c>
      <c r="E32" s="16" t="s">
        <v>70</v>
      </c>
      <c r="F32" s="16" t="s">
        <v>71</v>
      </c>
      <c r="G32" s="16">
        <v>20200514</v>
      </c>
      <c r="H32" s="15">
        <v>1</v>
      </c>
      <c r="I32" s="17" t="s">
        <v>74</v>
      </c>
      <c r="J32" s="17"/>
      <c r="K32" s="17"/>
      <c r="L32" s="17"/>
      <c r="M32" s="17"/>
      <c r="N32" s="27" t="s">
        <v>25</v>
      </c>
      <c r="O32" s="27"/>
    </row>
    <row r="33" ht="15" customHeight="1" spans="1:15">
      <c r="A33" s="12">
        <v>30</v>
      </c>
      <c r="B33" s="17"/>
      <c r="C33" s="17" t="s">
        <v>19</v>
      </c>
      <c r="D33" s="13" t="s">
        <v>75</v>
      </c>
      <c r="E33" s="16" t="s">
        <v>70</v>
      </c>
      <c r="F33" s="16" t="s">
        <v>71</v>
      </c>
      <c r="G33" s="16">
        <v>20200514</v>
      </c>
      <c r="H33" s="17">
        <v>1</v>
      </c>
      <c r="I33" s="17" t="s">
        <v>76</v>
      </c>
      <c r="J33" s="17"/>
      <c r="K33" s="17"/>
      <c r="L33" s="17"/>
      <c r="M33" s="17"/>
      <c r="N33" s="27" t="s">
        <v>28</v>
      </c>
      <c r="O33" s="27"/>
    </row>
    <row r="34" ht="15" customHeight="1" spans="1:15">
      <c r="A34" s="12">
        <v>31</v>
      </c>
      <c r="B34" s="17"/>
      <c r="C34" s="17" t="s">
        <v>26</v>
      </c>
      <c r="D34" s="13" t="s">
        <v>77</v>
      </c>
      <c r="E34" s="16" t="s">
        <v>70</v>
      </c>
      <c r="F34" s="16" t="s">
        <v>71</v>
      </c>
      <c r="G34" s="16">
        <v>20200514</v>
      </c>
      <c r="H34" s="15">
        <v>1</v>
      </c>
      <c r="I34" s="17" t="s">
        <v>78</v>
      </c>
      <c r="J34" s="17"/>
      <c r="K34" s="17"/>
      <c r="L34" s="17"/>
      <c r="M34" s="17"/>
      <c r="N34" s="27" t="s">
        <v>30</v>
      </c>
      <c r="O34" s="27"/>
    </row>
    <row r="35" ht="15" customHeight="1" spans="1:15">
      <c r="A35" s="12">
        <v>32</v>
      </c>
      <c r="B35" s="15" t="s">
        <v>79</v>
      </c>
      <c r="C35" s="15" t="s">
        <v>26</v>
      </c>
      <c r="D35" s="13" t="s">
        <v>80</v>
      </c>
      <c r="E35" s="16" t="s">
        <v>70</v>
      </c>
      <c r="F35" s="16" t="s">
        <v>81</v>
      </c>
      <c r="G35" s="16">
        <v>20200515</v>
      </c>
      <c r="H35" s="15">
        <v>1</v>
      </c>
      <c r="I35" s="17" t="s">
        <v>82</v>
      </c>
      <c r="J35" s="17"/>
      <c r="K35" s="17"/>
      <c r="L35" s="17"/>
      <c r="M35" s="17"/>
      <c r="N35" s="27" t="s">
        <v>17</v>
      </c>
      <c r="O35" s="28" t="s">
        <v>23</v>
      </c>
    </row>
    <row r="36" ht="15" customHeight="1" spans="1:15">
      <c r="A36" s="12">
        <v>33</v>
      </c>
      <c r="B36" s="17"/>
      <c r="C36" s="17" t="s">
        <v>19</v>
      </c>
      <c r="D36" s="13" t="s">
        <v>83</v>
      </c>
      <c r="E36" s="16" t="s">
        <v>70</v>
      </c>
      <c r="F36" s="16" t="s">
        <v>81</v>
      </c>
      <c r="G36" s="16">
        <v>20200515</v>
      </c>
      <c r="H36" s="15">
        <v>1</v>
      </c>
      <c r="I36" s="17" t="s">
        <v>84</v>
      </c>
      <c r="J36" s="17"/>
      <c r="K36" s="17"/>
      <c r="L36" s="17"/>
      <c r="M36" s="17"/>
      <c r="N36" s="27" t="s">
        <v>25</v>
      </c>
      <c r="O36" s="27"/>
    </row>
    <row r="37" ht="15" customHeight="1" spans="1:15">
      <c r="A37" s="12">
        <v>34</v>
      </c>
      <c r="B37" s="17"/>
      <c r="C37" s="17" t="s">
        <v>19</v>
      </c>
      <c r="D37" s="13" t="s">
        <v>85</v>
      </c>
      <c r="E37" s="16" t="s">
        <v>70</v>
      </c>
      <c r="F37" s="16" t="s">
        <v>81</v>
      </c>
      <c r="G37" s="16">
        <v>20200515</v>
      </c>
      <c r="H37" s="15">
        <v>1</v>
      </c>
      <c r="I37" s="17" t="s">
        <v>86</v>
      </c>
      <c r="J37" s="17"/>
      <c r="K37" s="17"/>
      <c r="L37" s="17"/>
      <c r="M37" s="17"/>
      <c r="N37" s="27" t="s">
        <v>28</v>
      </c>
      <c r="O37" s="27"/>
    </row>
    <row r="38" ht="15" customHeight="1" spans="1:15">
      <c r="A38" s="12">
        <v>35</v>
      </c>
      <c r="B38" s="17"/>
      <c r="C38" s="17" t="s">
        <v>19</v>
      </c>
      <c r="D38" s="13" t="s">
        <v>87</v>
      </c>
      <c r="E38" s="16" t="s">
        <v>70</v>
      </c>
      <c r="F38" s="16" t="s">
        <v>81</v>
      </c>
      <c r="G38" s="16">
        <v>20200515</v>
      </c>
      <c r="H38" s="17">
        <v>1</v>
      </c>
      <c r="I38" s="17" t="s">
        <v>88</v>
      </c>
      <c r="J38" s="17"/>
      <c r="K38" s="17"/>
      <c r="L38" s="17"/>
      <c r="M38" s="17"/>
      <c r="N38" s="27" t="s">
        <v>30</v>
      </c>
      <c r="O38" s="27"/>
    </row>
    <row r="39" ht="15" customHeight="1" spans="1:15">
      <c r="A39" s="12">
        <v>36</v>
      </c>
      <c r="B39" s="15"/>
      <c r="C39" s="15" t="s">
        <v>19</v>
      </c>
      <c r="D39" s="13" t="s">
        <v>89</v>
      </c>
      <c r="E39" s="16" t="s">
        <v>70</v>
      </c>
      <c r="F39" s="16" t="s">
        <v>81</v>
      </c>
      <c r="G39" s="16">
        <v>20200515</v>
      </c>
      <c r="H39" s="15">
        <v>1</v>
      </c>
      <c r="I39" s="17" t="s">
        <v>90</v>
      </c>
      <c r="J39" s="17"/>
      <c r="K39" s="17"/>
      <c r="L39" s="17"/>
      <c r="M39" s="17"/>
      <c r="N39" s="27" t="s">
        <v>32</v>
      </c>
      <c r="O39" s="27"/>
    </row>
    <row r="40" ht="15" customHeight="1" spans="1:15">
      <c r="A40" s="12">
        <v>37</v>
      </c>
      <c r="B40" s="17"/>
      <c r="C40" s="17" t="s">
        <v>19</v>
      </c>
      <c r="D40" s="13" t="s">
        <v>91</v>
      </c>
      <c r="E40" s="16" t="s">
        <v>70</v>
      </c>
      <c r="F40" s="16" t="s">
        <v>81</v>
      </c>
      <c r="G40" s="16">
        <v>20200515</v>
      </c>
      <c r="H40" s="15">
        <v>1</v>
      </c>
      <c r="I40" s="17" t="s">
        <v>90</v>
      </c>
      <c r="J40" s="17"/>
      <c r="K40" s="17"/>
      <c r="L40" s="17"/>
      <c r="M40" s="17"/>
      <c r="N40" s="27" t="s">
        <v>32</v>
      </c>
      <c r="O40" s="27"/>
    </row>
    <row r="41" ht="15" customHeight="1" spans="1:15">
      <c r="A41" s="12">
        <v>38</v>
      </c>
      <c r="B41" s="17"/>
      <c r="C41" s="17" t="s">
        <v>26</v>
      </c>
      <c r="D41" s="13" t="s">
        <v>92</v>
      </c>
      <c r="E41" s="16" t="s">
        <v>70</v>
      </c>
      <c r="F41" s="16" t="s">
        <v>81</v>
      </c>
      <c r="G41" s="16">
        <v>20200515</v>
      </c>
      <c r="H41" s="17">
        <v>1</v>
      </c>
      <c r="I41" s="17" t="s">
        <v>93</v>
      </c>
      <c r="J41" s="17"/>
      <c r="K41" s="17"/>
      <c r="L41" s="17"/>
      <c r="M41" s="17"/>
      <c r="N41" s="27" t="s">
        <v>94</v>
      </c>
      <c r="O41" s="27"/>
    </row>
    <row r="42" ht="15" customHeight="1" spans="1:15">
      <c r="A42" s="12">
        <v>39</v>
      </c>
      <c r="B42" s="17"/>
      <c r="C42" s="17" t="s">
        <v>19</v>
      </c>
      <c r="D42" s="13" t="s">
        <v>95</v>
      </c>
      <c r="E42" s="16" t="s">
        <v>70</v>
      </c>
      <c r="F42" s="16" t="s">
        <v>81</v>
      </c>
      <c r="G42" s="16">
        <v>20200515</v>
      </c>
      <c r="H42" s="15">
        <v>1</v>
      </c>
      <c r="I42" s="17" t="s">
        <v>96</v>
      </c>
      <c r="J42" s="17"/>
      <c r="K42" s="17"/>
      <c r="L42" s="17"/>
      <c r="M42" s="17"/>
      <c r="N42" s="27" t="s">
        <v>97</v>
      </c>
      <c r="O42" s="27"/>
    </row>
    <row r="43" ht="15" customHeight="1" spans="1:15">
      <c r="A43" s="12">
        <v>40</v>
      </c>
      <c r="B43" s="17"/>
      <c r="C43" s="17" t="s">
        <v>19</v>
      </c>
      <c r="D43" s="13" t="s">
        <v>98</v>
      </c>
      <c r="E43" s="16" t="s">
        <v>70</v>
      </c>
      <c r="F43" s="16" t="s">
        <v>81</v>
      </c>
      <c r="G43" s="16">
        <v>20200515</v>
      </c>
      <c r="H43" s="17">
        <v>1</v>
      </c>
      <c r="I43" s="17" t="s">
        <v>99</v>
      </c>
      <c r="J43" s="17"/>
      <c r="K43" s="17"/>
      <c r="L43" s="17"/>
      <c r="M43" s="17"/>
      <c r="N43" s="27" t="s">
        <v>100</v>
      </c>
      <c r="O43" s="27"/>
    </row>
    <row r="44" ht="15" customHeight="1" spans="1:15">
      <c r="A44" s="12">
        <v>41</v>
      </c>
      <c r="B44" s="17"/>
      <c r="C44" s="17" t="s">
        <v>19</v>
      </c>
      <c r="D44" s="13" t="s">
        <v>101</v>
      </c>
      <c r="E44" s="16" t="s">
        <v>70</v>
      </c>
      <c r="F44" s="16" t="s">
        <v>81</v>
      </c>
      <c r="G44" s="16">
        <v>20200515</v>
      </c>
      <c r="H44" s="15">
        <v>1</v>
      </c>
      <c r="I44" s="17" t="s">
        <v>102</v>
      </c>
      <c r="J44" s="17"/>
      <c r="K44" s="17"/>
      <c r="L44" s="17"/>
      <c r="M44" s="17"/>
      <c r="N44" s="27" t="s">
        <v>103</v>
      </c>
      <c r="O44" s="27"/>
    </row>
    <row r="45" ht="15" customHeight="1" spans="1:15">
      <c r="A45" s="12">
        <v>42</v>
      </c>
      <c r="B45" s="17"/>
      <c r="C45" s="17" t="s">
        <v>19</v>
      </c>
      <c r="D45" s="13" t="s">
        <v>104</v>
      </c>
      <c r="E45" s="16" t="s">
        <v>70</v>
      </c>
      <c r="F45" s="16" t="s">
        <v>81</v>
      </c>
      <c r="G45" s="16">
        <v>20200515</v>
      </c>
      <c r="H45" s="15">
        <v>1</v>
      </c>
      <c r="I45" s="17" t="s">
        <v>105</v>
      </c>
      <c r="J45" s="17"/>
      <c r="K45" s="17"/>
      <c r="L45" s="17"/>
      <c r="M45" s="17"/>
      <c r="N45" s="27" t="s">
        <v>106</v>
      </c>
      <c r="O45" s="27"/>
    </row>
    <row r="46" ht="15" customHeight="1" spans="1:15">
      <c r="A46" s="12">
        <v>43</v>
      </c>
      <c r="B46" s="15"/>
      <c r="C46" s="15" t="s">
        <v>19</v>
      </c>
      <c r="D46" s="13" t="s">
        <v>107</v>
      </c>
      <c r="E46" s="16" t="s">
        <v>70</v>
      </c>
      <c r="F46" s="16" t="s">
        <v>81</v>
      </c>
      <c r="G46" s="16">
        <v>20200515</v>
      </c>
      <c r="H46" s="15">
        <v>1</v>
      </c>
      <c r="I46" s="17" t="s">
        <v>108</v>
      </c>
      <c r="J46" s="17"/>
      <c r="K46" s="17"/>
      <c r="L46" s="17"/>
      <c r="M46" s="17"/>
      <c r="N46" s="27" t="s">
        <v>109</v>
      </c>
      <c r="O46" s="27"/>
    </row>
    <row r="47" ht="15" customHeight="1" spans="1:15">
      <c r="A47" s="12">
        <v>44</v>
      </c>
      <c r="B47" s="20"/>
      <c r="C47" s="20" t="s">
        <v>19</v>
      </c>
      <c r="D47" s="13" t="s">
        <v>110</v>
      </c>
      <c r="E47" s="16" t="s">
        <v>70</v>
      </c>
      <c r="F47" s="16" t="s">
        <v>81</v>
      </c>
      <c r="G47" s="16">
        <v>20200515</v>
      </c>
      <c r="H47" s="20">
        <v>1</v>
      </c>
      <c r="I47" s="17" t="s">
        <v>111</v>
      </c>
      <c r="J47" s="17"/>
      <c r="K47" s="17"/>
      <c r="L47" s="17"/>
      <c r="M47" s="17"/>
      <c r="N47" s="27" t="s">
        <v>112</v>
      </c>
      <c r="O47" s="27"/>
    </row>
    <row r="48" ht="15" customHeight="1" spans="1:15">
      <c r="A48" s="12">
        <v>45</v>
      </c>
      <c r="B48" s="17"/>
      <c r="C48" s="17" t="s">
        <v>19</v>
      </c>
      <c r="D48" s="13" t="s">
        <v>113</v>
      </c>
      <c r="E48" s="16" t="s">
        <v>70</v>
      </c>
      <c r="F48" s="16" t="s">
        <v>81</v>
      </c>
      <c r="G48" s="16">
        <v>20200515</v>
      </c>
      <c r="H48" s="15">
        <v>1</v>
      </c>
      <c r="I48" s="17" t="s">
        <v>114</v>
      </c>
      <c r="J48" s="17"/>
      <c r="K48" s="17"/>
      <c r="L48" s="17"/>
      <c r="M48" s="17"/>
      <c r="N48" s="27" t="s">
        <v>115</v>
      </c>
      <c r="O48" s="27"/>
    </row>
    <row r="49" ht="15" customHeight="1" spans="1:15">
      <c r="A49" s="12">
        <v>46</v>
      </c>
      <c r="B49" s="15"/>
      <c r="C49" s="15" t="s">
        <v>26</v>
      </c>
      <c r="D49" s="13" t="s">
        <v>116</v>
      </c>
      <c r="E49" s="16" t="s">
        <v>70</v>
      </c>
      <c r="F49" s="16" t="s">
        <v>81</v>
      </c>
      <c r="G49" s="16">
        <v>20200515</v>
      </c>
      <c r="H49" s="15">
        <v>1</v>
      </c>
      <c r="I49" s="17" t="s">
        <v>117</v>
      </c>
      <c r="J49" s="17"/>
      <c r="K49" s="17"/>
      <c r="L49" s="17"/>
      <c r="M49" s="17"/>
      <c r="N49" s="27" t="s">
        <v>118</v>
      </c>
      <c r="O49" s="27"/>
    </row>
    <row r="50" ht="15" customHeight="1" spans="1:15">
      <c r="A50" s="12">
        <v>47</v>
      </c>
      <c r="B50" s="15"/>
      <c r="C50" s="15" t="s">
        <v>19</v>
      </c>
      <c r="D50" s="13" t="s">
        <v>119</v>
      </c>
      <c r="E50" s="16" t="s">
        <v>70</v>
      </c>
      <c r="F50" s="16" t="s">
        <v>81</v>
      </c>
      <c r="G50" s="16">
        <v>20200515</v>
      </c>
      <c r="H50" s="15">
        <v>1</v>
      </c>
      <c r="I50" s="17" t="s">
        <v>120</v>
      </c>
      <c r="J50" s="17"/>
      <c r="K50" s="17"/>
      <c r="L50" s="17"/>
      <c r="M50" s="17"/>
      <c r="N50" s="27" t="s">
        <v>121</v>
      </c>
      <c r="O50" s="27"/>
    </row>
    <row r="51" ht="15" customHeight="1" spans="1:15">
      <c r="A51" s="12">
        <v>48</v>
      </c>
      <c r="B51" s="17"/>
      <c r="C51" s="17" t="s">
        <v>19</v>
      </c>
      <c r="D51" s="13" t="s">
        <v>122</v>
      </c>
      <c r="E51" s="16" t="s">
        <v>70</v>
      </c>
      <c r="F51" s="16" t="s">
        <v>81</v>
      </c>
      <c r="G51" s="16">
        <v>20200515</v>
      </c>
      <c r="H51" s="15">
        <v>1</v>
      </c>
      <c r="I51" s="17" t="s">
        <v>120</v>
      </c>
      <c r="J51" s="17"/>
      <c r="K51" s="17"/>
      <c r="L51" s="17"/>
      <c r="M51" s="17"/>
      <c r="N51" s="27" t="s">
        <v>121</v>
      </c>
      <c r="O51" s="27"/>
    </row>
    <row r="52" ht="15" customHeight="1" spans="1:15">
      <c r="A52" s="12">
        <v>49</v>
      </c>
      <c r="B52" s="15"/>
      <c r="C52" s="15" t="s">
        <v>19</v>
      </c>
      <c r="D52" s="13" t="s">
        <v>123</v>
      </c>
      <c r="E52" s="16" t="s">
        <v>70</v>
      </c>
      <c r="F52" s="16" t="s">
        <v>81</v>
      </c>
      <c r="G52" s="16">
        <v>20200515</v>
      </c>
      <c r="H52" s="15">
        <v>1</v>
      </c>
      <c r="I52" s="17" t="s">
        <v>124</v>
      </c>
      <c r="J52" s="17"/>
      <c r="K52" s="17"/>
      <c r="L52" s="17"/>
      <c r="M52" s="17"/>
      <c r="N52" s="27" t="s">
        <v>125</v>
      </c>
      <c r="O52" s="27"/>
    </row>
    <row r="53" ht="15" customHeight="1" spans="1:15">
      <c r="A53" s="12">
        <v>50</v>
      </c>
      <c r="B53" s="17"/>
      <c r="C53" s="17" t="s">
        <v>19</v>
      </c>
      <c r="D53" s="13" t="s">
        <v>126</v>
      </c>
      <c r="E53" s="16" t="s">
        <v>70</v>
      </c>
      <c r="F53" s="16" t="s">
        <v>81</v>
      </c>
      <c r="G53" s="16">
        <v>20200515</v>
      </c>
      <c r="H53" s="15">
        <v>1</v>
      </c>
      <c r="I53" s="17" t="s">
        <v>127</v>
      </c>
      <c r="J53" s="17"/>
      <c r="K53" s="17"/>
      <c r="L53" s="17"/>
      <c r="M53" s="17"/>
      <c r="N53" s="27" t="s">
        <v>128</v>
      </c>
      <c r="O53" s="27"/>
    </row>
    <row r="54" ht="15" customHeight="1" spans="1:15">
      <c r="A54" s="12">
        <v>51</v>
      </c>
      <c r="B54" s="17"/>
      <c r="C54" s="17" t="s">
        <v>19</v>
      </c>
      <c r="D54" s="13" t="s">
        <v>113</v>
      </c>
      <c r="E54" s="16" t="s">
        <v>70</v>
      </c>
      <c r="F54" s="16" t="s">
        <v>81</v>
      </c>
      <c r="G54" s="16">
        <v>20200515</v>
      </c>
      <c r="H54" s="15">
        <v>1</v>
      </c>
      <c r="I54" s="17" t="s">
        <v>129</v>
      </c>
      <c r="J54" s="17"/>
      <c r="K54" s="17"/>
      <c r="L54" s="17"/>
      <c r="M54" s="17"/>
      <c r="N54" s="27" t="s">
        <v>130</v>
      </c>
      <c r="O54" s="27"/>
    </row>
    <row r="55" ht="15" customHeight="1" spans="1:15">
      <c r="A55" s="12">
        <v>52</v>
      </c>
      <c r="B55" s="17"/>
      <c r="C55" s="17" t="s">
        <v>19</v>
      </c>
      <c r="D55" s="13" t="s">
        <v>131</v>
      </c>
      <c r="E55" s="16" t="s">
        <v>70</v>
      </c>
      <c r="F55" s="16" t="s">
        <v>81</v>
      </c>
      <c r="G55" s="16">
        <v>20200515</v>
      </c>
      <c r="H55" s="15">
        <v>1</v>
      </c>
      <c r="I55" s="17" t="s">
        <v>132</v>
      </c>
      <c r="J55" s="17"/>
      <c r="K55" s="17"/>
      <c r="L55" s="17"/>
      <c r="M55" s="17"/>
      <c r="N55" s="27" t="s">
        <v>133</v>
      </c>
      <c r="O55" s="27"/>
    </row>
    <row r="56" ht="15" customHeight="1" spans="1:15">
      <c r="A56" s="12">
        <v>53</v>
      </c>
      <c r="B56" s="15"/>
      <c r="C56" s="15" t="s">
        <v>19</v>
      </c>
      <c r="D56" s="13" t="s">
        <v>134</v>
      </c>
      <c r="E56" s="16" t="s">
        <v>70</v>
      </c>
      <c r="F56" s="16" t="s">
        <v>81</v>
      </c>
      <c r="G56" s="16">
        <v>20200515</v>
      </c>
      <c r="H56" s="15">
        <v>1</v>
      </c>
      <c r="I56" s="17" t="s">
        <v>135</v>
      </c>
      <c r="J56" s="17"/>
      <c r="K56" s="17"/>
      <c r="L56" s="17"/>
      <c r="M56" s="17"/>
      <c r="N56" s="27" t="s">
        <v>136</v>
      </c>
      <c r="O56" s="27"/>
    </row>
    <row r="57" ht="15" customHeight="1" spans="1:15">
      <c r="A57" s="12">
        <v>54</v>
      </c>
      <c r="B57" s="17"/>
      <c r="C57" s="17" t="s">
        <v>19</v>
      </c>
      <c r="D57" s="13" t="s">
        <v>137</v>
      </c>
      <c r="E57" s="16" t="s">
        <v>70</v>
      </c>
      <c r="F57" s="16" t="s">
        <v>81</v>
      </c>
      <c r="G57" s="16">
        <v>20200515</v>
      </c>
      <c r="H57" s="17">
        <v>1</v>
      </c>
      <c r="I57" s="17" t="s">
        <v>138</v>
      </c>
      <c r="J57" s="17"/>
      <c r="K57" s="17"/>
      <c r="L57" s="17"/>
      <c r="M57" s="17"/>
      <c r="N57" s="27" t="s">
        <v>139</v>
      </c>
      <c r="O57" s="27"/>
    </row>
    <row r="58" ht="15" customHeight="1" spans="1:15">
      <c r="A58" s="12">
        <v>55</v>
      </c>
      <c r="B58" s="21"/>
      <c r="C58" s="21" t="s">
        <v>19</v>
      </c>
      <c r="D58" s="13" t="s">
        <v>140</v>
      </c>
      <c r="E58" s="16" t="s">
        <v>70</v>
      </c>
      <c r="F58" s="16" t="s">
        <v>81</v>
      </c>
      <c r="G58" s="16">
        <v>20200515</v>
      </c>
      <c r="H58" s="22">
        <v>1</v>
      </c>
      <c r="I58" s="29">
        <v>82.3</v>
      </c>
      <c r="J58" s="29"/>
      <c r="K58" s="29"/>
      <c r="L58" s="29"/>
      <c r="M58" s="29"/>
      <c r="N58" s="27" t="s">
        <v>141</v>
      </c>
      <c r="O58" s="33"/>
    </row>
    <row r="59" ht="15" customHeight="1" spans="1:15">
      <c r="A59" s="12">
        <v>56</v>
      </c>
      <c r="B59" s="17"/>
      <c r="C59" s="17" t="s">
        <v>19</v>
      </c>
      <c r="D59" s="13" t="s">
        <v>142</v>
      </c>
      <c r="E59" s="16" t="s">
        <v>70</v>
      </c>
      <c r="F59" s="16" t="s">
        <v>81</v>
      </c>
      <c r="G59" s="16">
        <v>20200515</v>
      </c>
      <c r="H59" s="15">
        <v>1</v>
      </c>
      <c r="I59" s="17" t="s">
        <v>143</v>
      </c>
      <c r="J59" s="17"/>
      <c r="K59" s="17"/>
      <c r="L59" s="17"/>
      <c r="M59" s="17"/>
      <c r="N59" s="27"/>
      <c r="O59" s="27"/>
    </row>
    <row r="60" ht="15" customHeight="1" spans="1:15">
      <c r="A60" s="12">
        <v>57</v>
      </c>
      <c r="B60" s="17"/>
      <c r="C60" s="17" t="s">
        <v>19</v>
      </c>
      <c r="D60" s="13" t="s">
        <v>144</v>
      </c>
      <c r="E60" s="16" t="s">
        <v>70</v>
      </c>
      <c r="F60" s="16" t="s">
        <v>81</v>
      </c>
      <c r="G60" s="16">
        <v>20200515</v>
      </c>
      <c r="H60" s="15">
        <v>1</v>
      </c>
      <c r="I60" s="17" t="s">
        <v>143</v>
      </c>
      <c r="J60" s="17"/>
      <c r="K60" s="17"/>
      <c r="L60" s="17"/>
      <c r="M60" s="17"/>
      <c r="N60" s="27"/>
      <c r="O60" s="27"/>
    </row>
    <row r="61" ht="15" customHeight="1" spans="1:15">
      <c r="A61" s="12">
        <v>58</v>
      </c>
      <c r="B61" s="17"/>
      <c r="C61" s="17" t="s">
        <v>19</v>
      </c>
      <c r="D61" s="13" t="s">
        <v>145</v>
      </c>
      <c r="E61" s="23" t="s">
        <v>146</v>
      </c>
      <c r="F61" s="23" t="s">
        <v>147</v>
      </c>
      <c r="G61" s="24">
        <v>20200516</v>
      </c>
      <c r="H61" s="17">
        <v>1</v>
      </c>
      <c r="I61" s="17" t="s">
        <v>143</v>
      </c>
      <c r="J61" s="17"/>
      <c r="K61" s="36"/>
      <c r="L61" s="17"/>
      <c r="M61" s="36"/>
      <c r="N61" s="27"/>
      <c r="O61" s="28"/>
    </row>
    <row r="62" ht="15" customHeight="1" spans="1:15">
      <c r="A62" s="12">
        <v>59</v>
      </c>
      <c r="B62" s="17" t="s">
        <v>148</v>
      </c>
      <c r="C62" s="17" t="s">
        <v>19</v>
      </c>
      <c r="D62" s="13" t="s">
        <v>149</v>
      </c>
      <c r="E62" s="23" t="s">
        <v>146</v>
      </c>
      <c r="F62" s="23" t="s">
        <v>150</v>
      </c>
      <c r="G62" s="24">
        <v>20200517</v>
      </c>
      <c r="H62" s="17">
        <v>1</v>
      </c>
      <c r="I62" s="36">
        <v>79</v>
      </c>
      <c r="J62" s="17"/>
      <c r="K62" s="36"/>
      <c r="L62" s="17"/>
      <c r="M62" s="36"/>
      <c r="N62" s="27" t="s">
        <v>17</v>
      </c>
      <c r="O62" s="28" t="s">
        <v>23</v>
      </c>
    </row>
    <row r="63" ht="15" customHeight="1" spans="1:15">
      <c r="A63" s="12">
        <v>60</v>
      </c>
      <c r="B63" s="17"/>
      <c r="C63" s="17" t="s">
        <v>19</v>
      </c>
      <c r="D63" s="13" t="s">
        <v>151</v>
      </c>
      <c r="E63" s="23" t="s">
        <v>146</v>
      </c>
      <c r="F63" s="23" t="s">
        <v>150</v>
      </c>
      <c r="G63" s="24">
        <v>20200517</v>
      </c>
      <c r="H63" s="17">
        <v>1</v>
      </c>
      <c r="I63" s="36">
        <v>78.4</v>
      </c>
      <c r="J63" s="17"/>
      <c r="K63" s="36"/>
      <c r="L63" s="17"/>
      <c r="M63" s="36"/>
      <c r="N63" s="27" t="s">
        <v>25</v>
      </c>
      <c r="O63" s="28"/>
    </row>
    <row r="64" ht="15" customHeight="1" spans="1:15">
      <c r="A64" s="12">
        <v>61</v>
      </c>
      <c r="B64" s="17"/>
      <c r="C64" s="17" t="s">
        <v>26</v>
      </c>
      <c r="D64" s="13" t="s">
        <v>152</v>
      </c>
      <c r="E64" s="23" t="s">
        <v>146</v>
      </c>
      <c r="F64" s="23" t="s">
        <v>150</v>
      </c>
      <c r="G64" s="24">
        <v>20200517</v>
      </c>
      <c r="H64" s="17">
        <v>1</v>
      </c>
      <c r="I64" s="36">
        <v>73</v>
      </c>
      <c r="J64" s="17"/>
      <c r="K64" s="36"/>
      <c r="L64" s="17"/>
      <c r="M64" s="36"/>
      <c r="N64" s="27" t="s">
        <v>28</v>
      </c>
      <c r="O64" s="28"/>
    </row>
    <row r="65" ht="15" customHeight="1" spans="1:15">
      <c r="A65" s="12">
        <v>62</v>
      </c>
      <c r="B65" s="17" t="s">
        <v>153</v>
      </c>
      <c r="C65" s="17" t="s">
        <v>19</v>
      </c>
      <c r="D65" s="13" t="s">
        <v>154</v>
      </c>
      <c r="E65" s="23" t="s">
        <v>146</v>
      </c>
      <c r="F65" s="23" t="s">
        <v>155</v>
      </c>
      <c r="G65" s="24">
        <v>20200518</v>
      </c>
      <c r="H65" s="17">
        <v>1</v>
      </c>
      <c r="I65" s="17">
        <v>75.8</v>
      </c>
      <c r="J65" s="17"/>
      <c r="K65" s="36"/>
      <c r="L65" s="17"/>
      <c r="M65" s="36"/>
      <c r="N65" s="27" t="s">
        <v>17</v>
      </c>
      <c r="O65" s="28" t="s">
        <v>23</v>
      </c>
    </row>
    <row r="66" ht="15" customHeight="1" spans="1:15">
      <c r="A66" s="12">
        <v>63</v>
      </c>
      <c r="B66" s="17" t="s">
        <v>156</v>
      </c>
      <c r="C66" s="17" t="s">
        <v>19</v>
      </c>
      <c r="D66" s="13" t="s">
        <v>157</v>
      </c>
      <c r="E66" s="23" t="s">
        <v>158</v>
      </c>
      <c r="F66" s="23" t="s">
        <v>159</v>
      </c>
      <c r="G66" s="24">
        <v>20200520</v>
      </c>
      <c r="H66" s="17">
        <v>2</v>
      </c>
      <c r="I66" s="17">
        <v>80.8</v>
      </c>
      <c r="J66" s="17"/>
      <c r="K66" s="36"/>
      <c r="L66" s="17"/>
      <c r="M66" s="36"/>
      <c r="N66" s="27" t="s">
        <v>17</v>
      </c>
      <c r="O66" s="28" t="s">
        <v>23</v>
      </c>
    </row>
    <row r="67" ht="15" customHeight="1" spans="1:15">
      <c r="A67" s="12">
        <v>64</v>
      </c>
      <c r="B67" s="17" t="s">
        <v>160</v>
      </c>
      <c r="C67" s="17" t="s">
        <v>19</v>
      </c>
      <c r="D67" s="13" t="s">
        <v>161</v>
      </c>
      <c r="E67" s="23" t="s">
        <v>158</v>
      </c>
      <c r="F67" s="23" t="s">
        <v>159</v>
      </c>
      <c r="G67" s="24">
        <v>20200520</v>
      </c>
      <c r="H67" s="17">
        <v>2</v>
      </c>
      <c r="I67" s="17">
        <v>79.8</v>
      </c>
      <c r="J67" s="17"/>
      <c r="K67" s="36"/>
      <c r="L67" s="17"/>
      <c r="M67" s="36"/>
      <c r="N67" s="27" t="s">
        <v>25</v>
      </c>
      <c r="O67" s="28" t="s">
        <v>23</v>
      </c>
    </row>
    <row r="68" ht="15" customHeight="1" spans="1:15">
      <c r="A68" s="12">
        <v>65</v>
      </c>
      <c r="B68" s="17"/>
      <c r="C68" s="17" t="s">
        <v>19</v>
      </c>
      <c r="D68" s="13" t="s">
        <v>162</v>
      </c>
      <c r="E68" s="23" t="s">
        <v>158</v>
      </c>
      <c r="F68" s="23" t="s">
        <v>159</v>
      </c>
      <c r="G68" s="24">
        <v>20200520</v>
      </c>
      <c r="H68" s="17">
        <v>2</v>
      </c>
      <c r="I68" s="17">
        <v>77.8</v>
      </c>
      <c r="J68" s="17"/>
      <c r="K68" s="36"/>
      <c r="L68" s="17"/>
      <c r="M68" s="36"/>
      <c r="N68" s="27" t="s">
        <v>28</v>
      </c>
      <c r="O68" s="28"/>
    </row>
    <row r="69" ht="15" customHeight="1" spans="1:15">
      <c r="A69" s="12">
        <v>66</v>
      </c>
      <c r="B69" s="17" t="s">
        <v>163</v>
      </c>
      <c r="C69" s="17" t="s">
        <v>19</v>
      </c>
      <c r="D69" s="13" t="s">
        <v>164</v>
      </c>
      <c r="E69" s="23" t="s">
        <v>158</v>
      </c>
      <c r="F69" s="23" t="s">
        <v>165</v>
      </c>
      <c r="G69" s="24">
        <v>20200521</v>
      </c>
      <c r="H69" s="17">
        <v>2</v>
      </c>
      <c r="I69" s="36">
        <v>77.8</v>
      </c>
      <c r="J69" s="17"/>
      <c r="K69" s="36"/>
      <c r="L69" s="17"/>
      <c r="M69" s="36"/>
      <c r="N69" s="27" t="s">
        <v>17</v>
      </c>
      <c r="O69" s="28" t="s">
        <v>23</v>
      </c>
    </row>
    <row r="70" ht="15" customHeight="1" spans="1:15">
      <c r="A70" s="12">
        <v>67</v>
      </c>
      <c r="B70" s="17" t="s">
        <v>166</v>
      </c>
      <c r="C70" s="17" t="s">
        <v>26</v>
      </c>
      <c r="D70" s="13" t="s">
        <v>167</v>
      </c>
      <c r="E70" s="23" t="s">
        <v>158</v>
      </c>
      <c r="F70" s="23" t="s">
        <v>165</v>
      </c>
      <c r="G70" s="24">
        <v>20200521</v>
      </c>
      <c r="H70" s="17">
        <v>2</v>
      </c>
      <c r="I70" s="36">
        <v>71.8</v>
      </c>
      <c r="J70" s="17"/>
      <c r="K70" s="36"/>
      <c r="L70" s="17"/>
      <c r="M70" s="36"/>
      <c r="N70" s="27" t="s">
        <v>25</v>
      </c>
      <c r="O70" s="28" t="s">
        <v>23</v>
      </c>
    </row>
    <row r="71" ht="15" customHeight="1" spans="1:15">
      <c r="A71" s="12">
        <v>68</v>
      </c>
      <c r="B71" s="17" t="s">
        <v>168</v>
      </c>
      <c r="C71" s="17" t="s">
        <v>19</v>
      </c>
      <c r="D71" s="13" t="s">
        <v>169</v>
      </c>
      <c r="E71" s="23" t="s">
        <v>158</v>
      </c>
      <c r="F71" s="23" t="s">
        <v>170</v>
      </c>
      <c r="G71" s="24">
        <v>20200523</v>
      </c>
      <c r="H71" s="17">
        <v>2</v>
      </c>
      <c r="I71" s="36">
        <v>82.6</v>
      </c>
      <c r="J71" s="17"/>
      <c r="K71" s="36"/>
      <c r="L71" s="17"/>
      <c r="M71" s="36"/>
      <c r="N71" s="27" t="s">
        <v>17</v>
      </c>
      <c r="O71" s="28" t="s">
        <v>23</v>
      </c>
    </row>
    <row r="72" ht="15" customHeight="1" spans="1:15">
      <c r="A72" s="12">
        <v>69</v>
      </c>
      <c r="B72" s="17" t="s">
        <v>171</v>
      </c>
      <c r="C72" s="17" t="s">
        <v>26</v>
      </c>
      <c r="D72" s="13" t="s">
        <v>172</v>
      </c>
      <c r="E72" s="23" t="s">
        <v>158</v>
      </c>
      <c r="F72" s="23" t="s">
        <v>170</v>
      </c>
      <c r="G72" s="24">
        <v>20200523</v>
      </c>
      <c r="H72" s="17">
        <v>2</v>
      </c>
      <c r="I72" s="36">
        <v>81.2</v>
      </c>
      <c r="J72" s="17"/>
      <c r="K72" s="36"/>
      <c r="L72" s="17"/>
      <c r="M72" s="36"/>
      <c r="N72" s="27" t="s">
        <v>25</v>
      </c>
      <c r="O72" s="28" t="s">
        <v>23</v>
      </c>
    </row>
    <row r="73" ht="15" customHeight="1" spans="1:15">
      <c r="A73" s="12">
        <v>70</v>
      </c>
      <c r="B73" s="17"/>
      <c r="C73" s="17" t="s">
        <v>19</v>
      </c>
      <c r="D73" s="13" t="s">
        <v>173</v>
      </c>
      <c r="E73" s="23" t="s">
        <v>158</v>
      </c>
      <c r="F73" s="23" t="s">
        <v>170</v>
      </c>
      <c r="G73" s="24">
        <v>20200523</v>
      </c>
      <c r="H73" s="17">
        <v>2</v>
      </c>
      <c r="I73" s="36">
        <v>79.8</v>
      </c>
      <c r="J73" s="17"/>
      <c r="K73" s="36"/>
      <c r="L73" s="17"/>
      <c r="M73" s="36"/>
      <c r="N73" s="27" t="s">
        <v>28</v>
      </c>
      <c r="O73" s="28"/>
    </row>
    <row r="74" ht="15" customHeight="1" spans="1:15">
      <c r="A74" s="12">
        <v>71</v>
      </c>
      <c r="B74" s="17"/>
      <c r="C74" s="17" t="s">
        <v>19</v>
      </c>
      <c r="D74" s="13" t="s">
        <v>174</v>
      </c>
      <c r="E74" s="23" t="s">
        <v>158</v>
      </c>
      <c r="F74" s="23" t="s">
        <v>170</v>
      </c>
      <c r="G74" s="24">
        <v>20200523</v>
      </c>
      <c r="H74" s="17">
        <v>2</v>
      </c>
      <c r="I74" s="36">
        <v>79.2</v>
      </c>
      <c r="J74" s="17"/>
      <c r="K74" s="36"/>
      <c r="L74" s="17"/>
      <c r="M74" s="36"/>
      <c r="N74" s="27" t="s">
        <v>30</v>
      </c>
      <c r="O74" s="28"/>
    </row>
    <row r="75" ht="15" customHeight="1" spans="1:15">
      <c r="A75" s="12">
        <v>72</v>
      </c>
      <c r="B75" s="17"/>
      <c r="C75" s="17" t="s">
        <v>19</v>
      </c>
      <c r="D75" s="13" t="s">
        <v>175</v>
      </c>
      <c r="E75" s="23" t="s">
        <v>158</v>
      </c>
      <c r="F75" s="23" t="s">
        <v>170</v>
      </c>
      <c r="G75" s="24">
        <v>20200523</v>
      </c>
      <c r="H75" s="17">
        <v>2</v>
      </c>
      <c r="I75" s="36">
        <v>78.6</v>
      </c>
      <c r="J75" s="17"/>
      <c r="K75" s="36"/>
      <c r="L75" s="17"/>
      <c r="M75" s="36"/>
      <c r="N75" s="27" t="s">
        <v>32</v>
      </c>
      <c r="O75" s="28"/>
    </row>
    <row r="76" ht="15" customHeight="1" spans="1:15">
      <c r="A76" s="12">
        <v>73</v>
      </c>
      <c r="B76" s="17"/>
      <c r="C76" s="17" t="s">
        <v>19</v>
      </c>
      <c r="D76" s="13" t="s">
        <v>176</v>
      </c>
      <c r="E76" s="23" t="s">
        <v>158</v>
      </c>
      <c r="F76" s="23" t="s">
        <v>170</v>
      </c>
      <c r="G76" s="24">
        <v>20200523</v>
      </c>
      <c r="H76" s="17">
        <v>2</v>
      </c>
      <c r="I76" s="36">
        <v>76.6</v>
      </c>
      <c r="J76" s="17"/>
      <c r="K76" s="36"/>
      <c r="L76" s="17"/>
      <c r="M76" s="36"/>
      <c r="N76" s="27" t="s">
        <v>34</v>
      </c>
      <c r="O76" s="28"/>
    </row>
    <row r="77" ht="15" customHeight="1" spans="1:15">
      <c r="A77" s="12">
        <v>74</v>
      </c>
      <c r="B77" s="17"/>
      <c r="C77" s="17" t="s">
        <v>26</v>
      </c>
      <c r="D77" s="13" t="s">
        <v>177</v>
      </c>
      <c r="E77" s="23" t="s">
        <v>158</v>
      </c>
      <c r="F77" s="23" t="s">
        <v>170</v>
      </c>
      <c r="G77" s="24">
        <v>20200523</v>
      </c>
      <c r="H77" s="17">
        <v>2</v>
      </c>
      <c r="I77" s="36">
        <v>75.2</v>
      </c>
      <c r="J77" s="17"/>
      <c r="K77" s="36"/>
      <c r="L77" s="17"/>
      <c r="M77" s="36"/>
      <c r="N77" s="27" t="s">
        <v>94</v>
      </c>
      <c r="O77" s="28"/>
    </row>
    <row r="78" ht="15" customHeight="1" spans="1:15">
      <c r="A78" s="12">
        <v>75</v>
      </c>
      <c r="B78" s="17"/>
      <c r="C78" s="17" t="s">
        <v>19</v>
      </c>
      <c r="D78" s="13" t="s">
        <v>178</v>
      </c>
      <c r="E78" s="23" t="s">
        <v>158</v>
      </c>
      <c r="F78" s="23" t="s">
        <v>170</v>
      </c>
      <c r="G78" s="24">
        <v>20200523</v>
      </c>
      <c r="H78" s="17">
        <v>2</v>
      </c>
      <c r="I78" s="36">
        <v>73.8</v>
      </c>
      <c r="J78" s="17"/>
      <c r="K78" s="36"/>
      <c r="L78" s="17"/>
      <c r="M78" s="36"/>
      <c r="N78" s="27" t="s">
        <v>97</v>
      </c>
      <c r="O78" s="28"/>
    </row>
    <row r="79" ht="15" customHeight="1" spans="1:15">
      <c r="A79" s="12">
        <v>76</v>
      </c>
      <c r="B79" s="17"/>
      <c r="C79" s="17" t="s">
        <v>26</v>
      </c>
      <c r="D79" s="13" t="s">
        <v>179</v>
      </c>
      <c r="E79" s="23" t="s">
        <v>158</v>
      </c>
      <c r="F79" s="23" t="s">
        <v>170</v>
      </c>
      <c r="G79" s="24">
        <v>20200523</v>
      </c>
      <c r="H79" s="17">
        <v>2</v>
      </c>
      <c r="I79" s="36">
        <v>73.2</v>
      </c>
      <c r="J79" s="17"/>
      <c r="K79" s="36"/>
      <c r="L79" s="17"/>
      <c r="M79" s="36"/>
      <c r="N79" s="27" t="s">
        <v>100</v>
      </c>
      <c r="O79" s="28"/>
    </row>
    <row r="80" ht="15" customHeight="1" spans="1:15">
      <c r="A80" s="12">
        <v>77</v>
      </c>
      <c r="B80" s="17" t="s">
        <v>180</v>
      </c>
      <c r="C80" s="17" t="s">
        <v>26</v>
      </c>
      <c r="D80" s="13" t="s">
        <v>181</v>
      </c>
      <c r="E80" s="23" t="s">
        <v>158</v>
      </c>
      <c r="F80" s="23" t="s">
        <v>182</v>
      </c>
      <c r="G80" s="39">
        <v>20200524</v>
      </c>
      <c r="H80" s="17">
        <v>2</v>
      </c>
      <c r="I80" s="17">
        <v>84.7</v>
      </c>
      <c r="J80" s="17"/>
      <c r="K80" s="36"/>
      <c r="L80" s="17"/>
      <c r="M80" s="36"/>
      <c r="N80" s="27" t="s">
        <v>17</v>
      </c>
      <c r="O80" s="28" t="s">
        <v>23</v>
      </c>
    </row>
    <row r="81" ht="15" customHeight="1" spans="1:15">
      <c r="A81" s="12">
        <v>78</v>
      </c>
      <c r="B81" s="17" t="s">
        <v>183</v>
      </c>
      <c r="C81" s="17" t="s">
        <v>19</v>
      </c>
      <c r="D81" s="13" t="s">
        <v>184</v>
      </c>
      <c r="E81" s="23" t="s">
        <v>158</v>
      </c>
      <c r="F81" s="23" t="s">
        <v>182</v>
      </c>
      <c r="G81" s="39">
        <v>20200524</v>
      </c>
      <c r="H81" s="17">
        <v>2</v>
      </c>
      <c r="I81" s="17">
        <v>79.4</v>
      </c>
      <c r="J81" s="17"/>
      <c r="K81" s="36"/>
      <c r="L81" s="17"/>
      <c r="M81" s="36"/>
      <c r="N81" s="27" t="s">
        <v>25</v>
      </c>
      <c r="O81" s="28" t="s">
        <v>23</v>
      </c>
    </row>
    <row r="82" ht="15" customHeight="1" spans="1:15">
      <c r="A82" s="12">
        <v>79</v>
      </c>
      <c r="B82" s="17"/>
      <c r="C82" s="17" t="s">
        <v>26</v>
      </c>
      <c r="D82" s="13" t="s">
        <v>185</v>
      </c>
      <c r="E82" s="23" t="s">
        <v>158</v>
      </c>
      <c r="F82" s="23" t="s">
        <v>182</v>
      </c>
      <c r="G82" s="24">
        <v>20200524</v>
      </c>
      <c r="H82" s="17">
        <v>2</v>
      </c>
      <c r="I82" s="17">
        <v>76.4</v>
      </c>
      <c r="J82" s="17"/>
      <c r="K82" s="36"/>
      <c r="L82" s="17"/>
      <c r="M82" s="36"/>
      <c r="N82" s="27" t="s">
        <v>28</v>
      </c>
      <c r="O82" s="28"/>
    </row>
    <row r="83" ht="15" customHeight="1" spans="1:15">
      <c r="A83" s="12">
        <v>80</v>
      </c>
      <c r="B83" s="17"/>
      <c r="C83" s="17" t="s">
        <v>19</v>
      </c>
      <c r="D83" s="13" t="s">
        <v>186</v>
      </c>
      <c r="E83" s="23" t="s">
        <v>158</v>
      </c>
      <c r="F83" s="23" t="s">
        <v>182</v>
      </c>
      <c r="G83" s="39">
        <v>20200524</v>
      </c>
      <c r="H83" s="17">
        <v>2</v>
      </c>
      <c r="I83" s="17">
        <v>75.8</v>
      </c>
      <c r="J83" s="17"/>
      <c r="K83" s="36"/>
      <c r="L83" s="17"/>
      <c r="M83" s="36"/>
      <c r="N83" s="27" t="s">
        <v>30</v>
      </c>
      <c r="O83" s="28"/>
    </row>
    <row r="84" ht="15" customHeight="1" spans="1:15">
      <c r="A84" s="12">
        <v>81</v>
      </c>
      <c r="B84" s="17" t="s">
        <v>187</v>
      </c>
      <c r="C84" s="17" t="s">
        <v>26</v>
      </c>
      <c r="D84" s="13" t="s">
        <v>188</v>
      </c>
      <c r="E84" s="23" t="s">
        <v>158</v>
      </c>
      <c r="F84" s="23" t="s">
        <v>189</v>
      </c>
      <c r="G84" s="24">
        <v>20200529</v>
      </c>
      <c r="H84" s="17">
        <v>3</v>
      </c>
      <c r="I84" s="17">
        <v>85.42</v>
      </c>
      <c r="J84" s="17"/>
      <c r="K84" s="36"/>
      <c r="L84" s="17"/>
      <c r="M84" s="36"/>
      <c r="N84" s="40">
        <v>1</v>
      </c>
      <c r="O84" s="28" t="s">
        <v>23</v>
      </c>
    </row>
    <row r="85" ht="15" customHeight="1" spans="1:15">
      <c r="A85" s="12">
        <v>82</v>
      </c>
      <c r="B85" s="17" t="s">
        <v>190</v>
      </c>
      <c r="C85" s="17" t="s">
        <v>19</v>
      </c>
      <c r="D85" s="13" t="s">
        <v>191</v>
      </c>
      <c r="E85" s="23" t="s">
        <v>158</v>
      </c>
      <c r="F85" s="23" t="s">
        <v>189</v>
      </c>
      <c r="G85" s="24">
        <v>20200529</v>
      </c>
      <c r="H85" s="17">
        <v>3</v>
      </c>
      <c r="I85" s="17">
        <v>83.54</v>
      </c>
      <c r="J85" s="17"/>
      <c r="K85" s="36"/>
      <c r="L85" s="17"/>
      <c r="M85" s="36"/>
      <c r="N85" s="40">
        <v>2</v>
      </c>
      <c r="O85" s="28" t="s">
        <v>23</v>
      </c>
    </row>
    <row r="86" ht="15" customHeight="1" spans="1:15">
      <c r="A86" s="12">
        <v>83</v>
      </c>
      <c r="B86" s="17" t="s">
        <v>192</v>
      </c>
      <c r="C86" s="17" t="s">
        <v>19</v>
      </c>
      <c r="D86" s="13" t="s">
        <v>193</v>
      </c>
      <c r="E86" s="23" t="s">
        <v>158</v>
      </c>
      <c r="F86" s="23" t="s">
        <v>189</v>
      </c>
      <c r="G86" s="24">
        <v>20200529</v>
      </c>
      <c r="H86" s="17">
        <v>3</v>
      </c>
      <c r="I86" s="17">
        <v>83.54</v>
      </c>
      <c r="J86" s="17"/>
      <c r="K86" s="36"/>
      <c r="L86" s="17"/>
      <c r="M86" s="36"/>
      <c r="N86" s="40">
        <v>2</v>
      </c>
      <c r="O86" s="28" t="s">
        <v>23</v>
      </c>
    </row>
    <row r="87" ht="15" customHeight="1" spans="1:15">
      <c r="A87" s="12">
        <v>84</v>
      </c>
      <c r="B87" s="17"/>
      <c r="C87" s="17" t="s">
        <v>19</v>
      </c>
      <c r="D87" s="13" t="s">
        <v>194</v>
      </c>
      <c r="E87" s="23" t="s">
        <v>158</v>
      </c>
      <c r="F87" s="23" t="s">
        <v>189</v>
      </c>
      <c r="G87" s="24">
        <v>20200529</v>
      </c>
      <c r="H87" s="17">
        <v>3</v>
      </c>
      <c r="I87" s="17">
        <v>82.62</v>
      </c>
      <c r="J87" s="17"/>
      <c r="K87" s="36"/>
      <c r="L87" s="17"/>
      <c r="M87" s="36"/>
      <c r="N87" s="40">
        <v>4</v>
      </c>
      <c r="O87" s="41"/>
    </row>
    <row r="88" ht="15" customHeight="1" spans="1:15">
      <c r="A88" s="12">
        <v>85</v>
      </c>
      <c r="B88" s="17"/>
      <c r="C88" s="17" t="s">
        <v>19</v>
      </c>
      <c r="D88" s="13" t="s">
        <v>195</v>
      </c>
      <c r="E88" s="23" t="s">
        <v>158</v>
      </c>
      <c r="F88" s="23" t="s">
        <v>189</v>
      </c>
      <c r="G88" s="24">
        <v>20200529</v>
      </c>
      <c r="H88" s="17">
        <v>3</v>
      </c>
      <c r="I88" s="17">
        <v>82.6</v>
      </c>
      <c r="J88" s="17"/>
      <c r="K88" s="36"/>
      <c r="L88" s="17"/>
      <c r="M88" s="36"/>
      <c r="N88" s="40">
        <v>5</v>
      </c>
      <c r="O88" s="41"/>
    </row>
    <row r="89" ht="15" customHeight="1" spans="1:15">
      <c r="A89" s="12">
        <v>86</v>
      </c>
      <c r="B89" s="17"/>
      <c r="C89" s="17" t="s">
        <v>26</v>
      </c>
      <c r="D89" s="13" t="s">
        <v>196</v>
      </c>
      <c r="E89" s="23" t="s">
        <v>158</v>
      </c>
      <c r="F89" s="23" t="s">
        <v>189</v>
      </c>
      <c r="G89" s="24">
        <v>20200529</v>
      </c>
      <c r="H89" s="17">
        <v>3</v>
      </c>
      <c r="I89" s="17">
        <v>82.3</v>
      </c>
      <c r="J89" s="17"/>
      <c r="K89" s="36"/>
      <c r="L89" s="17"/>
      <c r="M89" s="36"/>
      <c r="N89" s="40">
        <v>6</v>
      </c>
      <c r="O89" s="41"/>
    </row>
    <row r="90" ht="15" customHeight="1" spans="1:15">
      <c r="A90" s="12">
        <v>87</v>
      </c>
      <c r="B90" s="17"/>
      <c r="C90" s="17" t="s">
        <v>19</v>
      </c>
      <c r="D90" s="13" t="s">
        <v>197</v>
      </c>
      <c r="E90" s="23" t="s">
        <v>158</v>
      </c>
      <c r="F90" s="23" t="s">
        <v>189</v>
      </c>
      <c r="G90" s="24">
        <v>20200529</v>
      </c>
      <c r="H90" s="17">
        <v>3</v>
      </c>
      <c r="I90" s="17">
        <v>81.9</v>
      </c>
      <c r="J90" s="17"/>
      <c r="K90" s="36"/>
      <c r="L90" s="17"/>
      <c r="M90" s="36"/>
      <c r="N90" s="40">
        <v>7</v>
      </c>
      <c r="O90" s="41"/>
    </row>
    <row r="91" ht="15" customHeight="1" spans="1:15">
      <c r="A91" s="12">
        <v>88</v>
      </c>
      <c r="B91" s="17"/>
      <c r="C91" s="17" t="s">
        <v>19</v>
      </c>
      <c r="D91" s="13" t="s">
        <v>198</v>
      </c>
      <c r="E91" s="23" t="s">
        <v>158</v>
      </c>
      <c r="F91" s="23" t="s">
        <v>189</v>
      </c>
      <c r="G91" s="24">
        <v>20200529</v>
      </c>
      <c r="H91" s="17">
        <v>3</v>
      </c>
      <c r="I91" s="17">
        <v>81.86</v>
      </c>
      <c r="J91" s="17"/>
      <c r="K91" s="36"/>
      <c r="L91" s="17"/>
      <c r="M91" s="36"/>
      <c r="N91" s="42">
        <v>8</v>
      </c>
      <c r="O91" s="41"/>
    </row>
    <row r="92" ht="15" customHeight="1" spans="1:15">
      <c r="A92" s="12">
        <v>89</v>
      </c>
      <c r="B92" s="17"/>
      <c r="C92" s="17" t="s">
        <v>19</v>
      </c>
      <c r="D92" s="13" t="s">
        <v>199</v>
      </c>
      <c r="E92" s="23" t="s">
        <v>158</v>
      </c>
      <c r="F92" s="23" t="s">
        <v>189</v>
      </c>
      <c r="G92" s="24">
        <v>20200529</v>
      </c>
      <c r="H92" s="17">
        <v>3</v>
      </c>
      <c r="I92" s="17">
        <v>81.24</v>
      </c>
      <c r="J92" s="17"/>
      <c r="K92" s="36"/>
      <c r="L92" s="17"/>
      <c r="M92" s="36"/>
      <c r="N92" s="40">
        <v>9</v>
      </c>
      <c r="O92" s="41"/>
    </row>
    <row r="93" ht="15" customHeight="1" spans="1:15">
      <c r="A93" s="12">
        <v>90</v>
      </c>
      <c r="B93" s="17"/>
      <c r="C93" s="17" t="s">
        <v>19</v>
      </c>
      <c r="D93" s="13" t="s">
        <v>200</v>
      </c>
      <c r="E93" s="23" t="s">
        <v>158</v>
      </c>
      <c r="F93" s="23" t="s">
        <v>189</v>
      </c>
      <c r="G93" s="24">
        <v>20200529</v>
      </c>
      <c r="H93" s="17">
        <v>3</v>
      </c>
      <c r="I93" s="17">
        <v>80.88</v>
      </c>
      <c r="J93" s="17"/>
      <c r="K93" s="36"/>
      <c r="L93" s="17"/>
      <c r="M93" s="36"/>
      <c r="N93" s="40">
        <v>10</v>
      </c>
      <c r="O93" s="41"/>
    </row>
    <row r="94" ht="15" customHeight="1" spans="1:15">
      <c r="A94" s="12">
        <v>91</v>
      </c>
      <c r="B94" s="17"/>
      <c r="C94" s="17" t="s">
        <v>19</v>
      </c>
      <c r="D94" s="13" t="s">
        <v>201</v>
      </c>
      <c r="E94" s="23" t="s">
        <v>158</v>
      </c>
      <c r="F94" s="23" t="s">
        <v>189</v>
      </c>
      <c r="G94" s="24">
        <v>20200529</v>
      </c>
      <c r="H94" s="17">
        <v>3</v>
      </c>
      <c r="I94" s="17">
        <v>80.44</v>
      </c>
      <c r="J94" s="17"/>
      <c r="K94" s="36"/>
      <c r="L94" s="17"/>
      <c r="M94" s="36"/>
      <c r="N94" s="40">
        <v>11</v>
      </c>
      <c r="O94" s="41"/>
    </row>
    <row r="95" ht="15" customHeight="1" spans="1:15">
      <c r="A95" s="12">
        <v>92</v>
      </c>
      <c r="B95" s="17"/>
      <c r="C95" s="17" t="s">
        <v>19</v>
      </c>
      <c r="D95" s="13" t="s">
        <v>202</v>
      </c>
      <c r="E95" s="23" t="s">
        <v>158</v>
      </c>
      <c r="F95" s="23" t="s">
        <v>189</v>
      </c>
      <c r="G95" s="24">
        <v>20200529</v>
      </c>
      <c r="H95" s="17">
        <v>3</v>
      </c>
      <c r="I95" s="17">
        <v>79.78</v>
      </c>
      <c r="J95" s="17"/>
      <c r="K95" s="36"/>
      <c r="L95" s="17"/>
      <c r="M95" s="36"/>
      <c r="N95" s="40">
        <v>12</v>
      </c>
      <c r="O95" s="41"/>
    </row>
    <row r="96" ht="15" customHeight="1" spans="1:15">
      <c r="A96" s="12">
        <v>93</v>
      </c>
      <c r="B96" s="17"/>
      <c r="C96" s="17" t="s">
        <v>19</v>
      </c>
      <c r="D96" s="13" t="s">
        <v>203</v>
      </c>
      <c r="E96" s="23" t="s">
        <v>158</v>
      </c>
      <c r="F96" s="23" t="s">
        <v>189</v>
      </c>
      <c r="G96" s="24">
        <v>20200529</v>
      </c>
      <c r="H96" s="17">
        <v>3</v>
      </c>
      <c r="I96" s="17">
        <v>79.1</v>
      </c>
      <c r="J96" s="17"/>
      <c r="K96" s="36"/>
      <c r="L96" s="17"/>
      <c r="M96" s="36"/>
      <c r="N96" s="40">
        <v>13</v>
      </c>
      <c r="O96" s="41"/>
    </row>
    <row r="97" ht="15" customHeight="1" spans="1:15">
      <c r="A97" s="12">
        <v>94</v>
      </c>
      <c r="B97" s="17"/>
      <c r="C97" s="17" t="s">
        <v>19</v>
      </c>
      <c r="D97" s="13" t="s">
        <v>204</v>
      </c>
      <c r="E97" s="23" t="s">
        <v>158</v>
      </c>
      <c r="F97" s="23" t="s">
        <v>189</v>
      </c>
      <c r="G97" s="24">
        <v>20200529</v>
      </c>
      <c r="H97" s="17">
        <v>3</v>
      </c>
      <c r="I97" s="17">
        <v>78.3</v>
      </c>
      <c r="J97" s="17"/>
      <c r="K97" s="36"/>
      <c r="L97" s="17"/>
      <c r="M97" s="36"/>
      <c r="N97" s="40">
        <v>14</v>
      </c>
      <c r="O97" s="41"/>
    </row>
    <row r="98" ht="15" customHeight="1" spans="1:15">
      <c r="A98" s="12">
        <v>95</v>
      </c>
      <c r="B98" s="17"/>
      <c r="C98" s="17" t="s">
        <v>19</v>
      </c>
      <c r="D98" s="13" t="s">
        <v>205</v>
      </c>
      <c r="E98" s="23" t="s">
        <v>158</v>
      </c>
      <c r="F98" s="23" t="s">
        <v>189</v>
      </c>
      <c r="G98" s="24">
        <v>20200529</v>
      </c>
      <c r="H98" s="17">
        <v>3</v>
      </c>
      <c r="I98" s="17">
        <v>77.8</v>
      </c>
      <c r="J98" s="17"/>
      <c r="K98" s="36"/>
      <c r="L98" s="17"/>
      <c r="M98" s="36"/>
      <c r="N98" s="40">
        <v>15</v>
      </c>
      <c r="O98" s="41"/>
    </row>
    <row r="99" ht="15" customHeight="1" spans="1:15">
      <c r="A99" s="12">
        <v>96</v>
      </c>
      <c r="B99" s="17"/>
      <c r="C99" s="17" t="s">
        <v>19</v>
      </c>
      <c r="D99" s="13" t="s">
        <v>206</v>
      </c>
      <c r="E99" s="23" t="s">
        <v>158</v>
      </c>
      <c r="F99" s="23" t="s">
        <v>189</v>
      </c>
      <c r="G99" s="24">
        <v>20200529</v>
      </c>
      <c r="H99" s="17">
        <v>3</v>
      </c>
      <c r="I99" s="17">
        <v>77.64</v>
      </c>
      <c r="J99" s="17"/>
      <c r="K99" s="36"/>
      <c r="L99" s="17"/>
      <c r="M99" s="36"/>
      <c r="N99" s="40">
        <v>16</v>
      </c>
      <c r="O99" s="41"/>
    </row>
    <row r="100" ht="15" customHeight="1" spans="1:15">
      <c r="A100" s="12">
        <v>97</v>
      </c>
      <c r="B100" s="17" t="s">
        <v>207</v>
      </c>
      <c r="C100" s="17" t="s">
        <v>19</v>
      </c>
      <c r="D100" s="13" t="s">
        <v>208</v>
      </c>
      <c r="E100" s="23" t="s">
        <v>158</v>
      </c>
      <c r="F100" s="23" t="s">
        <v>209</v>
      </c>
      <c r="G100" s="24">
        <v>20200530</v>
      </c>
      <c r="H100" s="17">
        <v>2</v>
      </c>
      <c r="I100" s="17">
        <v>87.4</v>
      </c>
      <c r="J100" s="17"/>
      <c r="K100" s="36"/>
      <c r="L100" s="17"/>
      <c r="M100" s="36"/>
      <c r="N100" s="43">
        <v>1</v>
      </c>
      <c r="O100" s="28" t="s">
        <v>23</v>
      </c>
    </row>
    <row r="101" ht="15" customHeight="1" spans="1:15">
      <c r="A101" s="12">
        <v>98</v>
      </c>
      <c r="B101" s="17" t="s">
        <v>210</v>
      </c>
      <c r="C101" s="17" t="s">
        <v>19</v>
      </c>
      <c r="D101" s="13" t="s">
        <v>211</v>
      </c>
      <c r="E101" s="23" t="s">
        <v>158</v>
      </c>
      <c r="F101" s="23" t="s">
        <v>209</v>
      </c>
      <c r="G101" s="24">
        <v>20200530</v>
      </c>
      <c r="H101" s="17">
        <v>2</v>
      </c>
      <c r="I101" s="17">
        <v>83</v>
      </c>
      <c r="J101" s="17"/>
      <c r="K101" s="36"/>
      <c r="L101" s="17"/>
      <c r="M101" s="36"/>
      <c r="N101" s="43">
        <v>2</v>
      </c>
      <c r="O101" s="28" t="s">
        <v>23</v>
      </c>
    </row>
    <row r="102" ht="15" customHeight="1" spans="1:15">
      <c r="A102" s="12">
        <v>99</v>
      </c>
      <c r="B102" s="17"/>
      <c r="C102" s="17" t="s">
        <v>19</v>
      </c>
      <c r="D102" s="13" t="s">
        <v>212</v>
      </c>
      <c r="E102" s="23" t="s">
        <v>158</v>
      </c>
      <c r="F102" s="23" t="s">
        <v>209</v>
      </c>
      <c r="G102" s="24">
        <v>20200530</v>
      </c>
      <c r="H102" s="17">
        <v>2</v>
      </c>
      <c r="I102" s="17">
        <v>82</v>
      </c>
      <c r="J102" s="17"/>
      <c r="K102" s="36"/>
      <c r="L102" s="17"/>
      <c r="M102" s="36"/>
      <c r="N102" s="43">
        <v>3</v>
      </c>
      <c r="O102" s="41"/>
    </row>
    <row r="103" ht="15" customHeight="1" spans="1:15">
      <c r="A103" s="12">
        <v>100</v>
      </c>
      <c r="B103" s="17"/>
      <c r="C103" s="17" t="s">
        <v>19</v>
      </c>
      <c r="D103" s="13" t="s">
        <v>213</v>
      </c>
      <c r="E103" s="23" t="s">
        <v>158</v>
      </c>
      <c r="F103" s="23" t="s">
        <v>209</v>
      </c>
      <c r="G103" s="24">
        <v>20200530</v>
      </c>
      <c r="H103" s="17">
        <v>2</v>
      </c>
      <c r="I103" s="17">
        <v>81.8</v>
      </c>
      <c r="J103" s="17"/>
      <c r="K103" s="36"/>
      <c r="L103" s="17"/>
      <c r="M103" s="36"/>
      <c r="N103" s="43">
        <v>4</v>
      </c>
      <c r="O103" s="41"/>
    </row>
    <row r="104" ht="15" customHeight="1" spans="1:15">
      <c r="A104" s="12">
        <v>101</v>
      </c>
      <c r="B104" s="17"/>
      <c r="C104" s="17" t="s">
        <v>19</v>
      </c>
      <c r="D104" s="13" t="s">
        <v>214</v>
      </c>
      <c r="E104" s="23" t="s">
        <v>158</v>
      </c>
      <c r="F104" s="23" t="s">
        <v>209</v>
      </c>
      <c r="G104" s="24">
        <v>20200530</v>
      </c>
      <c r="H104" s="17">
        <v>2</v>
      </c>
      <c r="I104" s="17">
        <v>81.4</v>
      </c>
      <c r="J104" s="17"/>
      <c r="K104" s="36"/>
      <c r="L104" s="17"/>
      <c r="M104" s="36"/>
      <c r="N104" s="43">
        <v>5</v>
      </c>
      <c r="O104" s="41"/>
    </row>
    <row r="105" ht="15" customHeight="1" spans="1:15">
      <c r="A105" s="12">
        <v>102</v>
      </c>
      <c r="B105" s="17"/>
      <c r="C105" s="17" t="s">
        <v>19</v>
      </c>
      <c r="D105" s="13" t="s">
        <v>215</v>
      </c>
      <c r="E105" s="23" t="s">
        <v>158</v>
      </c>
      <c r="F105" s="23" t="s">
        <v>209</v>
      </c>
      <c r="G105" s="24">
        <v>20200530</v>
      </c>
      <c r="H105" s="17">
        <v>2</v>
      </c>
      <c r="I105" s="17">
        <v>81</v>
      </c>
      <c r="J105" s="17"/>
      <c r="K105" s="36"/>
      <c r="L105" s="17"/>
      <c r="M105" s="36"/>
      <c r="N105" s="43">
        <v>6</v>
      </c>
      <c r="O105" s="41"/>
    </row>
    <row r="106" ht="15" customHeight="1" spans="1:15">
      <c r="A106" s="12">
        <v>103</v>
      </c>
      <c r="B106" s="17"/>
      <c r="C106" s="17" t="s">
        <v>19</v>
      </c>
      <c r="D106" s="13" t="s">
        <v>216</v>
      </c>
      <c r="E106" s="23" t="s">
        <v>158</v>
      </c>
      <c r="F106" s="23" t="s">
        <v>209</v>
      </c>
      <c r="G106" s="24">
        <v>20200530</v>
      </c>
      <c r="H106" s="17">
        <v>2</v>
      </c>
      <c r="I106" s="17">
        <v>81</v>
      </c>
      <c r="J106" s="17"/>
      <c r="K106" s="36"/>
      <c r="L106" s="17"/>
      <c r="M106" s="36"/>
      <c r="N106" s="43">
        <v>6</v>
      </c>
      <c r="O106" s="41"/>
    </row>
    <row r="107" ht="15" customHeight="1" spans="1:15">
      <c r="A107" s="12">
        <v>104</v>
      </c>
      <c r="B107" s="17"/>
      <c r="C107" s="17" t="s">
        <v>19</v>
      </c>
      <c r="D107" s="13" t="s">
        <v>217</v>
      </c>
      <c r="E107" s="23" t="s">
        <v>158</v>
      </c>
      <c r="F107" s="23" t="s">
        <v>209</v>
      </c>
      <c r="G107" s="24">
        <v>20200530</v>
      </c>
      <c r="H107" s="17">
        <v>2</v>
      </c>
      <c r="I107" s="17">
        <v>80.6</v>
      </c>
      <c r="J107" s="17"/>
      <c r="K107" s="36"/>
      <c r="L107" s="17"/>
      <c r="M107" s="36"/>
      <c r="N107" s="43">
        <v>8</v>
      </c>
      <c r="O107" s="41"/>
    </row>
    <row r="108" ht="15" customHeight="1" spans="1:15">
      <c r="A108" s="12">
        <v>105</v>
      </c>
      <c r="B108" s="17"/>
      <c r="C108" s="17" t="s">
        <v>19</v>
      </c>
      <c r="D108" s="13" t="s">
        <v>218</v>
      </c>
      <c r="E108" s="23" t="s">
        <v>158</v>
      </c>
      <c r="F108" s="23" t="s">
        <v>209</v>
      </c>
      <c r="G108" s="24">
        <v>20200530</v>
      </c>
      <c r="H108" s="17">
        <v>2</v>
      </c>
      <c r="I108" s="17">
        <v>79.6</v>
      </c>
      <c r="J108" s="17"/>
      <c r="K108" s="36"/>
      <c r="L108" s="17"/>
      <c r="M108" s="36"/>
      <c r="N108" s="43">
        <v>9</v>
      </c>
      <c r="O108" s="41"/>
    </row>
    <row r="109" ht="15" customHeight="1" spans="1:15">
      <c r="A109" s="12">
        <v>106</v>
      </c>
      <c r="B109" s="17"/>
      <c r="C109" s="17" t="s">
        <v>19</v>
      </c>
      <c r="D109" s="13" t="s">
        <v>219</v>
      </c>
      <c r="E109" s="23" t="s">
        <v>158</v>
      </c>
      <c r="F109" s="23" t="s">
        <v>209</v>
      </c>
      <c r="G109" s="24">
        <v>20200530</v>
      </c>
      <c r="H109" s="17">
        <v>2</v>
      </c>
      <c r="I109" s="17">
        <v>78.8</v>
      </c>
      <c r="J109" s="17"/>
      <c r="K109" s="36"/>
      <c r="L109" s="17"/>
      <c r="M109" s="36"/>
      <c r="N109" s="43">
        <v>10</v>
      </c>
      <c r="O109" s="41"/>
    </row>
    <row r="110" ht="15" customHeight="1" spans="1:15">
      <c r="A110" s="12">
        <v>107</v>
      </c>
      <c r="B110" s="17"/>
      <c r="C110" s="17" t="s">
        <v>19</v>
      </c>
      <c r="D110" s="13" t="s">
        <v>220</v>
      </c>
      <c r="E110" s="23" t="s">
        <v>158</v>
      </c>
      <c r="F110" s="23" t="s">
        <v>209</v>
      </c>
      <c r="G110" s="24">
        <v>20200530</v>
      </c>
      <c r="H110" s="17">
        <v>2</v>
      </c>
      <c r="I110" s="17">
        <v>78</v>
      </c>
      <c r="J110" s="17"/>
      <c r="K110" s="36"/>
      <c r="L110" s="17"/>
      <c r="M110" s="36"/>
      <c r="N110" s="43">
        <v>11</v>
      </c>
      <c r="O110" s="41"/>
    </row>
    <row r="111" ht="15" customHeight="1" spans="1:15">
      <c r="A111" s="12">
        <v>108</v>
      </c>
      <c r="B111" s="17"/>
      <c r="C111" s="17" t="s">
        <v>19</v>
      </c>
      <c r="D111" s="13" t="s">
        <v>221</v>
      </c>
      <c r="E111" s="23" t="s">
        <v>158</v>
      </c>
      <c r="F111" s="23" t="s">
        <v>209</v>
      </c>
      <c r="G111" s="24">
        <v>20200530</v>
      </c>
      <c r="H111" s="17">
        <v>2</v>
      </c>
      <c r="I111" s="17">
        <v>77</v>
      </c>
      <c r="J111" s="17"/>
      <c r="K111" s="36"/>
      <c r="L111" s="17"/>
      <c r="M111" s="36"/>
      <c r="N111" s="43">
        <v>12</v>
      </c>
      <c r="O111" s="41"/>
    </row>
    <row r="112" ht="15" customHeight="1" spans="1:15">
      <c r="A112" s="12">
        <v>109</v>
      </c>
      <c r="B112" s="17"/>
      <c r="C112" s="17" t="s">
        <v>19</v>
      </c>
      <c r="D112" s="13" t="s">
        <v>222</v>
      </c>
      <c r="E112" s="23" t="s">
        <v>158</v>
      </c>
      <c r="F112" s="23" t="s">
        <v>209</v>
      </c>
      <c r="G112" s="24">
        <v>20200530</v>
      </c>
      <c r="H112" s="17">
        <v>2</v>
      </c>
      <c r="I112" s="17">
        <v>75.6</v>
      </c>
      <c r="J112" s="17"/>
      <c r="K112" s="36"/>
      <c r="L112" s="17"/>
      <c r="M112" s="36"/>
      <c r="N112" s="43">
        <v>13</v>
      </c>
      <c r="O112" s="41"/>
    </row>
    <row r="113" ht="15" customHeight="1" spans="1:15">
      <c r="A113" s="12">
        <v>110</v>
      </c>
      <c r="B113" s="17" t="s">
        <v>223</v>
      </c>
      <c r="C113" s="17" t="s">
        <v>19</v>
      </c>
      <c r="D113" s="13" t="s">
        <v>224</v>
      </c>
      <c r="E113" s="23" t="s">
        <v>158</v>
      </c>
      <c r="F113" s="23" t="s">
        <v>225</v>
      </c>
      <c r="G113" s="24">
        <v>20200532</v>
      </c>
      <c r="H113" s="17">
        <v>2</v>
      </c>
      <c r="I113" s="36">
        <v>85</v>
      </c>
      <c r="J113" s="17"/>
      <c r="K113" s="36"/>
      <c r="L113" s="17"/>
      <c r="M113" s="36"/>
      <c r="N113" s="30">
        <v>1</v>
      </c>
      <c r="O113" s="44" t="s">
        <v>23</v>
      </c>
    </row>
    <row r="114" ht="15" customHeight="1" spans="1:15">
      <c r="A114" s="12">
        <v>111</v>
      </c>
      <c r="B114" s="17" t="s">
        <v>226</v>
      </c>
      <c r="C114" s="17" t="s">
        <v>19</v>
      </c>
      <c r="D114" s="13" t="s">
        <v>227</v>
      </c>
      <c r="E114" s="23" t="s">
        <v>158</v>
      </c>
      <c r="F114" s="23" t="s">
        <v>225</v>
      </c>
      <c r="G114" s="24">
        <v>20200532</v>
      </c>
      <c r="H114" s="17">
        <v>2</v>
      </c>
      <c r="I114" s="36">
        <v>79.2</v>
      </c>
      <c r="J114" s="17"/>
      <c r="K114" s="36"/>
      <c r="L114" s="17"/>
      <c r="M114" s="36"/>
      <c r="N114" s="30">
        <v>2</v>
      </c>
      <c r="O114" s="44" t="s">
        <v>23</v>
      </c>
    </row>
    <row r="115" ht="15" customHeight="1" spans="1:15">
      <c r="A115" s="12">
        <v>112</v>
      </c>
      <c r="B115" s="17"/>
      <c r="C115" s="17" t="s">
        <v>19</v>
      </c>
      <c r="D115" s="13" t="s">
        <v>228</v>
      </c>
      <c r="E115" s="23" t="s">
        <v>158</v>
      </c>
      <c r="F115" s="23" t="s">
        <v>225</v>
      </c>
      <c r="G115" s="24">
        <v>20200532</v>
      </c>
      <c r="H115" s="17">
        <v>2</v>
      </c>
      <c r="I115" s="36">
        <v>78.6</v>
      </c>
      <c r="J115" s="17"/>
      <c r="K115" s="36"/>
      <c r="L115" s="17"/>
      <c r="M115" s="36"/>
      <c r="N115" s="30">
        <v>3</v>
      </c>
      <c r="O115" s="45"/>
    </row>
    <row r="116" ht="15" customHeight="1" spans="1:15">
      <c r="A116" s="12">
        <v>113</v>
      </c>
      <c r="B116" s="17"/>
      <c r="C116" s="17" t="s">
        <v>19</v>
      </c>
      <c r="D116" s="13" t="s">
        <v>229</v>
      </c>
      <c r="E116" s="23" t="s">
        <v>158</v>
      </c>
      <c r="F116" s="23" t="s">
        <v>225</v>
      </c>
      <c r="G116" s="24">
        <v>20200532</v>
      </c>
      <c r="H116" s="17">
        <v>2</v>
      </c>
      <c r="I116" s="36">
        <v>76.6</v>
      </c>
      <c r="J116" s="17"/>
      <c r="K116" s="36"/>
      <c r="L116" s="17"/>
      <c r="M116" s="36"/>
      <c r="N116" s="30">
        <v>4</v>
      </c>
      <c r="O116" s="45"/>
    </row>
    <row r="117" ht="15" customHeight="1" spans="1:15">
      <c r="A117" s="12">
        <v>114</v>
      </c>
      <c r="B117" s="17"/>
      <c r="C117" s="17" t="s">
        <v>19</v>
      </c>
      <c r="D117" s="13" t="s">
        <v>230</v>
      </c>
      <c r="E117" s="23" t="s">
        <v>158</v>
      </c>
      <c r="F117" s="23" t="s">
        <v>225</v>
      </c>
      <c r="G117" s="24">
        <v>20200532</v>
      </c>
      <c r="H117" s="17">
        <v>2</v>
      </c>
      <c r="I117" s="36">
        <v>76.2</v>
      </c>
      <c r="J117" s="17"/>
      <c r="K117" s="36"/>
      <c r="L117" s="17"/>
      <c r="M117" s="36"/>
      <c r="N117" s="30">
        <v>5</v>
      </c>
      <c r="O117" s="45"/>
    </row>
    <row r="118" ht="15" customHeight="1" spans="1:15">
      <c r="A118" s="12">
        <v>115</v>
      </c>
      <c r="B118" s="17"/>
      <c r="C118" s="17" t="s">
        <v>19</v>
      </c>
      <c r="D118" s="13" t="s">
        <v>231</v>
      </c>
      <c r="E118" s="23" t="s">
        <v>158</v>
      </c>
      <c r="F118" s="23" t="s">
        <v>225</v>
      </c>
      <c r="G118" s="24">
        <v>20200532</v>
      </c>
      <c r="H118" s="17">
        <v>2</v>
      </c>
      <c r="I118" s="36">
        <v>75.2</v>
      </c>
      <c r="J118" s="17"/>
      <c r="K118" s="36"/>
      <c r="L118" s="17"/>
      <c r="M118" s="36"/>
      <c r="N118" s="30">
        <v>6</v>
      </c>
      <c r="O118" s="45"/>
    </row>
    <row r="119" ht="15" customHeight="1" spans="1:15">
      <c r="A119" s="12">
        <v>116</v>
      </c>
      <c r="B119" s="17"/>
      <c r="C119" s="17" t="s">
        <v>19</v>
      </c>
      <c r="D119" s="13" t="s">
        <v>232</v>
      </c>
      <c r="E119" s="23" t="s">
        <v>158</v>
      </c>
      <c r="F119" s="23" t="s">
        <v>225</v>
      </c>
      <c r="G119" s="24">
        <v>20200532</v>
      </c>
      <c r="H119" s="17">
        <v>2</v>
      </c>
      <c r="I119" s="36">
        <v>73.8</v>
      </c>
      <c r="J119" s="17"/>
      <c r="K119" s="36"/>
      <c r="L119" s="17"/>
      <c r="M119" s="36"/>
      <c r="N119" s="30">
        <v>7</v>
      </c>
      <c r="O119" s="45"/>
    </row>
    <row r="120" ht="15" customHeight="1" spans="1:15">
      <c r="A120" s="12">
        <v>117</v>
      </c>
      <c r="B120" s="17"/>
      <c r="C120" s="17" t="s">
        <v>19</v>
      </c>
      <c r="D120" s="13" t="s">
        <v>233</v>
      </c>
      <c r="E120" s="23" t="s">
        <v>158</v>
      </c>
      <c r="F120" s="23" t="s">
        <v>225</v>
      </c>
      <c r="G120" s="24">
        <v>20200532</v>
      </c>
      <c r="H120" s="17">
        <v>2</v>
      </c>
      <c r="I120" s="36">
        <v>73.6</v>
      </c>
      <c r="J120" s="17"/>
      <c r="K120" s="36"/>
      <c r="L120" s="17"/>
      <c r="M120" s="36"/>
      <c r="N120" s="30">
        <v>8</v>
      </c>
      <c r="O120" s="45"/>
    </row>
    <row r="121" ht="15" customHeight="1" spans="1:15">
      <c r="A121" s="12">
        <v>118</v>
      </c>
      <c r="B121" s="17"/>
      <c r="C121" s="17" t="s">
        <v>26</v>
      </c>
      <c r="D121" s="13" t="s">
        <v>234</v>
      </c>
      <c r="E121" s="23" t="s">
        <v>158</v>
      </c>
      <c r="F121" s="23" t="s">
        <v>225</v>
      </c>
      <c r="G121" s="24">
        <v>20200532</v>
      </c>
      <c r="H121" s="17">
        <v>2</v>
      </c>
      <c r="I121" s="36">
        <v>73.6</v>
      </c>
      <c r="J121" s="17"/>
      <c r="K121" s="36"/>
      <c r="L121" s="17"/>
      <c r="M121" s="36"/>
      <c r="N121" s="30">
        <v>9</v>
      </c>
      <c r="O121" s="45"/>
    </row>
    <row r="122" ht="15" customHeight="1" spans="1:15">
      <c r="A122" s="12">
        <v>119</v>
      </c>
      <c r="B122" s="17"/>
      <c r="C122" s="17" t="s">
        <v>19</v>
      </c>
      <c r="D122" s="13" t="s">
        <v>235</v>
      </c>
      <c r="E122" s="23" t="s">
        <v>158</v>
      </c>
      <c r="F122" s="23" t="s">
        <v>225</v>
      </c>
      <c r="G122" s="24">
        <v>20200532</v>
      </c>
      <c r="H122" s="17">
        <v>2</v>
      </c>
      <c r="I122" s="36">
        <v>72.4</v>
      </c>
      <c r="J122" s="17"/>
      <c r="K122" s="36"/>
      <c r="L122" s="17"/>
      <c r="M122" s="36"/>
      <c r="N122" s="30">
        <v>10</v>
      </c>
      <c r="O122" s="45"/>
    </row>
    <row r="123" ht="15" customHeight="1" spans="1:15">
      <c r="A123" s="12">
        <v>120</v>
      </c>
      <c r="B123" s="17" t="s">
        <v>236</v>
      </c>
      <c r="C123" s="17" t="s">
        <v>19</v>
      </c>
      <c r="D123" s="13" t="s">
        <v>237</v>
      </c>
      <c r="E123" s="23" t="s">
        <v>158</v>
      </c>
      <c r="F123" s="23" t="s">
        <v>238</v>
      </c>
      <c r="G123" s="24">
        <v>20200533</v>
      </c>
      <c r="H123" s="17">
        <v>3</v>
      </c>
      <c r="I123" s="17">
        <v>83.7</v>
      </c>
      <c r="J123" s="17"/>
      <c r="K123" s="36"/>
      <c r="L123" s="17"/>
      <c r="M123" s="36"/>
      <c r="N123" s="30">
        <v>1</v>
      </c>
      <c r="O123" s="46" t="s">
        <v>23</v>
      </c>
    </row>
    <row r="124" ht="15" customHeight="1" spans="1:15">
      <c r="A124" s="12">
        <v>121</v>
      </c>
      <c r="B124" s="17" t="s">
        <v>239</v>
      </c>
      <c r="C124" s="17" t="s">
        <v>19</v>
      </c>
      <c r="D124" s="13" t="s">
        <v>240</v>
      </c>
      <c r="E124" s="23" t="s">
        <v>158</v>
      </c>
      <c r="F124" s="23" t="s">
        <v>238</v>
      </c>
      <c r="G124" s="24">
        <v>20200533</v>
      </c>
      <c r="H124" s="17">
        <v>3</v>
      </c>
      <c r="I124" s="17">
        <v>82.7</v>
      </c>
      <c r="J124" s="17"/>
      <c r="K124" s="36"/>
      <c r="L124" s="17"/>
      <c r="M124" s="36"/>
      <c r="N124" s="30">
        <v>2</v>
      </c>
      <c r="O124" s="46" t="s">
        <v>23</v>
      </c>
    </row>
    <row r="125" ht="15" customHeight="1" spans="1:15">
      <c r="A125" s="12">
        <v>122</v>
      </c>
      <c r="B125" s="17" t="s">
        <v>241</v>
      </c>
      <c r="C125" s="17" t="s">
        <v>19</v>
      </c>
      <c r="D125" s="13" t="s">
        <v>242</v>
      </c>
      <c r="E125" s="23" t="s">
        <v>158</v>
      </c>
      <c r="F125" s="23" t="s">
        <v>238</v>
      </c>
      <c r="G125" s="24">
        <v>20200533</v>
      </c>
      <c r="H125" s="17">
        <v>3</v>
      </c>
      <c r="I125" s="17">
        <v>82.7</v>
      </c>
      <c r="J125" s="17"/>
      <c r="K125" s="36"/>
      <c r="L125" s="17"/>
      <c r="M125" s="36"/>
      <c r="N125" s="30">
        <v>2</v>
      </c>
      <c r="O125" s="46" t="s">
        <v>23</v>
      </c>
    </row>
    <row r="126" ht="15" customHeight="1" spans="1:15">
      <c r="A126" s="12">
        <v>123</v>
      </c>
      <c r="B126" s="17"/>
      <c r="C126" s="17" t="s">
        <v>19</v>
      </c>
      <c r="D126" s="13" t="s">
        <v>243</v>
      </c>
      <c r="E126" s="23" t="s">
        <v>158</v>
      </c>
      <c r="F126" s="23" t="s">
        <v>238</v>
      </c>
      <c r="G126" s="24">
        <v>20200533</v>
      </c>
      <c r="H126" s="17">
        <v>3</v>
      </c>
      <c r="I126" s="17">
        <v>82.2</v>
      </c>
      <c r="J126" s="17"/>
      <c r="K126" s="36"/>
      <c r="L126" s="17"/>
      <c r="M126" s="36"/>
      <c r="N126" s="30">
        <v>4</v>
      </c>
      <c r="O126" s="46"/>
    </row>
    <row r="127" ht="15" customHeight="1" spans="1:15">
      <c r="A127" s="12">
        <v>124</v>
      </c>
      <c r="B127" s="17"/>
      <c r="C127" s="17" t="s">
        <v>19</v>
      </c>
      <c r="D127" s="13" t="s">
        <v>244</v>
      </c>
      <c r="E127" s="23" t="s">
        <v>158</v>
      </c>
      <c r="F127" s="23" t="s">
        <v>238</v>
      </c>
      <c r="G127" s="24">
        <v>20200533</v>
      </c>
      <c r="H127" s="17">
        <v>3</v>
      </c>
      <c r="I127" s="17">
        <v>80</v>
      </c>
      <c r="J127" s="17"/>
      <c r="K127" s="36"/>
      <c r="L127" s="17"/>
      <c r="M127" s="36"/>
      <c r="N127" s="30">
        <v>5</v>
      </c>
      <c r="O127" s="46"/>
    </row>
    <row r="128" ht="15" customHeight="1" spans="1:15">
      <c r="A128" s="12">
        <v>125</v>
      </c>
      <c r="B128" s="17"/>
      <c r="C128" s="17" t="s">
        <v>19</v>
      </c>
      <c r="D128" s="13" t="s">
        <v>245</v>
      </c>
      <c r="E128" s="23" t="s">
        <v>158</v>
      </c>
      <c r="F128" s="23" t="s">
        <v>238</v>
      </c>
      <c r="G128" s="24">
        <v>20200533</v>
      </c>
      <c r="H128" s="17">
        <v>3</v>
      </c>
      <c r="I128" s="17">
        <v>79.1</v>
      </c>
      <c r="J128" s="17"/>
      <c r="K128" s="36"/>
      <c r="L128" s="17"/>
      <c r="M128" s="36"/>
      <c r="N128" s="30">
        <v>6</v>
      </c>
      <c r="O128" s="46"/>
    </row>
    <row r="129" ht="15" customHeight="1" spans="1:15">
      <c r="A129" s="12">
        <v>126</v>
      </c>
      <c r="B129" s="17"/>
      <c r="C129" s="17" t="s">
        <v>19</v>
      </c>
      <c r="D129" s="13" t="s">
        <v>246</v>
      </c>
      <c r="E129" s="23" t="s">
        <v>158</v>
      </c>
      <c r="F129" s="23" t="s">
        <v>238</v>
      </c>
      <c r="G129" s="24">
        <v>20200533</v>
      </c>
      <c r="H129" s="17">
        <v>3</v>
      </c>
      <c r="I129" s="17">
        <v>78</v>
      </c>
      <c r="J129" s="17"/>
      <c r="K129" s="36"/>
      <c r="L129" s="17"/>
      <c r="M129" s="36"/>
      <c r="N129" s="30">
        <v>7</v>
      </c>
      <c r="O129" s="46"/>
    </row>
    <row r="130" ht="15" customHeight="1" spans="1:15">
      <c r="A130" s="12">
        <v>127</v>
      </c>
      <c r="B130" s="17"/>
      <c r="C130" s="17" t="s">
        <v>19</v>
      </c>
      <c r="D130" s="13" t="s">
        <v>247</v>
      </c>
      <c r="E130" s="23" t="s">
        <v>158</v>
      </c>
      <c r="F130" s="23" t="s">
        <v>238</v>
      </c>
      <c r="G130" s="24">
        <v>20200533</v>
      </c>
      <c r="H130" s="17">
        <v>3</v>
      </c>
      <c r="I130" s="17">
        <v>75.2</v>
      </c>
      <c r="J130" s="17"/>
      <c r="K130" s="36"/>
      <c r="L130" s="17"/>
      <c r="M130" s="36"/>
      <c r="N130" s="30">
        <v>8</v>
      </c>
      <c r="O130" s="46"/>
    </row>
    <row r="131" ht="15" customHeight="1" spans="1:15">
      <c r="A131" s="12">
        <v>128</v>
      </c>
      <c r="B131" s="17"/>
      <c r="C131" s="17" t="s">
        <v>19</v>
      </c>
      <c r="D131" s="13" t="s">
        <v>248</v>
      </c>
      <c r="E131" s="23" t="s">
        <v>158</v>
      </c>
      <c r="F131" s="23" t="s">
        <v>238</v>
      </c>
      <c r="G131" s="24">
        <v>20200533</v>
      </c>
      <c r="H131" s="17">
        <v>3</v>
      </c>
      <c r="I131" s="17">
        <v>74.6</v>
      </c>
      <c r="J131" s="17"/>
      <c r="K131" s="36"/>
      <c r="L131" s="17"/>
      <c r="M131" s="36"/>
      <c r="N131" s="30">
        <v>9</v>
      </c>
      <c r="O131" s="46"/>
    </row>
    <row r="132" ht="15" customHeight="1" spans="1:15">
      <c r="A132" s="12">
        <v>129</v>
      </c>
      <c r="B132" s="17"/>
      <c r="C132" s="17" t="s">
        <v>19</v>
      </c>
      <c r="D132" s="13" t="s">
        <v>249</v>
      </c>
      <c r="E132" s="23" t="s">
        <v>158</v>
      </c>
      <c r="F132" s="23" t="s">
        <v>238</v>
      </c>
      <c r="G132" s="24">
        <v>20200533</v>
      </c>
      <c r="H132" s="17">
        <v>3</v>
      </c>
      <c r="I132" s="17">
        <v>74</v>
      </c>
      <c r="J132" s="17"/>
      <c r="K132" s="36"/>
      <c r="L132" s="17"/>
      <c r="M132" s="36"/>
      <c r="N132" s="30">
        <v>10</v>
      </c>
      <c r="O132" s="46"/>
    </row>
    <row r="133" ht="15" customHeight="1" spans="1:15">
      <c r="A133" s="12">
        <v>130</v>
      </c>
      <c r="B133" s="17"/>
      <c r="C133" s="17" t="s">
        <v>19</v>
      </c>
      <c r="D133" s="13" t="s">
        <v>250</v>
      </c>
      <c r="E133" s="23" t="s">
        <v>158</v>
      </c>
      <c r="F133" s="23" t="s">
        <v>238</v>
      </c>
      <c r="G133" s="24">
        <v>20200533</v>
      </c>
      <c r="H133" s="17">
        <v>3</v>
      </c>
      <c r="I133" s="17">
        <v>73.8</v>
      </c>
      <c r="J133" s="17"/>
      <c r="K133" s="36"/>
      <c r="L133" s="17"/>
      <c r="M133" s="36"/>
      <c r="N133" s="30">
        <v>11</v>
      </c>
      <c r="O133" s="46"/>
    </row>
    <row r="134" ht="15" customHeight="1" spans="1:15">
      <c r="A134" s="12">
        <v>131</v>
      </c>
      <c r="B134" s="17"/>
      <c r="C134" s="17" t="s">
        <v>26</v>
      </c>
      <c r="D134" s="13" t="s">
        <v>251</v>
      </c>
      <c r="E134" s="23" t="s">
        <v>158</v>
      </c>
      <c r="F134" s="23" t="s">
        <v>238</v>
      </c>
      <c r="G134" s="24">
        <v>20200533</v>
      </c>
      <c r="H134" s="17">
        <v>3</v>
      </c>
      <c r="I134" s="17">
        <v>73.1</v>
      </c>
      <c r="J134" s="17"/>
      <c r="K134" s="36"/>
      <c r="L134" s="17"/>
      <c r="M134" s="36"/>
      <c r="N134" s="30">
        <v>12</v>
      </c>
      <c r="O134" s="46"/>
    </row>
    <row r="135" ht="15" customHeight="1" spans="1:15">
      <c r="A135" s="12">
        <v>132</v>
      </c>
      <c r="B135" s="17"/>
      <c r="C135" s="17" t="s">
        <v>19</v>
      </c>
      <c r="D135" s="13" t="s">
        <v>252</v>
      </c>
      <c r="E135" s="23" t="s">
        <v>158</v>
      </c>
      <c r="F135" s="23" t="s">
        <v>238</v>
      </c>
      <c r="G135" s="24">
        <v>20200533</v>
      </c>
      <c r="H135" s="17">
        <v>3</v>
      </c>
      <c r="I135" s="17">
        <v>73.1</v>
      </c>
      <c r="J135" s="17"/>
      <c r="K135" s="36"/>
      <c r="L135" s="17"/>
      <c r="M135" s="36"/>
      <c r="N135" s="30">
        <v>12</v>
      </c>
      <c r="O135" s="46"/>
    </row>
    <row r="136" ht="15" customHeight="1" spans="1:15">
      <c r="A136" s="12">
        <v>133</v>
      </c>
      <c r="B136" s="17"/>
      <c r="C136" s="17" t="s">
        <v>19</v>
      </c>
      <c r="D136" s="13" t="s">
        <v>253</v>
      </c>
      <c r="E136" s="23" t="s">
        <v>158</v>
      </c>
      <c r="F136" s="23" t="s">
        <v>238</v>
      </c>
      <c r="G136" s="24">
        <v>20200533</v>
      </c>
      <c r="H136" s="17">
        <v>3</v>
      </c>
      <c r="I136" s="17">
        <v>72.7</v>
      </c>
      <c r="J136" s="17"/>
      <c r="K136" s="36"/>
      <c r="L136" s="17"/>
      <c r="M136" s="36"/>
      <c r="N136" s="30">
        <v>14</v>
      </c>
      <c r="O136" s="46"/>
    </row>
    <row r="137" ht="15" customHeight="1" spans="1:15">
      <c r="A137" s="12">
        <v>134</v>
      </c>
      <c r="B137" s="17"/>
      <c r="C137" s="17" t="s">
        <v>19</v>
      </c>
      <c r="D137" s="13" t="s">
        <v>254</v>
      </c>
      <c r="E137" s="23" t="s">
        <v>158</v>
      </c>
      <c r="F137" s="23" t="s">
        <v>238</v>
      </c>
      <c r="G137" s="24">
        <v>20200533</v>
      </c>
      <c r="H137" s="17">
        <v>3</v>
      </c>
      <c r="I137" s="17"/>
      <c r="J137" s="17"/>
      <c r="K137" s="36"/>
      <c r="L137" s="17"/>
      <c r="M137" s="36"/>
      <c r="N137" s="30"/>
      <c r="O137" s="46"/>
    </row>
    <row r="138" ht="15" customHeight="1" spans="1:15">
      <c r="A138" s="12">
        <v>135</v>
      </c>
      <c r="B138" s="17"/>
      <c r="C138" s="17" t="s">
        <v>19</v>
      </c>
      <c r="D138" s="13" t="s">
        <v>255</v>
      </c>
      <c r="E138" s="23" t="s">
        <v>158</v>
      </c>
      <c r="F138" s="23" t="s">
        <v>238</v>
      </c>
      <c r="G138" s="24">
        <v>20200533</v>
      </c>
      <c r="H138" s="17">
        <v>3</v>
      </c>
      <c r="I138" s="17"/>
      <c r="J138" s="17"/>
      <c r="K138" s="36"/>
      <c r="L138" s="17"/>
      <c r="M138" s="36"/>
      <c r="N138" s="30"/>
      <c r="O138" s="46"/>
    </row>
    <row r="139" ht="15" customHeight="1" spans="1:15">
      <c r="A139" s="12">
        <v>136</v>
      </c>
      <c r="B139" s="17" t="s">
        <v>256</v>
      </c>
      <c r="C139" s="17" t="s">
        <v>19</v>
      </c>
      <c r="D139" s="13" t="s">
        <v>257</v>
      </c>
      <c r="E139" s="23" t="s">
        <v>158</v>
      </c>
      <c r="F139" s="23" t="s">
        <v>258</v>
      </c>
      <c r="G139" s="24">
        <v>20200534</v>
      </c>
      <c r="H139" s="17">
        <v>2</v>
      </c>
      <c r="I139" s="17">
        <v>86.4</v>
      </c>
      <c r="J139" s="17"/>
      <c r="K139" s="36"/>
      <c r="L139" s="17"/>
      <c r="M139" s="36"/>
      <c r="N139" s="47">
        <v>1</v>
      </c>
      <c r="O139" s="28" t="s">
        <v>23</v>
      </c>
    </row>
    <row r="140" ht="15" customHeight="1" spans="1:15">
      <c r="A140" s="12">
        <v>137</v>
      </c>
      <c r="B140" s="17" t="s">
        <v>259</v>
      </c>
      <c r="C140" s="17" t="s">
        <v>19</v>
      </c>
      <c r="D140" s="13" t="s">
        <v>260</v>
      </c>
      <c r="E140" s="23" t="s">
        <v>158</v>
      </c>
      <c r="F140" s="23" t="s">
        <v>258</v>
      </c>
      <c r="G140" s="24">
        <v>20200534</v>
      </c>
      <c r="H140" s="17">
        <v>2</v>
      </c>
      <c r="I140" s="17">
        <v>82.8</v>
      </c>
      <c r="J140" s="17"/>
      <c r="K140" s="36"/>
      <c r="L140" s="17"/>
      <c r="M140" s="36"/>
      <c r="N140" s="47">
        <v>2</v>
      </c>
      <c r="O140" s="27" t="s">
        <v>261</v>
      </c>
    </row>
    <row r="141" ht="15" customHeight="1" spans="1:15">
      <c r="A141" s="12">
        <v>138</v>
      </c>
      <c r="B141" s="17" t="s">
        <v>262</v>
      </c>
      <c r="C141" s="17" t="s">
        <v>19</v>
      </c>
      <c r="D141" s="13" t="s">
        <v>263</v>
      </c>
      <c r="E141" s="23" t="s">
        <v>158</v>
      </c>
      <c r="F141" s="23" t="s">
        <v>258</v>
      </c>
      <c r="G141" s="24">
        <v>20200534</v>
      </c>
      <c r="H141" s="17">
        <v>2</v>
      </c>
      <c r="I141" s="17">
        <v>82.8</v>
      </c>
      <c r="J141" s="17"/>
      <c r="K141" s="36"/>
      <c r="L141" s="17"/>
      <c r="M141" s="36"/>
      <c r="N141" s="47">
        <v>2</v>
      </c>
      <c r="O141" s="27" t="s">
        <v>261</v>
      </c>
    </row>
    <row r="142" ht="15" customHeight="1" spans="1:15">
      <c r="A142" s="12">
        <v>139</v>
      </c>
      <c r="B142" s="17"/>
      <c r="C142" s="17" t="s">
        <v>19</v>
      </c>
      <c r="D142" s="13" t="s">
        <v>264</v>
      </c>
      <c r="E142" s="23" t="s">
        <v>158</v>
      </c>
      <c r="F142" s="23" t="s">
        <v>258</v>
      </c>
      <c r="G142" s="24">
        <v>20200534</v>
      </c>
      <c r="H142" s="17">
        <v>2</v>
      </c>
      <c r="I142" s="17">
        <v>82.4</v>
      </c>
      <c r="J142" s="17"/>
      <c r="K142" s="36"/>
      <c r="L142" s="17"/>
      <c r="M142" s="36"/>
      <c r="N142" s="47">
        <v>4</v>
      </c>
      <c r="O142" s="27"/>
    </row>
    <row r="143" ht="15" customHeight="1" spans="1:15">
      <c r="A143" s="12">
        <v>140</v>
      </c>
      <c r="B143" s="17"/>
      <c r="C143" s="17" t="s">
        <v>19</v>
      </c>
      <c r="D143" s="13" t="s">
        <v>265</v>
      </c>
      <c r="E143" s="23" t="s">
        <v>158</v>
      </c>
      <c r="F143" s="23" t="s">
        <v>258</v>
      </c>
      <c r="G143" s="24">
        <v>20200534</v>
      </c>
      <c r="H143" s="17">
        <v>2</v>
      </c>
      <c r="I143" s="17">
        <v>82.4</v>
      </c>
      <c r="J143" s="17"/>
      <c r="K143" s="36"/>
      <c r="L143" s="17"/>
      <c r="M143" s="36"/>
      <c r="N143" s="47">
        <v>4</v>
      </c>
      <c r="O143" s="27"/>
    </row>
    <row r="144" ht="15" customHeight="1" spans="1:15">
      <c r="A144" s="12">
        <v>141</v>
      </c>
      <c r="B144" s="17"/>
      <c r="C144" s="17" t="s">
        <v>19</v>
      </c>
      <c r="D144" s="13" t="s">
        <v>266</v>
      </c>
      <c r="E144" s="23" t="s">
        <v>158</v>
      </c>
      <c r="F144" s="23" t="s">
        <v>258</v>
      </c>
      <c r="G144" s="24">
        <v>20200534</v>
      </c>
      <c r="H144" s="17">
        <v>2</v>
      </c>
      <c r="I144" s="17">
        <v>79.4</v>
      </c>
      <c r="J144" s="17"/>
      <c r="K144" s="36"/>
      <c r="L144" s="17"/>
      <c r="M144" s="36"/>
      <c r="N144" s="47">
        <v>6</v>
      </c>
      <c r="O144" s="27"/>
    </row>
    <row r="145" ht="15" customHeight="1" spans="1:15">
      <c r="A145" s="12">
        <v>142</v>
      </c>
      <c r="B145" s="17"/>
      <c r="C145" s="17" t="s">
        <v>19</v>
      </c>
      <c r="D145" s="13" t="s">
        <v>267</v>
      </c>
      <c r="E145" s="23" t="s">
        <v>158</v>
      </c>
      <c r="F145" s="23" t="s">
        <v>258</v>
      </c>
      <c r="G145" s="24">
        <v>20200534</v>
      </c>
      <c r="H145" s="17">
        <v>2</v>
      </c>
      <c r="I145" s="17">
        <v>79</v>
      </c>
      <c r="J145" s="17"/>
      <c r="K145" s="36"/>
      <c r="L145" s="17"/>
      <c r="M145" s="36"/>
      <c r="N145" s="47">
        <v>7</v>
      </c>
      <c r="O145" s="27"/>
    </row>
    <row r="146" ht="15" customHeight="1" spans="1:15">
      <c r="A146" s="12">
        <v>143</v>
      </c>
      <c r="B146" s="17"/>
      <c r="C146" s="17" t="s">
        <v>26</v>
      </c>
      <c r="D146" s="13" t="s">
        <v>268</v>
      </c>
      <c r="E146" s="23" t="s">
        <v>158</v>
      </c>
      <c r="F146" s="23" t="s">
        <v>258</v>
      </c>
      <c r="G146" s="24">
        <v>20200534</v>
      </c>
      <c r="H146" s="17">
        <v>2</v>
      </c>
      <c r="I146" s="17">
        <v>78.6</v>
      </c>
      <c r="J146" s="17"/>
      <c r="K146" s="36"/>
      <c r="L146" s="17"/>
      <c r="M146" s="36"/>
      <c r="N146" s="47">
        <v>8</v>
      </c>
      <c r="O146" s="27"/>
    </row>
    <row r="147" ht="15" customHeight="1" spans="1:15">
      <c r="A147" s="12">
        <v>144</v>
      </c>
      <c r="B147" s="17"/>
      <c r="C147" s="17" t="s">
        <v>19</v>
      </c>
      <c r="D147" s="13" t="s">
        <v>269</v>
      </c>
      <c r="E147" s="23" t="s">
        <v>158</v>
      </c>
      <c r="F147" s="23" t="s">
        <v>258</v>
      </c>
      <c r="G147" s="24">
        <v>20200534</v>
      </c>
      <c r="H147" s="17">
        <v>2</v>
      </c>
      <c r="I147" s="17">
        <v>76.2</v>
      </c>
      <c r="J147" s="17"/>
      <c r="K147" s="36"/>
      <c r="L147" s="17"/>
      <c r="M147" s="36"/>
      <c r="N147" s="47">
        <v>9</v>
      </c>
      <c r="O147" s="27"/>
    </row>
    <row r="148" ht="15" customHeight="1" spans="1:15">
      <c r="A148" s="12">
        <v>145</v>
      </c>
      <c r="B148" s="17"/>
      <c r="C148" s="17" t="s">
        <v>19</v>
      </c>
      <c r="D148" s="13" t="s">
        <v>270</v>
      </c>
      <c r="E148" s="23" t="s">
        <v>158</v>
      </c>
      <c r="F148" s="23" t="s">
        <v>258</v>
      </c>
      <c r="G148" s="24">
        <v>20200534</v>
      </c>
      <c r="H148" s="17">
        <v>2</v>
      </c>
      <c r="I148" s="17"/>
      <c r="J148" s="17"/>
      <c r="K148" s="36"/>
      <c r="L148" s="17"/>
      <c r="M148" s="36"/>
      <c r="N148" s="48"/>
      <c r="O148" s="27"/>
    </row>
    <row r="149" ht="15" customHeight="1" spans="1:15">
      <c r="A149" s="12">
        <v>146</v>
      </c>
      <c r="B149" s="17" t="s">
        <v>271</v>
      </c>
      <c r="C149" s="17" t="s">
        <v>26</v>
      </c>
      <c r="D149" s="13" t="s">
        <v>272</v>
      </c>
      <c r="E149" s="23" t="s">
        <v>158</v>
      </c>
      <c r="F149" s="23" t="s">
        <v>273</v>
      </c>
      <c r="G149" s="24">
        <v>20200535</v>
      </c>
      <c r="H149" s="17">
        <v>1</v>
      </c>
      <c r="I149" s="17">
        <v>82.6</v>
      </c>
      <c r="J149" s="17"/>
      <c r="K149" s="36"/>
      <c r="L149" s="17"/>
      <c r="M149" s="36"/>
      <c r="N149" s="47">
        <v>1</v>
      </c>
      <c r="O149" s="28" t="s">
        <v>23</v>
      </c>
    </row>
    <row r="150" ht="15" customHeight="1" spans="1:15">
      <c r="A150" s="12">
        <v>147</v>
      </c>
      <c r="B150" s="17"/>
      <c r="C150" s="17" t="s">
        <v>26</v>
      </c>
      <c r="D150" s="13" t="s">
        <v>274</v>
      </c>
      <c r="E150" s="23" t="s">
        <v>158</v>
      </c>
      <c r="F150" s="23" t="s">
        <v>273</v>
      </c>
      <c r="G150" s="24">
        <v>20200535</v>
      </c>
      <c r="H150" s="17">
        <v>1</v>
      </c>
      <c r="I150" s="17">
        <v>81.8</v>
      </c>
      <c r="J150" s="17"/>
      <c r="K150" s="36"/>
      <c r="L150" s="17"/>
      <c r="M150" s="36"/>
      <c r="N150" s="47">
        <v>2</v>
      </c>
      <c r="O150" s="28"/>
    </row>
    <row r="151" ht="15" customHeight="1" spans="1:15">
      <c r="A151" s="12">
        <v>148</v>
      </c>
      <c r="B151" s="17"/>
      <c r="C151" s="17" t="s">
        <v>26</v>
      </c>
      <c r="D151" s="13" t="s">
        <v>275</v>
      </c>
      <c r="E151" s="23" t="s">
        <v>158</v>
      </c>
      <c r="F151" s="23" t="s">
        <v>273</v>
      </c>
      <c r="G151" s="24">
        <v>20200535</v>
      </c>
      <c r="H151" s="17">
        <v>1</v>
      </c>
      <c r="I151" s="17">
        <v>81.4</v>
      </c>
      <c r="J151" s="17"/>
      <c r="K151" s="36"/>
      <c r="L151" s="17"/>
      <c r="M151" s="36"/>
      <c r="N151" s="47">
        <v>3</v>
      </c>
      <c r="O151" s="28"/>
    </row>
    <row r="152" ht="15" customHeight="1" spans="1:15">
      <c r="A152" s="12">
        <v>149</v>
      </c>
      <c r="B152" s="17"/>
      <c r="C152" s="17" t="s">
        <v>19</v>
      </c>
      <c r="D152" s="13" t="s">
        <v>276</v>
      </c>
      <c r="E152" s="23" t="s">
        <v>158</v>
      </c>
      <c r="F152" s="23" t="s">
        <v>273</v>
      </c>
      <c r="G152" s="24">
        <v>20200535</v>
      </c>
      <c r="H152" s="17">
        <v>1</v>
      </c>
      <c r="I152" s="17">
        <v>81</v>
      </c>
      <c r="J152" s="17"/>
      <c r="K152" s="36"/>
      <c r="L152" s="17"/>
      <c r="M152" s="36"/>
      <c r="N152" s="47">
        <v>4</v>
      </c>
      <c r="O152" s="28"/>
    </row>
    <row r="153" ht="15" customHeight="1" spans="1:15">
      <c r="A153" s="12">
        <v>150</v>
      </c>
      <c r="B153" s="17"/>
      <c r="C153" s="17" t="s">
        <v>19</v>
      </c>
      <c r="D153" s="13" t="s">
        <v>277</v>
      </c>
      <c r="E153" s="23" t="s">
        <v>158</v>
      </c>
      <c r="F153" s="23" t="s">
        <v>273</v>
      </c>
      <c r="G153" s="24">
        <v>20200535</v>
      </c>
      <c r="H153" s="17">
        <v>1</v>
      </c>
      <c r="I153" s="17">
        <v>81</v>
      </c>
      <c r="J153" s="17"/>
      <c r="K153" s="36"/>
      <c r="L153" s="17"/>
      <c r="M153" s="36"/>
      <c r="N153" s="47">
        <v>4</v>
      </c>
      <c r="O153" s="28"/>
    </row>
    <row r="154" ht="15" customHeight="1" spans="1:15">
      <c r="A154" s="12">
        <v>151</v>
      </c>
      <c r="B154" s="17"/>
      <c r="C154" s="17" t="s">
        <v>26</v>
      </c>
      <c r="D154" s="13" t="s">
        <v>278</v>
      </c>
      <c r="E154" s="23" t="s">
        <v>158</v>
      </c>
      <c r="F154" s="23" t="s">
        <v>273</v>
      </c>
      <c r="G154" s="24">
        <v>20200535</v>
      </c>
      <c r="H154" s="17">
        <v>1</v>
      </c>
      <c r="I154" s="17">
        <v>79.6</v>
      </c>
      <c r="J154" s="17"/>
      <c r="K154" s="36"/>
      <c r="L154" s="17"/>
      <c r="M154" s="36"/>
      <c r="N154" s="47">
        <v>6</v>
      </c>
      <c r="O154" s="28"/>
    </row>
    <row r="155" ht="15" customHeight="1" spans="1:15">
      <c r="A155" s="12">
        <v>152</v>
      </c>
      <c r="B155" s="17"/>
      <c r="C155" s="17" t="s">
        <v>19</v>
      </c>
      <c r="D155" s="13" t="s">
        <v>279</v>
      </c>
      <c r="E155" s="23" t="s">
        <v>158</v>
      </c>
      <c r="F155" s="23" t="s">
        <v>273</v>
      </c>
      <c r="G155" s="24">
        <v>20200535</v>
      </c>
      <c r="H155" s="17">
        <v>1</v>
      </c>
      <c r="I155" s="17">
        <v>79.2</v>
      </c>
      <c r="J155" s="17"/>
      <c r="K155" s="36"/>
      <c r="L155" s="17"/>
      <c r="M155" s="36"/>
      <c r="N155" s="47">
        <v>7</v>
      </c>
      <c r="O155" s="28"/>
    </row>
    <row r="156" ht="15" customHeight="1" spans="1:15">
      <c r="A156" s="12">
        <v>153</v>
      </c>
      <c r="B156" s="17"/>
      <c r="C156" s="17" t="s">
        <v>26</v>
      </c>
      <c r="D156" s="13" t="s">
        <v>280</v>
      </c>
      <c r="E156" s="23" t="s">
        <v>158</v>
      </c>
      <c r="F156" s="23" t="s">
        <v>273</v>
      </c>
      <c r="G156" s="24" t="s">
        <v>281</v>
      </c>
      <c r="H156" s="17">
        <v>1</v>
      </c>
      <c r="I156" s="17">
        <v>75.6</v>
      </c>
      <c r="J156" s="17"/>
      <c r="K156" s="36"/>
      <c r="L156" s="17"/>
      <c r="M156" s="36"/>
      <c r="N156" s="47">
        <v>8</v>
      </c>
      <c r="O156" s="28"/>
    </row>
    <row r="157" ht="15" customHeight="1" spans="1:15">
      <c r="A157" s="12">
        <v>154</v>
      </c>
      <c r="B157" s="17"/>
      <c r="C157" s="17" t="s">
        <v>19</v>
      </c>
      <c r="D157" s="13" t="s">
        <v>282</v>
      </c>
      <c r="E157" s="23" t="s">
        <v>158</v>
      </c>
      <c r="F157" s="23" t="s">
        <v>273</v>
      </c>
      <c r="G157" s="24" t="s">
        <v>281</v>
      </c>
      <c r="H157" s="17">
        <v>1</v>
      </c>
      <c r="I157" s="17">
        <v>73.4</v>
      </c>
      <c r="J157" s="17"/>
      <c r="K157" s="36"/>
      <c r="L157" s="17"/>
      <c r="M157" s="36"/>
      <c r="N157" s="47">
        <v>9</v>
      </c>
      <c r="O157" s="28"/>
    </row>
    <row r="158" ht="15" customHeight="1" spans="1:15">
      <c r="A158" s="12">
        <v>155</v>
      </c>
      <c r="B158" s="17"/>
      <c r="C158" s="17" t="s">
        <v>26</v>
      </c>
      <c r="D158" s="13" t="s">
        <v>283</v>
      </c>
      <c r="E158" s="23" t="s">
        <v>158</v>
      </c>
      <c r="F158" s="23" t="s">
        <v>273</v>
      </c>
      <c r="G158" s="24" t="s">
        <v>281</v>
      </c>
      <c r="H158" s="17">
        <v>1</v>
      </c>
      <c r="I158" s="17">
        <v>70</v>
      </c>
      <c r="J158" s="17"/>
      <c r="K158" s="36"/>
      <c r="L158" s="17"/>
      <c r="M158" s="36"/>
      <c r="N158" s="47">
        <v>10</v>
      </c>
      <c r="O158" s="28"/>
    </row>
    <row r="159" ht="15" customHeight="1" spans="1:15">
      <c r="A159" s="12">
        <v>156</v>
      </c>
      <c r="B159" s="17"/>
      <c r="C159" s="17" t="s">
        <v>19</v>
      </c>
      <c r="D159" s="13" t="s">
        <v>284</v>
      </c>
      <c r="E159" s="23" t="s">
        <v>158</v>
      </c>
      <c r="F159" s="23" t="s">
        <v>273</v>
      </c>
      <c r="G159" s="24" t="s">
        <v>281</v>
      </c>
      <c r="H159" s="17">
        <v>1</v>
      </c>
      <c r="I159" s="17">
        <v>63.6</v>
      </c>
      <c r="J159" s="17"/>
      <c r="K159" s="36"/>
      <c r="L159" s="17"/>
      <c r="M159" s="36"/>
      <c r="N159" s="47">
        <v>11</v>
      </c>
      <c r="O159" s="28"/>
    </row>
    <row r="160" ht="15" customHeight="1" spans="1:15">
      <c r="A160" s="12">
        <v>157</v>
      </c>
      <c r="B160" s="17"/>
      <c r="C160" s="17" t="s">
        <v>26</v>
      </c>
      <c r="D160" s="13" t="s">
        <v>285</v>
      </c>
      <c r="E160" s="23" t="s">
        <v>158</v>
      </c>
      <c r="F160" s="23" t="s">
        <v>273</v>
      </c>
      <c r="G160" s="24" t="s">
        <v>281</v>
      </c>
      <c r="H160" s="17">
        <v>1</v>
      </c>
      <c r="I160" s="17">
        <v>56.2</v>
      </c>
      <c r="J160" s="17"/>
      <c r="K160" s="36"/>
      <c r="L160" s="17"/>
      <c r="M160" s="36"/>
      <c r="N160" s="47">
        <v>12</v>
      </c>
      <c r="O160" s="28"/>
    </row>
    <row r="161" ht="15" customHeight="1" spans="1:15">
      <c r="A161" s="12">
        <v>158</v>
      </c>
      <c r="B161" s="17"/>
      <c r="C161" s="17" t="s">
        <v>19</v>
      </c>
      <c r="D161" s="13" t="s">
        <v>286</v>
      </c>
      <c r="E161" s="23" t="s">
        <v>158</v>
      </c>
      <c r="F161" s="23" t="s">
        <v>273</v>
      </c>
      <c r="G161" s="24" t="s">
        <v>281</v>
      </c>
      <c r="H161" s="17">
        <v>1</v>
      </c>
      <c r="I161" s="17" t="s">
        <v>143</v>
      </c>
      <c r="J161" s="17"/>
      <c r="K161" s="36"/>
      <c r="L161" s="17"/>
      <c r="M161" s="36"/>
      <c r="N161" s="48"/>
      <c r="O161" s="28"/>
    </row>
    <row r="162" ht="15" customHeight="1" spans="1:15">
      <c r="A162" s="12">
        <v>159</v>
      </c>
      <c r="B162" s="17"/>
      <c r="C162" s="17" t="s">
        <v>19</v>
      </c>
      <c r="D162" s="13" t="s">
        <v>287</v>
      </c>
      <c r="E162" s="23" t="s">
        <v>158</v>
      </c>
      <c r="F162" s="23" t="s">
        <v>273</v>
      </c>
      <c r="G162" s="24" t="s">
        <v>281</v>
      </c>
      <c r="H162" s="17">
        <v>1</v>
      </c>
      <c r="I162" s="17" t="s">
        <v>143</v>
      </c>
      <c r="J162" s="17"/>
      <c r="K162" s="36"/>
      <c r="L162" s="17"/>
      <c r="M162" s="36"/>
      <c r="N162" s="48"/>
      <c r="O162" s="28"/>
    </row>
    <row r="163" ht="15" customHeight="1" spans="1:15">
      <c r="A163" s="12">
        <v>160</v>
      </c>
      <c r="B163" s="17" t="s">
        <v>288</v>
      </c>
      <c r="C163" s="17" t="s">
        <v>26</v>
      </c>
      <c r="D163" s="13" t="s">
        <v>289</v>
      </c>
      <c r="E163" s="23" t="s">
        <v>158</v>
      </c>
      <c r="F163" s="23" t="s">
        <v>290</v>
      </c>
      <c r="G163" s="24">
        <v>20200526</v>
      </c>
      <c r="H163" s="17">
        <v>1</v>
      </c>
      <c r="I163" s="36">
        <v>75</v>
      </c>
      <c r="J163" s="36">
        <f t="shared" ref="J163:J166" si="0">I163*60%</f>
        <v>45</v>
      </c>
      <c r="K163" s="36">
        <v>77.4</v>
      </c>
      <c r="L163" s="36">
        <f t="shared" ref="L163:L166" si="1">K163*40%</f>
        <v>30.96</v>
      </c>
      <c r="M163" s="49">
        <f t="shared" ref="M163:M166" si="2">I163*60%+K163*40%</f>
        <v>75.96</v>
      </c>
      <c r="N163" s="50">
        <v>1</v>
      </c>
      <c r="O163" s="46" t="s">
        <v>23</v>
      </c>
    </row>
    <row r="164" ht="15" customHeight="1" spans="1:15">
      <c r="A164" s="12">
        <v>161</v>
      </c>
      <c r="B164" s="17"/>
      <c r="C164" s="17" t="s">
        <v>26</v>
      </c>
      <c r="D164" s="13" t="s">
        <v>291</v>
      </c>
      <c r="E164" s="23" t="s">
        <v>158</v>
      </c>
      <c r="F164" s="23" t="s">
        <v>290</v>
      </c>
      <c r="G164" s="24">
        <v>20200526</v>
      </c>
      <c r="H164" s="17">
        <v>1</v>
      </c>
      <c r="I164" s="36">
        <v>75</v>
      </c>
      <c r="J164" s="36">
        <f t="shared" si="0"/>
        <v>45</v>
      </c>
      <c r="K164" s="36">
        <v>74.8</v>
      </c>
      <c r="L164" s="36">
        <f t="shared" si="1"/>
        <v>29.92</v>
      </c>
      <c r="M164" s="49">
        <f t="shared" si="2"/>
        <v>74.92</v>
      </c>
      <c r="N164" s="30">
        <v>2</v>
      </c>
      <c r="O164" s="35"/>
    </row>
    <row r="165" ht="15" customHeight="1" spans="1:15">
      <c r="A165" s="12">
        <v>162</v>
      </c>
      <c r="B165" s="17"/>
      <c r="C165" s="17" t="s">
        <v>26</v>
      </c>
      <c r="D165" s="13" t="s">
        <v>292</v>
      </c>
      <c r="E165" s="23" t="s">
        <v>158</v>
      </c>
      <c r="F165" s="23" t="s">
        <v>290</v>
      </c>
      <c r="G165" s="24">
        <v>20200526</v>
      </c>
      <c r="H165" s="17">
        <v>1</v>
      </c>
      <c r="I165" s="36">
        <v>72.2</v>
      </c>
      <c r="J165" s="36">
        <f t="shared" si="0"/>
        <v>43.32</v>
      </c>
      <c r="K165" s="36">
        <v>77.8</v>
      </c>
      <c r="L165" s="36">
        <f t="shared" si="1"/>
        <v>31.12</v>
      </c>
      <c r="M165" s="49">
        <f t="shared" si="2"/>
        <v>74.44</v>
      </c>
      <c r="N165" s="32">
        <v>3</v>
      </c>
      <c r="O165" s="35"/>
    </row>
    <row r="166" ht="15" customHeight="1" spans="1:15">
      <c r="A166" s="12">
        <v>163</v>
      </c>
      <c r="B166" s="17"/>
      <c r="C166" s="17" t="s">
        <v>26</v>
      </c>
      <c r="D166" s="13" t="s">
        <v>293</v>
      </c>
      <c r="E166" s="23" t="s">
        <v>158</v>
      </c>
      <c r="F166" s="23" t="s">
        <v>290</v>
      </c>
      <c r="G166" s="24">
        <v>20200526</v>
      </c>
      <c r="H166" s="17">
        <v>1</v>
      </c>
      <c r="I166" s="36">
        <v>74.4</v>
      </c>
      <c r="J166" s="36">
        <f t="shared" si="0"/>
        <v>44.64</v>
      </c>
      <c r="K166" s="36">
        <v>73.8</v>
      </c>
      <c r="L166" s="36">
        <f t="shared" si="1"/>
        <v>29.52</v>
      </c>
      <c r="M166" s="49">
        <f t="shared" si="2"/>
        <v>74.16</v>
      </c>
      <c r="N166" s="30">
        <v>4</v>
      </c>
      <c r="O166" s="35"/>
    </row>
    <row r="167" ht="15" customHeight="1" spans="1:15">
      <c r="A167" s="12">
        <v>164</v>
      </c>
      <c r="B167" s="17"/>
      <c r="C167" s="17" t="s">
        <v>26</v>
      </c>
      <c r="D167" s="13" t="s">
        <v>294</v>
      </c>
      <c r="E167" s="23" t="s">
        <v>158</v>
      </c>
      <c r="F167" s="23" t="s">
        <v>290</v>
      </c>
      <c r="G167" s="24">
        <v>20200526</v>
      </c>
      <c r="H167" s="17">
        <v>1</v>
      </c>
      <c r="I167" s="36"/>
      <c r="J167" s="36"/>
      <c r="K167" s="36"/>
      <c r="L167" s="36"/>
      <c r="M167" s="49"/>
      <c r="N167" s="30"/>
      <c r="O167" s="35"/>
    </row>
    <row r="168" ht="15" customHeight="1" spans="1:15">
      <c r="A168" s="12">
        <v>165</v>
      </c>
      <c r="B168" s="17" t="s">
        <v>295</v>
      </c>
      <c r="C168" s="17" t="s">
        <v>26</v>
      </c>
      <c r="D168" s="13" t="s">
        <v>296</v>
      </c>
      <c r="E168" s="23" t="s">
        <v>158</v>
      </c>
      <c r="F168" s="23" t="s">
        <v>297</v>
      </c>
      <c r="G168" s="24">
        <v>20200531</v>
      </c>
      <c r="H168" s="17">
        <v>1</v>
      </c>
      <c r="I168" s="36">
        <v>84.5</v>
      </c>
      <c r="J168" s="36">
        <f t="shared" ref="J168:J192" si="3">I168*60%</f>
        <v>50.7</v>
      </c>
      <c r="K168" s="36">
        <v>84.6</v>
      </c>
      <c r="L168" s="36">
        <f t="shared" ref="L168:L180" si="4">K168*40%</f>
        <v>33.84</v>
      </c>
      <c r="M168" s="49">
        <f t="shared" ref="M168:M180" si="5">I168*60%+K168*40%</f>
        <v>84.54</v>
      </c>
      <c r="N168" s="30">
        <v>1</v>
      </c>
      <c r="O168" s="46" t="s">
        <v>23</v>
      </c>
    </row>
    <row r="169" ht="15" customHeight="1" spans="1:15">
      <c r="A169" s="12">
        <v>166</v>
      </c>
      <c r="B169" s="17"/>
      <c r="C169" s="17" t="s">
        <v>26</v>
      </c>
      <c r="D169" s="13" t="s">
        <v>298</v>
      </c>
      <c r="E169" s="23" t="s">
        <v>158</v>
      </c>
      <c r="F169" s="23" t="s">
        <v>297</v>
      </c>
      <c r="G169" s="24">
        <v>20200531</v>
      </c>
      <c r="H169" s="17">
        <v>1</v>
      </c>
      <c r="I169" s="36">
        <v>83.3</v>
      </c>
      <c r="J169" s="36">
        <f t="shared" si="3"/>
        <v>49.98</v>
      </c>
      <c r="K169" s="36">
        <v>84.8</v>
      </c>
      <c r="L169" s="36">
        <f t="shared" si="4"/>
        <v>33.92</v>
      </c>
      <c r="M169" s="49">
        <f t="shared" si="5"/>
        <v>83.9</v>
      </c>
      <c r="N169" s="30">
        <v>2</v>
      </c>
      <c r="O169" s="35"/>
    </row>
    <row r="170" ht="15" customHeight="1" spans="1:15">
      <c r="A170" s="12">
        <v>167</v>
      </c>
      <c r="B170" s="17"/>
      <c r="C170" s="17" t="s">
        <v>26</v>
      </c>
      <c r="D170" s="13" t="s">
        <v>299</v>
      </c>
      <c r="E170" s="23" t="s">
        <v>158</v>
      </c>
      <c r="F170" s="23" t="s">
        <v>297</v>
      </c>
      <c r="G170" s="24">
        <v>20200531</v>
      </c>
      <c r="H170" s="17">
        <v>1</v>
      </c>
      <c r="I170" s="36">
        <v>82.4</v>
      </c>
      <c r="J170" s="36">
        <f t="shared" si="3"/>
        <v>49.44</v>
      </c>
      <c r="K170" s="36">
        <v>81.7</v>
      </c>
      <c r="L170" s="36">
        <f t="shared" si="4"/>
        <v>32.68</v>
      </c>
      <c r="M170" s="49">
        <f t="shared" si="5"/>
        <v>82.12</v>
      </c>
      <c r="N170" s="30">
        <v>3</v>
      </c>
      <c r="O170" s="35"/>
    </row>
    <row r="171" ht="15" customHeight="1" spans="1:15">
      <c r="A171" s="12">
        <v>168</v>
      </c>
      <c r="B171" s="17"/>
      <c r="C171" s="17" t="s">
        <v>19</v>
      </c>
      <c r="D171" s="13" t="s">
        <v>300</v>
      </c>
      <c r="E171" s="23" t="s">
        <v>158</v>
      </c>
      <c r="F171" s="23" t="s">
        <v>297</v>
      </c>
      <c r="G171" s="24">
        <v>20200531</v>
      </c>
      <c r="H171" s="17">
        <v>1</v>
      </c>
      <c r="I171" s="36">
        <v>79.8</v>
      </c>
      <c r="J171" s="36">
        <f t="shared" si="3"/>
        <v>47.88</v>
      </c>
      <c r="K171" s="36">
        <v>77.8</v>
      </c>
      <c r="L171" s="36">
        <f t="shared" si="4"/>
        <v>31.12</v>
      </c>
      <c r="M171" s="49">
        <f t="shared" si="5"/>
        <v>79</v>
      </c>
      <c r="N171" s="30">
        <v>4</v>
      </c>
      <c r="O171" s="35"/>
    </row>
    <row r="172" ht="15" customHeight="1" spans="1:15">
      <c r="A172" s="12">
        <v>169</v>
      </c>
      <c r="B172" s="17"/>
      <c r="C172" s="17" t="s">
        <v>26</v>
      </c>
      <c r="D172" s="13" t="s">
        <v>301</v>
      </c>
      <c r="E172" s="23" t="s">
        <v>158</v>
      </c>
      <c r="F172" s="23" t="s">
        <v>297</v>
      </c>
      <c r="G172" s="24">
        <v>20200531</v>
      </c>
      <c r="H172" s="17">
        <v>1</v>
      </c>
      <c r="I172" s="36">
        <v>78.8</v>
      </c>
      <c r="J172" s="36">
        <f t="shared" si="3"/>
        <v>47.28</v>
      </c>
      <c r="K172" s="36">
        <v>78.8</v>
      </c>
      <c r="L172" s="36">
        <f t="shared" si="4"/>
        <v>31.52</v>
      </c>
      <c r="M172" s="49">
        <f t="shared" si="5"/>
        <v>78.8</v>
      </c>
      <c r="N172" s="30">
        <v>5</v>
      </c>
      <c r="O172" s="35"/>
    </row>
    <row r="173" ht="15" customHeight="1" spans="1:15">
      <c r="A173" s="12">
        <v>170</v>
      </c>
      <c r="B173" s="17"/>
      <c r="C173" s="17" t="s">
        <v>26</v>
      </c>
      <c r="D173" s="13" t="s">
        <v>302</v>
      </c>
      <c r="E173" s="23" t="s">
        <v>158</v>
      </c>
      <c r="F173" s="23" t="s">
        <v>297</v>
      </c>
      <c r="G173" s="24">
        <v>20200531</v>
      </c>
      <c r="H173" s="17">
        <v>1</v>
      </c>
      <c r="I173" s="36">
        <v>71.8</v>
      </c>
      <c r="J173" s="36">
        <f t="shared" si="3"/>
        <v>43.08</v>
      </c>
      <c r="K173" s="36">
        <v>79.6</v>
      </c>
      <c r="L173" s="36">
        <f t="shared" si="4"/>
        <v>31.84</v>
      </c>
      <c r="M173" s="49">
        <f t="shared" si="5"/>
        <v>74.92</v>
      </c>
      <c r="N173" s="30">
        <v>6</v>
      </c>
      <c r="O173" s="35"/>
    </row>
    <row r="174" ht="15" customHeight="1" spans="1:15">
      <c r="A174" s="12">
        <v>171</v>
      </c>
      <c r="B174" s="17"/>
      <c r="C174" s="17" t="s">
        <v>19</v>
      </c>
      <c r="D174" s="13" t="s">
        <v>303</v>
      </c>
      <c r="E174" s="23" t="s">
        <v>158</v>
      </c>
      <c r="F174" s="23" t="s">
        <v>297</v>
      </c>
      <c r="G174" s="24">
        <v>20200531</v>
      </c>
      <c r="H174" s="17">
        <v>1</v>
      </c>
      <c r="I174" s="36">
        <v>75</v>
      </c>
      <c r="J174" s="36">
        <f t="shared" si="3"/>
        <v>45</v>
      </c>
      <c r="K174" s="36">
        <v>74.4</v>
      </c>
      <c r="L174" s="36">
        <f t="shared" si="4"/>
        <v>29.76</v>
      </c>
      <c r="M174" s="49">
        <f t="shared" si="5"/>
        <v>74.76</v>
      </c>
      <c r="N174" s="30">
        <v>7</v>
      </c>
      <c r="O174" s="35"/>
    </row>
    <row r="175" ht="15" customHeight="1" spans="1:15">
      <c r="A175" s="12">
        <v>172</v>
      </c>
      <c r="B175" s="17"/>
      <c r="C175" s="17" t="s">
        <v>26</v>
      </c>
      <c r="D175" s="13" t="s">
        <v>304</v>
      </c>
      <c r="E175" s="23" t="s">
        <v>158</v>
      </c>
      <c r="F175" s="23" t="s">
        <v>297</v>
      </c>
      <c r="G175" s="24">
        <v>20200531</v>
      </c>
      <c r="H175" s="17">
        <v>1</v>
      </c>
      <c r="I175" s="36">
        <v>73.8</v>
      </c>
      <c r="J175" s="36">
        <f t="shared" si="3"/>
        <v>44.28</v>
      </c>
      <c r="K175" s="36">
        <v>75.8</v>
      </c>
      <c r="L175" s="36">
        <f t="shared" si="4"/>
        <v>30.32</v>
      </c>
      <c r="M175" s="49">
        <f t="shared" si="5"/>
        <v>74.6</v>
      </c>
      <c r="N175" s="30">
        <v>8</v>
      </c>
      <c r="O175" s="35"/>
    </row>
    <row r="176" ht="15" customHeight="1" spans="1:15">
      <c r="A176" s="12">
        <v>173</v>
      </c>
      <c r="B176" s="17"/>
      <c r="C176" s="17" t="s">
        <v>19</v>
      </c>
      <c r="D176" s="13" t="s">
        <v>305</v>
      </c>
      <c r="E176" s="23" t="s">
        <v>158</v>
      </c>
      <c r="F176" s="23" t="s">
        <v>297</v>
      </c>
      <c r="G176" s="24">
        <v>20200531</v>
      </c>
      <c r="H176" s="17">
        <v>1</v>
      </c>
      <c r="I176" s="36">
        <v>73.4</v>
      </c>
      <c r="J176" s="36">
        <f t="shared" si="3"/>
        <v>44.04</v>
      </c>
      <c r="K176" s="36">
        <v>72.6</v>
      </c>
      <c r="L176" s="36">
        <f t="shared" si="4"/>
        <v>29.04</v>
      </c>
      <c r="M176" s="49">
        <f t="shared" si="5"/>
        <v>73.08</v>
      </c>
      <c r="N176" s="30">
        <v>9</v>
      </c>
      <c r="O176" s="35"/>
    </row>
    <row r="177" ht="15" customHeight="1" spans="1:15">
      <c r="A177" s="12">
        <v>174</v>
      </c>
      <c r="B177" s="17" t="s">
        <v>306</v>
      </c>
      <c r="C177" s="17" t="s">
        <v>19</v>
      </c>
      <c r="D177" s="13" t="s">
        <v>307</v>
      </c>
      <c r="E177" s="23" t="s">
        <v>158</v>
      </c>
      <c r="F177" s="23" t="s">
        <v>308</v>
      </c>
      <c r="G177" s="24">
        <v>20200527</v>
      </c>
      <c r="H177" s="17">
        <v>1</v>
      </c>
      <c r="I177" s="17" t="s">
        <v>309</v>
      </c>
      <c r="J177" s="36">
        <f t="shared" si="3"/>
        <v>51.36</v>
      </c>
      <c r="K177" s="36">
        <v>81.6</v>
      </c>
      <c r="L177" s="36">
        <f t="shared" si="4"/>
        <v>32.64</v>
      </c>
      <c r="M177" s="49">
        <f t="shared" si="5"/>
        <v>84</v>
      </c>
      <c r="N177" s="30">
        <v>1</v>
      </c>
      <c r="O177" s="46" t="s">
        <v>23</v>
      </c>
    </row>
    <row r="178" ht="15" customHeight="1" spans="1:15">
      <c r="A178" s="12">
        <v>175</v>
      </c>
      <c r="B178" s="17"/>
      <c r="C178" s="17" t="s">
        <v>19</v>
      </c>
      <c r="D178" s="13" t="s">
        <v>310</v>
      </c>
      <c r="E178" s="23" t="s">
        <v>158</v>
      </c>
      <c r="F178" s="23" t="s">
        <v>308</v>
      </c>
      <c r="G178" s="24">
        <v>20200527</v>
      </c>
      <c r="H178" s="17">
        <v>1</v>
      </c>
      <c r="I178" s="17" t="s">
        <v>311</v>
      </c>
      <c r="J178" s="36">
        <f t="shared" si="3"/>
        <v>48.72</v>
      </c>
      <c r="K178" s="36">
        <v>74.6</v>
      </c>
      <c r="L178" s="36">
        <f t="shared" si="4"/>
        <v>29.84</v>
      </c>
      <c r="M178" s="49">
        <f t="shared" si="5"/>
        <v>78.56</v>
      </c>
      <c r="N178" s="30">
        <v>2</v>
      </c>
      <c r="O178" s="35"/>
    </row>
    <row r="179" ht="15" customHeight="1" spans="1:15">
      <c r="A179" s="12">
        <v>176</v>
      </c>
      <c r="B179" s="17"/>
      <c r="C179" s="17" t="s">
        <v>19</v>
      </c>
      <c r="D179" s="13" t="s">
        <v>312</v>
      </c>
      <c r="E179" s="23" t="s">
        <v>158</v>
      </c>
      <c r="F179" s="23" t="s">
        <v>308</v>
      </c>
      <c r="G179" s="24">
        <v>20200527</v>
      </c>
      <c r="H179" s="17">
        <v>1</v>
      </c>
      <c r="I179" s="17" t="s">
        <v>313</v>
      </c>
      <c r="J179" s="36">
        <f t="shared" si="3"/>
        <v>46.92</v>
      </c>
      <c r="K179" s="36">
        <v>72.6</v>
      </c>
      <c r="L179" s="36">
        <f t="shared" si="4"/>
        <v>29.04</v>
      </c>
      <c r="M179" s="49">
        <f t="shared" si="5"/>
        <v>75.96</v>
      </c>
      <c r="N179" s="30">
        <v>3</v>
      </c>
      <c r="O179" s="35"/>
    </row>
    <row r="180" ht="15" customHeight="1" spans="1:15">
      <c r="A180" s="12">
        <v>177</v>
      </c>
      <c r="B180" s="17"/>
      <c r="C180" s="17" t="s">
        <v>19</v>
      </c>
      <c r="D180" s="13" t="s">
        <v>314</v>
      </c>
      <c r="E180" s="23" t="s">
        <v>158</v>
      </c>
      <c r="F180" s="23" t="s">
        <v>308</v>
      </c>
      <c r="G180" s="24">
        <v>20200527</v>
      </c>
      <c r="H180" s="17">
        <v>1</v>
      </c>
      <c r="I180" s="17" t="s">
        <v>315</v>
      </c>
      <c r="J180" s="36">
        <f t="shared" si="3"/>
        <v>43.8</v>
      </c>
      <c r="K180" s="36">
        <v>70.4</v>
      </c>
      <c r="L180" s="36">
        <f t="shared" si="4"/>
        <v>28.16</v>
      </c>
      <c r="M180" s="49">
        <f t="shared" si="5"/>
        <v>71.96</v>
      </c>
      <c r="N180" s="30">
        <v>4</v>
      </c>
      <c r="O180" s="35"/>
    </row>
    <row r="181" ht="15" customHeight="1" spans="1:15">
      <c r="A181" s="12">
        <v>178</v>
      </c>
      <c r="B181" s="17"/>
      <c r="C181" s="17" t="s">
        <v>19</v>
      </c>
      <c r="D181" s="13" t="s">
        <v>316</v>
      </c>
      <c r="E181" s="23" t="s">
        <v>158</v>
      </c>
      <c r="F181" s="23" t="s">
        <v>308</v>
      </c>
      <c r="G181" s="24">
        <v>20200527</v>
      </c>
      <c r="H181" s="17">
        <v>1</v>
      </c>
      <c r="I181" s="17" t="s">
        <v>317</v>
      </c>
      <c r="J181" s="36">
        <f t="shared" si="3"/>
        <v>44.64</v>
      </c>
      <c r="K181" s="36" t="s">
        <v>143</v>
      </c>
      <c r="L181" s="36"/>
      <c r="M181" s="49">
        <v>44.64</v>
      </c>
      <c r="N181" s="30">
        <v>5</v>
      </c>
      <c r="O181" s="35"/>
    </row>
    <row r="182" ht="15" customHeight="1" spans="1:15">
      <c r="A182" s="12">
        <v>179</v>
      </c>
      <c r="B182" s="17" t="s">
        <v>318</v>
      </c>
      <c r="C182" s="17" t="s">
        <v>26</v>
      </c>
      <c r="D182" s="13" t="s">
        <v>319</v>
      </c>
      <c r="E182" s="23" t="s">
        <v>158</v>
      </c>
      <c r="F182" s="23" t="s">
        <v>320</v>
      </c>
      <c r="G182" s="24">
        <v>20200528</v>
      </c>
      <c r="H182" s="17">
        <v>2</v>
      </c>
      <c r="I182" s="17" t="s">
        <v>321</v>
      </c>
      <c r="J182" s="36">
        <f t="shared" si="3"/>
        <v>50.88</v>
      </c>
      <c r="K182" s="36" t="s">
        <v>322</v>
      </c>
      <c r="L182" s="36">
        <f t="shared" ref="L182:L192" si="6">K182*40%</f>
        <v>35.44</v>
      </c>
      <c r="M182" s="49">
        <f t="shared" ref="M182:M192" si="7">I182*60%+K182*40%</f>
        <v>86.32</v>
      </c>
      <c r="N182" s="30">
        <v>1</v>
      </c>
      <c r="O182" s="46" t="s">
        <v>23</v>
      </c>
    </row>
    <row r="183" ht="15" customHeight="1" spans="1:15">
      <c r="A183" s="12">
        <v>180</v>
      </c>
      <c r="B183" s="17" t="s">
        <v>323</v>
      </c>
      <c r="C183" s="17" t="s">
        <v>19</v>
      </c>
      <c r="D183" s="13" t="s">
        <v>324</v>
      </c>
      <c r="E183" s="23" t="s">
        <v>158</v>
      </c>
      <c r="F183" s="23" t="s">
        <v>320</v>
      </c>
      <c r="G183" s="24">
        <v>20200528</v>
      </c>
      <c r="H183" s="17">
        <v>2</v>
      </c>
      <c r="I183" s="17" t="s">
        <v>325</v>
      </c>
      <c r="J183" s="36">
        <f t="shared" si="3"/>
        <v>49.08</v>
      </c>
      <c r="K183" s="36" t="s">
        <v>326</v>
      </c>
      <c r="L183" s="36">
        <f t="shared" si="6"/>
        <v>31.68</v>
      </c>
      <c r="M183" s="49">
        <f t="shared" si="7"/>
        <v>80.76</v>
      </c>
      <c r="N183" s="30">
        <v>2</v>
      </c>
      <c r="O183" s="46" t="s">
        <v>23</v>
      </c>
    </row>
    <row r="184" ht="15" customHeight="1" spans="1:15">
      <c r="A184" s="12">
        <v>181</v>
      </c>
      <c r="B184" s="17"/>
      <c r="C184" s="17" t="s">
        <v>19</v>
      </c>
      <c r="D184" s="13" t="s">
        <v>327</v>
      </c>
      <c r="E184" s="23" t="s">
        <v>158</v>
      </c>
      <c r="F184" s="23" t="s">
        <v>320</v>
      </c>
      <c r="G184" s="24">
        <v>20200528</v>
      </c>
      <c r="H184" s="17">
        <v>2</v>
      </c>
      <c r="I184" s="17" t="s">
        <v>328</v>
      </c>
      <c r="J184" s="36">
        <f t="shared" si="3"/>
        <v>48.36</v>
      </c>
      <c r="K184" s="36">
        <v>72.2</v>
      </c>
      <c r="L184" s="36">
        <f t="shared" si="6"/>
        <v>28.88</v>
      </c>
      <c r="M184" s="49">
        <f t="shared" si="7"/>
        <v>77.24</v>
      </c>
      <c r="N184" s="30">
        <v>3</v>
      </c>
      <c r="O184" s="35"/>
    </row>
    <row r="185" ht="15" customHeight="1" spans="1:15">
      <c r="A185" s="12">
        <v>182</v>
      </c>
      <c r="B185" s="17"/>
      <c r="C185" s="17" t="s">
        <v>19</v>
      </c>
      <c r="D185" s="13" t="s">
        <v>329</v>
      </c>
      <c r="E185" s="23" t="s">
        <v>158</v>
      </c>
      <c r="F185" s="23" t="s">
        <v>320</v>
      </c>
      <c r="G185" s="24">
        <v>20200528</v>
      </c>
      <c r="H185" s="17">
        <v>2</v>
      </c>
      <c r="I185" s="17" t="s">
        <v>330</v>
      </c>
      <c r="J185" s="36">
        <f t="shared" si="3"/>
        <v>45.72</v>
      </c>
      <c r="K185" s="36">
        <v>78</v>
      </c>
      <c r="L185" s="36">
        <f t="shared" si="6"/>
        <v>31.2</v>
      </c>
      <c r="M185" s="49">
        <f t="shared" si="7"/>
        <v>76.92</v>
      </c>
      <c r="N185" s="30">
        <v>4</v>
      </c>
      <c r="O185" s="35"/>
    </row>
    <row r="186" ht="15" customHeight="1" spans="1:15">
      <c r="A186" s="12">
        <v>183</v>
      </c>
      <c r="B186" s="17"/>
      <c r="C186" s="17" t="s">
        <v>19</v>
      </c>
      <c r="D186" s="13" t="s">
        <v>331</v>
      </c>
      <c r="E186" s="23" t="s">
        <v>158</v>
      </c>
      <c r="F186" s="23" t="s">
        <v>320</v>
      </c>
      <c r="G186" s="24">
        <v>20200528</v>
      </c>
      <c r="H186" s="17">
        <v>2</v>
      </c>
      <c r="I186" s="17" t="s">
        <v>332</v>
      </c>
      <c r="J186" s="36">
        <f t="shared" si="3"/>
        <v>46.44</v>
      </c>
      <c r="K186" s="36" t="s">
        <v>333</v>
      </c>
      <c r="L186" s="36">
        <f t="shared" si="6"/>
        <v>30.08</v>
      </c>
      <c r="M186" s="49">
        <f t="shared" si="7"/>
        <v>76.52</v>
      </c>
      <c r="N186" s="30">
        <v>5</v>
      </c>
      <c r="O186" s="35"/>
    </row>
    <row r="187" ht="15" customHeight="1" spans="1:15">
      <c r="A187" s="12">
        <v>184</v>
      </c>
      <c r="B187" s="17"/>
      <c r="C187" s="17" t="s">
        <v>19</v>
      </c>
      <c r="D187" s="13" t="s">
        <v>334</v>
      </c>
      <c r="E187" s="23" t="s">
        <v>158</v>
      </c>
      <c r="F187" s="23" t="s">
        <v>320</v>
      </c>
      <c r="G187" s="24">
        <v>20200528</v>
      </c>
      <c r="H187" s="17">
        <v>2</v>
      </c>
      <c r="I187" s="17" t="s">
        <v>335</v>
      </c>
      <c r="J187" s="36">
        <f t="shared" si="3"/>
        <v>46.08</v>
      </c>
      <c r="K187" s="36">
        <v>75.6</v>
      </c>
      <c r="L187" s="36">
        <f t="shared" si="6"/>
        <v>30.24</v>
      </c>
      <c r="M187" s="49">
        <f t="shared" si="7"/>
        <v>76.32</v>
      </c>
      <c r="N187" s="30">
        <v>6</v>
      </c>
      <c r="O187" s="35"/>
    </row>
    <row r="188" ht="15" customHeight="1" spans="1:15">
      <c r="A188" s="12">
        <v>185</v>
      </c>
      <c r="B188" s="17"/>
      <c r="C188" s="17" t="s">
        <v>19</v>
      </c>
      <c r="D188" s="13" t="s">
        <v>336</v>
      </c>
      <c r="E188" s="23" t="s">
        <v>158</v>
      </c>
      <c r="F188" s="23" t="s">
        <v>320</v>
      </c>
      <c r="G188" s="24">
        <v>20200528</v>
      </c>
      <c r="H188" s="17">
        <v>2</v>
      </c>
      <c r="I188" s="17" t="s">
        <v>317</v>
      </c>
      <c r="J188" s="36">
        <f t="shared" si="3"/>
        <v>44.64</v>
      </c>
      <c r="K188" s="51">
        <v>75</v>
      </c>
      <c r="L188" s="36">
        <f t="shared" si="6"/>
        <v>30</v>
      </c>
      <c r="M188" s="49">
        <f t="shared" si="7"/>
        <v>74.64</v>
      </c>
      <c r="N188" s="52">
        <v>7</v>
      </c>
      <c r="O188" s="53"/>
    </row>
    <row r="189" ht="15" customHeight="1" spans="1:15">
      <c r="A189" s="12">
        <v>186</v>
      </c>
      <c r="B189" s="17"/>
      <c r="C189" s="17" t="s">
        <v>19</v>
      </c>
      <c r="D189" s="13" t="s">
        <v>337</v>
      </c>
      <c r="E189" s="23" t="s">
        <v>158</v>
      </c>
      <c r="F189" s="23" t="s">
        <v>320</v>
      </c>
      <c r="G189" s="24">
        <v>20200528</v>
      </c>
      <c r="H189" s="17">
        <v>2</v>
      </c>
      <c r="I189" s="17" t="s">
        <v>332</v>
      </c>
      <c r="J189" s="36">
        <f t="shared" si="3"/>
        <v>46.44</v>
      </c>
      <c r="K189" s="36" t="s">
        <v>338</v>
      </c>
      <c r="L189" s="36">
        <f t="shared" si="6"/>
        <v>28.16</v>
      </c>
      <c r="M189" s="49">
        <f t="shared" si="7"/>
        <v>74.6</v>
      </c>
      <c r="N189" s="30">
        <v>8</v>
      </c>
      <c r="O189" s="35"/>
    </row>
    <row r="190" ht="15" customHeight="1" spans="1:15">
      <c r="A190" s="12">
        <v>187</v>
      </c>
      <c r="B190" s="17"/>
      <c r="C190" s="17" t="s">
        <v>19</v>
      </c>
      <c r="D190" s="13" t="s">
        <v>339</v>
      </c>
      <c r="E190" s="23" t="s">
        <v>158</v>
      </c>
      <c r="F190" s="23" t="s">
        <v>320</v>
      </c>
      <c r="G190" s="24">
        <v>20200528</v>
      </c>
      <c r="H190" s="17">
        <v>2</v>
      </c>
      <c r="I190" s="17" t="s">
        <v>317</v>
      </c>
      <c r="J190" s="36">
        <f t="shared" si="3"/>
        <v>44.64</v>
      </c>
      <c r="K190" s="36">
        <v>73.6</v>
      </c>
      <c r="L190" s="36">
        <f t="shared" si="6"/>
        <v>29.44</v>
      </c>
      <c r="M190" s="49">
        <f t="shared" si="7"/>
        <v>74.08</v>
      </c>
      <c r="N190" s="30">
        <v>9</v>
      </c>
      <c r="O190" s="35"/>
    </row>
    <row r="191" ht="15" customHeight="1" spans="1:15">
      <c r="A191" s="12">
        <v>188</v>
      </c>
      <c r="B191" s="17"/>
      <c r="C191" s="17" t="s">
        <v>19</v>
      </c>
      <c r="D191" s="13" t="s">
        <v>340</v>
      </c>
      <c r="E191" s="23" t="s">
        <v>158</v>
      </c>
      <c r="F191" s="23" t="s">
        <v>320</v>
      </c>
      <c r="G191" s="24">
        <v>20200528</v>
      </c>
      <c r="H191" s="17">
        <v>2</v>
      </c>
      <c r="I191" s="17" t="s">
        <v>341</v>
      </c>
      <c r="J191" s="36">
        <f t="shared" si="3"/>
        <v>42.84</v>
      </c>
      <c r="K191" s="36">
        <v>66.4</v>
      </c>
      <c r="L191" s="36">
        <f t="shared" si="6"/>
        <v>26.56</v>
      </c>
      <c r="M191" s="49">
        <f t="shared" si="7"/>
        <v>69.4</v>
      </c>
      <c r="N191" s="30">
        <v>10</v>
      </c>
      <c r="O191" s="35"/>
    </row>
    <row r="192" ht="15" customHeight="1" spans="1:15">
      <c r="A192" s="12">
        <v>189</v>
      </c>
      <c r="B192" s="17"/>
      <c r="C192" s="17" t="s">
        <v>19</v>
      </c>
      <c r="D192" s="13" t="s">
        <v>342</v>
      </c>
      <c r="E192" s="23" t="s">
        <v>158</v>
      </c>
      <c r="F192" s="23" t="s">
        <v>320</v>
      </c>
      <c r="G192" s="24">
        <v>20200528</v>
      </c>
      <c r="H192" s="17">
        <v>2</v>
      </c>
      <c r="I192" s="17" t="s">
        <v>343</v>
      </c>
      <c r="J192" s="36">
        <f t="shared" si="3"/>
        <v>44.88</v>
      </c>
      <c r="K192" s="36" t="s">
        <v>344</v>
      </c>
      <c r="L192" s="36">
        <f t="shared" si="6"/>
        <v>22.08</v>
      </c>
      <c r="M192" s="49">
        <f t="shared" si="7"/>
        <v>66.96</v>
      </c>
      <c r="N192" s="30">
        <v>11</v>
      </c>
      <c r="O192" s="35"/>
    </row>
  </sheetData>
  <autoFilter ref="A3:O192">
    <sortState ref="A3:O192">
      <sortCondition ref="I2" descending="1"/>
    </sortState>
    <extLst/>
  </autoFilter>
  <mergeCells count="2">
    <mergeCell ref="A1:O1"/>
    <mergeCell ref="A2:O2"/>
  </mergeCells>
  <dataValidations count="1">
    <dataValidation type="list" allowBlank="1" showInputMessage="1" showErrorMessage="1" sqref="C10 C11 C18 C19 C20 C21 C22 C28 C29 C30 C35 C60 C71 C93 C94 C4:C6 C7:C9 C12:C14 C15:C17 C23:C25 C26:C27 C31:C32 C33:C34 C36:C38 C39:C43 C44:C47 C48:C53 C54:C59 C98:C102 C140:C142">
      <formula1>"女,男,"</formula1>
    </dataValidation>
  </dataValidations>
  <pageMargins left="0.75" right="0.75" top="1" bottom="1" header="0.5" footer="0.5"/>
  <headerFooter/>
  <ignoredErrors>
    <ignoredError sqref="I30 N2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卫生成绩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。</cp:lastModifiedBy>
  <dcterms:created xsi:type="dcterms:W3CDTF">2020-08-10T06:12:00Z</dcterms:created>
  <dcterms:modified xsi:type="dcterms:W3CDTF">2020-08-11T01:59:30Z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