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activeTab="2"/>
  </bookViews>
  <sheets>
    <sheet name="护理面试成绩已排序" sheetId="1" r:id="rId1"/>
    <sheet name="康复面试成绩已排序" sheetId="2" r:id="rId2"/>
    <sheet name="临床医学面试成绩" sheetId="3" r:id="rId3"/>
  </sheets>
  <calcPr calcId="125725"/>
</workbook>
</file>

<file path=xl/calcChain.xml><?xml version="1.0" encoding="utf-8"?>
<calcChain xmlns="http://schemas.openxmlformats.org/spreadsheetml/2006/main">
  <c r="J23" i="2"/>
  <c r="I23"/>
  <c r="G23"/>
  <c r="J22"/>
  <c r="I22"/>
  <c r="G22"/>
  <c r="J21"/>
  <c r="I21"/>
  <c r="G21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G7"/>
  <c r="J6"/>
  <c r="I6"/>
  <c r="G6"/>
  <c r="J5"/>
  <c r="I5"/>
  <c r="G5"/>
  <c r="J4"/>
  <c r="I4"/>
  <c r="G4"/>
  <c r="J3"/>
  <c r="I3"/>
  <c r="G3"/>
  <c r="J144" i="1"/>
  <c r="G144"/>
  <c r="J143"/>
  <c r="G143"/>
  <c r="J142"/>
  <c r="G142"/>
  <c r="J141"/>
  <c r="G141"/>
  <c r="J140"/>
  <c r="G140"/>
  <c r="J139"/>
  <c r="G139"/>
  <c r="J138"/>
  <c r="I138"/>
  <c r="G138"/>
  <c r="J137"/>
  <c r="I137"/>
  <c r="G137"/>
  <c r="J136"/>
  <c r="I136"/>
  <c r="G136"/>
  <c r="J133"/>
  <c r="G133"/>
  <c r="J132"/>
  <c r="I132"/>
  <c r="G132"/>
  <c r="J131"/>
  <c r="I131"/>
  <c r="G131"/>
  <c r="J130"/>
  <c r="I130"/>
  <c r="G130"/>
  <c r="J129"/>
  <c r="I129"/>
  <c r="G129"/>
  <c r="J128"/>
  <c r="I128"/>
  <c r="G128"/>
  <c r="J127"/>
  <c r="I127"/>
  <c r="G127"/>
  <c r="J126"/>
  <c r="I126"/>
  <c r="G126"/>
  <c r="J125"/>
  <c r="I125"/>
  <c r="G125"/>
  <c r="J124"/>
  <c r="I124"/>
  <c r="G124"/>
  <c r="J123"/>
  <c r="I123"/>
  <c r="G123"/>
  <c r="J122"/>
  <c r="G122"/>
  <c r="J121"/>
  <c r="G121"/>
  <c r="J120"/>
  <c r="G120"/>
  <c r="J119"/>
  <c r="G119"/>
  <c r="J118"/>
  <c r="G118"/>
  <c r="J117"/>
  <c r="G117"/>
  <c r="J116"/>
  <c r="I116"/>
  <c r="G116"/>
  <c r="J115"/>
  <c r="I115"/>
  <c r="G115"/>
  <c r="J114"/>
  <c r="I114"/>
  <c r="G114"/>
  <c r="J113"/>
  <c r="I113"/>
  <c r="G113"/>
  <c r="J112"/>
  <c r="I112"/>
  <c r="G112"/>
  <c r="J111"/>
  <c r="I111"/>
  <c r="G111"/>
  <c r="J110"/>
  <c r="I110"/>
  <c r="G110"/>
  <c r="J109"/>
  <c r="I109"/>
  <c r="G109"/>
  <c r="J108"/>
  <c r="I108"/>
  <c r="G108"/>
  <c r="J107"/>
  <c r="I107"/>
  <c r="G107"/>
  <c r="J106"/>
  <c r="I106"/>
  <c r="G106"/>
  <c r="J105"/>
  <c r="I105"/>
  <c r="G105"/>
  <c r="J104"/>
  <c r="I104"/>
  <c r="G104"/>
  <c r="J103"/>
  <c r="I103"/>
  <c r="G103"/>
  <c r="J102"/>
  <c r="G102"/>
  <c r="J101"/>
  <c r="G101"/>
  <c r="J100"/>
  <c r="G100"/>
  <c r="J99"/>
  <c r="G99"/>
  <c r="J98"/>
  <c r="G98"/>
  <c r="J97"/>
  <c r="G97"/>
  <c r="J96"/>
  <c r="I96"/>
  <c r="G96"/>
  <c r="J95"/>
  <c r="I95"/>
  <c r="G95"/>
  <c r="J94"/>
  <c r="I94"/>
  <c r="G94"/>
  <c r="J93"/>
  <c r="I93"/>
  <c r="G93"/>
  <c r="J92"/>
  <c r="I92"/>
  <c r="G92"/>
  <c r="J91"/>
  <c r="I91"/>
  <c r="G91"/>
  <c r="J90"/>
  <c r="I90"/>
  <c r="G90"/>
  <c r="J89"/>
  <c r="I89"/>
  <c r="G89"/>
  <c r="J88"/>
  <c r="I88"/>
  <c r="G88"/>
  <c r="J87"/>
  <c r="I87"/>
  <c r="G87"/>
  <c r="J86"/>
  <c r="I86"/>
  <c r="G86"/>
  <c r="J85"/>
  <c r="I85"/>
  <c r="G85"/>
  <c r="J84"/>
  <c r="I84"/>
  <c r="G84"/>
  <c r="J83"/>
  <c r="G83"/>
  <c r="J82"/>
  <c r="G82"/>
  <c r="J81"/>
  <c r="G81"/>
  <c r="J80"/>
  <c r="G80"/>
  <c r="J79"/>
  <c r="G79"/>
  <c r="J78"/>
  <c r="I78"/>
  <c r="G78"/>
  <c r="J77"/>
  <c r="I77"/>
  <c r="G77"/>
  <c r="J76"/>
  <c r="I76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J69"/>
  <c r="I69"/>
  <c r="G69"/>
  <c r="J68"/>
  <c r="G68"/>
  <c r="J67"/>
  <c r="G67"/>
  <c r="J66"/>
  <c r="G66"/>
  <c r="J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G46"/>
  <c r="J45"/>
  <c r="G45"/>
  <c r="J44"/>
  <c r="G44"/>
  <c r="J43"/>
  <c r="G43"/>
  <c r="J42"/>
  <c r="I42"/>
  <c r="G42"/>
  <c r="J41"/>
  <c r="I41"/>
  <c r="G41"/>
  <c r="J40"/>
  <c r="I40"/>
  <c r="G40"/>
  <c r="J39"/>
  <c r="I39"/>
  <c r="G39"/>
  <c r="J38"/>
  <c r="I38"/>
  <c r="G38"/>
  <c r="J37"/>
  <c r="G37"/>
  <c r="J36"/>
  <c r="G36"/>
  <c r="J35"/>
  <c r="G35"/>
  <c r="J34"/>
  <c r="G34"/>
  <c r="J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J24"/>
  <c r="G24"/>
  <c r="J23"/>
  <c r="G23"/>
  <c r="J22"/>
  <c r="G22"/>
  <c r="J21"/>
  <c r="G21"/>
  <c r="J20"/>
  <c r="G20"/>
  <c r="J19"/>
  <c r="G19"/>
  <c r="J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<sst xmlns="http://schemas.openxmlformats.org/spreadsheetml/2006/main" count="451" uniqueCount="212">
  <si>
    <t xml:space="preserve">化德县2020年乡镇卫生院公开招聘医护专业技术人员
笔试面试总成绩公示
</t>
  </si>
  <si>
    <t>报考卫生院</t>
  </si>
  <si>
    <t>序号</t>
  </si>
  <si>
    <t>报考专业</t>
  </si>
  <si>
    <t>姓名</t>
  </si>
  <si>
    <t>准考证号</t>
  </si>
  <si>
    <t>笔试成绩</t>
  </si>
  <si>
    <r>
      <rPr>
        <b/>
        <sz val="12"/>
        <rFont val="仿宋"/>
        <charset val="134"/>
      </rPr>
      <t>笔试</t>
    </r>
    <r>
      <rPr>
        <b/>
        <sz val="12"/>
        <rFont val="Microsoft YaHei"/>
        <charset val="134"/>
      </rPr>
      <t>×</t>
    </r>
    <r>
      <rPr>
        <b/>
        <sz val="12"/>
        <rFont val="仿宋"/>
        <charset val="134"/>
      </rPr>
      <t>0.7</t>
    </r>
  </si>
  <si>
    <t>面试成绩</t>
  </si>
  <si>
    <r>
      <rPr>
        <b/>
        <sz val="12"/>
        <rFont val="仿宋"/>
        <charset val="134"/>
      </rPr>
      <t>面试</t>
    </r>
    <r>
      <rPr>
        <b/>
        <sz val="12"/>
        <rFont val="Microsoft YaHei"/>
        <charset val="134"/>
      </rPr>
      <t>×</t>
    </r>
    <r>
      <rPr>
        <b/>
        <sz val="12"/>
        <rFont val="仿宋"/>
        <charset val="134"/>
      </rPr>
      <t>0.3</t>
    </r>
  </si>
  <si>
    <r>
      <rPr>
        <b/>
        <sz val="12"/>
        <rFont val="仿宋"/>
        <charset val="134"/>
      </rPr>
      <t>笔试</t>
    </r>
    <r>
      <rPr>
        <b/>
        <sz val="12"/>
        <rFont val="SimSun"/>
        <charset val="134"/>
      </rPr>
      <t>＋</t>
    </r>
    <r>
      <rPr>
        <b/>
        <sz val="12"/>
        <rFont val="仿宋"/>
        <charset val="134"/>
      </rPr>
      <t>面试</t>
    </r>
  </si>
  <si>
    <t>备注</t>
  </si>
  <si>
    <t>01七号中心
卫生院（23人）</t>
  </si>
  <si>
    <t>护理</t>
  </si>
  <si>
    <t>付艺伟</t>
  </si>
  <si>
    <t>黄家辉</t>
  </si>
  <si>
    <t>乔立</t>
  </si>
  <si>
    <t>李晓彤</t>
  </si>
  <si>
    <t>许志霞</t>
  </si>
  <si>
    <t>张杨</t>
  </si>
  <si>
    <t>毛明肖</t>
  </si>
  <si>
    <t>徐冉</t>
  </si>
  <si>
    <t>申婵娟</t>
  </si>
  <si>
    <t>张敏</t>
  </si>
  <si>
    <t>张慧清</t>
  </si>
  <si>
    <t>全佳乐</t>
  </si>
  <si>
    <t>冀飞</t>
  </si>
  <si>
    <t>李小乐</t>
  </si>
  <si>
    <t>李红霞</t>
  </si>
  <si>
    <t>张静</t>
  </si>
  <si>
    <t>缺考</t>
  </si>
  <si>
    <t>张琳娜</t>
  </si>
  <si>
    <t>王笑影</t>
  </si>
  <si>
    <t>宋亚如</t>
  </si>
  <si>
    <t>罗亚红</t>
  </si>
  <si>
    <t>赵海飞</t>
  </si>
  <si>
    <t>郭耀升</t>
  </si>
  <si>
    <t>张璐</t>
  </si>
  <si>
    <t>02德包图中心
卫生院（12人）</t>
  </si>
  <si>
    <t>乔晓娜</t>
  </si>
  <si>
    <t>赵龙</t>
  </si>
  <si>
    <t>王敏</t>
  </si>
  <si>
    <t>孙佩佩</t>
  </si>
  <si>
    <t>靳海玲</t>
  </si>
  <si>
    <t>何艳</t>
  </si>
  <si>
    <t>王亚茹</t>
  </si>
  <si>
    <t>张旭梅</t>
  </si>
  <si>
    <t>崔丽霞</t>
  </si>
  <si>
    <t>马文慧</t>
  </si>
  <si>
    <t>李楠</t>
  </si>
  <si>
    <t>张娥</t>
  </si>
  <si>
    <t>03公腊胡洞中心
卫生院（9人）</t>
  </si>
  <si>
    <t>袁苏</t>
  </si>
  <si>
    <t>翟学</t>
  </si>
  <si>
    <t>李晶晶</t>
  </si>
  <si>
    <t>高晓敏</t>
  </si>
  <si>
    <t>黄鸿玮</t>
  </si>
  <si>
    <t>赵利静</t>
  </si>
  <si>
    <t>黄霞</t>
  </si>
  <si>
    <t>黄晶晶</t>
  </si>
  <si>
    <t>董佳</t>
  </si>
  <si>
    <t>04白土卜子中心
卫生院（22人）</t>
  </si>
  <si>
    <t>张晓宇</t>
  </si>
  <si>
    <t>翁丽园</t>
  </si>
  <si>
    <t>王霞</t>
  </si>
  <si>
    <t>苗杰</t>
  </si>
  <si>
    <t>徐雯</t>
  </si>
  <si>
    <t>马珂</t>
  </si>
  <si>
    <t>常静宇（蒙）</t>
  </si>
  <si>
    <t>吴志慧</t>
  </si>
  <si>
    <t>武艳玲</t>
  </si>
  <si>
    <t>王丽娜</t>
  </si>
  <si>
    <t>王小荷</t>
  </si>
  <si>
    <t>刘睿</t>
  </si>
  <si>
    <t>王娟娟</t>
  </si>
  <si>
    <t>罗佳敏</t>
  </si>
  <si>
    <t>高海燕</t>
  </si>
  <si>
    <t>李佳丽</t>
  </si>
  <si>
    <t>杨天婧</t>
  </si>
  <si>
    <t>马彩峰</t>
  </si>
  <si>
    <t>任治国</t>
  </si>
  <si>
    <t>周文丽</t>
  </si>
  <si>
    <t>牛晓宇</t>
  </si>
  <si>
    <t>常甜甜</t>
  </si>
  <si>
    <t>05德善中心
卫生院（15人）</t>
  </si>
  <si>
    <t>吕娇娜</t>
  </si>
  <si>
    <t>陈佳乐</t>
  </si>
  <si>
    <t>薛丽</t>
  </si>
  <si>
    <t>许亚婷</t>
  </si>
  <si>
    <t>方虹</t>
  </si>
  <si>
    <t>田淑娜</t>
  </si>
  <si>
    <t>王亚宁</t>
  </si>
  <si>
    <t>张依</t>
  </si>
  <si>
    <t>杨雨柔</t>
  </si>
  <si>
    <t>赵小龙</t>
  </si>
  <si>
    <t>郭娜</t>
  </si>
  <si>
    <t>张娜</t>
  </si>
  <si>
    <t>何晶晶</t>
  </si>
  <si>
    <t>霍晓倩</t>
  </si>
  <si>
    <t>张学锋</t>
  </si>
  <si>
    <t>06土城子中心
卫生院（19人）</t>
  </si>
  <si>
    <t>孙晓娟</t>
  </si>
  <si>
    <t>王志英</t>
  </si>
  <si>
    <t>通旭敏</t>
  </si>
  <si>
    <t>胡枫</t>
  </si>
  <si>
    <t>雷蕾</t>
  </si>
  <si>
    <t>高俊红</t>
  </si>
  <si>
    <t>王艳娇</t>
  </si>
  <si>
    <t>刘娜娜</t>
  </si>
  <si>
    <t>马晓静</t>
  </si>
  <si>
    <t>李亚杰</t>
  </si>
  <si>
    <t>田慧</t>
  </si>
  <si>
    <t>曹舒茜</t>
  </si>
  <si>
    <t>王佳乐</t>
  </si>
  <si>
    <t>雷倩</t>
  </si>
  <si>
    <t>杨爱令</t>
  </si>
  <si>
    <t>刘晓倩</t>
  </si>
  <si>
    <t>李英英</t>
  </si>
  <si>
    <t>边悦</t>
  </si>
  <si>
    <t>吴慧慧</t>
  </si>
  <si>
    <t>07白音特拉
卫生院（20人）</t>
  </si>
  <si>
    <t>王旭辉</t>
  </si>
  <si>
    <t>孙海平</t>
  </si>
  <si>
    <t>常佳佳</t>
  </si>
  <si>
    <t>石敏</t>
  </si>
  <si>
    <t>李建霞</t>
  </si>
  <si>
    <t>冀雅丽</t>
  </si>
  <si>
    <t>翟月娇</t>
  </si>
  <si>
    <t>张旭</t>
  </si>
  <si>
    <t>刘向霞</t>
  </si>
  <si>
    <t>池佳洁</t>
  </si>
  <si>
    <t>程思思</t>
  </si>
  <si>
    <t>张文博</t>
  </si>
  <si>
    <t>冯佳宁</t>
  </si>
  <si>
    <t>杨燕霞</t>
  </si>
  <si>
    <t>郝芳</t>
  </si>
  <si>
    <t>刘彩云（蒙）</t>
  </si>
  <si>
    <t>吴存慧</t>
  </si>
  <si>
    <t>刘慧敏</t>
  </si>
  <si>
    <t>马晓茹</t>
  </si>
  <si>
    <t>08朝阳
卫生院（2人）</t>
  </si>
  <si>
    <t>陈砾琪</t>
  </si>
  <si>
    <t>赵清</t>
  </si>
  <si>
    <t>09六十顷
卫生院（11人）</t>
  </si>
  <si>
    <t>乔辉</t>
  </si>
  <si>
    <t>段美平</t>
  </si>
  <si>
    <t>田丽嫒</t>
  </si>
  <si>
    <t>李娜</t>
  </si>
  <si>
    <t>刘雪敏</t>
  </si>
  <si>
    <t>王雁</t>
  </si>
  <si>
    <t>赵伟</t>
  </si>
  <si>
    <t>杨晓燕</t>
  </si>
  <si>
    <t>王祯珍</t>
  </si>
  <si>
    <t>赵亚静</t>
  </si>
  <si>
    <t>张再芳</t>
  </si>
  <si>
    <t>10六支箭
卫生院（9人）</t>
  </si>
  <si>
    <t>雷丽</t>
  </si>
  <si>
    <t>薛峰</t>
  </si>
  <si>
    <t>李吉</t>
  </si>
  <si>
    <t>王佩</t>
  </si>
  <si>
    <t>胡艳辉</t>
  </si>
  <si>
    <t>王冬羚</t>
  </si>
  <si>
    <t>郭达（蒙）</t>
  </si>
  <si>
    <t>邢月平</t>
  </si>
  <si>
    <t>武建芳</t>
  </si>
  <si>
    <r>
      <rPr>
        <b/>
        <sz val="12"/>
        <rFont val="仿宋"/>
        <charset val="134"/>
      </rPr>
      <t>面试</t>
    </r>
    <r>
      <rPr>
        <b/>
        <sz val="12"/>
        <rFont val="Arial"/>
        <family val="2"/>
      </rPr>
      <t>×</t>
    </r>
    <r>
      <rPr>
        <b/>
        <sz val="12"/>
        <rFont val="仿宋"/>
        <charset val="134"/>
      </rPr>
      <t>0.3</t>
    </r>
  </si>
  <si>
    <t>笔试+面试</t>
  </si>
  <si>
    <t>01七号中心
卫生院（5人）</t>
  </si>
  <si>
    <t>康复</t>
  </si>
  <si>
    <t>屈睿姝</t>
  </si>
  <si>
    <t>付磊</t>
  </si>
  <si>
    <t>郭伟</t>
  </si>
  <si>
    <t>徐少鹏</t>
  </si>
  <si>
    <t>李飞</t>
  </si>
  <si>
    <t>03公腊胡洞
中心卫生院（5人）</t>
  </si>
  <si>
    <t>付林</t>
  </si>
  <si>
    <t>李晓东</t>
  </si>
  <si>
    <t>崔彦楠</t>
  </si>
  <si>
    <t>廖鑫磊</t>
  </si>
  <si>
    <t>徐雁飞</t>
  </si>
  <si>
    <t>04白土卜子
中心卫生院（3人）</t>
  </si>
  <si>
    <t>代金虎</t>
  </si>
  <si>
    <t>赵岩</t>
  </si>
  <si>
    <t>左培培</t>
  </si>
  <si>
    <t>05德善中心
卫生院（3人）</t>
  </si>
  <si>
    <t>楮颖</t>
  </si>
  <si>
    <t>邢娜</t>
  </si>
  <si>
    <t>齐忞娜</t>
  </si>
  <si>
    <t>07白音特拉
卫生院（2人）</t>
  </si>
  <si>
    <t>王蒙</t>
  </si>
  <si>
    <t>田珍</t>
  </si>
  <si>
    <t>09六十顷
卫生院（3人）</t>
  </si>
  <si>
    <t>王淑婷</t>
  </si>
  <si>
    <t>张晓林</t>
  </si>
  <si>
    <t>李玲玉</t>
  </si>
  <si>
    <t xml:space="preserve">化德县2020年乡镇卫生院公开招聘医护专业技术人员
面试总成绩公示
</t>
  </si>
  <si>
    <t>01七号中心卫生院（2人）</t>
  </si>
  <si>
    <t>临床</t>
  </si>
  <si>
    <t>常日威</t>
  </si>
  <si>
    <t>高永鑫</t>
  </si>
  <si>
    <t>02德包图中心卫生（1人）</t>
  </si>
  <si>
    <t>董浩</t>
  </si>
  <si>
    <t>赵巧雨</t>
  </si>
  <si>
    <t>王国志</t>
  </si>
  <si>
    <t>李园园</t>
  </si>
  <si>
    <t>06土城子中心卫生（2人）</t>
  </si>
  <si>
    <t>李彦佳</t>
  </si>
  <si>
    <t>曹树清</t>
  </si>
  <si>
    <t>10六支箭卫生院(1人）</t>
  </si>
  <si>
    <t>赵建丽</t>
  </si>
  <si>
    <t>03公腊卫生院（1人）</t>
    <phoneticPr fontId="17" type="noConversion"/>
  </si>
  <si>
    <t>04白土卜子卫生院（2人）</t>
    <phoneticPr fontId="1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</si>
</sst>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24"/>
      <name val="宋体"/>
      <charset val="134"/>
      <scheme val="maj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仿宋"/>
      <charset val="134"/>
    </font>
    <font>
      <b/>
      <sz val="26"/>
      <color theme="1"/>
      <name val="宋体"/>
      <charset val="134"/>
      <scheme val="major"/>
    </font>
    <font>
      <sz val="12"/>
      <name val="仿宋"/>
      <family val="3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仿宋"/>
      <family val="3"/>
      <charset val="134"/>
    </font>
    <font>
      <b/>
      <sz val="12"/>
      <name val="Microsoft YaHei"/>
      <charset val="134"/>
    </font>
    <font>
      <b/>
      <sz val="12"/>
      <name val="Arial"/>
      <family val="2"/>
    </font>
    <font>
      <b/>
      <sz val="12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opLeftCell="A28" workbookViewId="0">
      <selection activeCell="A2" sqref="A2"/>
    </sheetView>
  </sheetViews>
  <sheetFormatPr defaultColWidth="9" defaultRowHeight="13.5"/>
  <cols>
    <col min="1" max="1" width="16" customWidth="1"/>
    <col min="2" max="2" width="7.125" customWidth="1"/>
    <col min="3" max="3" width="9.75" customWidth="1"/>
    <col min="4" max="4" width="11.875" customWidth="1"/>
    <col min="5" max="5" width="17.75" customWidth="1"/>
    <col min="6" max="6" width="12" customWidth="1"/>
    <col min="7" max="8" width="11.875" style="2" customWidth="1"/>
    <col min="9" max="9" width="13.125" style="24" customWidth="1"/>
    <col min="10" max="10" width="11.875" style="24" customWidth="1"/>
    <col min="11" max="11" width="9.25" style="24" customWidth="1"/>
  </cols>
  <sheetData>
    <row r="1" spans="1:11" ht="99.9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4.9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21" t="s">
        <v>9</v>
      </c>
      <c r="J2" s="21" t="s">
        <v>10</v>
      </c>
      <c r="K2" s="21" t="s">
        <v>11</v>
      </c>
    </row>
    <row r="3" spans="1:11" ht="24.95" customHeight="1">
      <c r="A3" s="30" t="s">
        <v>12</v>
      </c>
      <c r="B3" s="25">
        <v>1</v>
      </c>
      <c r="C3" s="25" t="s">
        <v>13</v>
      </c>
      <c r="D3" s="25" t="s">
        <v>14</v>
      </c>
      <c r="E3" s="25">
        <v>20200101010</v>
      </c>
      <c r="F3" s="26">
        <v>64.94</v>
      </c>
      <c r="G3" s="27">
        <f t="shared" ref="G3:G24" si="0">F3*0.7</f>
        <v>45.457999999999998</v>
      </c>
      <c r="H3" s="27">
        <v>76.599999999999994</v>
      </c>
      <c r="I3" s="27">
        <f t="shared" ref="I3:I17" si="1">H3*0.3</f>
        <v>22.98</v>
      </c>
      <c r="J3" s="27">
        <f t="shared" ref="J3:J33" si="2">G3+I3</f>
        <v>68.438000000000002</v>
      </c>
      <c r="K3" s="28"/>
    </row>
    <row r="4" spans="1:11" ht="24.95" customHeight="1">
      <c r="A4" s="31"/>
      <c r="B4" s="25">
        <v>2</v>
      </c>
      <c r="C4" s="25" t="s">
        <v>13</v>
      </c>
      <c r="D4" s="25" t="s">
        <v>15</v>
      </c>
      <c r="E4" s="25">
        <v>20200101015</v>
      </c>
      <c r="F4" s="26">
        <v>62.85</v>
      </c>
      <c r="G4" s="27">
        <f t="shared" si="0"/>
        <v>43.994999999999997</v>
      </c>
      <c r="H4" s="27">
        <v>73.599999999999994</v>
      </c>
      <c r="I4" s="27">
        <f t="shared" si="1"/>
        <v>22.08</v>
      </c>
      <c r="J4" s="27">
        <f t="shared" si="2"/>
        <v>66.075000000000003</v>
      </c>
      <c r="K4" s="28"/>
    </row>
    <row r="5" spans="1:11" ht="24.95" customHeight="1">
      <c r="A5" s="31"/>
      <c r="B5" s="25">
        <v>3</v>
      </c>
      <c r="C5" s="25" t="s">
        <v>13</v>
      </c>
      <c r="D5" s="25" t="s">
        <v>16</v>
      </c>
      <c r="E5" s="25">
        <v>20200101007</v>
      </c>
      <c r="F5" s="26">
        <v>58.47</v>
      </c>
      <c r="G5" s="27">
        <f t="shared" si="0"/>
        <v>40.929000000000002</v>
      </c>
      <c r="H5" s="27">
        <v>76.8</v>
      </c>
      <c r="I5" s="27">
        <f t="shared" si="1"/>
        <v>23.04</v>
      </c>
      <c r="J5" s="27">
        <f t="shared" si="2"/>
        <v>63.969000000000001</v>
      </c>
      <c r="K5" s="28"/>
    </row>
    <row r="6" spans="1:11" ht="24.95" customHeight="1">
      <c r="A6" s="31"/>
      <c r="B6" s="25">
        <v>4</v>
      </c>
      <c r="C6" s="25" t="s">
        <v>13</v>
      </c>
      <c r="D6" s="25" t="s">
        <v>17</v>
      </c>
      <c r="E6" s="25">
        <v>20200101014</v>
      </c>
      <c r="F6" s="26">
        <v>54.77</v>
      </c>
      <c r="G6" s="27">
        <f t="shared" si="0"/>
        <v>38.338999999999999</v>
      </c>
      <c r="H6" s="27">
        <v>79.599999999999994</v>
      </c>
      <c r="I6" s="27">
        <f t="shared" si="1"/>
        <v>23.88</v>
      </c>
      <c r="J6" s="27">
        <f t="shared" si="2"/>
        <v>62.219000000000001</v>
      </c>
      <c r="K6" s="28"/>
    </row>
    <row r="7" spans="1:11" ht="24.95" customHeight="1">
      <c r="A7" s="31"/>
      <c r="B7" s="25">
        <v>5</v>
      </c>
      <c r="C7" s="25" t="s">
        <v>13</v>
      </c>
      <c r="D7" s="25" t="s">
        <v>18</v>
      </c>
      <c r="E7" s="25">
        <v>20200101021</v>
      </c>
      <c r="F7" s="26">
        <v>56.28</v>
      </c>
      <c r="G7" s="27">
        <f t="shared" si="0"/>
        <v>39.396000000000001</v>
      </c>
      <c r="H7" s="27">
        <v>74.599999999999994</v>
      </c>
      <c r="I7" s="27">
        <f t="shared" si="1"/>
        <v>22.38</v>
      </c>
      <c r="J7" s="27">
        <f t="shared" si="2"/>
        <v>61.776000000000003</v>
      </c>
      <c r="K7" s="28"/>
    </row>
    <row r="8" spans="1:11" ht="24.95" customHeight="1">
      <c r="A8" s="31"/>
      <c r="B8" s="25">
        <v>6</v>
      </c>
      <c r="C8" s="25" t="s">
        <v>13</v>
      </c>
      <c r="D8" s="25" t="s">
        <v>19</v>
      </c>
      <c r="E8" s="25">
        <v>20200101018</v>
      </c>
      <c r="F8" s="26">
        <v>55.6</v>
      </c>
      <c r="G8" s="27">
        <f t="shared" si="0"/>
        <v>38.92</v>
      </c>
      <c r="H8" s="27">
        <v>76</v>
      </c>
      <c r="I8" s="27">
        <f t="shared" si="1"/>
        <v>22.8</v>
      </c>
      <c r="J8" s="27">
        <f t="shared" si="2"/>
        <v>61.72</v>
      </c>
      <c r="K8" s="28"/>
    </row>
    <row r="9" spans="1:11" ht="24.95" customHeight="1">
      <c r="A9" s="31"/>
      <c r="B9" s="25">
        <v>7</v>
      </c>
      <c r="C9" s="25" t="s">
        <v>13</v>
      </c>
      <c r="D9" s="25" t="s">
        <v>20</v>
      </c>
      <c r="E9" s="25">
        <v>20200101023</v>
      </c>
      <c r="F9" s="26">
        <v>55.67</v>
      </c>
      <c r="G9" s="27">
        <f t="shared" si="0"/>
        <v>38.969000000000001</v>
      </c>
      <c r="H9" s="27">
        <v>75.599999999999994</v>
      </c>
      <c r="I9" s="27">
        <f t="shared" si="1"/>
        <v>22.68</v>
      </c>
      <c r="J9" s="27">
        <f t="shared" si="2"/>
        <v>61.649000000000001</v>
      </c>
      <c r="K9" s="28"/>
    </row>
    <row r="10" spans="1:11" ht="24.95" customHeight="1">
      <c r="A10" s="31"/>
      <c r="B10" s="25">
        <v>8</v>
      </c>
      <c r="C10" s="25" t="s">
        <v>13</v>
      </c>
      <c r="D10" s="25" t="s">
        <v>21</v>
      </c>
      <c r="E10" s="25">
        <v>20200101017</v>
      </c>
      <c r="F10" s="26">
        <v>56.11</v>
      </c>
      <c r="G10" s="27">
        <f t="shared" si="0"/>
        <v>39.277000000000001</v>
      </c>
      <c r="H10" s="27">
        <v>73.2</v>
      </c>
      <c r="I10" s="27">
        <f t="shared" si="1"/>
        <v>21.96</v>
      </c>
      <c r="J10" s="27">
        <f t="shared" si="2"/>
        <v>61.237000000000002</v>
      </c>
      <c r="K10" s="28"/>
    </row>
    <row r="11" spans="1:11" ht="24.95" customHeight="1">
      <c r="A11" s="31"/>
      <c r="B11" s="25">
        <v>9</v>
      </c>
      <c r="C11" s="25" t="s">
        <v>13</v>
      </c>
      <c r="D11" s="25" t="s">
        <v>22</v>
      </c>
      <c r="E11" s="25">
        <v>20200101001</v>
      </c>
      <c r="F11" s="26">
        <v>52.8</v>
      </c>
      <c r="G11" s="27">
        <f t="shared" si="0"/>
        <v>36.96</v>
      </c>
      <c r="H11" s="27">
        <v>72.2</v>
      </c>
      <c r="I11" s="27">
        <f t="shared" si="1"/>
        <v>21.66</v>
      </c>
      <c r="J11" s="27">
        <f t="shared" si="2"/>
        <v>58.62</v>
      </c>
      <c r="K11" s="28"/>
    </row>
    <row r="12" spans="1:11" ht="24.95" customHeight="1">
      <c r="A12" s="31"/>
      <c r="B12" s="25">
        <v>10</v>
      </c>
      <c r="C12" s="25" t="s">
        <v>13</v>
      </c>
      <c r="D12" s="25" t="s">
        <v>23</v>
      </c>
      <c r="E12" s="25">
        <v>20200101020</v>
      </c>
      <c r="F12" s="26">
        <v>48.98</v>
      </c>
      <c r="G12" s="27">
        <f t="shared" si="0"/>
        <v>34.286000000000001</v>
      </c>
      <c r="H12" s="27">
        <v>74.400000000000006</v>
      </c>
      <c r="I12" s="27">
        <f t="shared" si="1"/>
        <v>22.32</v>
      </c>
      <c r="J12" s="27">
        <f t="shared" si="2"/>
        <v>56.606000000000002</v>
      </c>
      <c r="K12" s="28"/>
    </row>
    <row r="13" spans="1:11" ht="24.95" customHeight="1">
      <c r="A13" s="31"/>
      <c r="B13" s="25">
        <v>11</v>
      </c>
      <c r="C13" s="25" t="s">
        <v>13</v>
      </c>
      <c r="D13" s="25" t="s">
        <v>24</v>
      </c>
      <c r="E13" s="25">
        <v>20200101008</v>
      </c>
      <c r="F13" s="26">
        <v>46.84</v>
      </c>
      <c r="G13" s="27">
        <f t="shared" si="0"/>
        <v>32.787999999999997</v>
      </c>
      <c r="H13" s="27">
        <v>72.400000000000006</v>
      </c>
      <c r="I13" s="27">
        <f t="shared" si="1"/>
        <v>21.72</v>
      </c>
      <c r="J13" s="27">
        <f t="shared" si="2"/>
        <v>54.508000000000003</v>
      </c>
      <c r="K13" s="28"/>
    </row>
    <row r="14" spans="1:11" ht="24.95" customHeight="1">
      <c r="A14" s="31"/>
      <c r="B14" s="25">
        <v>12</v>
      </c>
      <c r="C14" s="25" t="s">
        <v>13</v>
      </c>
      <c r="D14" s="25" t="s">
        <v>25</v>
      </c>
      <c r="E14" s="25">
        <v>20200101011</v>
      </c>
      <c r="F14" s="26">
        <v>46.28</v>
      </c>
      <c r="G14" s="27">
        <f t="shared" si="0"/>
        <v>32.396000000000001</v>
      </c>
      <c r="H14" s="27">
        <v>70</v>
      </c>
      <c r="I14" s="27">
        <f t="shared" si="1"/>
        <v>21</v>
      </c>
      <c r="J14" s="27">
        <f t="shared" si="2"/>
        <v>53.396000000000001</v>
      </c>
      <c r="K14" s="28"/>
    </row>
    <row r="15" spans="1:11" ht="24.95" customHeight="1">
      <c r="A15" s="31"/>
      <c r="B15" s="25">
        <v>13</v>
      </c>
      <c r="C15" s="25" t="s">
        <v>13</v>
      </c>
      <c r="D15" s="25" t="s">
        <v>26</v>
      </c>
      <c r="E15" s="25">
        <v>20200101002</v>
      </c>
      <c r="F15" s="26">
        <v>45.38</v>
      </c>
      <c r="G15" s="27">
        <f t="shared" si="0"/>
        <v>31.765999999999998</v>
      </c>
      <c r="H15" s="27">
        <v>70.599999999999994</v>
      </c>
      <c r="I15" s="27">
        <f t="shared" si="1"/>
        <v>21.18</v>
      </c>
      <c r="J15" s="27">
        <f t="shared" si="2"/>
        <v>52.945999999999998</v>
      </c>
      <c r="K15" s="28"/>
    </row>
    <row r="16" spans="1:11" ht="24.95" customHeight="1">
      <c r="A16" s="31"/>
      <c r="B16" s="25">
        <v>14</v>
      </c>
      <c r="C16" s="25" t="s">
        <v>13</v>
      </c>
      <c r="D16" s="25" t="s">
        <v>27</v>
      </c>
      <c r="E16" s="25">
        <v>20200101003</v>
      </c>
      <c r="F16" s="26">
        <v>44.31</v>
      </c>
      <c r="G16" s="27">
        <f t="shared" si="0"/>
        <v>31.016999999999999</v>
      </c>
      <c r="H16" s="27">
        <v>72.599999999999994</v>
      </c>
      <c r="I16" s="27">
        <f t="shared" si="1"/>
        <v>21.78</v>
      </c>
      <c r="J16" s="27">
        <f t="shared" si="2"/>
        <v>52.796999999999997</v>
      </c>
      <c r="K16" s="28"/>
    </row>
    <row r="17" spans="1:11" ht="24.95" customHeight="1">
      <c r="A17" s="31"/>
      <c r="B17" s="25">
        <v>15</v>
      </c>
      <c r="C17" s="25" t="s">
        <v>13</v>
      </c>
      <c r="D17" s="25" t="s">
        <v>28</v>
      </c>
      <c r="E17" s="25">
        <v>20200101004</v>
      </c>
      <c r="F17" s="26">
        <v>46.28</v>
      </c>
      <c r="G17" s="27">
        <f t="shared" si="0"/>
        <v>32.396000000000001</v>
      </c>
      <c r="H17" s="27">
        <v>64.2</v>
      </c>
      <c r="I17" s="27">
        <f t="shared" si="1"/>
        <v>19.260000000000002</v>
      </c>
      <c r="J17" s="27">
        <f t="shared" si="2"/>
        <v>51.655999999999999</v>
      </c>
      <c r="K17" s="28"/>
    </row>
    <row r="18" spans="1:11" ht="24.95" customHeight="1">
      <c r="A18" s="31"/>
      <c r="B18" s="25">
        <v>16</v>
      </c>
      <c r="C18" s="25" t="s">
        <v>13</v>
      </c>
      <c r="D18" s="25" t="s">
        <v>29</v>
      </c>
      <c r="E18" s="25">
        <v>20200101022</v>
      </c>
      <c r="F18" s="26">
        <v>56.45</v>
      </c>
      <c r="G18" s="27">
        <f t="shared" si="0"/>
        <v>39.515000000000001</v>
      </c>
      <c r="H18" s="27" t="s">
        <v>30</v>
      </c>
      <c r="I18" s="27">
        <v>0</v>
      </c>
      <c r="J18" s="27">
        <f t="shared" si="2"/>
        <v>39.515000000000001</v>
      </c>
      <c r="K18" s="28"/>
    </row>
    <row r="19" spans="1:11" ht="24.95" customHeight="1">
      <c r="A19" s="31"/>
      <c r="B19" s="25">
        <v>17</v>
      </c>
      <c r="C19" s="25" t="s">
        <v>13</v>
      </c>
      <c r="D19" s="25" t="s">
        <v>31</v>
      </c>
      <c r="E19" s="25">
        <v>20200101006</v>
      </c>
      <c r="F19" s="26">
        <v>55.04</v>
      </c>
      <c r="G19" s="27">
        <f t="shared" si="0"/>
        <v>38.527999999999999</v>
      </c>
      <c r="H19" s="27" t="s">
        <v>30</v>
      </c>
      <c r="I19" s="27">
        <v>0</v>
      </c>
      <c r="J19" s="27">
        <f t="shared" si="2"/>
        <v>38.527999999999999</v>
      </c>
      <c r="K19" s="28"/>
    </row>
    <row r="20" spans="1:11" ht="24.95" customHeight="1">
      <c r="A20" s="31"/>
      <c r="B20" s="25">
        <v>18</v>
      </c>
      <c r="C20" s="25" t="s">
        <v>13</v>
      </c>
      <c r="D20" s="25" t="s">
        <v>32</v>
      </c>
      <c r="E20" s="25">
        <v>20200101005</v>
      </c>
      <c r="F20" s="26">
        <v>49.32</v>
      </c>
      <c r="G20" s="27">
        <f t="shared" si="0"/>
        <v>34.524000000000001</v>
      </c>
      <c r="H20" s="27" t="s">
        <v>30</v>
      </c>
      <c r="I20" s="27">
        <v>0</v>
      </c>
      <c r="J20" s="27">
        <f t="shared" si="2"/>
        <v>34.524000000000001</v>
      </c>
      <c r="K20" s="28"/>
    </row>
    <row r="21" spans="1:11" ht="24.95" customHeight="1">
      <c r="A21" s="31"/>
      <c r="B21" s="25">
        <v>19</v>
      </c>
      <c r="C21" s="25" t="s">
        <v>13</v>
      </c>
      <c r="D21" s="25" t="s">
        <v>33</v>
      </c>
      <c r="E21" s="25">
        <v>20200101016</v>
      </c>
      <c r="F21" s="26">
        <v>47.06</v>
      </c>
      <c r="G21" s="27">
        <f t="shared" si="0"/>
        <v>32.942</v>
      </c>
      <c r="H21" s="27" t="s">
        <v>30</v>
      </c>
      <c r="I21" s="27">
        <v>0</v>
      </c>
      <c r="J21" s="27">
        <f t="shared" si="2"/>
        <v>32.942</v>
      </c>
      <c r="K21" s="28"/>
    </row>
    <row r="22" spans="1:11" ht="24.95" customHeight="1">
      <c r="A22" s="31"/>
      <c r="B22" s="25">
        <v>20</v>
      </c>
      <c r="C22" s="25" t="s">
        <v>13</v>
      </c>
      <c r="D22" s="25" t="s">
        <v>34</v>
      </c>
      <c r="E22" s="25">
        <v>20200101013</v>
      </c>
      <c r="F22" s="26">
        <v>44.14</v>
      </c>
      <c r="G22" s="27">
        <f t="shared" si="0"/>
        <v>30.898</v>
      </c>
      <c r="H22" s="27" t="s">
        <v>30</v>
      </c>
      <c r="I22" s="27">
        <v>0</v>
      </c>
      <c r="J22" s="27">
        <f t="shared" si="2"/>
        <v>30.898</v>
      </c>
      <c r="K22" s="28"/>
    </row>
    <row r="23" spans="1:11" ht="24.95" customHeight="1">
      <c r="A23" s="31"/>
      <c r="B23" s="25">
        <v>21</v>
      </c>
      <c r="C23" s="25" t="s">
        <v>13</v>
      </c>
      <c r="D23" s="25" t="s">
        <v>35</v>
      </c>
      <c r="E23" s="25">
        <v>20200101009</v>
      </c>
      <c r="F23" s="26">
        <v>41.12</v>
      </c>
      <c r="G23" s="27">
        <f t="shared" si="0"/>
        <v>28.783999999999999</v>
      </c>
      <c r="H23" s="27" t="s">
        <v>30</v>
      </c>
      <c r="I23" s="27">
        <v>0</v>
      </c>
      <c r="J23" s="27">
        <f t="shared" si="2"/>
        <v>28.783999999999999</v>
      </c>
      <c r="K23" s="28"/>
    </row>
    <row r="24" spans="1:11" ht="24.95" customHeight="1">
      <c r="A24" s="31"/>
      <c r="B24" s="25">
        <v>22</v>
      </c>
      <c r="C24" s="25" t="s">
        <v>13</v>
      </c>
      <c r="D24" s="25" t="s">
        <v>36</v>
      </c>
      <c r="E24" s="25">
        <v>20200101012</v>
      </c>
      <c r="F24" s="26">
        <v>41.05</v>
      </c>
      <c r="G24" s="27">
        <f t="shared" si="0"/>
        <v>28.734999999999999</v>
      </c>
      <c r="H24" s="27" t="s">
        <v>30</v>
      </c>
      <c r="I24" s="27">
        <v>0</v>
      </c>
      <c r="J24" s="27">
        <f t="shared" si="2"/>
        <v>28.734999999999999</v>
      </c>
      <c r="K24" s="28"/>
    </row>
    <row r="25" spans="1:11" ht="24.95" customHeight="1">
      <c r="A25" s="31"/>
      <c r="B25" s="25">
        <v>23</v>
      </c>
      <c r="C25" s="25" t="s">
        <v>13</v>
      </c>
      <c r="D25" s="25" t="s">
        <v>37</v>
      </c>
      <c r="E25" s="25">
        <v>20200101019</v>
      </c>
      <c r="F25" s="26" t="s">
        <v>30</v>
      </c>
      <c r="G25" s="27">
        <v>0</v>
      </c>
      <c r="H25" s="27" t="s">
        <v>30</v>
      </c>
      <c r="I25" s="27">
        <v>0</v>
      </c>
      <c r="J25" s="27">
        <f t="shared" si="2"/>
        <v>0</v>
      </c>
      <c r="K25" s="28"/>
    </row>
    <row r="26" spans="1:11" ht="24.95" customHeight="1">
      <c r="A26" s="32" t="s">
        <v>38</v>
      </c>
      <c r="B26" s="25">
        <v>1</v>
      </c>
      <c r="C26" s="25" t="s">
        <v>13</v>
      </c>
      <c r="D26" s="25" t="s">
        <v>39</v>
      </c>
      <c r="E26" s="25">
        <v>20200102034</v>
      </c>
      <c r="F26" s="26">
        <v>52.51</v>
      </c>
      <c r="G26" s="27">
        <f t="shared" ref="G26:G36" si="3">F26*0.7</f>
        <v>36.756999999999998</v>
      </c>
      <c r="H26" s="27">
        <v>83.8</v>
      </c>
      <c r="I26" s="27">
        <f t="shared" ref="I26:I32" si="4">H26*0.3</f>
        <v>25.14</v>
      </c>
      <c r="J26" s="27">
        <f t="shared" si="2"/>
        <v>61.896999999999998</v>
      </c>
      <c r="K26" s="28"/>
    </row>
    <row r="27" spans="1:11" ht="24.95" customHeight="1">
      <c r="A27" s="33"/>
      <c r="B27" s="25">
        <v>2</v>
      </c>
      <c r="C27" s="25" t="s">
        <v>13</v>
      </c>
      <c r="D27" s="25" t="s">
        <v>40</v>
      </c>
      <c r="E27" s="25">
        <v>20200102029</v>
      </c>
      <c r="F27" s="26">
        <v>52.73</v>
      </c>
      <c r="G27" s="27">
        <f t="shared" si="3"/>
        <v>36.911000000000001</v>
      </c>
      <c r="H27" s="27">
        <v>81.599999999999994</v>
      </c>
      <c r="I27" s="27">
        <f t="shared" si="4"/>
        <v>24.48</v>
      </c>
      <c r="J27" s="27">
        <f t="shared" si="2"/>
        <v>61.390999999999998</v>
      </c>
      <c r="K27" s="28"/>
    </row>
    <row r="28" spans="1:11" ht="24.95" customHeight="1">
      <c r="A28" s="33"/>
      <c r="B28" s="25">
        <v>3</v>
      </c>
      <c r="C28" s="25" t="s">
        <v>13</v>
      </c>
      <c r="D28" s="25" t="s">
        <v>41</v>
      </c>
      <c r="E28" s="25">
        <v>20200102024</v>
      </c>
      <c r="F28" s="26">
        <v>51.44</v>
      </c>
      <c r="G28" s="27">
        <f t="shared" si="3"/>
        <v>36.008000000000003</v>
      </c>
      <c r="H28" s="27">
        <v>83.8</v>
      </c>
      <c r="I28" s="27">
        <f t="shared" si="4"/>
        <v>25.14</v>
      </c>
      <c r="J28" s="27">
        <f t="shared" si="2"/>
        <v>61.148000000000003</v>
      </c>
      <c r="K28" s="28"/>
    </row>
    <row r="29" spans="1:11" ht="24.95" customHeight="1">
      <c r="A29" s="33"/>
      <c r="B29" s="25">
        <v>4</v>
      </c>
      <c r="C29" s="25" t="s">
        <v>13</v>
      </c>
      <c r="D29" s="25" t="s">
        <v>42</v>
      </c>
      <c r="E29" s="25">
        <v>20200102025</v>
      </c>
      <c r="F29" s="26">
        <v>51.22</v>
      </c>
      <c r="G29" s="27">
        <f t="shared" si="3"/>
        <v>35.853999999999999</v>
      </c>
      <c r="H29" s="27">
        <v>84</v>
      </c>
      <c r="I29" s="27">
        <f t="shared" si="4"/>
        <v>25.2</v>
      </c>
      <c r="J29" s="27">
        <f t="shared" si="2"/>
        <v>61.054000000000002</v>
      </c>
      <c r="K29" s="28"/>
    </row>
    <row r="30" spans="1:11" ht="24.95" customHeight="1">
      <c r="A30" s="33"/>
      <c r="B30" s="25">
        <v>5</v>
      </c>
      <c r="C30" s="25" t="s">
        <v>13</v>
      </c>
      <c r="D30" s="25" t="s">
        <v>43</v>
      </c>
      <c r="E30" s="25">
        <v>20200102033</v>
      </c>
      <c r="F30" s="26">
        <v>48.3</v>
      </c>
      <c r="G30" s="27">
        <f t="shared" si="3"/>
        <v>33.81</v>
      </c>
      <c r="H30" s="27">
        <v>81.599999999999994</v>
      </c>
      <c r="I30" s="27">
        <f t="shared" si="4"/>
        <v>24.48</v>
      </c>
      <c r="J30" s="27">
        <f t="shared" si="2"/>
        <v>58.29</v>
      </c>
      <c r="K30" s="28"/>
    </row>
    <row r="31" spans="1:11" ht="24.95" customHeight="1">
      <c r="A31" s="33"/>
      <c r="B31" s="25">
        <v>6</v>
      </c>
      <c r="C31" s="25" t="s">
        <v>13</v>
      </c>
      <c r="D31" s="25" t="s">
        <v>44</v>
      </c>
      <c r="E31" s="25">
        <v>20200102028</v>
      </c>
      <c r="F31" s="26">
        <v>52.63</v>
      </c>
      <c r="G31" s="27">
        <f t="shared" si="3"/>
        <v>36.841000000000001</v>
      </c>
      <c r="H31" s="27">
        <v>71.2</v>
      </c>
      <c r="I31" s="27">
        <f t="shared" si="4"/>
        <v>21.36</v>
      </c>
      <c r="J31" s="27">
        <f t="shared" si="2"/>
        <v>58.201000000000001</v>
      </c>
      <c r="K31" s="28"/>
    </row>
    <row r="32" spans="1:11" ht="24.95" customHeight="1">
      <c r="A32" s="33"/>
      <c r="B32" s="25">
        <v>7</v>
      </c>
      <c r="C32" s="25" t="s">
        <v>13</v>
      </c>
      <c r="D32" s="25" t="s">
        <v>45</v>
      </c>
      <c r="E32" s="25">
        <v>20200102032</v>
      </c>
      <c r="F32" s="26">
        <v>48.91</v>
      </c>
      <c r="G32" s="27">
        <f t="shared" si="3"/>
        <v>34.237000000000002</v>
      </c>
      <c r="H32" s="27">
        <v>79</v>
      </c>
      <c r="I32" s="27">
        <f t="shared" si="4"/>
        <v>23.7</v>
      </c>
      <c r="J32" s="27">
        <f t="shared" si="2"/>
        <v>57.936999999999998</v>
      </c>
      <c r="K32" s="28"/>
    </row>
    <row r="33" spans="1:11" ht="24.95" customHeight="1">
      <c r="A33" s="33"/>
      <c r="B33" s="25">
        <v>8</v>
      </c>
      <c r="C33" s="25" t="s">
        <v>13</v>
      </c>
      <c r="D33" s="25" t="s">
        <v>46</v>
      </c>
      <c r="E33" s="25">
        <v>20200102031</v>
      </c>
      <c r="F33" s="26">
        <v>44.65</v>
      </c>
      <c r="G33" s="27">
        <f t="shared" si="3"/>
        <v>31.254999999999999</v>
      </c>
      <c r="H33" s="27" t="s">
        <v>30</v>
      </c>
      <c r="I33" s="27">
        <v>0</v>
      </c>
      <c r="J33" s="27">
        <f t="shared" si="2"/>
        <v>31.254999999999999</v>
      </c>
      <c r="K33" s="28"/>
    </row>
    <row r="34" spans="1:11" ht="24.95" customHeight="1">
      <c r="A34" s="33"/>
      <c r="B34" s="25">
        <v>9</v>
      </c>
      <c r="C34" s="25" t="s">
        <v>13</v>
      </c>
      <c r="D34" s="25" t="s">
        <v>47</v>
      </c>
      <c r="E34" s="25">
        <v>20200102030</v>
      </c>
      <c r="F34" s="26">
        <v>44.6</v>
      </c>
      <c r="G34" s="27">
        <f t="shared" si="3"/>
        <v>31.22</v>
      </c>
      <c r="H34" s="27" t="s">
        <v>30</v>
      </c>
      <c r="I34" s="27">
        <v>0</v>
      </c>
      <c r="J34" s="27">
        <f t="shared" ref="J34:J44" si="5">G34+I34</f>
        <v>31.22</v>
      </c>
      <c r="K34" s="28"/>
    </row>
    <row r="35" spans="1:11" ht="24.95" customHeight="1">
      <c r="A35" s="33"/>
      <c r="B35" s="25">
        <v>10</v>
      </c>
      <c r="C35" s="25" t="s">
        <v>13</v>
      </c>
      <c r="D35" s="25" t="s">
        <v>48</v>
      </c>
      <c r="E35" s="25">
        <v>20200102027</v>
      </c>
      <c r="F35" s="26">
        <v>43.29</v>
      </c>
      <c r="G35" s="27">
        <f t="shared" si="3"/>
        <v>30.303000000000001</v>
      </c>
      <c r="H35" s="27" t="s">
        <v>30</v>
      </c>
      <c r="I35" s="27">
        <v>0</v>
      </c>
      <c r="J35" s="27">
        <f t="shared" si="5"/>
        <v>30.303000000000001</v>
      </c>
      <c r="K35" s="28"/>
    </row>
    <row r="36" spans="1:11" ht="24.95" customHeight="1">
      <c r="A36" s="33"/>
      <c r="B36" s="25">
        <v>11</v>
      </c>
      <c r="C36" s="25" t="s">
        <v>13</v>
      </c>
      <c r="D36" s="25" t="s">
        <v>49</v>
      </c>
      <c r="E36" s="25">
        <v>20200102035</v>
      </c>
      <c r="F36" s="26">
        <v>41.39</v>
      </c>
      <c r="G36" s="27">
        <f t="shared" si="3"/>
        <v>28.972999999999999</v>
      </c>
      <c r="H36" s="27" t="s">
        <v>30</v>
      </c>
      <c r="I36" s="27">
        <v>0</v>
      </c>
      <c r="J36" s="27">
        <f t="shared" si="5"/>
        <v>28.972999999999999</v>
      </c>
      <c r="K36" s="28"/>
    </row>
    <row r="37" spans="1:11" ht="24.95" customHeight="1">
      <c r="A37" s="34"/>
      <c r="B37" s="25">
        <v>12</v>
      </c>
      <c r="C37" s="25" t="s">
        <v>13</v>
      </c>
      <c r="D37" s="25" t="s">
        <v>50</v>
      </c>
      <c r="E37" s="25">
        <v>20200102026</v>
      </c>
      <c r="F37" s="26">
        <v>38.520000000000003</v>
      </c>
      <c r="G37" s="27">
        <f t="shared" ref="G37:G44" si="6">F37*0.7</f>
        <v>26.963999999999999</v>
      </c>
      <c r="H37" s="27" t="s">
        <v>30</v>
      </c>
      <c r="I37" s="27">
        <v>0</v>
      </c>
      <c r="J37" s="27">
        <f t="shared" si="5"/>
        <v>26.963999999999999</v>
      </c>
      <c r="K37" s="28"/>
    </row>
    <row r="38" spans="1:11" ht="24.95" customHeight="1">
      <c r="A38" s="32" t="s">
        <v>51</v>
      </c>
      <c r="B38" s="25">
        <v>1</v>
      </c>
      <c r="C38" s="25" t="s">
        <v>13</v>
      </c>
      <c r="D38" s="25" t="s">
        <v>52</v>
      </c>
      <c r="E38" s="25">
        <v>20200103036</v>
      </c>
      <c r="F38" s="19">
        <v>62.19</v>
      </c>
      <c r="G38" s="27">
        <f t="shared" si="6"/>
        <v>43.533000000000001</v>
      </c>
      <c r="H38" s="27">
        <v>75.599999999999994</v>
      </c>
      <c r="I38" s="27">
        <f t="shared" ref="I38:I42" si="7">H38*0.3</f>
        <v>22.68</v>
      </c>
      <c r="J38" s="27">
        <f t="shared" si="5"/>
        <v>66.212999999999994</v>
      </c>
      <c r="K38" s="28"/>
    </row>
    <row r="39" spans="1:11" ht="24.95" customHeight="1">
      <c r="A39" s="33"/>
      <c r="B39" s="25">
        <v>2</v>
      </c>
      <c r="C39" s="25" t="s">
        <v>13</v>
      </c>
      <c r="D39" s="25" t="s">
        <v>53</v>
      </c>
      <c r="E39" s="25">
        <v>20200103039</v>
      </c>
      <c r="F39" s="19">
        <v>55.04</v>
      </c>
      <c r="G39" s="27">
        <f t="shared" si="6"/>
        <v>38.527999999999999</v>
      </c>
      <c r="H39" s="27">
        <v>84.4</v>
      </c>
      <c r="I39" s="27">
        <f t="shared" si="7"/>
        <v>25.32</v>
      </c>
      <c r="J39" s="27">
        <f t="shared" si="5"/>
        <v>63.847999999999999</v>
      </c>
      <c r="K39" s="28"/>
    </row>
    <row r="40" spans="1:11" ht="24.95" customHeight="1">
      <c r="A40" s="33"/>
      <c r="B40" s="25">
        <v>3</v>
      </c>
      <c r="C40" s="25" t="s">
        <v>13</v>
      </c>
      <c r="D40" s="25" t="s">
        <v>54</v>
      </c>
      <c r="E40" s="25">
        <v>20200103043</v>
      </c>
      <c r="F40" s="19">
        <v>51.83</v>
      </c>
      <c r="G40" s="27">
        <f t="shared" si="6"/>
        <v>36.280999999999999</v>
      </c>
      <c r="H40" s="27">
        <v>86.8</v>
      </c>
      <c r="I40" s="27">
        <f t="shared" si="7"/>
        <v>26.04</v>
      </c>
      <c r="J40" s="27">
        <f t="shared" si="5"/>
        <v>62.320999999999998</v>
      </c>
      <c r="K40" s="28"/>
    </row>
    <row r="41" spans="1:11" ht="24.95" customHeight="1">
      <c r="A41" s="33"/>
      <c r="B41" s="25">
        <v>4</v>
      </c>
      <c r="C41" s="25" t="s">
        <v>13</v>
      </c>
      <c r="D41" s="25" t="s">
        <v>55</v>
      </c>
      <c r="E41" s="25">
        <v>20200103037</v>
      </c>
      <c r="F41" s="19">
        <v>44.65</v>
      </c>
      <c r="G41" s="27">
        <f t="shared" si="6"/>
        <v>31.254999999999999</v>
      </c>
      <c r="H41" s="27">
        <v>90</v>
      </c>
      <c r="I41" s="27">
        <f t="shared" si="7"/>
        <v>27</v>
      </c>
      <c r="J41" s="27">
        <f t="shared" si="5"/>
        <v>58.255000000000003</v>
      </c>
      <c r="K41" s="28"/>
    </row>
    <row r="42" spans="1:11" ht="24.95" customHeight="1">
      <c r="A42" s="33"/>
      <c r="B42" s="25">
        <v>5</v>
      </c>
      <c r="C42" s="25" t="s">
        <v>13</v>
      </c>
      <c r="D42" s="25" t="s">
        <v>56</v>
      </c>
      <c r="E42" s="25">
        <v>20200103042</v>
      </c>
      <c r="F42" s="19">
        <v>43.24</v>
      </c>
      <c r="G42" s="27">
        <f t="shared" si="6"/>
        <v>30.268000000000001</v>
      </c>
      <c r="H42" s="27">
        <v>52</v>
      </c>
      <c r="I42" s="27">
        <f t="shared" si="7"/>
        <v>15.6</v>
      </c>
      <c r="J42" s="27">
        <f t="shared" si="5"/>
        <v>45.868000000000002</v>
      </c>
      <c r="K42" s="28"/>
    </row>
    <row r="43" spans="1:11" ht="24.95" customHeight="1">
      <c r="A43" s="33"/>
      <c r="B43" s="25">
        <v>6</v>
      </c>
      <c r="C43" s="25" t="s">
        <v>13</v>
      </c>
      <c r="D43" s="25" t="s">
        <v>57</v>
      </c>
      <c r="E43" s="25">
        <v>20200103041</v>
      </c>
      <c r="F43" s="19">
        <v>47.62</v>
      </c>
      <c r="G43" s="27">
        <f t="shared" si="6"/>
        <v>33.334000000000003</v>
      </c>
      <c r="H43" s="27" t="s">
        <v>30</v>
      </c>
      <c r="I43" s="27">
        <v>0</v>
      </c>
      <c r="J43" s="27">
        <f t="shared" si="5"/>
        <v>33.334000000000003</v>
      </c>
      <c r="K43" s="28"/>
    </row>
    <row r="44" spans="1:11" ht="24.95" customHeight="1">
      <c r="A44" s="33"/>
      <c r="B44" s="25">
        <v>7</v>
      </c>
      <c r="C44" s="25" t="s">
        <v>13</v>
      </c>
      <c r="D44" s="25" t="s">
        <v>58</v>
      </c>
      <c r="E44" s="25">
        <v>20200103044</v>
      </c>
      <c r="F44" s="19">
        <v>44.09</v>
      </c>
      <c r="G44" s="27">
        <f t="shared" si="6"/>
        <v>30.863</v>
      </c>
      <c r="H44" s="27" t="s">
        <v>30</v>
      </c>
      <c r="I44" s="27">
        <v>0</v>
      </c>
      <c r="J44" s="27">
        <f t="shared" si="5"/>
        <v>30.863</v>
      </c>
      <c r="K44" s="28"/>
    </row>
    <row r="45" spans="1:11" ht="24.95" customHeight="1">
      <c r="A45" s="33"/>
      <c r="B45" s="25">
        <v>8</v>
      </c>
      <c r="C45" s="25" t="s">
        <v>13</v>
      </c>
      <c r="D45" s="25" t="s">
        <v>59</v>
      </c>
      <c r="E45" s="25">
        <v>20200103038</v>
      </c>
      <c r="F45" s="19">
        <v>40.83</v>
      </c>
      <c r="G45" s="27">
        <f t="shared" ref="G45:G57" si="8">F45*0.7</f>
        <v>28.581</v>
      </c>
      <c r="H45" s="27" t="s">
        <v>30</v>
      </c>
      <c r="I45" s="27">
        <v>0</v>
      </c>
      <c r="J45" s="27">
        <f t="shared" ref="J45:J85" si="9">G45+I45</f>
        <v>28.581</v>
      </c>
      <c r="K45" s="28"/>
    </row>
    <row r="46" spans="1:11" ht="24.95" customHeight="1">
      <c r="A46" s="34"/>
      <c r="B46" s="25">
        <v>9</v>
      </c>
      <c r="C46" s="25" t="s">
        <v>13</v>
      </c>
      <c r="D46" s="25" t="s">
        <v>60</v>
      </c>
      <c r="E46" s="25">
        <v>20200103040</v>
      </c>
      <c r="F46" s="19">
        <v>33.36</v>
      </c>
      <c r="G46" s="27">
        <f t="shared" si="8"/>
        <v>23.352</v>
      </c>
      <c r="H46" s="27" t="s">
        <v>30</v>
      </c>
      <c r="I46" s="27">
        <v>0</v>
      </c>
      <c r="J46" s="27">
        <f t="shared" si="9"/>
        <v>23.352</v>
      </c>
      <c r="K46" s="28"/>
    </row>
    <row r="47" spans="1:11" ht="24.95" customHeight="1">
      <c r="A47" s="32" t="s">
        <v>61</v>
      </c>
      <c r="B47" s="25">
        <v>1</v>
      </c>
      <c r="C47" s="25" t="s">
        <v>13</v>
      </c>
      <c r="D47" s="25" t="s">
        <v>62</v>
      </c>
      <c r="E47" s="25">
        <v>20200104050</v>
      </c>
      <c r="F47" s="19">
        <v>63.48</v>
      </c>
      <c r="G47" s="27">
        <f t="shared" si="8"/>
        <v>44.436</v>
      </c>
      <c r="H47" s="27">
        <v>82.2</v>
      </c>
      <c r="I47" s="27">
        <f t="shared" ref="I47:I64" si="10">H47*0.3</f>
        <v>24.66</v>
      </c>
      <c r="J47" s="27">
        <f t="shared" si="9"/>
        <v>69.096000000000004</v>
      </c>
      <c r="K47" s="28"/>
    </row>
    <row r="48" spans="1:11" ht="24.95" customHeight="1">
      <c r="A48" s="33"/>
      <c r="B48" s="25">
        <v>2</v>
      </c>
      <c r="C48" s="25" t="s">
        <v>13</v>
      </c>
      <c r="D48" s="25" t="s">
        <v>63</v>
      </c>
      <c r="E48" s="25">
        <v>20200104064</v>
      </c>
      <c r="F48" s="19">
        <v>63.24</v>
      </c>
      <c r="G48" s="27">
        <f t="shared" si="8"/>
        <v>44.268000000000001</v>
      </c>
      <c r="H48" s="27">
        <v>71.8</v>
      </c>
      <c r="I48" s="27">
        <f t="shared" si="10"/>
        <v>21.54</v>
      </c>
      <c r="J48" s="27">
        <f t="shared" si="9"/>
        <v>65.808000000000007</v>
      </c>
      <c r="K48" s="28"/>
    </row>
    <row r="49" spans="1:11" ht="24.95" customHeight="1">
      <c r="A49" s="33"/>
      <c r="B49" s="25">
        <v>3</v>
      </c>
      <c r="C49" s="25" t="s">
        <v>13</v>
      </c>
      <c r="D49" s="25" t="s">
        <v>64</v>
      </c>
      <c r="E49" s="25">
        <v>20200104047</v>
      </c>
      <c r="F49" s="19">
        <v>59.15</v>
      </c>
      <c r="G49" s="27">
        <f t="shared" si="8"/>
        <v>41.405000000000001</v>
      </c>
      <c r="H49" s="27">
        <v>81</v>
      </c>
      <c r="I49" s="27">
        <f t="shared" si="10"/>
        <v>24.3</v>
      </c>
      <c r="J49" s="27">
        <f t="shared" si="9"/>
        <v>65.704999999999998</v>
      </c>
      <c r="K49" s="28"/>
    </row>
    <row r="50" spans="1:11" ht="24.95" customHeight="1">
      <c r="A50" s="33"/>
      <c r="B50" s="25">
        <v>4</v>
      </c>
      <c r="C50" s="25" t="s">
        <v>13</v>
      </c>
      <c r="D50" s="25" t="s">
        <v>65</v>
      </c>
      <c r="E50" s="25">
        <v>20200104045</v>
      </c>
      <c r="F50" s="19">
        <v>56.45</v>
      </c>
      <c r="G50" s="27">
        <f t="shared" si="8"/>
        <v>39.515000000000001</v>
      </c>
      <c r="H50" s="27">
        <v>87.2</v>
      </c>
      <c r="I50" s="27">
        <f t="shared" si="10"/>
        <v>26.16</v>
      </c>
      <c r="J50" s="27">
        <f t="shared" si="9"/>
        <v>65.674999999999997</v>
      </c>
      <c r="K50" s="28"/>
    </row>
    <row r="51" spans="1:11" ht="24.95" customHeight="1">
      <c r="A51" s="33"/>
      <c r="B51" s="25">
        <v>5</v>
      </c>
      <c r="C51" s="25" t="s">
        <v>13</v>
      </c>
      <c r="D51" s="25" t="s">
        <v>66</v>
      </c>
      <c r="E51" s="25">
        <v>20200104058</v>
      </c>
      <c r="F51" s="19">
        <v>60.2</v>
      </c>
      <c r="G51" s="27">
        <f t="shared" si="8"/>
        <v>42.14</v>
      </c>
      <c r="H51" s="27">
        <v>78.2</v>
      </c>
      <c r="I51" s="27">
        <f t="shared" si="10"/>
        <v>23.46</v>
      </c>
      <c r="J51" s="27">
        <f t="shared" si="9"/>
        <v>65.599999999999994</v>
      </c>
      <c r="K51" s="28"/>
    </row>
    <row r="52" spans="1:11" ht="24.95" customHeight="1">
      <c r="A52" s="33"/>
      <c r="B52" s="25">
        <v>6</v>
      </c>
      <c r="C52" s="25" t="s">
        <v>13</v>
      </c>
      <c r="D52" s="25" t="s">
        <v>67</v>
      </c>
      <c r="E52" s="25">
        <v>20200104049</v>
      </c>
      <c r="F52" s="19">
        <v>58.13</v>
      </c>
      <c r="G52" s="27">
        <f t="shared" si="8"/>
        <v>40.691000000000003</v>
      </c>
      <c r="H52" s="27">
        <v>78.599999999999994</v>
      </c>
      <c r="I52" s="27">
        <f t="shared" si="10"/>
        <v>23.58</v>
      </c>
      <c r="J52" s="27">
        <f t="shared" si="9"/>
        <v>64.271000000000001</v>
      </c>
      <c r="K52" s="28"/>
    </row>
    <row r="53" spans="1:11" ht="24.95" customHeight="1">
      <c r="A53" s="33"/>
      <c r="B53" s="25">
        <v>7</v>
      </c>
      <c r="C53" s="25" t="s">
        <v>13</v>
      </c>
      <c r="D53" s="25" t="s">
        <v>68</v>
      </c>
      <c r="E53" s="25">
        <v>20200104062</v>
      </c>
      <c r="F53" s="19">
        <v>53.77</v>
      </c>
      <c r="G53" s="27">
        <f t="shared" si="8"/>
        <v>37.639000000000003</v>
      </c>
      <c r="H53" s="27">
        <v>87</v>
      </c>
      <c r="I53" s="27">
        <f t="shared" si="10"/>
        <v>26.1</v>
      </c>
      <c r="J53" s="27">
        <f t="shared" si="9"/>
        <v>63.738999999999997</v>
      </c>
      <c r="K53" s="28"/>
    </row>
    <row r="54" spans="1:11" ht="24.95" customHeight="1">
      <c r="A54" s="33"/>
      <c r="B54" s="25">
        <v>8</v>
      </c>
      <c r="C54" s="25" t="s">
        <v>13</v>
      </c>
      <c r="D54" s="25" t="s">
        <v>69</v>
      </c>
      <c r="E54" s="25">
        <v>20200104065</v>
      </c>
      <c r="F54" s="19">
        <v>52.34</v>
      </c>
      <c r="G54" s="27">
        <f t="shared" si="8"/>
        <v>36.637999999999998</v>
      </c>
      <c r="H54" s="27">
        <v>80.599999999999994</v>
      </c>
      <c r="I54" s="27">
        <f t="shared" si="10"/>
        <v>24.18</v>
      </c>
      <c r="J54" s="27">
        <f t="shared" si="9"/>
        <v>60.817999999999998</v>
      </c>
      <c r="K54" s="28"/>
    </row>
    <row r="55" spans="1:11" ht="24.95" customHeight="1">
      <c r="A55" s="33"/>
      <c r="B55" s="25">
        <v>9</v>
      </c>
      <c r="C55" s="25" t="s">
        <v>13</v>
      </c>
      <c r="D55" s="25" t="s">
        <v>70</v>
      </c>
      <c r="E55" s="25">
        <v>20200104060</v>
      </c>
      <c r="F55" s="19">
        <v>53.19</v>
      </c>
      <c r="G55" s="27">
        <f t="shared" si="8"/>
        <v>37.232999999999997</v>
      </c>
      <c r="H55" s="27">
        <v>77.400000000000006</v>
      </c>
      <c r="I55" s="27">
        <f t="shared" si="10"/>
        <v>23.22</v>
      </c>
      <c r="J55" s="27">
        <f t="shared" si="9"/>
        <v>60.453000000000003</v>
      </c>
      <c r="K55" s="28"/>
    </row>
    <row r="56" spans="1:11" ht="24.95" customHeight="1">
      <c r="A56" s="33"/>
      <c r="B56" s="25">
        <v>10</v>
      </c>
      <c r="C56" s="25" t="s">
        <v>13</v>
      </c>
      <c r="D56" s="25" t="s">
        <v>71</v>
      </c>
      <c r="E56" s="25">
        <v>20200104055</v>
      </c>
      <c r="F56" s="19">
        <v>50.93</v>
      </c>
      <c r="G56" s="27">
        <f t="shared" si="8"/>
        <v>35.651000000000003</v>
      </c>
      <c r="H56" s="27">
        <v>82</v>
      </c>
      <c r="I56" s="27">
        <f t="shared" si="10"/>
        <v>24.6</v>
      </c>
      <c r="J56" s="27">
        <f t="shared" si="9"/>
        <v>60.250999999999998</v>
      </c>
      <c r="K56" s="28"/>
    </row>
    <row r="57" spans="1:11" ht="24.95" customHeight="1">
      <c r="A57" s="33"/>
      <c r="B57" s="25">
        <v>11</v>
      </c>
      <c r="C57" s="25" t="s">
        <v>13</v>
      </c>
      <c r="D57" s="25" t="s">
        <v>72</v>
      </c>
      <c r="E57" s="25">
        <v>20200104056</v>
      </c>
      <c r="F57" s="19">
        <v>55.06</v>
      </c>
      <c r="G57" s="27">
        <f t="shared" si="8"/>
        <v>38.542000000000002</v>
      </c>
      <c r="H57" s="27">
        <v>71.400000000000006</v>
      </c>
      <c r="I57" s="27">
        <f t="shared" si="10"/>
        <v>21.42</v>
      </c>
      <c r="J57" s="27">
        <f t="shared" si="9"/>
        <v>59.962000000000003</v>
      </c>
      <c r="K57" s="28"/>
    </row>
    <row r="58" spans="1:11" ht="24.95" customHeight="1">
      <c r="A58" s="33"/>
      <c r="B58" s="25">
        <v>12</v>
      </c>
      <c r="C58" s="25" t="s">
        <v>13</v>
      </c>
      <c r="D58" s="25" t="s">
        <v>73</v>
      </c>
      <c r="E58" s="25">
        <v>20200104061</v>
      </c>
      <c r="F58" s="19">
        <v>50.32</v>
      </c>
      <c r="G58" s="27">
        <f t="shared" ref="G58:G67" si="11">F58*0.7</f>
        <v>35.223999999999997</v>
      </c>
      <c r="H58" s="27">
        <v>81.599999999999994</v>
      </c>
      <c r="I58" s="27">
        <f t="shared" si="10"/>
        <v>24.48</v>
      </c>
      <c r="J58" s="27">
        <f t="shared" si="9"/>
        <v>59.704000000000001</v>
      </c>
      <c r="K58" s="28"/>
    </row>
    <row r="59" spans="1:11" ht="24.95" customHeight="1">
      <c r="A59" s="33"/>
      <c r="B59" s="25">
        <v>13</v>
      </c>
      <c r="C59" s="25" t="s">
        <v>13</v>
      </c>
      <c r="D59" s="25" t="s">
        <v>74</v>
      </c>
      <c r="E59" s="25">
        <v>20200104053</v>
      </c>
      <c r="F59" s="19">
        <v>48.47</v>
      </c>
      <c r="G59" s="27">
        <f t="shared" si="11"/>
        <v>33.929000000000002</v>
      </c>
      <c r="H59" s="27">
        <v>81.400000000000006</v>
      </c>
      <c r="I59" s="27">
        <f t="shared" si="10"/>
        <v>24.42</v>
      </c>
      <c r="J59" s="27">
        <f t="shared" si="9"/>
        <v>58.348999999999997</v>
      </c>
      <c r="K59" s="28"/>
    </row>
    <row r="60" spans="1:11" ht="24.95" customHeight="1">
      <c r="A60" s="33"/>
      <c r="B60" s="25">
        <v>14</v>
      </c>
      <c r="C60" s="25" t="s">
        <v>13</v>
      </c>
      <c r="D60" s="25" t="s">
        <v>75</v>
      </c>
      <c r="E60" s="25">
        <v>20200104057</v>
      </c>
      <c r="F60" s="19">
        <v>46.72</v>
      </c>
      <c r="G60" s="27">
        <f t="shared" si="11"/>
        <v>32.704000000000001</v>
      </c>
      <c r="H60" s="27">
        <v>72</v>
      </c>
      <c r="I60" s="27">
        <f t="shared" si="10"/>
        <v>21.6</v>
      </c>
      <c r="J60" s="27">
        <f t="shared" si="9"/>
        <v>54.304000000000002</v>
      </c>
      <c r="K60" s="28"/>
    </row>
    <row r="61" spans="1:11" ht="24.95" customHeight="1">
      <c r="A61" s="33"/>
      <c r="B61" s="25">
        <v>15</v>
      </c>
      <c r="C61" s="25" t="s">
        <v>13</v>
      </c>
      <c r="D61" s="25" t="s">
        <v>76</v>
      </c>
      <c r="E61" s="25">
        <v>20200104046</v>
      </c>
      <c r="F61" s="19">
        <v>46.67</v>
      </c>
      <c r="G61" s="27">
        <f t="shared" si="11"/>
        <v>32.668999999999997</v>
      </c>
      <c r="H61" s="27">
        <v>71.599999999999994</v>
      </c>
      <c r="I61" s="27">
        <f t="shared" si="10"/>
        <v>21.48</v>
      </c>
      <c r="J61" s="27">
        <f t="shared" si="9"/>
        <v>54.149000000000001</v>
      </c>
      <c r="K61" s="28"/>
    </row>
    <row r="62" spans="1:11" ht="24.95" customHeight="1">
      <c r="A62" s="33"/>
      <c r="B62" s="25">
        <v>16</v>
      </c>
      <c r="C62" s="25" t="s">
        <v>13</v>
      </c>
      <c r="D62" s="25" t="s">
        <v>77</v>
      </c>
      <c r="E62" s="25">
        <v>20200104051</v>
      </c>
      <c r="F62" s="19">
        <v>43.63</v>
      </c>
      <c r="G62" s="27">
        <f t="shared" si="11"/>
        <v>30.541</v>
      </c>
      <c r="H62" s="27">
        <v>78.2</v>
      </c>
      <c r="I62" s="27">
        <f t="shared" si="10"/>
        <v>23.46</v>
      </c>
      <c r="J62" s="27">
        <f t="shared" si="9"/>
        <v>54.000999999999998</v>
      </c>
      <c r="K62" s="28"/>
    </row>
    <row r="63" spans="1:11" ht="24.95" customHeight="1">
      <c r="A63" s="33"/>
      <c r="B63" s="25">
        <v>17</v>
      </c>
      <c r="C63" s="25" t="s">
        <v>13</v>
      </c>
      <c r="D63" s="25" t="s">
        <v>78</v>
      </c>
      <c r="E63" s="25">
        <v>20200104059</v>
      </c>
      <c r="F63" s="19">
        <v>44.09</v>
      </c>
      <c r="G63" s="27">
        <f t="shared" si="11"/>
        <v>30.863</v>
      </c>
      <c r="H63" s="27">
        <v>77</v>
      </c>
      <c r="I63" s="27">
        <f t="shared" si="10"/>
        <v>23.1</v>
      </c>
      <c r="J63" s="27">
        <f t="shared" si="9"/>
        <v>53.963000000000001</v>
      </c>
      <c r="K63" s="28"/>
    </row>
    <row r="64" spans="1:11" ht="24.95" customHeight="1">
      <c r="A64" s="33"/>
      <c r="B64" s="25">
        <v>18</v>
      </c>
      <c r="C64" s="25" t="s">
        <v>13</v>
      </c>
      <c r="D64" s="25" t="s">
        <v>79</v>
      </c>
      <c r="E64" s="25">
        <v>20200104052</v>
      </c>
      <c r="F64" s="19">
        <v>41.44</v>
      </c>
      <c r="G64" s="27">
        <f t="shared" si="11"/>
        <v>29.007999999999999</v>
      </c>
      <c r="H64" s="27">
        <v>79.599999999999994</v>
      </c>
      <c r="I64" s="27">
        <f t="shared" si="10"/>
        <v>23.88</v>
      </c>
      <c r="J64" s="27">
        <f t="shared" si="9"/>
        <v>52.887999999999998</v>
      </c>
      <c r="K64" s="28"/>
    </row>
    <row r="65" spans="1:11" ht="24.95" customHeight="1">
      <c r="A65" s="33"/>
      <c r="B65" s="25">
        <v>19</v>
      </c>
      <c r="C65" s="25" t="s">
        <v>13</v>
      </c>
      <c r="D65" s="25" t="s">
        <v>80</v>
      </c>
      <c r="E65" s="25">
        <v>20200104066</v>
      </c>
      <c r="F65" s="19">
        <v>46.21</v>
      </c>
      <c r="G65" s="27">
        <f t="shared" si="11"/>
        <v>32.347000000000001</v>
      </c>
      <c r="H65" s="27" t="s">
        <v>30</v>
      </c>
      <c r="I65" s="27">
        <v>0</v>
      </c>
      <c r="J65" s="27">
        <f t="shared" si="9"/>
        <v>32.347000000000001</v>
      </c>
      <c r="K65" s="28"/>
    </row>
    <row r="66" spans="1:11" ht="24.95" customHeight="1">
      <c r="A66" s="33"/>
      <c r="B66" s="25">
        <v>20</v>
      </c>
      <c r="C66" s="25" t="s">
        <v>13</v>
      </c>
      <c r="D66" s="25" t="s">
        <v>81</v>
      </c>
      <c r="E66" s="25">
        <v>20200104063</v>
      </c>
      <c r="F66" s="19">
        <v>45.87</v>
      </c>
      <c r="G66" s="27">
        <f t="shared" si="11"/>
        <v>32.109000000000002</v>
      </c>
      <c r="H66" s="27" t="s">
        <v>30</v>
      </c>
      <c r="I66" s="27">
        <v>0</v>
      </c>
      <c r="J66" s="27">
        <f t="shared" si="9"/>
        <v>32.109000000000002</v>
      </c>
      <c r="K66" s="28"/>
    </row>
    <row r="67" spans="1:11" ht="24.95" customHeight="1">
      <c r="A67" s="33"/>
      <c r="B67" s="25">
        <v>21</v>
      </c>
      <c r="C67" s="25" t="s">
        <v>13</v>
      </c>
      <c r="D67" s="25" t="s">
        <v>82</v>
      </c>
      <c r="E67" s="25">
        <v>20200104048</v>
      </c>
      <c r="F67" s="19">
        <v>45.55</v>
      </c>
      <c r="G67" s="27">
        <f t="shared" si="11"/>
        <v>31.885000000000002</v>
      </c>
      <c r="H67" s="27" t="s">
        <v>30</v>
      </c>
      <c r="I67" s="27">
        <v>0</v>
      </c>
      <c r="J67" s="27">
        <f t="shared" si="9"/>
        <v>31.885000000000002</v>
      </c>
      <c r="K67" s="28"/>
    </row>
    <row r="68" spans="1:11" ht="24.95" customHeight="1">
      <c r="A68" s="34"/>
      <c r="B68" s="25">
        <v>22</v>
      </c>
      <c r="C68" s="25" t="s">
        <v>13</v>
      </c>
      <c r="D68" s="25" t="s">
        <v>83</v>
      </c>
      <c r="E68" s="25">
        <v>20200104054</v>
      </c>
      <c r="F68" s="19">
        <v>34.53</v>
      </c>
      <c r="G68" s="27">
        <f t="shared" ref="G68:G100" si="12">F68*0.7</f>
        <v>24.170999999999999</v>
      </c>
      <c r="H68" s="27" t="s">
        <v>30</v>
      </c>
      <c r="I68" s="27">
        <v>0</v>
      </c>
      <c r="J68" s="27">
        <f t="shared" si="9"/>
        <v>24.170999999999999</v>
      </c>
      <c r="K68" s="28"/>
    </row>
    <row r="69" spans="1:11" ht="24.95" customHeight="1">
      <c r="A69" s="32" t="s">
        <v>84</v>
      </c>
      <c r="B69" s="25">
        <v>1</v>
      </c>
      <c r="C69" s="25" t="s">
        <v>13</v>
      </c>
      <c r="D69" s="25" t="s">
        <v>85</v>
      </c>
      <c r="E69" s="25">
        <v>20200105081</v>
      </c>
      <c r="F69" s="19">
        <v>57.01</v>
      </c>
      <c r="G69" s="27">
        <f t="shared" si="12"/>
        <v>39.906999999999996</v>
      </c>
      <c r="H69" s="27">
        <v>84.4</v>
      </c>
      <c r="I69" s="27">
        <f t="shared" ref="I69:I78" si="13">H69*0.3</f>
        <v>25.32</v>
      </c>
      <c r="J69" s="27">
        <f t="shared" si="9"/>
        <v>65.227000000000004</v>
      </c>
      <c r="K69" s="28"/>
    </row>
    <row r="70" spans="1:11" ht="24.95" customHeight="1">
      <c r="A70" s="33"/>
      <c r="B70" s="25">
        <v>2</v>
      </c>
      <c r="C70" s="25" t="s">
        <v>13</v>
      </c>
      <c r="D70" s="25" t="s">
        <v>86</v>
      </c>
      <c r="E70" s="25">
        <v>20200105073</v>
      </c>
      <c r="F70" s="19">
        <v>55.04</v>
      </c>
      <c r="G70" s="27">
        <f t="shared" si="12"/>
        <v>38.527999999999999</v>
      </c>
      <c r="H70" s="27">
        <v>84.8</v>
      </c>
      <c r="I70" s="27">
        <f t="shared" si="13"/>
        <v>25.44</v>
      </c>
      <c r="J70" s="27">
        <f t="shared" si="9"/>
        <v>63.968000000000004</v>
      </c>
      <c r="K70" s="28"/>
    </row>
    <row r="71" spans="1:11" ht="24.95" customHeight="1">
      <c r="A71" s="33"/>
      <c r="B71" s="25">
        <v>3</v>
      </c>
      <c r="C71" s="25" t="s">
        <v>13</v>
      </c>
      <c r="D71" s="25" t="s">
        <v>87</v>
      </c>
      <c r="E71" s="25">
        <v>20200105077</v>
      </c>
      <c r="F71" s="19">
        <v>51</v>
      </c>
      <c r="G71" s="27">
        <f t="shared" si="12"/>
        <v>35.700000000000003</v>
      </c>
      <c r="H71" s="27">
        <v>81.599999999999994</v>
      </c>
      <c r="I71" s="27">
        <f t="shared" si="13"/>
        <v>24.48</v>
      </c>
      <c r="J71" s="27">
        <f t="shared" si="9"/>
        <v>60.18</v>
      </c>
      <c r="K71" s="28"/>
    </row>
    <row r="72" spans="1:11" ht="24.95" customHeight="1">
      <c r="A72" s="33"/>
      <c r="B72" s="25">
        <v>4</v>
      </c>
      <c r="C72" s="25" t="s">
        <v>13</v>
      </c>
      <c r="D72" s="25" t="s">
        <v>88</v>
      </c>
      <c r="E72" s="25">
        <v>20200105078</v>
      </c>
      <c r="F72" s="19">
        <v>51.39</v>
      </c>
      <c r="G72" s="27">
        <f t="shared" si="12"/>
        <v>35.972999999999999</v>
      </c>
      <c r="H72" s="27">
        <v>76</v>
      </c>
      <c r="I72" s="27">
        <f t="shared" si="13"/>
        <v>22.8</v>
      </c>
      <c r="J72" s="27">
        <f t="shared" si="9"/>
        <v>58.773000000000003</v>
      </c>
      <c r="K72" s="28"/>
    </row>
    <row r="73" spans="1:11" ht="24.95" customHeight="1">
      <c r="A73" s="33"/>
      <c r="B73" s="25">
        <v>5</v>
      </c>
      <c r="C73" s="25" t="s">
        <v>13</v>
      </c>
      <c r="D73" s="25" t="s">
        <v>89</v>
      </c>
      <c r="E73" s="25">
        <v>20200105067</v>
      </c>
      <c r="F73" s="19">
        <v>50.32</v>
      </c>
      <c r="G73" s="27">
        <f t="shared" si="12"/>
        <v>35.223999999999997</v>
      </c>
      <c r="H73" s="27">
        <v>77.400000000000006</v>
      </c>
      <c r="I73" s="27">
        <f t="shared" si="13"/>
        <v>23.22</v>
      </c>
      <c r="J73" s="27">
        <f t="shared" si="9"/>
        <v>58.444000000000003</v>
      </c>
      <c r="K73" s="28"/>
    </row>
    <row r="74" spans="1:11" ht="24.95" customHeight="1">
      <c r="A74" s="33"/>
      <c r="B74" s="25">
        <v>6</v>
      </c>
      <c r="C74" s="25" t="s">
        <v>13</v>
      </c>
      <c r="D74" s="25" t="s">
        <v>90</v>
      </c>
      <c r="E74" s="25">
        <v>20200105075</v>
      </c>
      <c r="F74" s="19">
        <v>42.17</v>
      </c>
      <c r="G74" s="27">
        <f t="shared" si="12"/>
        <v>29.518999999999998</v>
      </c>
      <c r="H74" s="27">
        <v>89</v>
      </c>
      <c r="I74" s="27">
        <f t="shared" si="13"/>
        <v>26.7</v>
      </c>
      <c r="J74" s="27">
        <f t="shared" si="9"/>
        <v>56.219000000000001</v>
      </c>
      <c r="K74" s="28"/>
    </row>
    <row r="75" spans="1:11" ht="24.95" customHeight="1">
      <c r="A75" s="33"/>
      <c r="B75" s="25">
        <v>7</v>
      </c>
      <c r="C75" s="25" t="s">
        <v>13</v>
      </c>
      <c r="D75" s="25" t="s">
        <v>91</v>
      </c>
      <c r="E75" s="25">
        <v>20200105068</v>
      </c>
      <c r="F75" s="19">
        <v>50.66</v>
      </c>
      <c r="G75" s="27">
        <f t="shared" si="12"/>
        <v>35.462000000000003</v>
      </c>
      <c r="H75" s="27">
        <v>68.599999999999994</v>
      </c>
      <c r="I75" s="27">
        <f t="shared" si="13"/>
        <v>20.58</v>
      </c>
      <c r="J75" s="27">
        <f t="shared" si="9"/>
        <v>56.042000000000002</v>
      </c>
      <c r="K75" s="28"/>
    </row>
    <row r="76" spans="1:11" ht="24.95" customHeight="1">
      <c r="A76" s="33"/>
      <c r="B76" s="25">
        <v>8</v>
      </c>
      <c r="C76" s="25" t="s">
        <v>13</v>
      </c>
      <c r="D76" s="25" t="s">
        <v>92</v>
      </c>
      <c r="E76" s="25">
        <v>20200105071</v>
      </c>
      <c r="F76" s="19">
        <v>44.36</v>
      </c>
      <c r="G76" s="27">
        <f t="shared" si="12"/>
        <v>31.052</v>
      </c>
      <c r="H76" s="27">
        <v>75.8</v>
      </c>
      <c r="I76" s="27">
        <f t="shared" si="13"/>
        <v>22.74</v>
      </c>
      <c r="J76" s="27">
        <f t="shared" si="9"/>
        <v>53.792000000000002</v>
      </c>
      <c r="K76" s="28"/>
    </row>
    <row r="77" spans="1:11" ht="24.95" customHeight="1">
      <c r="A77" s="33"/>
      <c r="B77" s="25">
        <v>9</v>
      </c>
      <c r="C77" s="25" t="s">
        <v>13</v>
      </c>
      <c r="D77" s="25" t="s">
        <v>93</v>
      </c>
      <c r="E77" s="25">
        <v>20200105069</v>
      </c>
      <c r="F77" s="19">
        <v>43.97</v>
      </c>
      <c r="G77" s="27">
        <f t="shared" si="12"/>
        <v>30.779</v>
      </c>
      <c r="H77" s="27">
        <v>72.8</v>
      </c>
      <c r="I77" s="27">
        <f t="shared" si="13"/>
        <v>21.84</v>
      </c>
      <c r="J77" s="27">
        <f t="shared" si="9"/>
        <v>52.619</v>
      </c>
      <c r="K77" s="28"/>
    </row>
    <row r="78" spans="1:11" ht="24.95" customHeight="1">
      <c r="A78" s="33"/>
      <c r="B78" s="25">
        <v>10</v>
      </c>
      <c r="C78" s="25" t="s">
        <v>13</v>
      </c>
      <c r="D78" s="25" t="s">
        <v>94</v>
      </c>
      <c r="E78" s="25">
        <v>20200105074</v>
      </c>
      <c r="F78" s="19">
        <v>37.4</v>
      </c>
      <c r="G78" s="27">
        <f t="shared" si="12"/>
        <v>26.18</v>
      </c>
      <c r="H78" s="27">
        <v>66.400000000000006</v>
      </c>
      <c r="I78" s="27">
        <f t="shared" si="13"/>
        <v>19.920000000000002</v>
      </c>
      <c r="J78" s="27">
        <f t="shared" si="9"/>
        <v>46.1</v>
      </c>
      <c r="K78" s="28"/>
    </row>
    <row r="79" spans="1:11" ht="24.95" customHeight="1">
      <c r="A79" s="33"/>
      <c r="B79" s="25">
        <v>11</v>
      </c>
      <c r="C79" s="25" t="s">
        <v>13</v>
      </c>
      <c r="D79" s="25" t="s">
        <v>95</v>
      </c>
      <c r="E79" s="25">
        <v>20200105076</v>
      </c>
      <c r="F79" s="19">
        <v>46.89</v>
      </c>
      <c r="G79" s="27">
        <f t="shared" si="12"/>
        <v>32.823</v>
      </c>
      <c r="H79" s="27" t="s">
        <v>30</v>
      </c>
      <c r="I79" s="27">
        <v>0</v>
      </c>
      <c r="J79" s="27">
        <f t="shared" si="9"/>
        <v>32.823</v>
      </c>
      <c r="K79" s="28"/>
    </row>
    <row r="80" spans="1:11" ht="24.95" customHeight="1">
      <c r="A80" s="33"/>
      <c r="B80" s="25">
        <v>12</v>
      </c>
      <c r="C80" s="25" t="s">
        <v>13</v>
      </c>
      <c r="D80" s="25" t="s">
        <v>96</v>
      </c>
      <c r="E80" s="25">
        <v>20200105070</v>
      </c>
      <c r="F80" s="19">
        <v>44.21</v>
      </c>
      <c r="G80" s="27">
        <f t="shared" si="12"/>
        <v>30.946999999999999</v>
      </c>
      <c r="H80" s="27" t="s">
        <v>30</v>
      </c>
      <c r="I80" s="27">
        <v>0</v>
      </c>
      <c r="J80" s="27">
        <f t="shared" si="9"/>
        <v>30.946999999999999</v>
      </c>
      <c r="K80" s="28"/>
    </row>
    <row r="81" spans="1:11" ht="24.95" customHeight="1">
      <c r="A81" s="33"/>
      <c r="B81" s="25">
        <v>13</v>
      </c>
      <c r="C81" s="25" t="s">
        <v>13</v>
      </c>
      <c r="D81" s="25" t="s">
        <v>97</v>
      </c>
      <c r="E81" s="25">
        <v>20200105072</v>
      </c>
      <c r="F81" s="19">
        <v>43.8</v>
      </c>
      <c r="G81" s="27">
        <f t="shared" si="12"/>
        <v>30.66</v>
      </c>
      <c r="H81" s="27" t="s">
        <v>30</v>
      </c>
      <c r="I81" s="27">
        <v>0</v>
      </c>
      <c r="J81" s="27">
        <f t="shared" si="9"/>
        <v>30.66</v>
      </c>
      <c r="K81" s="28"/>
    </row>
    <row r="82" spans="1:11" ht="24.95" customHeight="1">
      <c r="A82" s="33"/>
      <c r="B82" s="25">
        <v>14</v>
      </c>
      <c r="C82" s="25" t="s">
        <v>13</v>
      </c>
      <c r="D82" s="25" t="s">
        <v>98</v>
      </c>
      <c r="E82" s="25">
        <v>20200105080</v>
      </c>
      <c r="F82" s="19">
        <v>39.76</v>
      </c>
      <c r="G82" s="27">
        <f t="shared" si="12"/>
        <v>27.832000000000001</v>
      </c>
      <c r="H82" s="27" t="s">
        <v>30</v>
      </c>
      <c r="I82" s="27">
        <v>0</v>
      </c>
      <c r="J82" s="27">
        <f t="shared" si="9"/>
        <v>27.832000000000001</v>
      </c>
      <c r="K82" s="28"/>
    </row>
    <row r="83" spans="1:11" ht="24.95" customHeight="1">
      <c r="A83" s="34"/>
      <c r="B83" s="25">
        <v>15</v>
      </c>
      <c r="C83" s="25" t="s">
        <v>13</v>
      </c>
      <c r="D83" s="25" t="s">
        <v>99</v>
      </c>
      <c r="E83" s="25">
        <v>20200105079</v>
      </c>
      <c r="F83" s="19">
        <v>39.25</v>
      </c>
      <c r="G83" s="27">
        <f t="shared" si="12"/>
        <v>27.475000000000001</v>
      </c>
      <c r="H83" s="27" t="s">
        <v>30</v>
      </c>
      <c r="I83" s="27">
        <v>0</v>
      </c>
      <c r="J83" s="27">
        <f t="shared" si="9"/>
        <v>27.475000000000001</v>
      </c>
      <c r="K83" s="28"/>
    </row>
    <row r="84" spans="1:11" ht="24.95" customHeight="1">
      <c r="A84" s="32" t="s">
        <v>100</v>
      </c>
      <c r="B84" s="25">
        <v>1</v>
      </c>
      <c r="C84" s="25" t="s">
        <v>13</v>
      </c>
      <c r="D84" s="25" t="s">
        <v>101</v>
      </c>
      <c r="E84" s="25">
        <v>20200106099</v>
      </c>
      <c r="F84" s="19">
        <v>64.55</v>
      </c>
      <c r="G84" s="27">
        <f t="shared" si="12"/>
        <v>45.185000000000002</v>
      </c>
      <c r="H84" s="27">
        <v>73</v>
      </c>
      <c r="I84" s="27">
        <f>H84*0.3</f>
        <v>21.9</v>
      </c>
      <c r="J84" s="27">
        <f t="shared" si="9"/>
        <v>67.084999999999994</v>
      </c>
      <c r="K84" s="28"/>
    </row>
    <row r="85" spans="1:11" ht="24.95" customHeight="1">
      <c r="A85" s="33"/>
      <c r="B85" s="25">
        <v>2</v>
      </c>
      <c r="C85" s="25" t="s">
        <v>13</v>
      </c>
      <c r="D85" s="25" t="s">
        <v>102</v>
      </c>
      <c r="E85" s="25">
        <v>20200106084</v>
      </c>
      <c r="F85" s="19">
        <v>58.98</v>
      </c>
      <c r="G85" s="27">
        <f t="shared" si="12"/>
        <v>41.286000000000001</v>
      </c>
      <c r="H85" s="27">
        <v>74.8</v>
      </c>
      <c r="I85" s="27">
        <f>H85*0.3</f>
        <v>22.44</v>
      </c>
      <c r="J85" s="27">
        <f t="shared" si="9"/>
        <v>63.725999999999999</v>
      </c>
      <c r="K85" s="28"/>
    </row>
    <row r="86" spans="1:11" ht="24.95" customHeight="1">
      <c r="A86" s="33"/>
      <c r="B86" s="25">
        <v>3</v>
      </c>
      <c r="C86" s="25" t="s">
        <v>13</v>
      </c>
      <c r="D86" s="25" t="s">
        <v>103</v>
      </c>
      <c r="E86" s="25">
        <v>20200106082</v>
      </c>
      <c r="F86" s="19">
        <v>57.57</v>
      </c>
      <c r="G86" s="27">
        <f t="shared" si="12"/>
        <v>40.298999999999999</v>
      </c>
      <c r="H86" s="27">
        <v>77</v>
      </c>
      <c r="I86" s="27">
        <f>H86*0.3</f>
        <v>23.1</v>
      </c>
      <c r="J86" s="27">
        <f t="shared" ref="J86:J100" si="14">G86+I86</f>
        <v>63.399000000000001</v>
      </c>
      <c r="K86" s="28"/>
    </row>
    <row r="87" spans="1:11" ht="24.95" customHeight="1">
      <c r="A87" s="33"/>
      <c r="B87" s="25">
        <v>4</v>
      </c>
      <c r="C87" s="25" t="s">
        <v>13</v>
      </c>
      <c r="D87" s="25" t="s">
        <v>104</v>
      </c>
      <c r="E87" s="25">
        <v>20200106097</v>
      </c>
      <c r="F87" s="19">
        <v>54.99</v>
      </c>
      <c r="G87" s="27">
        <f t="shared" si="12"/>
        <v>38.493000000000002</v>
      </c>
      <c r="H87" s="27">
        <v>79.8</v>
      </c>
      <c r="I87" s="27">
        <f t="shared" ref="I87:I96" si="15">H87*0.3</f>
        <v>23.94</v>
      </c>
      <c r="J87" s="27">
        <f t="shared" si="14"/>
        <v>62.433</v>
      </c>
      <c r="K87" s="28"/>
    </row>
    <row r="88" spans="1:11" ht="24.95" customHeight="1">
      <c r="A88" s="33"/>
      <c r="B88" s="25">
        <v>5</v>
      </c>
      <c r="C88" s="25" t="s">
        <v>13</v>
      </c>
      <c r="D88" s="25" t="s">
        <v>105</v>
      </c>
      <c r="E88" s="25">
        <v>20200106085</v>
      </c>
      <c r="F88" s="19">
        <v>54.53</v>
      </c>
      <c r="G88" s="27">
        <f t="shared" si="12"/>
        <v>38.170999999999999</v>
      </c>
      <c r="H88" s="27">
        <v>72.400000000000006</v>
      </c>
      <c r="I88" s="27">
        <f t="shared" si="15"/>
        <v>21.72</v>
      </c>
      <c r="J88" s="27">
        <f t="shared" si="14"/>
        <v>59.890999999999998</v>
      </c>
      <c r="K88" s="28"/>
    </row>
    <row r="89" spans="1:11" ht="24.95" customHeight="1">
      <c r="A89" s="33"/>
      <c r="B89" s="25">
        <v>6</v>
      </c>
      <c r="C89" s="25" t="s">
        <v>13</v>
      </c>
      <c r="D89" s="25" t="s">
        <v>106</v>
      </c>
      <c r="E89" s="25">
        <v>20200106088</v>
      </c>
      <c r="F89" s="19">
        <v>49.3</v>
      </c>
      <c r="G89" s="27">
        <f t="shared" si="12"/>
        <v>34.51</v>
      </c>
      <c r="H89" s="27">
        <v>69.8</v>
      </c>
      <c r="I89" s="27">
        <f t="shared" si="15"/>
        <v>20.94</v>
      </c>
      <c r="J89" s="27">
        <f t="shared" si="14"/>
        <v>55.45</v>
      </c>
      <c r="K89" s="28"/>
    </row>
    <row r="90" spans="1:11" ht="24.95" customHeight="1">
      <c r="A90" s="33"/>
      <c r="B90" s="25">
        <v>7</v>
      </c>
      <c r="C90" s="25" t="s">
        <v>13</v>
      </c>
      <c r="D90" s="25" t="s">
        <v>107</v>
      </c>
      <c r="E90" s="25">
        <v>20200106096</v>
      </c>
      <c r="F90" s="19">
        <v>47.4</v>
      </c>
      <c r="G90" s="27">
        <f t="shared" si="12"/>
        <v>33.18</v>
      </c>
      <c r="H90" s="27">
        <v>71.2</v>
      </c>
      <c r="I90" s="27">
        <f t="shared" si="15"/>
        <v>21.36</v>
      </c>
      <c r="J90" s="27">
        <f t="shared" si="14"/>
        <v>54.54</v>
      </c>
      <c r="K90" s="28"/>
    </row>
    <row r="91" spans="1:11" ht="24.95" customHeight="1">
      <c r="A91" s="33"/>
      <c r="B91" s="25">
        <v>8</v>
      </c>
      <c r="C91" s="25" t="s">
        <v>13</v>
      </c>
      <c r="D91" s="25" t="s">
        <v>108</v>
      </c>
      <c r="E91" s="25">
        <v>20200106091</v>
      </c>
      <c r="F91" s="19">
        <v>47.79</v>
      </c>
      <c r="G91" s="27">
        <f t="shared" si="12"/>
        <v>33.453000000000003</v>
      </c>
      <c r="H91" s="27">
        <v>70.2</v>
      </c>
      <c r="I91" s="27">
        <f t="shared" si="15"/>
        <v>21.06</v>
      </c>
      <c r="J91" s="27">
        <f t="shared" si="14"/>
        <v>54.512999999999998</v>
      </c>
      <c r="K91" s="28"/>
    </row>
    <row r="92" spans="1:11" ht="24.95" customHeight="1">
      <c r="A92" s="33"/>
      <c r="B92" s="25">
        <v>9</v>
      </c>
      <c r="C92" s="25" t="s">
        <v>13</v>
      </c>
      <c r="D92" s="25" t="s">
        <v>109</v>
      </c>
      <c r="E92" s="25">
        <v>20200106095</v>
      </c>
      <c r="F92" s="19">
        <v>43.14</v>
      </c>
      <c r="G92" s="27">
        <f t="shared" si="12"/>
        <v>30.198</v>
      </c>
      <c r="H92" s="27">
        <v>77.2</v>
      </c>
      <c r="I92" s="27">
        <f t="shared" si="15"/>
        <v>23.16</v>
      </c>
      <c r="J92" s="27">
        <f t="shared" si="14"/>
        <v>53.357999999999997</v>
      </c>
      <c r="K92" s="28"/>
    </row>
    <row r="93" spans="1:11" ht="24.95" customHeight="1">
      <c r="A93" s="33"/>
      <c r="B93" s="25">
        <v>10</v>
      </c>
      <c r="C93" s="25" t="s">
        <v>13</v>
      </c>
      <c r="D93" s="25" t="s">
        <v>110</v>
      </c>
      <c r="E93" s="25">
        <v>20200106093</v>
      </c>
      <c r="F93" s="19">
        <v>44.48</v>
      </c>
      <c r="G93" s="27">
        <f t="shared" si="12"/>
        <v>31.135999999999999</v>
      </c>
      <c r="H93" s="27">
        <v>72.400000000000006</v>
      </c>
      <c r="I93" s="27">
        <f t="shared" si="15"/>
        <v>21.72</v>
      </c>
      <c r="J93" s="27">
        <f t="shared" si="14"/>
        <v>52.856000000000002</v>
      </c>
      <c r="K93" s="28"/>
    </row>
    <row r="94" spans="1:11" ht="24.95" customHeight="1">
      <c r="A94" s="33"/>
      <c r="B94" s="25">
        <v>11</v>
      </c>
      <c r="C94" s="25" t="s">
        <v>13</v>
      </c>
      <c r="D94" s="25" t="s">
        <v>111</v>
      </c>
      <c r="E94" s="25">
        <v>20200106098</v>
      </c>
      <c r="F94" s="19">
        <v>45.09</v>
      </c>
      <c r="G94" s="27">
        <f t="shared" si="12"/>
        <v>31.562999999999999</v>
      </c>
      <c r="H94" s="27">
        <v>69.599999999999994</v>
      </c>
      <c r="I94" s="27">
        <f t="shared" si="15"/>
        <v>20.88</v>
      </c>
      <c r="J94" s="27">
        <f t="shared" si="14"/>
        <v>52.442999999999998</v>
      </c>
      <c r="K94" s="28"/>
    </row>
    <row r="95" spans="1:11" ht="24.95" customHeight="1">
      <c r="A95" s="33"/>
      <c r="B95" s="25">
        <v>12</v>
      </c>
      <c r="C95" s="25" t="s">
        <v>13</v>
      </c>
      <c r="D95" s="25" t="s">
        <v>112</v>
      </c>
      <c r="E95" s="25">
        <v>20200106092</v>
      </c>
      <c r="F95" s="19">
        <v>45.89</v>
      </c>
      <c r="G95" s="27">
        <f t="shared" si="12"/>
        <v>32.122999999999998</v>
      </c>
      <c r="H95" s="27">
        <v>67.2</v>
      </c>
      <c r="I95" s="27">
        <f t="shared" si="15"/>
        <v>20.16</v>
      </c>
      <c r="J95" s="27">
        <f t="shared" si="14"/>
        <v>52.283000000000001</v>
      </c>
      <c r="K95" s="28"/>
    </row>
    <row r="96" spans="1:11" ht="24.95" customHeight="1">
      <c r="A96" s="33"/>
      <c r="B96" s="25">
        <v>13</v>
      </c>
      <c r="C96" s="25" t="s">
        <v>13</v>
      </c>
      <c r="D96" s="25" t="s">
        <v>113</v>
      </c>
      <c r="E96" s="25">
        <v>20200106086</v>
      </c>
      <c r="F96" s="19">
        <v>46.4</v>
      </c>
      <c r="G96" s="27">
        <f t="shared" si="12"/>
        <v>32.479999999999997</v>
      </c>
      <c r="H96" s="27">
        <v>51.2</v>
      </c>
      <c r="I96" s="27">
        <f t="shared" si="15"/>
        <v>15.36</v>
      </c>
      <c r="J96" s="27">
        <f t="shared" si="14"/>
        <v>47.84</v>
      </c>
      <c r="K96" s="28"/>
    </row>
    <row r="97" spans="1:11" ht="24.95" customHeight="1">
      <c r="A97" s="33"/>
      <c r="B97" s="25">
        <v>14</v>
      </c>
      <c r="C97" s="25" t="s">
        <v>13</v>
      </c>
      <c r="D97" s="25" t="s">
        <v>114</v>
      </c>
      <c r="E97" s="25">
        <v>20200106100</v>
      </c>
      <c r="F97" s="19">
        <v>48.74</v>
      </c>
      <c r="G97" s="27">
        <f t="shared" si="12"/>
        <v>34.118000000000002</v>
      </c>
      <c r="H97" s="27" t="s">
        <v>30</v>
      </c>
      <c r="I97" s="27">
        <v>0</v>
      </c>
      <c r="J97" s="27">
        <f t="shared" si="14"/>
        <v>34.118000000000002</v>
      </c>
      <c r="K97" s="28"/>
    </row>
    <row r="98" spans="1:11" ht="24.95" customHeight="1">
      <c r="A98" s="33"/>
      <c r="B98" s="25">
        <v>15</v>
      </c>
      <c r="C98" s="25" t="s">
        <v>13</v>
      </c>
      <c r="D98" s="25" t="s">
        <v>115</v>
      </c>
      <c r="E98" s="25">
        <v>20200106083</v>
      </c>
      <c r="F98" s="19">
        <v>48.25</v>
      </c>
      <c r="G98" s="27">
        <f t="shared" si="12"/>
        <v>33.774999999999999</v>
      </c>
      <c r="H98" s="27" t="s">
        <v>30</v>
      </c>
      <c r="I98" s="27">
        <v>0</v>
      </c>
      <c r="J98" s="27">
        <f t="shared" si="14"/>
        <v>33.774999999999999</v>
      </c>
      <c r="K98" s="28"/>
    </row>
    <row r="99" spans="1:11" ht="24.95" customHeight="1">
      <c r="A99" s="33"/>
      <c r="B99" s="25">
        <v>16</v>
      </c>
      <c r="C99" s="25" t="s">
        <v>13</v>
      </c>
      <c r="D99" s="25" t="s">
        <v>116</v>
      </c>
      <c r="E99" s="25">
        <v>20200106094</v>
      </c>
      <c r="F99" s="19">
        <v>44.92</v>
      </c>
      <c r="G99" s="27">
        <f t="shared" si="12"/>
        <v>31.443999999999999</v>
      </c>
      <c r="H99" s="27" t="s">
        <v>30</v>
      </c>
      <c r="I99" s="27">
        <v>0</v>
      </c>
      <c r="J99" s="27">
        <f t="shared" si="14"/>
        <v>31.443999999999999</v>
      </c>
      <c r="K99" s="28"/>
    </row>
    <row r="100" spans="1:11" ht="24.95" customHeight="1">
      <c r="A100" s="33"/>
      <c r="B100" s="25">
        <v>17</v>
      </c>
      <c r="C100" s="25" t="s">
        <v>13</v>
      </c>
      <c r="D100" s="25" t="s">
        <v>117</v>
      </c>
      <c r="E100" s="25">
        <v>20200106087</v>
      </c>
      <c r="F100" s="19">
        <v>43.58</v>
      </c>
      <c r="G100" s="27">
        <f t="shared" si="12"/>
        <v>30.506</v>
      </c>
      <c r="H100" s="27" t="s">
        <v>30</v>
      </c>
      <c r="I100" s="27">
        <v>0</v>
      </c>
      <c r="J100" s="27">
        <f t="shared" si="14"/>
        <v>30.506</v>
      </c>
      <c r="K100" s="28"/>
    </row>
    <row r="101" spans="1:11" ht="24.95" customHeight="1">
      <c r="A101" s="33"/>
      <c r="B101" s="25">
        <v>18</v>
      </c>
      <c r="C101" s="25" t="s">
        <v>13</v>
      </c>
      <c r="D101" s="25" t="s">
        <v>118</v>
      </c>
      <c r="E101" s="25">
        <v>20200106089</v>
      </c>
      <c r="F101" s="19">
        <v>41.83</v>
      </c>
      <c r="G101" s="27">
        <f t="shared" ref="G101:G105" si="16">F101*0.7</f>
        <v>29.280999999999999</v>
      </c>
      <c r="H101" s="27" t="s">
        <v>30</v>
      </c>
      <c r="I101" s="27">
        <v>0</v>
      </c>
      <c r="J101" s="27">
        <f t="shared" ref="J101:J107" si="17">G101+I101</f>
        <v>29.280999999999999</v>
      </c>
      <c r="K101" s="28"/>
    </row>
    <row r="102" spans="1:11" ht="24.95" customHeight="1">
      <c r="A102" s="34"/>
      <c r="B102" s="25">
        <v>19</v>
      </c>
      <c r="C102" s="25" t="s">
        <v>13</v>
      </c>
      <c r="D102" s="25" t="s">
        <v>119</v>
      </c>
      <c r="E102" s="25">
        <v>20200106090</v>
      </c>
      <c r="F102" s="19">
        <v>37.909999999999997</v>
      </c>
      <c r="G102" s="27">
        <f t="shared" si="16"/>
        <v>26.536999999999999</v>
      </c>
      <c r="H102" s="27" t="s">
        <v>30</v>
      </c>
      <c r="I102" s="27">
        <v>0</v>
      </c>
      <c r="J102" s="27">
        <f t="shared" si="17"/>
        <v>26.536999999999999</v>
      </c>
      <c r="K102" s="28"/>
    </row>
    <row r="103" spans="1:11" ht="24.95" customHeight="1">
      <c r="A103" s="32" t="s">
        <v>120</v>
      </c>
      <c r="B103" s="25">
        <v>1</v>
      </c>
      <c r="C103" s="25" t="s">
        <v>13</v>
      </c>
      <c r="D103" s="25" t="s">
        <v>121</v>
      </c>
      <c r="E103" s="25">
        <v>20200107118</v>
      </c>
      <c r="F103" s="19">
        <v>64.599999999999994</v>
      </c>
      <c r="G103" s="27">
        <f t="shared" si="16"/>
        <v>45.22</v>
      </c>
      <c r="H103" s="27">
        <v>73.2</v>
      </c>
      <c r="I103" s="27">
        <f t="shared" ref="I103:I116" si="18">H103*0.3</f>
        <v>21.96</v>
      </c>
      <c r="J103" s="27">
        <f t="shared" si="17"/>
        <v>67.180000000000007</v>
      </c>
      <c r="K103" s="28"/>
    </row>
    <row r="104" spans="1:11" ht="24.95" customHeight="1">
      <c r="A104" s="33"/>
      <c r="B104" s="25">
        <v>2</v>
      </c>
      <c r="C104" s="25" t="s">
        <v>13</v>
      </c>
      <c r="D104" s="25" t="s">
        <v>122</v>
      </c>
      <c r="E104" s="25">
        <v>20200107103</v>
      </c>
      <c r="F104" s="19">
        <v>59.59</v>
      </c>
      <c r="G104" s="27">
        <f t="shared" si="16"/>
        <v>41.713000000000001</v>
      </c>
      <c r="H104" s="27">
        <v>77</v>
      </c>
      <c r="I104" s="27">
        <f t="shared" si="18"/>
        <v>23.1</v>
      </c>
      <c r="J104" s="27">
        <f t="shared" si="17"/>
        <v>64.813000000000002</v>
      </c>
      <c r="K104" s="28"/>
    </row>
    <row r="105" spans="1:11" ht="24.95" customHeight="1">
      <c r="A105" s="33"/>
      <c r="B105" s="25">
        <v>3</v>
      </c>
      <c r="C105" s="25" t="s">
        <v>13</v>
      </c>
      <c r="D105" s="25" t="s">
        <v>123</v>
      </c>
      <c r="E105" s="25">
        <v>20200107120</v>
      </c>
      <c r="F105" s="19">
        <v>60.83</v>
      </c>
      <c r="G105" s="27">
        <f t="shared" si="16"/>
        <v>42.581000000000003</v>
      </c>
      <c r="H105" s="27">
        <v>70.400000000000006</v>
      </c>
      <c r="I105" s="27">
        <f t="shared" si="18"/>
        <v>21.12</v>
      </c>
      <c r="J105" s="27">
        <f t="shared" si="17"/>
        <v>63.701000000000001</v>
      </c>
      <c r="K105" s="28"/>
    </row>
    <row r="106" spans="1:11" ht="24.95" customHeight="1">
      <c r="A106" s="33"/>
      <c r="B106" s="25">
        <v>4</v>
      </c>
      <c r="C106" s="25" t="s">
        <v>13</v>
      </c>
      <c r="D106" s="25" t="s">
        <v>124</v>
      </c>
      <c r="E106" s="25">
        <v>20200107112</v>
      </c>
      <c r="F106" s="19">
        <v>59.59</v>
      </c>
      <c r="G106" s="27">
        <f t="shared" ref="G106:G118" si="19">F106*0.7</f>
        <v>41.713000000000001</v>
      </c>
      <c r="H106" s="27">
        <v>73.2</v>
      </c>
      <c r="I106" s="27">
        <f t="shared" si="18"/>
        <v>21.96</v>
      </c>
      <c r="J106" s="27">
        <f t="shared" si="17"/>
        <v>63.673000000000002</v>
      </c>
      <c r="K106" s="28"/>
    </row>
    <row r="107" spans="1:11" ht="24.95" customHeight="1">
      <c r="A107" s="33"/>
      <c r="B107" s="25">
        <v>5</v>
      </c>
      <c r="C107" s="25" t="s">
        <v>13</v>
      </c>
      <c r="D107" s="25" t="s">
        <v>125</v>
      </c>
      <c r="E107" s="25">
        <v>20200107110</v>
      </c>
      <c r="F107" s="19">
        <v>55.55</v>
      </c>
      <c r="G107" s="27">
        <f t="shared" si="19"/>
        <v>38.884999999999998</v>
      </c>
      <c r="H107" s="27">
        <v>78.400000000000006</v>
      </c>
      <c r="I107" s="27">
        <f t="shared" si="18"/>
        <v>23.52</v>
      </c>
      <c r="J107" s="27">
        <f t="shared" si="17"/>
        <v>62.405000000000001</v>
      </c>
      <c r="K107" s="28"/>
    </row>
    <row r="108" spans="1:11" ht="24.95" customHeight="1">
      <c r="A108" s="33"/>
      <c r="B108" s="25">
        <v>6</v>
      </c>
      <c r="C108" s="25" t="s">
        <v>13</v>
      </c>
      <c r="D108" s="25" t="s">
        <v>126</v>
      </c>
      <c r="E108" s="25">
        <v>20200107102</v>
      </c>
      <c r="F108" s="19">
        <v>55.21</v>
      </c>
      <c r="G108" s="27">
        <f t="shared" si="19"/>
        <v>38.646999999999998</v>
      </c>
      <c r="H108" s="27">
        <v>76.599999999999994</v>
      </c>
      <c r="I108" s="27">
        <f t="shared" si="18"/>
        <v>22.98</v>
      </c>
      <c r="J108" s="27">
        <f t="shared" ref="J108:J121" si="20">G108+I108</f>
        <v>61.627000000000002</v>
      </c>
      <c r="K108" s="28"/>
    </row>
    <row r="109" spans="1:11" ht="24.95" customHeight="1">
      <c r="A109" s="33"/>
      <c r="B109" s="25">
        <v>7</v>
      </c>
      <c r="C109" s="25" t="s">
        <v>13</v>
      </c>
      <c r="D109" s="25" t="s">
        <v>127</v>
      </c>
      <c r="E109" s="25">
        <v>20200107115</v>
      </c>
      <c r="F109" s="19">
        <v>54.36</v>
      </c>
      <c r="G109" s="27">
        <f t="shared" si="19"/>
        <v>38.052</v>
      </c>
      <c r="H109" s="27">
        <v>78.2</v>
      </c>
      <c r="I109" s="27">
        <f t="shared" si="18"/>
        <v>23.46</v>
      </c>
      <c r="J109" s="27">
        <f t="shared" si="20"/>
        <v>61.512</v>
      </c>
      <c r="K109" s="28"/>
    </row>
    <row r="110" spans="1:11" ht="24.95" customHeight="1">
      <c r="A110" s="33"/>
      <c r="B110" s="25">
        <v>8</v>
      </c>
      <c r="C110" s="25" t="s">
        <v>13</v>
      </c>
      <c r="D110" s="25" t="s">
        <v>128</v>
      </c>
      <c r="E110" s="25">
        <v>20200107114</v>
      </c>
      <c r="F110" s="19">
        <v>54.31</v>
      </c>
      <c r="G110" s="27">
        <f t="shared" si="19"/>
        <v>38.017000000000003</v>
      </c>
      <c r="H110" s="27">
        <v>74</v>
      </c>
      <c r="I110" s="27">
        <f t="shared" si="18"/>
        <v>22.2</v>
      </c>
      <c r="J110" s="27">
        <f t="shared" si="20"/>
        <v>60.216999999999999</v>
      </c>
      <c r="K110" s="28"/>
    </row>
    <row r="111" spans="1:11" ht="24.95" customHeight="1">
      <c r="A111" s="33"/>
      <c r="B111" s="25">
        <v>9</v>
      </c>
      <c r="C111" s="25" t="s">
        <v>13</v>
      </c>
      <c r="D111" s="25" t="s">
        <v>129</v>
      </c>
      <c r="E111" s="25">
        <v>20200107104</v>
      </c>
      <c r="F111" s="19">
        <v>51.27</v>
      </c>
      <c r="G111" s="27">
        <f t="shared" si="19"/>
        <v>35.889000000000003</v>
      </c>
      <c r="H111" s="27">
        <v>70.400000000000006</v>
      </c>
      <c r="I111" s="27">
        <f t="shared" si="18"/>
        <v>21.12</v>
      </c>
      <c r="J111" s="27">
        <f t="shared" si="20"/>
        <v>57.009</v>
      </c>
      <c r="K111" s="28"/>
    </row>
    <row r="112" spans="1:11" ht="24.95" customHeight="1">
      <c r="A112" s="33"/>
      <c r="B112" s="25">
        <v>10</v>
      </c>
      <c r="C112" s="25" t="s">
        <v>13</v>
      </c>
      <c r="D112" s="25" t="s">
        <v>130</v>
      </c>
      <c r="E112" s="25">
        <v>20200107105</v>
      </c>
      <c r="F112" s="19">
        <v>49.54</v>
      </c>
      <c r="G112" s="27">
        <f t="shared" si="19"/>
        <v>34.677999999999997</v>
      </c>
      <c r="H112" s="27">
        <v>74</v>
      </c>
      <c r="I112" s="27">
        <f t="shared" si="18"/>
        <v>22.2</v>
      </c>
      <c r="J112" s="27">
        <f t="shared" si="20"/>
        <v>56.878</v>
      </c>
      <c r="K112" s="28"/>
    </row>
    <row r="113" spans="1:11" ht="24.95" customHeight="1">
      <c r="A113" s="33"/>
      <c r="B113" s="25">
        <v>11</v>
      </c>
      <c r="C113" s="25" t="s">
        <v>13</v>
      </c>
      <c r="D113" s="25" t="s">
        <v>131</v>
      </c>
      <c r="E113" s="25">
        <v>20200107107</v>
      </c>
      <c r="F113" s="19">
        <v>48.18</v>
      </c>
      <c r="G113" s="27">
        <f t="shared" si="19"/>
        <v>33.725999999999999</v>
      </c>
      <c r="H113" s="27">
        <v>71.400000000000006</v>
      </c>
      <c r="I113" s="27">
        <f t="shared" si="18"/>
        <v>21.42</v>
      </c>
      <c r="J113" s="27">
        <f t="shared" si="20"/>
        <v>55.146000000000001</v>
      </c>
      <c r="K113" s="28"/>
    </row>
    <row r="114" spans="1:11" ht="24.95" customHeight="1">
      <c r="A114" s="33"/>
      <c r="B114" s="25">
        <v>12</v>
      </c>
      <c r="C114" s="25" t="s">
        <v>13</v>
      </c>
      <c r="D114" s="25" t="s">
        <v>132</v>
      </c>
      <c r="E114" s="25">
        <v>20200107113</v>
      </c>
      <c r="F114" s="19">
        <v>49.47</v>
      </c>
      <c r="G114" s="27">
        <f t="shared" si="19"/>
        <v>34.628999999999998</v>
      </c>
      <c r="H114" s="27">
        <v>68.2</v>
      </c>
      <c r="I114" s="27">
        <f t="shared" si="18"/>
        <v>20.46</v>
      </c>
      <c r="J114" s="27">
        <f t="shared" si="20"/>
        <v>55.088999999999999</v>
      </c>
      <c r="K114" s="28"/>
    </row>
    <row r="115" spans="1:11" ht="24.95" customHeight="1">
      <c r="A115" s="33"/>
      <c r="B115" s="25">
        <v>13</v>
      </c>
      <c r="C115" s="25" t="s">
        <v>13</v>
      </c>
      <c r="D115" s="25" t="s">
        <v>133</v>
      </c>
      <c r="E115" s="25">
        <v>20200107101</v>
      </c>
      <c r="F115" s="19">
        <v>46.84</v>
      </c>
      <c r="G115" s="27">
        <f t="shared" si="19"/>
        <v>32.787999999999997</v>
      </c>
      <c r="H115" s="27">
        <v>74</v>
      </c>
      <c r="I115" s="27">
        <f t="shared" si="18"/>
        <v>22.2</v>
      </c>
      <c r="J115" s="27">
        <f t="shared" si="20"/>
        <v>54.988</v>
      </c>
      <c r="K115" s="28"/>
    </row>
    <row r="116" spans="1:11" ht="24.95" customHeight="1">
      <c r="A116" s="33"/>
      <c r="B116" s="25">
        <v>14</v>
      </c>
      <c r="C116" s="25" t="s">
        <v>13</v>
      </c>
      <c r="D116" s="25" t="s">
        <v>134</v>
      </c>
      <c r="E116" s="25">
        <v>20200107111</v>
      </c>
      <c r="F116" s="19">
        <v>48.42</v>
      </c>
      <c r="G116" s="27">
        <f t="shared" si="19"/>
        <v>33.893999999999998</v>
      </c>
      <c r="H116" s="27">
        <v>67</v>
      </c>
      <c r="I116" s="27">
        <f t="shared" si="18"/>
        <v>20.100000000000001</v>
      </c>
      <c r="J116" s="27">
        <f t="shared" si="20"/>
        <v>53.994</v>
      </c>
      <c r="K116" s="28"/>
    </row>
    <row r="117" spans="1:11" ht="24.95" customHeight="1">
      <c r="A117" s="33"/>
      <c r="B117" s="25">
        <v>15</v>
      </c>
      <c r="C117" s="25" t="s">
        <v>13</v>
      </c>
      <c r="D117" s="25" t="s">
        <v>54</v>
      </c>
      <c r="E117" s="25">
        <v>20200107109</v>
      </c>
      <c r="F117" s="19">
        <v>47.96</v>
      </c>
      <c r="G117" s="27">
        <f t="shared" si="19"/>
        <v>33.572000000000003</v>
      </c>
      <c r="H117" s="27" t="s">
        <v>30</v>
      </c>
      <c r="I117" s="27">
        <v>0</v>
      </c>
      <c r="J117" s="27">
        <f t="shared" si="20"/>
        <v>33.572000000000003</v>
      </c>
      <c r="K117" s="28"/>
    </row>
    <row r="118" spans="1:11" ht="24.95" customHeight="1">
      <c r="A118" s="33"/>
      <c r="B118" s="25">
        <v>16</v>
      </c>
      <c r="C118" s="25" t="s">
        <v>13</v>
      </c>
      <c r="D118" s="25" t="s">
        <v>135</v>
      </c>
      <c r="E118" s="25">
        <v>20200107106</v>
      </c>
      <c r="F118" s="19">
        <v>47.06</v>
      </c>
      <c r="G118" s="27">
        <f t="shared" si="19"/>
        <v>32.942</v>
      </c>
      <c r="H118" s="27" t="s">
        <v>30</v>
      </c>
      <c r="I118" s="27">
        <v>0</v>
      </c>
      <c r="J118" s="27">
        <f t="shared" si="20"/>
        <v>32.942</v>
      </c>
      <c r="K118" s="28"/>
    </row>
    <row r="119" spans="1:11" ht="24.95" customHeight="1">
      <c r="A119" s="33"/>
      <c r="B119" s="25">
        <v>17</v>
      </c>
      <c r="C119" s="25" t="s">
        <v>13</v>
      </c>
      <c r="D119" s="25" t="s">
        <v>136</v>
      </c>
      <c r="E119" s="25">
        <v>20200107119</v>
      </c>
      <c r="F119" s="19">
        <v>44.16</v>
      </c>
      <c r="G119" s="27">
        <f t="shared" ref="G119:G126" si="21">F119*0.7</f>
        <v>30.911999999999999</v>
      </c>
      <c r="H119" s="27" t="s">
        <v>30</v>
      </c>
      <c r="I119" s="27">
        <v>0</v>
      </c>
      <c r="J119" s="27">
        <f t="shared" si="20"/>
        <v>30.911999999999999</v>
      </c>
      <c r="K119" s="28"/>
    </row>
    <row r="120" spans="1:11" ht="24.95" customHeight="1">
      <c r="A120" s="33"/>
      <c r="B120" s="25">
        <v>18</v>
      </c>
      <c r="C120" s="25" t="s">
        <v>13</v>
      </c>
      <c r="D120" s="25" t="s">
        <v>137</v>
      </c>
      <c r="E120" s="25">
        <v>20200107108</v>
      </c>
      <c r="F120" s="19">
        <v>40.61</v>
      </c>
      <c r="G120" s="27">
        <f t="shared" si="21"/>
        <v>28.427</v>
      </c>
      <c r="H120" s="27" t="s">
        <v>30</v>
      </c>
      <c r="I120" s="27">
        <v>0</v>
      </c>
      <c r="J120" s="27">
        <f t="shared" si="20"/>
        <v>28.427</v>
      </c>
      <c r="K120" s="28"/>
    </row>
    <row r="121" spans="1:11" ht="24.95" customHeight="1">
      <c r="A121" s="33"/>
      <c r="B121" s="25">
        <v>19</v>
      </c>
      <c r="C121" s="25" t="s">
        <v>13</v>
      </c>
      <c r="D121" s="25" t="s">
        <v>138</v>
      </c>
      <c r="E121" s="25">
        <v>20200107116</v>
      </c>
      <c r="F121" s="19">
        <v>38.18</v>
      </c>
      <c r="G121" s="27">
        <f t="shared" si="21"/>
        <v>26.725999999999999</v>
      </c>
      <c r="H121" s="27" t="s">
        <v>30</v>
      </c>
      <c r="I121" s="27">
        <v>0</v>
      </c>
      <c r="J121" s="27">
        <f t="shared" si="20"/>
        <v>26.725999999999999</v>
      </c>
      <c r="K121" s="28"/>
    </row>
    <row r="122" spans="1:11" ht="24.95" customHeight="1">
      <c r="A122" s="34"/>
      <c r="B122" s="25">
        <v>20</v>
      </c>
      <c r="C122" s="25" t="s">
        <v>13</v>
      </c>
      <c r="D122" s="25" t="s">
        <v>139</v>
      </c>
      <c r="E122" s="25">
        <v>20200107117</v>
      </c>
      <c r="F122" s="19">
        <v>37.06</v>
      </c>
      <c r="G122" s="27">
        <f t="shared" si="21"/>
        <v>25.942</v>
      </c>
      <c r="H122" s="27" t="s">
        <v>30</v>
      </c>
      <c r="I122" s="27">
        <v>0</v>
      </c>
      <c r="J122" s="27">
        <f t="shared" ref="J122:J133" si="22">G122+I122</f>
        <v>25.942</v>
      </c>
      <c r="K122" s="28"/>
    </row>
    <row r="123" spans="1:11" ht="24.95" customHeight="1">
      <c r="A123" s="32" t="s">
        <v>140</v>
      </c>
      <c r="B123" s="25">
        <v>1</v>
      </c>
      <c r="C123" s="25" t="s">
        <v>13</v>
      </c>
      <c r="D123" s="25" t="s">
        <v>141</v>
      </c>
      <c r="E123" s="25">
        <v>20200108121</v>
      </c>
      <c r="F123" s="19">
        <v>58.25</v>
      </c>
      <c r="G123" s="27">
        <f t="shared" si="21"/>
        <v>40.774999999999999</v>
      </c>
      <c r="H123" s="27">
        <v>72.400000000000006</v>
      </c>
      <c r="I123" s="27">
        <f t="shared" ref="I123:I132" si="23">H123*0.3</f>
        <v>21.72</v>
      </c>
      <c r="J123" s="27">
        <f t="shared" si="22"/>
        <v>62.494999999999997</v>
      </c>
      <c r="K123" s="28"/>
    </row>
    <row r="124" spans="1:11" ht="24.95" customHeight="1">
      <c r="A124" s="34"/>
      <c r="B124" s="25">
        <v>2</v>
      </c>
      <c r="C124" s="25" t="s">
        <v>13</v>
      </c>
      <c r="D124" s="25" t="s">
        <v>142</v>
      </c>
      <c r="E124" s="25">
        <v>20200108122</v>
      </c>
      <c r="F124" s="19">
        <v>48.47</v>
      </c>
      <c r="G124" s="27">
        <f t="shared" si="21"/>
        <v>33.929000000000002</v>
      </c>
      <c r="H124" s="27">
        <v>76.2</v>
      </c>
      <c r="I124" s="27">
        <f t="shared" si="23"/>
        <v>22.86</v>
      </c>
      <c r="J124" s="27">
        <f t="shared" si="22"/>
        <v>56.789000000000001</v>
      </c>
      <c r="K124" s="28"/>
    </row>
    <row r="125" spans="1:11" ht="24.95" customHeight="1">
      <c r="A125" s="32" t="s">
        <v>143</v>
      </c>
      <c r="B125" s="25">
        <v>1</v>
      </c>
      <c r="C125" s="25" t="s">
        <v>13</v>
      </c>
      <c r="D125" s="25" t="s">
        <v>144</v>
      </c>
      <c r="E125" s="25">
        <v>20200109126</v>
      </c>
      <c r="F125" s="19">
        <v>57.62</v>
      </c>
      <c r="G125" s="27">
        <f t="shared" si="21"/>
        <v>40.334000000000003</v>
      </c>
      <c r="H125" s="27">
        <v>83.2</v>
      </c>
      <c r="I125" s="27">
        <f t="shared" si="23"/>
        <v>24.96</v>
      </c>
      <c r="J125" s="27">
        <f t="shared" si="22"/>
        <v>65.293999999999997</v>
      </c>
      <c r="K125" s="28"/>
    </row>
    <row r="126" spans="1:11" ht="24.95" customHeight="1">
      <c r="A126" s="33"/>
      <c r="B126" s="25">
        <v>2</v>
      </c>
      <c r="C126" s="25" t="s">
        <v>13</v>
      </c>
      <c r="D126" s="25" t="s">
        <v>145</v>
      </c>
      <c r="E126" s="25">
        <v>20200109133</v>
      </c>
      <c r="F126" s="19">
        <v>57.81</v>
      </c>
      <c r="G126" s="27">
        <f t="shared" si="21"/>
        <v>40.466999999999999</v>
      </c>
      <c r="H126" s="27">
        <v>81.5</v>
      </c>
      <c r="I126" s="27">
        <f t="shared" si="23"/>
        <v>24.45</v>
      </c>
      <c r="J126" s="27">
        <f t="shared" si="22"/>
        <v>64.917000000000002</v>
      </c>
      <c r="K126" s="28"/>
    </row>
    <row r="127" spans="1:11" ht="24.95" customHeight="1">
      <c r="A127" s="33"/>
      <c r="B127" s="25">
        <v>3</v>
      </c>
      <c r="C127" s="25" t="s">
        <v>13</v>
      </c>
      <c r="D127" s="25" t="s">
        <v>146</v>
      </c>
      <c r="E127" s="25">
        <v>20200109124</v>
      </c>
      <c r="F127" s="19">
        <v>54.43</v>
      </c>
      <c r="G127" s="27">
        <f t="shared" ref="G127:G133" si="24">F127*0.7</f>
        <v>38.100999999999999</v>
      </c>
      <c r="H127" s="27">
        <v>85.8</v>
      </c>
      <c r="I127" s="27">
        <f t="shared" si="23"/>
        <v>25.74</v>
      </c>
      <c r="J127" s="27">
        <f t="shared" si="22"/>
        <v>63.841000000000001</v>
      </c>
      <c r="K127" s="28"/>
    </row>
    <row r="128" spans="1:11" ht="24.95" customHeight="1">
      <c r="A128" s="33"/>
      <c r="B128" s="25">
        <v>4</v>
      </c>
      <c r="C128" s="25" t="s">
        <v>13</v>
      </c>
      <c r="D128" s="25" t="s">
        <v>147</v>
      </c>
      <c r="E128" s="25">
        <v>20200109125</v>
      </c>
      <c r="F128" s="19">
        <v>51</v>
      </c>
      <c r="G128" s="27">
        <f t="shared" si="24"/>
        <v>35.700000000000003</v>
      </c>
      <c r="H128" s="27">
        <v>66.8</v>
      </c>
      <c r="I128" s="27">
        <f t="shared" si="23"/>
        <v>20.04</v>
      </c>
      <c r="J128" s="27">
        <f t="shared" si="22"/>
        <v>55.74</v>
      </c>
      <c r="K128" s="28"/>
    </row>
    <row r="129" spans="1:11" ht="24.95" customHeight="1">
      <c r="A129" s="33"/>
      <c r="B129" s="25">
        <v>5</v>
      </c>
      <c r="C129" s="25" t="s">
        <v>13</v>
      </c>
      <c r="D129" s="25" t="s">
        <v>148</v>
      </c>
      <c r="E129" s="25">
        <v>20200109123</v>
      </c>
      <c r="F129" s="19">
        <v>46.67</v>
      </c>
      <c r="G129" s="27">
        <f t="shared" si="24"/>
        <v>32.668999999999997</v>
      </c>
      <c r="H129" s="27">
        <v>74.599999999999994</v>
      </c>
      <c r="I129" s="27">
        <f t="shared" si="23"/>
        <v>22.38</v>
      </c>
      <c r="J129" s="27">
        <f t="shared" si="22"/>
        <v>55.048999999999999</v>
      </c>
      <c r="K129" s="28"/>
    </row>
    <row r="130" spans="1:11" ht="24.95" customHeight="1">
      <c r="A130" s="33"/>
      <c r="B130" s="25">
        <v>6</v>
      </c>
      <c r="C130" s="25" t="s">
        <v>13</v>
      </c>
      <c r="D130" s="25" t="s">
        <v>149</v>
      </c>
      <c r="E130" s="25">
        <v>20200109131</v>
      </c>
      <c r="F130" s="19">
        <v>44.87</v>
      </c>
      <c r="G130" s="27">
        <f t="shared" si="24"/>
        <v>31.408999999999999</v>
      </c>
      <c r="H130" s="27">
        <v>76.8</v>
      </c>
      <c r="I130" s="27">
        <f t="shared" si="23"/>
        <v>23.04</v>
      </c>
      <c r="J130" s="27">
        <f t="shared" si="22"/>
        <v>54.448999999999998</v>
      </c>
      <c r="K130" s="28"/>
    </row>
    <row r="131" spans="1:11" ht="24.95" customHeight="1">
      <c r="A131" s="33"/>
      <c r="B131" s="25">
        <v>7</v>
      </c>
      <c r="C131" s="25" t="s">
        <v>13</v>
      </c>
      <c r="D131" s="25" t="s">
        <v>150</v>
      </c>
      <c r="E131" s="25">
        <v>20200109130</v>
      </c>
      <c r="F131" s="19">
        <v>43.85</v>
      </c>
      <c r="G131" s="27">
        <f t="shared" si="24"/>
        <v>30.695</v>
      </c>
      <c r="H131" s="27">
        <v>76.2</v>
      </c>
      <c r="I131" s="27">
        <f t="shared" si="23"/>
        <v>22.86</v>
      </c>
      <c r="J131" s="27">
        <f t="shared" si="22"/>
        <v>53.555</v>
      </c>
      <c r="K131" s="28"/>
    </row>
    <row r="132" spans="1:11" ht="24.95" customHeight="1">
      <c r="A132" s="33"/>
      <c r="B132" s="25">
        <v>8</v>
      </c>
      <c r="C132" s="25" t="s">
        <v>13</v>
      </c>
      <c r="D132" s="25" t="s">
        <v>151</v>
      </c>
      <c r="E132" s="25">
        <v>20200109127</v>
      </c>
      <c r="F132" s="19">
        <v>46.16</v>
      </c>
      <c r="G132" s="27">
        <f t="shared" si="24"/>
        <v>32.311999999999998</v>
      </c>
      <c r="H132" s="27">
        <v>65.599999999999994</v>
      </c>
      <c r="I132" s="27">
        <f t="shared" si="23"/>
        <v>19.68</v>
      </c>
      <c r="J132" s="27">
        <f t="shared" si="22"/>
        <v>51.991999999999997</v>
      </c>
      <c r="K132" s="28"/>
    </row>
    <row r="133" spans="1:11" ht="24.95" customHeight="1">
      <c r="A133" s="33"/>
      <c r="B133" s="25">
        <v>9</v>
      </c>
      <c r="C133" s="25" t="s">
        <v>13</v>
      </c>
      <c r="D133" s="25" t="s">
        <v>152</v>
      </c>
      <c r="E133" s="25">
        <v>20200109132</v>
      </c>
      <c r="F133" s="19">
        <v>44.14</v>
      </c>
      <c r="G133" s="27">
        <f t="shared" si="24"/>
        <v>30.898</v>
      </c>
      <c r="H133" s="27" t="s">
        <v>30</v>
      </c>
      <c r="I133" s="27">
        <v>0</v>
      </c>
      <c r="J133" s="27">
        <f t="shared" si="22"/>
        <v>30.898</v>
      </c>
      <c r="K133" s="28"/>
    </row>
    <row r="134" spans="1:11" ht="24.95" customHeight="1">
      <c r="A134" s="33"/>
      <c r="B134" s="25">
        <v>10</v>
      </c>
      <c r="C134" s="25" t="s">
        <v>13</v>
      </c>
      <c r="D134" s="25" t="s">
        <v>153</v>
      </c>
      <c r="E134" s="25">
        <v>20200109128</v>
      </c>
      <c r="F134" s="19" t="s">
        <v>30</v>
      </c>
      <c r="G134" s="27">
        <v>0</v>
      </c>
      <c r="H134" s="27" t="s">
        <v>30</v>
      </c>
      <c r="I134" s="27">
        <v>0</v>
      </c>
      <c r="J134" s="27">
        <v>0</v>
      </c>
      <c r="K134" s="28"/>
    </row>
    <row r="135" spans="1:11" ht="24.95" customHeight="1">
      <c r="A135" s="34"/>
      <c r="B135" s="25">
        <v>11</v>
      </c>
      <c r="C135" s="25" t="s">
        <v>13</v>
      </c>
      <c r="D135" s="25" t="s">
        <v>154</v>
      </c>
      <c r="E135" s="25">
        <v>20200109129</v>
      </c>
      <c r="F135" s="19" t="s">
        <v>30</v>
      </c>
      <c r="G135" s="27">
        <v>0</v>
      </c>
      <c r="H135" s="27" t="s">
        <v>30</v>
      </c>
      <c r="I135" s="27">
        <v>0</v>
      </c>
      <c r="J135" s="27">
        <v>0</v>
      </c>
      <c r="K135" s="28"/>
    </row>
    <row r="136" spans="1:11" ht="24.95" customHeight="1">
      <c r="A136" s="32" t="s">
        <v>155</v>
      </c>
      <c r="B136" s="25">
        <v>1</v>
      </c>
      <c r="C136" s="25" t="s">
        <v>13</v>
      </c>
      <c r="D136" s="25" t="s">
        <v>156</v>
      </c>
      <c r="E136" s="25">
        <v>20200110142</v>
      </c>
      <c r="F136" s="19">
        <v>63.31</v>
      </c>
      <c r="G136" s="27">
        <f t="shared" ref="G136:G144" si="25">F136*0.7</f>
        <v>44.317</v>
      </c>
      <c r="H136" s="27">
        <v>83</v>
      </c>
      <c r="I136" s="27">
        <f>H136*0.3</f>
        <v>24.9</v>
      </c>
      <c r="J136" s="27">
        <f t="shared" ref="J136:J144" si="26">G136+I136</f>
        <v>69.216999999999999</v>
      </c>
      <c r="K136" s="28"/>
    </row>
    <row r="137" spans="1:11" ht="24.95" customHeight="1">
      <c r="A137" s="33"/>
      <c r="B137" s="25">
        <v>2</v>
      </c>
      <c r="C137" s="25" t="s">
        <v>13</v>
      </c>
      <c r="D137" s="25" t="s">
        <v>157</v>
      </c>
      <c r="E137" s="25">
        <v>20200110137</v>
      </c>
      <c r="F137" s="19">
        <v>61.95</v>
      </c>
      <c r="G137" s="27">
        <f t="shared" si="25"/>
        <v>43.365000000000002</v>
      </c>
      <c r="H137" s="27">
        <v>73</v>
      </c>
      <c r="I137" s="27">
        <f>H137*0.3</f>
        <v>21.9</v>
      </c>
      <c r="J137" s="27">
        <f t="shared" si="26"/>
        <v>65.265000000000001</v>
      </c>
      <c r="K137" s="28"/>
    </row>
    <row r="138" spans="1:11" ht="24.95" customHeight="1">
      <c r="A138" s="33"/>
      <c r="B138" s="25">
        <v>3</v>
      </c>
      <c r="C138" s="25" t="s">
        <v>13</v>
      </c>
      <c r="D138" s="25" t="s">
        <v>158</v>
      </c>
      <c r="E138" s="25">
        <v>20200110141</v>
      </c>
      <c r="F138" s="19">
        <v>49.15</v>
      </c>
      <c r="G138" s="27">
        <f t="shared" si="25"/>
        <v>34.405000000000001</v>
      </c>
      <c r="H138" s="27">
        <v>68.8</v>
      </c>
      <c r="I138" s="27">
        <f>H138*0.3</f>
        <v>20.64</v>
      </c>
      <c r="J138" s="27">
        <f t="shared" si="26"/>
        <v>55.045000000000002</v>
      </c>
      <c r="K138" s="28"/>
    </row>
    <row r="139" spans="1:11" ht="24.95" customHeight="1">
      <c r="A139" s="33"/>
      <c r="B139" s="25">
        <v>4</v>
      </c>
      <c r="C139" s="25" t="s">
        <v>13</v>
      </c>
      <c r="D139" s="25" t="s">
        <v>159</v>
      </c>
      <c r="E139" s="25">
        <v>20200110136</v>
      </c>
      <c r="F139" s="19">
        <v>55.21</v>
      </c>
      <c r="G139" s="27">
        <f t="shared" si="25"/>
        <v>38.646999999999998</v>
      </c>
      <c r="H139" s="27" t="s">
        <v>30</v>
      </c>
      <c r="I139" s="27">
        <v>0</v>
      </c>
      <c r="J139" s="27">
        <f t="shared" si="26"/>
        <v>38.646999999999998</v>
      </c>
      <c r="K139" s="28"/>
    </row>
    <row r="140" spans="1:11" ht="24.95" customHeight="1">
      <c r="A140" s="33"/>
      <c r="B140" s="25">
        <v>5</v>
      </c>
      <c r="C140" s="25" t="s">
        <v>13</v>
      </c>
      <c r="D140" s="25" t="s">
        <v>160</v>
      </c>
      <c r="E140" s="25">
        <v>20200110139</v>
      </c>
      <c r="F140" s="19">
        <v>52.29</v>
      </c>
      <c r="G140" s="27">
        <f t="shared" si="25"/>
        <v>36.603000000000002</v>
      </c>
      <c r="H140" s="27" t="s">
        <v>30</v>
      </c>
      <c r="I140" s="27">
        <v>0</v>
      </c>
      <c r="J140" s="27">
        <f t="shared" si="26"/>
        <v>36.603000000000002</v>
      </c>
      <c r="K140" s="28"/>
    </row>
    <row r="141" spans="1:11" ht="24.95" customHeight="1">
      <c r="A141" s="33"/>
      <c r="B141" s="25">
        <v>6</v>
      </c>
      <c r="C141" s="25" t="s">
        <v>13</v>
      </c>
      <c r="D141" s="25" t="s">
        <v>161</v>
      </c>
      <c r="E141" s="25">
        <v>20200110138</v>
      </c>
      <c r="F141" s="19">
        <v>51.17</v>
      </c>
      <c r="G141" s="27">
        <f t="shared" si="25"/>
        <v>35.819000000000003</v>
      </c>
      <c r="H141" s="27" t="s">
        <v>30</v>
      </c>
      <c r="I141" s="27">
        <v>0</v>
      </c>
      <c r="J141" s="27">
        <f t="shared" si="26"/>
        <v>35.819000000000003</v>
      </c>
      <c r="K141" s="28"/>
    </row>
    <row r="142" spans="1:11" ht="24.95" customHeight="1">
      <c r="A142" s="33"/>
      <c r="B142" s="25">
        <v>7</v>
      </c>
      <c r="C142" s="25" t="s">
        <v>13</v>
      </c>
      <c r="D142" s="25" t="s">
        <v>162</v>
      </c>
      <c r="E142" s="25">
        <v>20200110134</v>
      </c>
      <c r="F142" s="19">
        <v>50.41</v>
      </c>
      <c r="G142" s="27">
        <f t="shared" si="25"/>
        <v>35.286999999999999</v>
      </c>
      <c r="H142" s="27" t="s">
        <v>30</v>
      </c>
      <c r="I142" s="27">
        <v>0</v>
      </c>
      <c r="J142" s="27">
        <f t="shared" si="26"/>
        <v>35.286999999999999</v>
      </c>
      <c r="K142" s="28"/>
    </row>
    <row r="143" spans="1:11" ht="24.95" customHeight="1">
      <c r="A143" s="33"/>
      <c r="B143" s="25">
        <v>8</v>
      </c>
      <c r="C143" s="25" t="s">
        <v>13</v>
      </c>
      <c r="D143" s="25" t="s">
        <v>163</v>
      </c>
      <c r="E143" s="25">
        <v>20200110140</v>
      </c>
      <c r="F143" s="19">
        <v>38.229999999999997</v>
      </c>
      <c r="G143" s="27">
        <f t="shared" si="25"/>
        <v>26.760999999999999</v>
      </c>
      <c r="H143" s="27" t="s">
        <v>30</v>
      </c>
      <c r="I143" s="27">
        <v>0</v>
      </c>
      <c r="J143" s="27">
        <f t="shared" si="26"/>
        <v>26.760999999999999</v>
      </c>
      <c r="K143" s="28"/>
    </row>
    <row r="144" spans="1:11" ht="24.95" customHeight="1">
      <c r="A144" s="34"/>
      <c r="B144" s="25">
        <v>9</v>
      </c>
      <c r="C144" s="25" t="s">
        <v>13</v>
      </c>
      <c r="D144" s="25" t="s">
        <v>164</v>
      </c>
      <c r="E144" s="25">
        <v>20200110135</v>
      </c>
      <c r="F144" s="19">
        <v>37.96</v>
      </c>
      <c r="G144" s="27">
        <f t="shared" si="25"/>
        <v>26.571999999999999</v>
      </c>
      <c r="H144" s="27" t="s">
        <v>30</v>
      </c>
      <c r="I144" s="27">
        <v>0</v>
      </c>
      <c r="J144" s="27">
        <f t="shared" si="26"/>
        <v>26.571999999999999</v>
      </c>
      <c r="K144" s="28"/>
    </row>
  </sheetData>
  <sortState ref="B136:J144">
    <sortCondition descending="1" ref="J136:J144"/>
  </sortState>
  <mergeCells count="11">
    <mergeCell ref="A136:A144"/>
    <mergeCell ref="A69:A83"/>
    <mergeCell ref="A84:A102"/>
    <mergeCell ref="A103:A122"/>
    <mergeCell ref="A123:A124"/>
    <mergeCell ref="A125:A135"/>
    <mergeCell ref="A1:K1"/>
    <mergeCell ref="A3:A25"/>
    <mergeCell ref="A26:A37"/>
    <mergeCell ref="A38:A46"/>
    <mergeCell ref="A47:A68"/>
  </mergeCells>
  <phoneticPr fontId="17" type="noConversion"/>
  <pageMargins left="0.75" right="0.75" top="1" bottom="0.94444444444444398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zoomScale="85" zoomScaleNormal="85" workbookViewId="0">
      <selection activeCell="D4" sqref="D4"/>
    </sheetView>
  </sheetViews>
  <sheetFormatPr defaultColWidth="9" defaultRowHeight="13.5"/>
  <cols>
    <col min="1" max="1" width="16.625" customWidth="1"/>
    <col min="2" max="2" width="7" customWidth="1"/>
    <col min="3" max="3" width="11.75" customWidth="1"/>
    <col min="4" max="4" width="10.25" customWidth="1"/>
    <col min="5" max="5" width="14.75" customWidth="1"/>
    <col min="6" max="6" width="11.625" customWidth="1"/>
    <col min="7" max="8" width="12.5" customWidth="1"/>
    <col min="9" max="9" width="12.5" style="14" customWidth="1"/>
    <col min="10" max="10" width="12.5" customWidth="1"/>
    <col min="11" max="11" width="10.375" customWidth="1"/>
  </cols>
  <sheetData>
    <row r="1" spans="1:11" ht="99.9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4.9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21" t="s">
        <v>165</v>
      </c>
      <c r="J2" s="17" t="s">
        <v>166</v>
      </c>
      <c r="K2" s="15" t="s">
        <v>11</v>
      </c>
    </row>
    <row r="3" spans="1:11" ht="24.95" customHeight="1">
      <c r="A3" s="35" t="s">
        <v>167</v>
      </c>
      <c r="B3" s="18">
        <v>1</v>
      </c>
      <c r="C3" s="18" t="s">
        <v>168</v>
      </c>
      <c r="D3" s="18" t="s">
        <v>169</v>
      </c>
      <c r="E3" s="18">
        <v>20200201003</v>
      </c>
      <c r="F3" s="19">
        <v>56.23</v>
      </c>
      <c r="G3" s="20">
        <f t="shared" ref="G3:G10" si="0">F3*0.7</f>
        <v>39.360999999999997</v>
      </c>
      <c r="H3" s="20">
        <v>68.8</v>
      </c>
      <c r="I3" s="20">
        <f>H3*0.3</f>
        <v>20.64</v>
      </c>
      <c r="J3" s="20">
        <f>G3+I3</f>
        <v>60.000999999999998</v>
      </c>
      <c r="K3" s="22"/>
    </row>
    <row r="4" spans="1:11" ht="24.95" customHeight="1">
      <c r="A4" s="36"/>
      <c r="B4" s="18">
        <v>2</v>
      </c>
      <c r="C4" s="18" t="s">
        <v>168</v>
      </c>
      <c r="D4" s="18" t="s">
        <v>170</v>
      </c>
      <c r="E4" s="18">
        <v>20200201002</v>
      </c>
      <c r="F4" s="19">
        <v>62.41</v>
      </c>
      <c r="G4" s="20">
        <f t="shared" si="0"/>
        <v>43.686999999999998</v>
      </c>
      <c r="H4" s="20">
        <v>53</v>
      </c>
      <c r="I4" s="20">
        <f>H4*0.3</f>
        <v>15.9</v>
      </c>
      <c r="J4" s="20">
        <f>G4+I4</f>
        <v>59.587000000000003</v>
      </c>
      <c r="K4" s="22"/>
    </row>
    <row r="5" spans="1:11" ht="24.95" customHeight="1">
      <c r="A5" s="36"/>
      <c r="B5" s="18">
        <v>3</v>
      </c>
      <c r="C5" s="18" t="s">
        <v>168</v>
      </c>
      <c r="D5" s="18" t="s">
        <v>171</v>
      </c>
      <c r="E5" s="18">
        <v>20200201004</v>
      </c>
      <c r="F5" s="19">
        <v>47.79</v>
      </c>
      <c r="G5" s="20">
        <f t="shared" si="0"/>
        <v>33.453000000000003</v>
      </c>
      <c r="H5" s="20">
        <v>62.8</v>
      </c>
      <c r="I5" s="20">
        <f>H5*0.3</f>
        <v>18.84</v>
      </c>
      <c r="J5" s="20">
        <f>G5+I5</f>
        <v>52.292999999999999</v>
      </c>
      <c r="K5" s="22"/>
    </row>
    <row r="6" spans="1:11" ht="24.95" customHeight="1">
      <c r="A6" s="36"/>
      <c r="B6" s="18">
        <v>4</v>
      </c>
      <c r="C6" s="18" t="s">
        <v>168</v>
      </c>
      <c r="D6" s="18" t="s">
        <v>172</v>
      </c>
      <c r="E6" s="18">
        <v>20200201001</v>
      </c>
      <c r="F6" s="19">
        <v>47.06</v>
      </c>
      <c r="G6" s="20">
        <f t="shared" si="0"/>
        <v>32.942</v>
      </c>
      <c r="H6" s="20">
        <v>59.8</v>
      </c>
      <c r="I6" s="20">
        <f>H6*0.3</f>
        <v>17.940000000000001</v>
      </c>
      <c r="J6" s="20">
        <f>G6+I6</f>
        <v>50.881999999999998</v>
      </c>
      <c r="K6" s="22"/>
    </row>
    <row r="7" spans="1:11" ht="24.95" customHeight="1">
      <c r="A7" s="37"/>
      <c r="B7" s="18">
        <v>5</v>
      </c>
      <c r="C7" s="18" t="s">
        <v>168</v>
      </c>
      <c r="D7" s="18" t="s">
        <v>173</v>
      </c>
      <c r="E7" s="18">
        <v>20200201005</v>
      </c>
      <c r="F7" s="19">
        <v>48.81</v>
      </c>
      <c r="G7" s="20">
        <f t="shared" si="0"/>
        <v>34.167000000000002</v>
      </c>
      <c r="H7" s="20" t="s">
        <v>30</v>
      </c>
      <c r="I7" s="20">
        <v>0</v>
      </c>
      <c r="J7" s="20">
        <f>G7+I7</f>
        <v>34.167000000000002</v>
      </c>
      <c r="K7" s="22"/>
    </row>
    <row r="8" spans="1:11" ht="24.95" customHeight="1">
      <c r="A8" s="35" t="s">
        <v>174</v>
      </c>
      <c r="B8" s="18">
        <v>1</v>
      </c>
      <c r="C8" s="18" t="s">
        <v>168</v>
      </c>
      <c r="D8" s="18" t="s">
        <v>175</v>
      </c>
      <c r="E8" s="18">
        <v>20200203009</v>
      </c>
      <c r="F8" s="19">
        <v>61.44</v>
      </c>
      <c r="G8" s="20">
        <f t="shared" si="0"/>
        <v>43.008000000000003</v>
      </c>
      <c r="H8" s="20">
        <v>66.599999999999994</v>
      </c>
      <c r="I8" s="20">
        <f t="shared" ref="I8:I23" si="1">H8*0.3</f>
        <v>19.98</v>
      </c>
      <c r="J8" s="20">
        <f t="shared" ref="J8:J11" si="2">G8+I8</f>
        <v>62.988</v>
      </c>
      <c r="K8" s="22"/>
    </row>
    <row r="9" spans="1:11" ht="24.95" customHeight="1">
      <c r="A9" s="36"/>
      <c r="B9" s="18">
        <v>2</v>
      </c>
      <c r="C9" s="18" t="s">
        <v>168</v>
      </c>
      <c r="D9" s="18" t="s">
        <v>176</v>
      </c>
      <c r="E9" s="18">
        <v>20200203010</v>
      </c>
      <c r="F9" s="19">
        <v>55.21</v>
      </c>
      <c r="G9" s="20">
        <f t="shared" si="0"/>
        <v>38.646999999999998</v>
      </c>
      <c r="H9" s="20">
        <v>70.400000000000006</v>
      </c>
      <c r="I9" s="20">
        <f t="shared" si="1"/>
        <v>21.12</v>
      </c>
      <c r="J9" s="20">
        <f t="shared" si="2"/>
        <v>59.767000000000003</v>
      </c>
      <c r="K9" s="22"/>
    </row>
    <row r="10" spans="1:11" ht="24.95" customHeight="1">
      <c r="A10" s="36"/>
      <c r="B10" s="18">
        <v>3</v>
      </c>
      <c r="C10" s="18" t="s">
        <v>168</v>
      </c>
      <c r="D10" s="18" t="s">
        <v>177</v>
      </c>
      <c r="E10" s="18">
        <v>20200203006</v>
      </c>
      <c r="F10" s="19">
        <v>54.99</v>
      </c>
      <c r="G10" s="20">
        <f t="shared" si="0"/>
        <v>38.493000000000002</v>
      </c>
      <c r="H10" s="20">
        <v>58.8</v>
      </c>
      <c r="I10" s="20">
        <f t="shared" si="1"/>
        <v>17.64</v>
      </c>
      <c r="J10" s="20">
        <f t="shared" si="2"/>
        <v>56.133000000000003</v>
      </c>
      <c r="K10" s="22"/>
    </row>
    <row r="11" spans="1:11" ht="24.95" customHeight="1">
      <c r="A11" s="36"/>
      <c r="B11" s="18">
        <v>4</v>
      </c>
      <c r="C11" s="18" t="s">
        <v>168</v>
      </c>
      <c r="D11" s="18" t="s">
        <v>178</v>
      </c>
      <c r="E11" s="18">
        <v>20200203008</v>
      </c>
      <c r="F11" s="19">
        <v>46.96</v>
      </c>
      <c r="G11" s="20">
        <f t="shared" ref="G11:G16" si="3">F11*0.7</f>
        <v>32.872</v>
      </c>
      <c r="H11" s="20">
        <v>58</v>
      </c>
      <c r="I11" s="20">
        <f t="shared" si="1"/>
        <v>17.399999999999999</v>
      </c>
      <c r="J11" s="20">
        <f t="shared" si="2"/>
        <v>50.271999999999998</v>
      </c>
      <c r="K11" s="22"/>
    </row>
    <row r="12" spans="1:11" ht="24.95" customHeight="1">
      <c r="A12" s="37"/>
      <c r="B12" s="18">
        <v>5</v>
      </c>
      <c r="C12" s="18" t="s">
        <v>168</v>
      </c>
      <c r="D12" s="18" t="s">
        <v>179</v>
      </c>
      <c r="E12" s="18">
        <v>20200203007</v>
      </c>
      <c r="F12" s="19">
        <v>42.68</v>
      </c>
      <c r="G12" s="20">
        <f t="shared" si="3"/>
        <v>29.876000000000001</v>
      </c>
      <c r="H12" s="20">
        <v>7</v>
      </c>
      <c r="I12" s="20">
        <f t="shared" si="1"/>
        <v>2.1</v>
      </c>
      <c r="J12" s="20">
        <f t="shared" ref="J12:J23" si="4">G12+I12</f>
        <v>31.975999999999999</v>
      </c>
      <c r="K12" s="22"/>
    </row>
    <row r="13" spans="1:11" ht="24.95" customHeight="1">
      <c r="A13" s="35" t="s">
        <v>180</v>
      </c>
      <c r="B13" s="18">
        <v>1</v>
      </c>
      <c r="C13" s="18" t="s">
        <v>168</v>
      </c>
      <c r="D13" s="18" t="s">
        <v>181</v>
      </c>
      <c r="E13" s="18">
        <v>20200204013</v>
      </c>
      <c r="F13" s="19">
        <v>51.39</v>
      </c>
      <c r="G13" s="20">
        <f t="shared" si="3"/>
        <v>35.972999999999999</v>
      </c>
      <c r="H13" s="20">
        <v>74.8</v>
      </c>
      <c r="I13" s="20">
        <f t="shared" si="1"/>
        <v>22.44</v>
      </c>
      <c r="J13" s="20">
        <f t="shared" si="4"/>
        <v>58.412999999999997</v>
      </c>
      <c r="K13" s="22"/>
    </row>
    <row r="14" spans="1:11" ht="24.95" customHeight="1">
      <c r="A14" s="36"/>
      <c r="B14" s="18">
        <v>2</v>
      </c>
      <c r="C14" s="18" t="s">
        <v>168</v>
      </c>
      <c r="D14" s="18" t="s">
        <v>182</v>
      </c>
      <c r="E14" s="18">
        <v>20200204012</v>
      </c>
      <c r="F14" s="19">
        <v>51.51</v>
      </c>
      <c r="G14" s="20">
        <f t="shared" si="3"/>
        <v>36.057000000000002</v>
      </c>
      <c r="H14" s="20">
        <v>68.400000000000006</v>
      </c>
      <c r="I14" s="20">
        <f t="shared" si="1"/>
        <v>20.52</v>
      </c>
      <c r="J14" s="20">
        <f t="shared" si="4"/>
        <v>56.576999999999998</v>
      </c>
      <c r="K14" s="22"/>
    </row>
    <row r="15" spans="1:11" ht="24.95" customHeight="1">
      <c r="A15" s="37"/>
      <c r="B15" s="18">
        <v>3</v>
      </c>
      <c r="C15" s="18" t="s">
        <v>168</v>
      </c>
      <c r="D15" s="18" t="s">
        <v>183</v>
      </c>
      <c r="E15" s="18">
        <v>20200204011</v>
      </c>
      <c r="F15" s="19">
        <v>47.35</v>
      </c>
      <c r="G15" s="20">
        <f t="shared" si="3"/>
        <v>33.145000000000003</v>
      </c>
      <c r="H15" s="20">
        <v>68</v>
      </c>
      <c r="I15" s="20">
        <f t="shared" si="1"/>
        <v>20.399999999999999</v>
      </c>
      <c r="J15" s="20">
        <f t="shared" si="4"/>
        <v>53.545000000000002</v>
      </c>
      <c r="K15" s="22"/>
    </row>
    <row r="16" spans="1:11" ht="24.95" customHeight="1">
      <c r="A16" s="35" t="s">
        <v>184</v>
      </c>
      <c r="B16" s="18">
        <v>1</v>
      </c>
      <c r="C16" s="18" t="s">
        <v>168</v>
      </c>
      <c r="D16" s="18" t="s">
        <v>185</v>
      </c>
      <c r="E16" s="18">
        <v>20200205014</v>
      </c>
      <c r="F16" s="19">
        <v>58.42</v>
      </c>
      <c r="G16" s="20">
        <f t="shared" si="3"/>
        <v>40.893999999999998</v>
      </c>
      <c r="H16" s="20">
        <v>65.400000000000006</v>
      </c>
      <c r="I16" s="20">
        <f t="shared" si="1"/>
        <v>19.62</v>
      </c>
      <c r="J16" s="20">
        <f t="shared" si="4"/>
        <v>60.514000000000003</v>
      </c>
      <c r="K16" s="22"/>
    </row>
    <row r="17" spans="1:11" ht="24.95" customHeight="1">
      <c r="A17" s="36"/>
      <c r="B17" s="18">
        <v>2</v>
      </c>
      <c r="C17" s="18" t="s">
        <v>168</v>
      </c>
      <c r="D17" s="18" t="s">
        <v>186</v>
      </c>
      <c r="E17" s="18">
        <v>20200205015</v>
      </c>
      <c r="F17" s="19">
        <v>54.19</v>
      </c>
      <c r="G17" s="20">
        <f t="shared" ref="G17:G23" si="5">F17*0.7</f>
        <v>37.933</v>
      </c>
      <c r="H17" s="20">
        <v>61.4</v>
      </c>
      <c r="I17" s="20">
        <f t="shared" si="1"/>
        <v>18.420000000000002</v>
      </c>
      <c r="J17" s="20">
        <f t="shared" si="4"/>
        <v>56.353000000000002</v>
      </c>
      <c r="K17" s="22"/>
    </row>
    <row r="18" spans="1:11" ht="24.95" customHeight="1">
      <c r="A18" s="37"/>
      <c r="B18" s="18">
        <v>3</v>
      </c>
      <c r="C18" s="18" t="s">
        <v>168</v>
      </c>
      <c r="D18" s="18" t="s">
        <v>187</v>
      </c>
      <c r="E18" s="18">
        <v>20200205016</v>
      </c>
      <c r="F18" s="19">
        <v>45.94</v>
      </c>
      <c r="G18" s="20">
        <f t="shared" si="5"/>
        <v>32.158000000000001</v>
      </c>
      <c r="H18" s="20">
        <v>70.8</v>
      </c>
      <c r="I18" s="20">
        <f t="shared" si="1"/>
        <v>21.24</v>
      </c>
      <c r="J18" s="20">
        <f t="shared" si="4"/>
        <v>53.398000000000003</v>
      </c>
      <c r="K18" s="22"/>
    </row>
    <row r="19" spans="1:11" ht="24.95" customHeight="1">
      <c r="A19" s="35" t="s">
        <v>188</v>
      </c>
      <c r="B19" s="18">
        <v>1</v>
      </c>
      <c r="C19" s="18" t="s">
        <v>168</v>
      </c>
      <c r="D19" s="18" t="s">
        <v>189</v>
      </c>
      <c r="E19" s="18">
        <v>20200207017</v>
      </c>
      <c r="F19" s="19">
        <v>62.51</v>
      </c>
      <c r="G19" s="20">
        <f t="shared" si="5"/>
        <v>43.756999999999998</v>
      </c>
      <c r="H19" s="20">
        <v>63.6</v>
      </c>
      <c r="I19" s="20">
        <f t="shared" si="1"/>
        <v>19.079999999999998</v>
      </c>
      <c r="J19" s="20">
        <f t="shared" si="4"/>
        <v>62.837000000000003</v>
      </c>
      <c r="K19" s="22"/>
    </row>
    <row r="20" spans="1:11" ht="24.95" customHeight="1">
      <c r="A20" s="37"/>
      <c r="B20" s="18">
        <v>2</v>
      </c>
      <c r="C20" s="18" t="s">
        <v>168</v>
      </c>
      <c r="D20" s="18" t="s">
        <v>190</v>
      </c>
      <c r="E20" s="18">
        <v>20200207018</v>
      </c>
      <c r="F20" s="19" t="s">
        <v>30</v>
      </c>
      <c r="G20" s="20">
        <v>0</v>
      </c>
      <c r="H20" s="20" t="s">
        <v>30</v>
      </c>
      <c r="I20" s="20">
        <v>0</v>
      </c>
      <c r="J20" s="20">
        <v>0</v>
      </c>
      <c r="K20" s="23"/>
    </row>
    <row r="21" spans="1:11" ht="24.95" customHeight="1">
      <c r="A21" s="35" t="s">
        <v>191</v>
      </c>
      <c r="B21" s="18">
        <v>1</v>
      </c>
      <c r="C21" s="18" t="s">
        <v>168</v>
      </c>
      <c r="D21" s="18" t="s">
        <v>192</v>
      </c>
      <c r="E21" s="18">
        <v>20200209020</v>
      </c>
      <c r="F21" s="19">
        <v>61.1</v>
      </c>
      <c r="G21" s="20">
        <f t="shared" si="5"/>
        <v>42.77</v>
      </c>
      <c r="H21" s="20">
        <v>64.400000000000006</v>
      </c>
      <c r="I21" s="20">
        <f t="shared" si="1"/>
        <v>19.32</v>
      </c>
      <c r="J21" s="20">
        <f t="shared" si="4"/>
        <v>62.09</v>
      </c>
      <c r="K21" s="22"/>
    </row>
    <row r="22" spans="1:11" ht="24.95" customHeight="1">
      <c r="A22" s="36"/>
      <c r="B22" s="18">
        <v>2</v>
      </c>
      <c r="C22" s="18" t="s">
        <v>168</v>
      </c>
      <c r="D22" s="18" t="s">
        <v>193</v>
      </c>
      <c r="E22" s="18">
        <v>20200209019</v>
      </c>
      <c r="F22" s="19">
        <v>52.46</v>
      </c>
      <c r="G22" s="20">
        <f t="shared" si="5"/>
        <v>36.722000000000001</v>
      </c>
      <c r="H22" s="20">
        <v>65.2</v>
      </c>
      <c r="I22" s="20">
        <f t="shared" si="1"/>
        <v>19.559999999999999</v>
      </c>
      <c r="J22" s="20">
        <f t="shared" si="4"/>
        <v>56.281999999999996</v>
      </c>
      <c r="K22" s="22"/>
    </row>
    <row r="23" spans="1:11" ht="24.95" customHeight="1">
      <c r="A23" s="37"/>
      <c r="B23" s="18">
        <v>3</v>
      </c>
      <c r="C23" s="18" t="s">
        <v>168</v>
      </c>
      <c r="D23" s="18" t="s">
        <v>194</v>
      </c>
      <c r="E23" s="18">
        <v>20200209021</v>
      </c>
      <c r="F23" s="19">
        <v>46.33</v>
      </c>
      <c r="G23" s="20">
        <f t="shared" si="5"/>
        <v>32.430999999999997</v>
      </c>
      <c r="H23" s="20">
        <v>55</v>
      </c>
      <c r="I23" s="20">
        <f t="shared" si="1"/>
        <v>16.5</v>
      </c>
      <c r="J23" s="20">
        <f t="shared" si="4"/>
        <v>48.930999999999997</v>
      </c>
      <c r="K23" s="22"/>
    </row>
  </sheetData>
  <sortState ref="B13:K15">
    <sortCondition descending="1" ref="J13:J15"/>
  </sortState>
  <mergeCells count="7">
    <mergeCell ref="A19:A20"/>
    <mergeCell ref="A21:A23"/>
    <mergeCell ref="A1:K1"/>
    <mergeCell ref="A3:A7"/>
    <mergeCell ref="A8:A12"/>
    <mergeCell ref="A13:A15"/>
    <mergeCell ref="A16:A18"/>
  </mergeCells>
  <phoneticPr fontId="17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7" sqref="A7:A8"/>
    </sheetView>
  </sheetViews>
  <sheetFormatPr defaultColWidth="9" defaultRowHeight="13.5"/>
  <cols>
    <col min="1" max="1" width="35.875" customWidth="1"/>
    <col min="2" max="2" width="12.125" style="1" customWidth="1"/>
    <col min="3" max="3" width="9.5" customWidth="1"/>
    <col min="4" max="4" width="14.875" customWidth="1"/>
    <col min="5" max="5" width="18.875" customWidth="1"/>
    <col min="6" max="6" width="13.875" style="2" customWidth="1"/>
    <col min="7" max="7" width="15.5" customWidth="1"/>
  </cols>
  <sheetData>
    <row r="1" spans="1:7" ht="84" customHeight="1">
      <c r="A1" s="38" t="s">
        <v>195</v>
      </c>
      <c r="B1" s="39"/>
      <c r="C1" s="40"/>
      <c r="D1" s="40"/>
      <c r="E1" s="40"/>
      <c r="F1" s="40"/>
      <c r="G1" s="41"/>
    </row>
    <row r="2" spans="1:7" ht="35.1" customHeight="1">
      <c r="A2" s="3" t="s">
        <v>1</v>
      </c>
      <c r="B2" s="3" t="s">
        <v>3</v>
      </c>
      <c r="C2" s="3" t="s">
        <v>2</v>
      </c>
      <c r="D2" s="3" t="s">
        <v>4</v>
      </c>
      <c r="E2" s="3" t="s">
        <v>5</v>
      </c>
      <c r="F2" s="4" t="s">
        <v>8</v>
      </c>
      <c r="G2" s="5" t="s">
        <v>11</v>
      </c>
    </row>
    <row r="3" spans="1:7" ht="35.1" customHeight="1">
      <c r="A3" s="42" t="s">
        <v>196</v>
      </c>
      <c r="B3" s="7" t="s">
        <v>197</v>
      </c>
      <c r="C3" s="8">
        <v>1</v>
      </c>
      <c r="D3" s="8" t="s">
        <v>198</v>
      </c>
      <c r="E3" s="8">
        <v>20200301001</v>
      </c>
      <c r="F3" s="9">
        <v>73</v>
      </c>
      <c r="G3" s="10"/>
    </row>
    <row r="4" spans="1:7" ht="35.1" customHeight="1">
      <c r="A4" s="42"/>
      <c r="B4" s="7" t="s">
        <v>197</v>
      </c>
      <c r="C4" s="8">
        <v>2</v>
      </c>
      <c r="D4" s="8" t="s">
        <v>199</v>
      </c>
      <c r="E4" s="8">
        <v>20200301002</v>
      </c>
      <c r="F4" s="9">
        <v>68.2</v>
      </c>
      <c r="G4" s="10"/>
    </row>
    <row r="5" spans="1:7" ht="35.1" customHeight="1">
      <c r="A5" s="6" t="s">
        <v>200</v>
      </c>
      <c r="B5" s="7" t="s">
        <v>197</v>
      </c>
      <c r="C5" s="8">
        <v>3</v>
      </c>
      <c r="D5" s="8" t="s">
        <v>201</v>
      </c>
      <c r="E5" s="8">
        <v>20200302003</v>
      </c>
      <c r="F5" s="9">
        <v>36.799999999999997</v>
      </c>
      <c r="G5" s="10"/>
    </row>
    <row r="6" spans="1:7" ht="35.1" customHeight="1">
      <c r="A6" s="6" t="s">
        <v>210</v>
      </c>
      <c r="B6" s="7" t="s">
        <v>197</v>
      </c>
      <c r="C6" s="8">
        <v>4</v>
      </c>
      <c r="D6" s="8" t="s">
        <v>202</v>
      </c>
      <c r="E6" s="8">
        <v>20200303004</v>
      </c>
      <c r="F6" s="9">
        <v>55.4</v>
      </c>
      <c r="G6" s="10"/>
    </row>
    <row r="7" spans="1:7" ht="35.1" customHeight="1">
      <c r="A7" s="43" t="s">
        <v>211</v>
      </c>
      <c r="B7" s="7" t="s">
        <v>197</v>
      </c>
      <c r="C7" s="8">
        <v>5</v>
      </c>
      <c r="D7" s="8" t="s">
        <v>203</v>
      </c>
      <c r="E7" s="8">
        <v>20200304005</v>
      </c>
      <c r="F7" s="9">
        <v>70.599999999999994</v>
      </c>
      <c r="G7" s="10"/>
    </row>
    <row r="8" spans="1:7" ht="35.1" customHeight="1">
      <c r="A8" s="44"/>
      <c r="B8" s="7" t="s">
        <v>197</v>
      </c>
      <c r="C8" s="8">
        <v>6</v>
      </c>
      <c r="D8" s="8" t="s">
        <v>204</v>
      </c>
      <c r="E8" s="8">
        <v>20200304006</v>
      </c>
      <c r="F8" s="9">
        <v>69.599999999999994</v>
      </c>
      <c r="G8" s="10"/>
    </row>
    <row r="9" spans="1:7" ht="35.1" customHeight="1">
      <c r="A9" s="43" t="s">
        <v>205</v>
      </c>
      <c r="B9" s="7" t="s">
        <v>197</v>
      </c>
      <c r="C9" s="8">
        <v>7</v>
      </c>
      <c r="D9" s="11" t="s">
        <v>206</v>
      </c>
      <c r="E9" s="8">
        <v>20200306008</v>
      </c>
      <c r="F9" s="12">
        <v>78.599999999999994</v>
      </c>
      <c r="G9" s="13"/>
    </row>
    <row r="10" spans="1:7" ht="35.1" customHeight="1">
      <c r="A10" s="44"/>
      <c r="B10" s="7" t="s">
        <v>197</v>
      </c>
      <c r="C10" s="8">
        <v>8</v>
      </c>
      <c r="D10" s="11" t="s">
        <v>207</v>
      </c>
      <c r="E10" s="8">
        <v>20200306007</v>
      </c>
      <c r="F10" s="12">
        <v>44.8</v>
      </c>
      <c r="G10" s="13"/>
    </row>
    <row r="11" spans="1:7" ht="35.1" customHeight="1">
      <c r="A11" s="7" t="s">
        <v>208</v>
      </c>
      <c r="B11" s="7" t="s">
        <v>197</v>
      </c>
      <c r="C11" s="8">
        <v>9</v>
      </c>
      <c r="D11" s="11" t="s">
        <v>209</v>
      </c>
      <c r="E11" s="8">
        <v>20200310009</v>
      </c>
      <c r="F11" s="12">
        <v>76.8</v>
      </c>
      <c r="G11" s="13"/>
    </row>
  </sheetData>
  <sortState ref="C9:G10">
    <sortCondition descending="1" ref="F9:F10"/>
  </sortState>
  <mergeCells count="4">
    <mergeCell ref="A1:G1"/>
    <mergeCell ref="A3:A4"/>
    <mergeCell ref="A7:A8"/>
    <mergeCell ref="A9:A10"/>
  </mergeCells>
  <phoneticPr fontId="17" type="noConversion"/>
  <pageMargins left="1" right="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护理面试成绩已排序</vt:lpstr>
      <vt:lpstr>康复面试成绩已排序</vt:lpstr>
      <vt:lpstr>临床医学面试成绩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wsj3</dc:creator>
  <cp:lastModifiedBy>lenovo</cp:lastModifiedBy>
  <dcterms:created xsi:type="dcterms:W3CDTF">2020-07-19T09:24:00Z</dcterms:created>
  <dcterms:modified xsi:type="dcterms:W3CDTF">2020-08-10T10:31:52Z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