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625" activeTab="0"/>
  </bookViews>
  <sheets>
    <sheet name="总成绩" sheetId="1" r:id="rId1"/>
  </sheets>
  <definedNames>
    <definedName name="_xlnm._FilterDatabase" localSheetId="0" hidden="1">'总成绩'!$A$2:$H$2</definedName>
    <definedName name="_xlnm.Print_Titles" localSheetId="0">'总成绩'!$2:$2</definedName>
  </definedNames>
  <calcPr fullCalcOnLoad="1"/>
</workbook>
</file>

<file path=xl/sharedStrings.xml><?xml version="1.0" encoding="utf-8"?>
<sst xmlns="http://schemas.openxmlformats.org/spreadsheetml/2006/main" count="114" uniqueCount="66">
  <si>
    <t>序号</t>
  </si>
  <si>
    <t>姓名</t>
  </si>
  <si>
    <t>性别</t>
  </si>
  <si>
    <t>应聘学校及岗位</t>
  </si>
  <si>
    <t>民族</t>
  </si>
  <si>
    <r>
      <rPr>
        <sz val="10"/>
        <color indexed="8"/>
        <rFont val="宋体"/>
        <family val="0"/>
      </rPr>
      <t>梧高地理教师</t>
    </r>
  </si>
  <si>
    <r>
      <rPr>
        <sz val="10"/>
        <color indexed="8"/>
        <rFont val="宋体"/>
        <family val="0"/>
      </rPr>
      <t>梧高生物教师</t>
    </r>
  </si>
  <si>
    <r>
      <rPr>
        <sz val="10"/>
        <color indexed="8"/>
        <rFont val="宋体"/>
        <family val="0"/>
      </rPr>
      <t>一中初中数学教师</t>
    </r>
  </si>
  <si>
    <r>
      <rPr>
        <sz val="10"/>
        <color indexed="8"/>
        <rFont val="宋体"/>
        <family val="0"/>
      </rPr>
      <t>二中语文教师</t>
    </r>
  </si>
  <si>
    <r>
      <rPr>
        <sz val="10"/>
        <color indexed="8"/>
        <rFont val="宋体"/>
        <family val="0"/>
      </rPr>
      <t>三中数学教师</t>
    </r>
  </si>
  <si>
    <r>
      <rPr>
        <sz val="10"/>
        <color indexed="8"/>
        <rFont val="宋体"/>
        <family val="0"/>
      </rPr>
      <t>四中道德与法治教师</t>
    </r>
  </si>
  <si>
    <r>
      <rPr>
        <sz val="10"/>
        <color indexed="8"/>
        <rFont val="宋体"/>
        <family val="0"/>
      </rPr>
      <t>五中物理教师</t>
    </r>
  </si>
  <si>
    <r>
      <rPr>
        <sz val="10"/>
        <color indexed="8"/>
        <rFont val="宋体"/>
        <family val="0"/>
      </rPr>
      <t>五中历史教师</t>
    </r>
  </si>
  <si>
    <r>
      <rPr>
        <sz val="10"/>
        <color indexed="8"/>
        <rFont val="宋体"/>
        <family val="0"/>
      </rPr>
      <t>六中高中物理教师</t>
    </r>
  </si>
  <si>
    <r>
      <rPr>
        <sz val="10"/>
        <color indexed="8"/>
        <rFont val="宋体"/>
        <family val="0"/>
      </rPr>
      <t>七中初中体育教师</t>
    </r>
  </si>
  <si>
    <r>
      <rPr>
        <sz val="10"/>
        <color indexed="8"/>
        <rFont val="宋体"/>
        <family val="0"/>
      </rPr>
      <t>实验幼儿园幼儿教师</t>
    </r>
  </si>
  <si>
    <r>
      <rPr>
        <sz val="10"/>
        <color indexed="8"/>
        <rFont val="宋体"/>
        <family val="0"/>
      </rPr>
      <t>实验幼儿园教辅人员</t>
    </r>
  </si>
  <si>
    <r>
      <rPr>
        <sz val="10"/>
        <color indexed="8"/>
        <rFont val="宋体"/>
        <family val="0"/>
      </rPr>
      <t>六一幼儿园教辅人员</t>
    </r>
  </si>
  <si>
    <t>202008010101</t>
  </si>
  <si>
    <t>202008010103</t>
  </si>
  <si>
    <t>准考证号</t>
  </si>
  <si>
    <t>汉族</t>
  </si>
  <si>
    <t>汉族</t>
  </si>
  <si>
    <t>汉族</t>
  </si>
  <si>
    <t>汉族</t>
  </si>
  <si>
    <t>壮族</t>
  </si>
  <si>
    <t>招聘人数</t>
  </si>
  <si>
    <r>
      <rPr>
        <sz val="11"/>
        <color indexed="8"/>
        <rFont val="宋体"/>
        <family val="0"/>
      </rPr>
      <t>女</t>
    </r>
  </si>
  <si>
    <r>
      <rPr>
        <sz val="11"/>
        <color indexed="8"/>
        <rFont val="宋体"/>
        <family val="0"/>
      </rPr>
      <t>汤丽凤</t>
    </r>
  </si>
  <si>
    <r>
      <rPr>
        <sz val="11"/>
        <rFont val="宋体"/>
        <family val="0"/>
      </rPr>
      <t>赵冬梅</t>
    </r>
  </si>
  <si>
    <r>
      <rPr>
        <sz val="11"/>
        <color indexed="8"/>
        <rFont val="宋体"/>
        <family val="0"/>
      </rPr>
      <t>女</t>
    </r>
  </si>
  <si>
    <r>
      <rPr>
        <sz val="11"/>
        <color indexed="8"/>
        <rFont val="宋体"/>
        <family val="0"/>
      </rPr>
      <t>陈林妮</t>
    </r>
  </si>
  <si>
    <r>
      <rPr>
        <sz val="11"/>
        <color indexed="8"/>
        <rFont val="宋体"/>
        <family val="0"/>
      </rPr>
      <t>陈秋蓉</t>
    </r>
  </si>
  <si>
    <r>
      <rPr>
        <sz val="11"/>
        <color indexed="8"/>
        <rFont val="宋体"/>
        <family val="0"/>
      </rPr>
      <t>覃燕霞</t>
    </r>
  </si>
  <si>
    <r>
      <rPr>
        <sz val="11"/>
        <color indexed="8"/>
        <rFont val="宋体"/>
        <family val="0"/>
      </rPr>
      <t>李榕</t>
    </r>
  </si>
  <si>
    <r>
      <rPr>
        <sz val="11"/>
        <color indexed="8"/>
        <rFont val="宋体"/>
        <family val="0"/>
      </rPr>
      <t>男</t>
    </r>
  </si>
  <si>
    <r>
      <rPr>
        <sz val="11"/>
        <color indexed="8"/>
        <rFont val="宋体"/>
        <family val="0"/>
      </rPr>
      <t>彭雅宁</t>
    </r>
  </si>
  <si>
    <r>
      <rPr>
        <sz val="11"/>
        <color indexed="8"/>
        <rFont val="宋体"/>
        <family val="0"/>
      </rPr>
      <t>黄培其</t>
    </r>
  </si>
  <si>
    <r>
      <rPr>
        <sz val="11"/>
        <rFont val="宋体"/>
        <family val="0"/>
      </rPr>
      <t>黄琦龙</t>
    </r>
  </si>
  <si>
    <r>
      <rPr>
        <sz val="11"/>
        <color indexed="8"/>
        <rFont val="宋体"/>
        <family val="0"/>
      </rPr>
      <t>陈丽秋</t>
    </r>
  </si>
  <si>
    <r>
      <rPr>
        <sz val="11"/>
        <rFont val="宋体"/>
        <family val="0"/>
      </rPr>
      <t>女</t>
    </r>
  </si>
  <si>
    <r>
      <rPr>
        <sz val="11"/>
        <rFont val="宋体"/>
        <family val="0"/>
      </rPr>
      <t>吕佩谦</t>
    </r>
  </si>
  <si>
    <r>
      <rPr>
        <sz val="11"/>
        <color indexed="8"/>
        <rFont val="宋体"/>
        <family val="0"/>
      </rPr>
      <t>李</t>
    </r>
    <r>
      <rPr>
        <sz val="11"/>
        <color indexed="8"/>
        <rFont val="Times New Roman"/>
        <family val="1"/>
      </rPr>
      <t xml:space="preserve">  </t>
    </r>
    <r>
      <rPr>
        <sz val="11"/>
        <color indexed="8"/>
        <rFont val="宋体"/>
        <family val="0"/>
      </rPr>
      <t>政</t>
    </r>
  </si>
  <si>
    <r>
      <rPr>
        <sz val="11"/>
        <color indexed="8"/>
        <rFont val="宋体"/>
        <family val="0"/>
      </rPr>
      <t>林靖云</t>
    </r>
  </si>
  <si>
    <r>
      <rPr>
        <sz val="11"/>
        <color indexed="8"/>
        <rFont val="宋体"/>
        <family val="0"/>
      </rPr>
      <t>男</t>
    </r>
  </si>
  <si>
    <r>
      <rPr>
        <sz val="11"/>
        <color indexed="8"/>
        <rFont val="宋体"/>
        <family val="0"/>
      </rPr>
      <t>高樱</t>
    </r>
  </si>
  <si>
    <r>
      <rPr>
        <sz val="11"/>
        <color indexed="8"/>
        <rFont val="宋体"/>
        <family val="0"/>
      </rPr>
      <t>李晓凤</t>
    </r>
  </si>
  <si>
    <r>
      <rPr>
        <sz val="11"/>
        <color indexed="8"/>
        <rFont val="宋体"/>
        <family val="0"/>
      </rPr>
      <t>岑明燕</t>
    </r>
  </si>
  <si>
    <r>
      <rPr>
        <sz val="11"/>
        <color indexed="8"/>
        <rFont val="宋体"/>
        <family val="0"/>
      </rPr>
      <t>裴渝珍</t>
    </r>
  </si>
  <si>
    <r>
      <rPr>
        <sz val="11"/>
        <color indexed="8"/>
        <rFont val="宋体"/>
        <family val="0"/>
      </rPr>
      <t>黄万宁</t>
    </r>
  </si>
  <si>
    <r>
      <rPr>
        <sz val="11"/>
        <color indexed="8"/>
        <rFont val="宋体"/>
        <family val="0"/>
      </rPr>
      <t>李娜</t>
    </r>
  </si>
  <si>
    <t>何春兰</t>
  </si>
  <si>
    <t>六一幼儿园幼儿教师</t>
  </si>
  <si>
    <t>考试
总成绩</t>
  </si>
  <si>
    <t>备注</t>
  </si>
  <si>
    <t>笔试总成绩原始分</t>
  </si>
  <si>
    <t>折算后的笔试总成绩</t>
  </si>
  <si>
    <t>面试成绩
原始分</t>
  </si>
  <si>
    <t>折算后的
面试成绩</t>
  </si>
  <si>
    <t>十二中英语教师</t>
  </si>
  <si>
    <t>十六中教辅人员</t>
  </si>
  <si>
    <t>十七中教辅人员</t>
  </si>
  <si>
    <t>实践基地教辅人员</t>
  </si>
  <si>
    <t>使用聘用教师控制数</t>
  </si>
  <si>
    <t>编制内</t>
  </si>
  <si>
    <t xml:space="preserve">2020年梧州市教育局直管学校公开考试招聘紧缺专任教师及教辅人员进入考核人员名单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</si>
</sst>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
  </numFmts>
  <fonts count="27">
    <font>
      <sz val="11"/>
      <color indexed="8"/>
      <name val="宋体"/>
      <family val="0"/>
    </font>
    <font>
      <b/>
      <sz val="10"/>
      <name val="宋体"/>
      <family val="0"/>
    </font>
    <font>
      <sz val="9"/>
      <name val="宋体"/>
      <family val="0"/>
    </font>
    <font>
      <sz val="10"/>
      <color indexed="8"/>
      <name val="宋体"/>
      <family val="0"/>
    </font>
    <font>
      <sz val="10"/>
      <color indexed="8"/>
      <name val="Times New Roman"/>
      <family val="1"/>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6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b/>
      <sz val="11"/>
      <color indexed="63"/>
      <name val="宋体"/>
      <family val="0"/>
    </font>
    <font>
      <sz val="11"/>
      <color indexed="62"/>
      <name val="宋体"/>
      <family val="0"/>
    </font>
    <font>
      <u val="single"/>
      <sz val="11"/>
      <color indexed="20"/>
      <name val="宋体"/>
      <family val="0"/>
    </font>
    <font>
      <sz val="12"/>
      <color indexed="8"/>
      <name val="楷体_GB2312"/>
      <family val="3"/>
    </font>
    <font>
      <sz val="11"/>
      <color indexed="8"/>
      <name val="Times New Roman"/>
      <family val="1"/>
    </font>
    <font>
      <sz val="11"/>
      <name val="Times New Roman"/>
      <family val="1"/>
    </font>
    <font>
      <sz val="11"/>
      <name val="宋体"/>
      <family val="0"/>
    </font>
    <font>
      <b/>
      <sz val="18"/>
      <name val="宋体"/>
      <family val="0"/>
    </font>
  </fonts>
  <fills count="1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9" borderId="4" applyNumberFormat="0" applyAlignment="0" applyProtection="0"/>
    <xf numFmtId="0" fontId="15" fillId="10"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10" fillId="16" borderId="0" applyNumberFormat="0" applyBorder="0" applyAlignment="0" applyProtection="0"/>
    <xf numFmtId="0" fontId="19" fillId="9" borderId="7" applyNumberFormat="0" applyAlignment="0" applyProtection="0"/>
    <xf numFmtId="0" fontId="20" fillId="7" borderId="4" applyNumberFormat="0" applyAlignment="0" applyProtection="0"/>
    <xf numFmtId="0" fontId="21" fillId="0" borderId="0" applyNumberFormat="0" applyFill="0" applyBorder="0" applyAlignment="0" applyProtection="0"/>
    <xf numFmtId="0" fontId="0" fillId="17" borderId="8" applyNumberFormat="0" applyFont="0" applyAlignment="0" applyProtection="0"/>
  </cellStyleXfs>
  <cellXfs count="29">
    <xf numFmtId="0" fontId="0" fillId="0" borderId="0" xfId="0" applyAlignment="1">
      <alignment vertical="center"/>
    </xf>
    <xf numFmtId="0" fontId="0" fillId="0" borderId="0" xfId="0" applyBorder="1" applyAlignment="1">
      <alignment vertical="center"/>
    </xf>
    <xf numFmtId="0" fontId="22" fillId="0" borderId="0" xfId="0" applyFont="1" applyFill="1" applyBorder="1" applyAlignment="1">
      <alignment horizontal="center" vertical="center" wrapText="1"/>
    </xf>
    <xf numFmtId="176"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23"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3" fillId="0" borderId="9" xfId="0" applyFont="1" applyFill="1" applyBorder="1" applyAlignment="1">
      <alignment horizontal="center" vertical="center"/>
    </xf>
    <xf numFmtId="49" fontId="24"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NumberFormat="1" applyBorder="1" applyAlignment="1">
      <alignment horizontal="center" vertical="center"/>
    </xf>
    <xf numFmtId="177" fontId="0" fillId="0" borderId="9" xfId="0" applyNumberFormat="1" applyBorder="1" applyAlignment="1">
      <alignment horizontal="center" vertical="center"/>
    </xf>
    <xf numFmtId="0" fontId="22" fillId="0" borderId="9" xfId="0" applyFont="1" applyFill="1" applyBorder="1" applyAlignment="1">
      <alignment horizontal="center" vertical="center" wrapText="1"/>
    </xf>
    <xf numFmtId="0" fontId="0" fillId="0" borderId="0" xfId="0" applyAlignment="1">
      <alignment horizontal="center" vertical="center"/>
    </xf>
    <xf numFmtId="0" fontId="0" fillId="0" borderId="9" xfId="0" applyBorder="1" applyAlignment="1">
      <alignment horizontal="center" vertical="center"/>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2" fontId="0" fillId="0" borderId="9" xfId="0" applyNumberFormat="1" applyFill="1" applyBorder="1" applyAlignment="1">
      <alignment horizontal="center" vertical="center"/>
    </xf>
    <xf numFmtId="0" fontId="26" fillId="0" borderId="10"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超链接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M22"/>
  <sheetViews>
    <sheetView tabSelected="1" zoomScalePageLayoutView="0" workbookViewId="0" topLeftCell="A1">
      <selection activeCell="F6" sqref="F6"/>
    </sheetView>
  </sheetViews>
  <sheetFormatPr defaultColWidth="9.00390625" defaultRowHeight="13.5"/>
  <cols>
    <col min="1" max="1" width="4.50390625" style="0" customWidth="1"/>
    <col min="2" max="2" width="16.00390625" style="0" customWidth="1"/>
    <col min="3" max="3" width="6.75390625" style="0" customWidth="1"/>
    <col min="4" max="4" width="9.875" style="0" customWidth="1"/>
    <col min="5" max="5" width="7.125" style="0" customWidth="1"/>
    <col min="6" max="6" width="8.25390625" style="0" customWidth="1"/>
    <col min="7" max="7" width="13.875" style="0" customWidth="1"/>
    <col min="8" max="9" width="10.125" style="0" customWidth="1"/>
    <col min="10" max="11" width="10.75390625" style="0" customWidth="1"/>
    <col min="12" max="12" width="8.625" style="0" customWidth="1"/>
    <col min="13" max="13" width="20.25390625" style="19" customWidth="1"/>
  </cols>
  <sheetData>
    <row r="1" spans="1:13" ht="48.75" customHeight="1">
      <c r="A1" s="25" t="s">
        <v>65</v>
      </c>
      <c r="B1" s="25"/>
      <c r="C1" s="25"/>
      <c r="D1" s="25"/>
      <c r="E1" s="25"/>
      <c r="F1" s="25"/>
      <c r="G1" s="25"/>
      <c r="H1" s="25"/>
      <c r="I1" s="25"/>
      <c r="J1" s="25"/>
      <c r="K1" s="25"/>
      <c r="L1" s="25"/>
      <c r="M1" s="25"/>
    </row>
    <row r="2" spans="1:13" ht="27.75" customHeight="1">
      <c r="A2" s="6" t="s">
        <v>0</v>
      </c>
      <c r="B2" s="6" t="s">
        <v>3</v>
      </c>
      <c r="C2" s="6" t="s">
        <v>26</v>
      </c>
      <c r="D2" s="6" t="s">
        <v>1</v>
      </c>
      <c r="E2" s="6" t="s">
        <v>2</v>
      </c>
      <c r="F2" s="7" t="s">
        <v>4</v>
      </c>
      <c r="G2" s="8" t="s">
        <v>20</v>
      </c>
      <c r="H2" s="6" t="s">
        <v>55</v>
      </c>
      <c r="I2" s="6" t="s">
        <v>56</v>
      </c>
      <c r="J2" s="6" t="s">
        <v>57</v>
      </c>
      <c r="K2" s="6" t="s">
        <v>58</v>
      </c>
      <c r="L2" s="6" t="s">
        <v>53</v>
      </c>
      <c r="M2" s="6" t="s">
        <v>54</v>
      </c>
    </row>
    <row r="3" spans="1:13" ht="30" customHeight="1">
      <c r="A3" s="5">
        <v>1</v>
      </c>
      <c r="B3" s="21" t="s">
        <v>5</v>
      </c>
      <c r="C3" s="21">
        <v>1</v>
      </c>
      <c r="D3" s="15" t="s">
        <v>51</v>
      </c>
      <c r="E3" s="11" t="s">
        <v>27</v>
      </c>
      <c r="F3" s="9" t="s">
        <v>21</v>
      </c>
      <c r="G3" s="3" t="s">
        <v>18</v>
      </c>
      <c r="H3" s="4">
        <v>141</v>
      </c>
      <c r="I3" s="4">
        <f>AVERAGE(H3/4)</f>
        <v>35.25</v>
      </c>
      <c r="J3" s="20">
        <v>84.6</v>
      </c>
      <c r="K3" s="20">
        <f>AVERAGE(J3/2)</f>
        <v>42.3</v>
      </c>
      <c r="L3" s="17">
        <f aca="true" t="shared" si="0" ref="L3:L22">(H3/2+J3)/2</f>
        <v>77.55</v>
      </c>
      <c r="M3" s="20" t="s">
        <v>63</v>
      </c>
    </row>
    <row r="4" spans="1:13" ht="30" customHeight="1">
      <c r="A4" s="5">
        <v>2</v>
      </c>
      <c r="B4" s="21" t="s">
        <v>6</v>
      </c>
      <c r="C4" s="21">
        <v>1</v>
      </c>
      <c r="D4" s="11" t="s">
        <v>28</v>
      </c>
      <c r="E4" s="11" t="s">
        <v>27</v>
      </c>
      <c r="F4" s="9" t="s">
        <v>21</v>
      </c>
      <c r="G4" s="3" t="s">
        <v>19</v>
      </c>
      <c r="H4" s="4">
        <v>146.5</v>
      </c>
      <c r="I4" s="24">
        <f aca="true" t="shared" si="1" ref="I4:I22">AVERAGE(H4/4)</f>
        <v>36.625</v>
      </c>
      <c r="J4" s="20">
        <v>84.6</v>
      </c>
      <c r="K4" s="20">
        <f aca="true" t="shared" si="2" ref="K4:K22">AVERAGE(J4/2)</f>
        <v>42.3</v>
      </c>
      <c r="L4" s="17">
        <f t="shared" si="0"/>
        <v>78.925</v>
      </c>
      <c r="M4" s="20" t="s">
        <v>63</v>
      </c>
    </row>
    <row r="5" spans="1:13" ht="30" customHeight="1">
      <c r="A5" s="5">
        <v>3</v>
      </c>
      <c r="B5" s="21" t="s">
        <v>7</v>
      </c>
      <c r="C5" s="21">
        <v>1</v>
      </c>
      <c r="D5" s="12" t="s">
        <v>29</v>
      </c>
      <c r="E5" s="11" t="s">
        <v>30</v>
      </c>
      <c r="F5" s="9" t="s">
        <v>21</v>
      </c>
      <c r="G5" s="3">
        <v>202008010108</v>
      </c>
      <c r="H5" s="4">
        <v>141</v>
      </c>
      <c r="I5" s="4">
        <f t="shared" si="1"/>
        <v>35.25</v>
      </c>
      <c r="J5" s="20">
        <v>84.6</v>
      </c>
      <c r="K5" s="20">
        <f t="shared" si="2"/>
        <v>42.3</v>
      </c>
      <c r="L5" s="17">
        <f t="shared" si="0"/>
        <v>77.55</v>
      </c>
      <c r="M5" s="20" t="s">
        <v>63</v>
      </c>
    </row>
    <row r="6" spans="1:247" s="1" customFormat="1" ht="30" customHeight="1">
      <c r="A6" s="5">
        <v>4</v>
      </c>
      <c r="B6" s="21" t="s">
        <v>8</v>
      </c>
      <c r="C6" s="21">
        <v>1</v>
      </c>
      <c r="D6" s="11" t="s">
        <v>31</v>
      </c>
      <c r="E6" s="11" t="s">
        <v>27</v>
      </c>
      <c r="F6" s="9" t="s">
        <v>21</v>
      </c>
      <c r="G6" s="3">
        <v>202008010111</v>
      </c>
      <c r="H6" s="4">
        <v>145</v>
      </c>
      <c r="I6" s="4">
        <f t="shared" si="1"/>
        <v>36.25</v>
      </c>
      <c r="J6" s="18">
        <v>78.6</v>
      </c>
      <c r="K6" s="20">
        <f t="shared" si="2"/>
        <v>39.3</v>
      </c>
      <c r="L6" s="17">
        <f t="shared" si="0"/>
        <v>75.55</v>
      </c>
      <c r="M6" s="20" t="s">
        <v>63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13" ht="30" customHeight="1">
      <c r="A7" s="5">
        <v>5</v>
      </c>
      <c r="B7" s="21" t="s">
        <v>9</v>
      </c>
      <c r="C7" s="21">
        <v>1</v>
      </c>
      <c r="D7" s="11" t="s">
        <v>32</v>
      </c>
      <c r="E7" s="11" t="s">
        <v>27</v>
      </c>
      <c r="F7" s="9" t="s">
        <v>21</v>
      </c>
      <c r="G7" s="3">
        <v>202008010121</v>
      </c>
      <c r="H7" s="4">
        <v>124</v>
      </c>
      <c r="I7" s="24">
        <f t="shared" si="1"/>
        <v>31</v>
      </c>
      <c r="J7" s="20">
        <v>79.6</v>
      </c>
      <c r="K7" s="20">
        <f t="shared" si="2"/>
        <v>39.8</v>
      </c>
      <c r="L7" s="17">
        <f t="shared" si="0"/>
        <v>70.8</v>
      </c>
      <c r="M7" s="20" t="s">
        <v>63</v>
      </c>
    </row>
    <row r="8" spans="1:13" ht="30" customHeight="1">
      <c r="A8" s="5">
        <v>6</v>
      </c>
      <c r="B8" s="21" t="s">
        <v>10</v>
      </c>
      <c r="C8" s="21">
        <v>1</v>
      </c>
      <c r="D8" s="11" t="s">
        <v>33</v>
      </c>
      <c r="E8" s="11" t="s">
        <v>27</v>
      </c>
      <c r="F8" s="9" t="s">
        <v>21</v>
      </c>
      <c r="G8" s="3">
        <v>202008010203</v>
      </c>
      <c r="H8" s="4">
        <v>161</v>
      </c>
      <c r="I8" s="4">
        <f t="shared" si="1"/>
        <v>40.25</v>
      </c>
      <c r="J8" s="20">
        <v>85.4</v>
      </c>
      <c r="K8" s="20">
        <f t="shared" si="2"/>
        <v>42.7</v>
      </c>
      <c r="L8" s="17">
        <f t="shared" si="0"/>
        <v>82.95</v>
      </c>
      <c r="M8" s="20" t="s">
        <v>63</v>
      </c>
    </row>
    <row r="9" spans="1:13" ht="30" customHeight="1">
      <c r="A9" s="5">
        <v>7</v>
      </c>
      <c r="B9" s="21" t="s">
        <v>11</v>
      </c>
      <c r="C9" s="21">
        <v>1</v>
      </c>
      <c r="D9" s="13" t="s">
        <v>34</v>
      </c>
      <c r="E9" s="11" t="s">
        <v>27</v>
      </c>
      <c r="F9" s="10" t="s">
        <v>22</v>
      </c>
      <c r="G9" s="3">
        <v>202008010208</v>
      </c>
      <c r="H9" s="4">
        <v>147</v>
      </c>
      <c r="I9" s="4">
        <f t="shared" si="1"/>
        <v>36.75</v>
      </c>
      <c r="J9" s="20">
        <v>78.8</v>
      </c>
      <c r="K9" s="20">
        <f t="shared" si="2"/>
        <v>39.4</v>
      </c>
      <c r="L9" s="17">
        <f t="shared" si="0"/>
        <v>76.15</v>
      </c>
      <c r="M9" s="20" t="s">
        <v>63</v>
      </c>
    </row>
    <row r="10" spans="1:13" ht="30" customHeight="1">
      <c r="A10" s="5">
        <v>8</v>
      </c>
      <c r="B10" s="21" t="s">
        <v>12</v>
      </c>
      <c r="C10" s="21">
        <v>1</v>
      </c>
      <c r="D10" s="11" t="s">
        <v>36</v>
      </c>
      <c r="E10" s="11" t="s">
        <v>27</v>
      </c>
      <c r="F10" s="10" t="s">
        <v>22</v>
      </c>
      <c r="G10" s="3">
        <v>202008010221</v>
      </c>
      <c r="H10" s="4">
        <v>159</v>
      </c>
      <c r="I10" s="4">
        <f t="shared" si="1"/>
        <v>39.75</v>
      </c>
      <c r="J10" s="20">
        <v>84.4</v>
      </c>
      <c r="K10" s="20">
        <f t="shared" si="2"/>
        <v>42.2</v>
      </c>
      <c r="L10" s="17">
        <f t="shared" si="0"/>
        <v>81.95</v>
      </c>
      <c r="M10" s="20" t="s">
        <v>63</v>
      </c>
    </row>
    <row r="11" spans="1:13" ht="30" customHeight="1">
      <c r="A11" s="5">
        <v>9</v>
      </c>
      <c r="B11" s="21" t="s">
        <v>13</v>
      </c>
      <c r="C11" s="21">
        <v>1</v>
      </c>
      <c r="D11" s="11" t="s">
        <v>37</v>
      </c>
      <c r="E11" s="11" t="s">
        <v>35</v>
      </c>
      <c r="F11" s="10" t="s">
        <v>22</v>
      </c>
      <c r="G11" s="3">
        <v>202008010224</v>
      </c>
      <c r="H11" s="4">
        <v>140</v>
      </c>
      <c r="I11" s="24">
        <f t="shared" si="1"/>
        <v>35</v>
      </c>
      <c r="J11" s="20">
        <v>76.5</v>
      </c>
      <c r="K11" s="20">
        <f t="shared" si="2"/>
        <v>38.25</v>
      </c>
      <c r="L11" s="17">
        <f t="shared" si="0"/>
        <v>73.25</v>
      </c>
      <c r="M11" s="20" t="s">
        <v>63</v>
      </c>
    </row>
    <row r="12" spans="1:13" ht="30" customHeight="1">
      <c r="A12" s="5">
        <v>10</v>
      </c>
      <c r="B12" s="21" t="s">
        <v>14</v>
      </c>
      <c r="C12" s="21">
        <v>1</v>
      </c>
      <c r="D12" s="12" t="s">
        <v>38</v>
      </c>
      <c r="E12" s="11" t="s">
        <v>35</v>
      </c>
      <c r="F12" s="9" t="s">
        <v>25</v>
      </c>
      <c r="G12" s="3">
        <v>202008010228</v>
      </c>
      <c r="H12" s="4">
        <v>126.5</v>
      </c>
      <c r="I12" s="24">
        <f t="shared" si="1"/>
        <v>31.625</v>
      </c>
      <c r="J12" s="20">
        <v>78.8</v>
      </c>
      <c r="K12" s="20">
        <f t="shared" si="2"/>
        <v>39.4</v>
      </c>
      <c r="L12" s="17">
        <f t="shared" si="0"/>
        <v>71.025</v>
      </c>
      <c r="M12" s="20" t="s">
        <v>63</v>
      </c>
    </row>
    <row r="13" spans="1:13" ht="30" customHeight="1">
      <c r="A13" s="5">
        <v>11</v>
      </c>
      <c r="B13" s="22" t="s">
        <v>59</v>
      </c>
      <c r="C13" s="21">
        <v>1</v>
      </c>
      <c r="D13" s="11" t="s">
        <v>39</v>
      </c>
      <c r="E13" s="11" t="s">
        <v>27</v>
      </c>
      <c r="F13" s="9" t="s">
        <v>21</v>
      </c>
      <c r="G13" s="3">
        <v>202008010324</v>
      </c>
      <c r="H13" s="4">
        <v>156.5</v>
      </c>
      <c r="I13" s="24">
        <f t="shared" si="1"/>
        <v>39.125</v>
      </c>
      <c r="J13" s="20">
        <v>83.9</v>
      </c>
      <c r="K13" s="20">
        <f t="shared" si="2"/>
        <v>41.95</v>
      </c>
      <c r="L13" s="17">
        <f t="shared" si="0"/>
        <v>81.075</v>
      </c>
      <c r="M13" s="20" t="s">
        <v>63</v>
      </c>
    </row>
    <row r="14" spans="1:13" ht="30" customHeight="1">
      <c r="A14" s="5">
        <v>12</v>
      </c>
      <c r="B14" s="22" t="s">
        <v>62</v>
      </c>
      <c r="C14" s="21">
        <v>1</v>
      </c>
      <c r="D14" s="11" t="s">
        <v>43</v>
      </c>
      <c r="E14" s="11" t="s">
        <v>44</v>
      </c>
      <c r="F14" s="9" t="s">
        <v>23</v>
      </c>
      <c r="G14" s="3">
        <v>202008010520</v>
      </c>
      <c r="H14" s="4">
        <v>155.5</v>
      </c>
      <c r="I14" s="24">
        <f>AVERAGE(H14/4)</f>
        <v>38.875</v>
      </c>
      <c r="J14" s="20">
        <v>86</v>
      </c>
      <c r="K14" s="20">
        <f>AVERAGE(J14/2)</f>
        <v>43</v>
      </c>
      <c r="L14" s="17">
        <f t="shared" si="0"/>
        <v>81.875</v>
      </c>
      <c r="M14" s="20" t="s">
        <v>64</v>
      </c>
    </row>
    <row r="15" spans="1:13" ht="30" customHeight="1">
      <c r="A15" s="5">
        <v>13</v>
      </c>
      <c r="B15" s="22" t="s">
        <v>60</v>
      </c>
      <c r="C15" s="21">
        <v>1</v>
      </c>
      <c r="D15" s="14" t="s">
        <v>41</v>
      </c>
      <c r="E15" s="14" t="s">
        <v>40</v>
      </c>
      <c r="F15" s="9" t="s">
        <v>21</v>
      </c>
      <c r="G15" s="3">
        <v>202008010402</v>
      </c>
      <c r="H15" s="4">
        <v>151</v>
      </c>
      <c r="I15" s="4">
        <f t="shared" si="1"/>
        <v>37.75</v>
      </c>
      <c r="J15" s="20">
        <v>87.2</v>
      </c>
      <c r="K15" s="20">
        <f t="shared" si="2"/>
        <v>43.6</v>
      </c>
      <c r="L15" s="17">
        <f t="shared" si="0"/>
        <v>81.35</v>
      </c>
      <c r="M15" s="20" t="s">
        <v>63</v>
      </c>
    </row>
    <row r="16" spans="1:13" ht="30" customHeight="1">
      <c r="A16" s="5">
        <v>14</v>
      </c>
      <c r="B16" s="22" t="s">
        <v>61</v>
      </c>
      <c r="C16" s="21">
        <v>1</v>
      </c>
      <c r="D16" s="11" t="s">
        <v>42</v>
      </c>
      <c r="E16" s="11" t="s">
        <v>35</v>
      </c>
      <c r="F16" s="9" t="s">
        <v>21</v>
      </c>
      <c r="G16" s="3">
        <v>202008010424</v>
      </c>
      <c r="H16" s="4">
        <v>158.5</v>
      </c>
      <c r="I16" s="24">
        <f t="shared" si="1"/>
        <v>39.625</v>
      </c>
      <c r="J16" s="20">
        <v>85.8</v>
      </c>
      <c r="K16" s="20">
        <f t="shared" si="2"/>
        <v>42.9</v>
      </c>
      <c r="L16" s="17">
        <f t="shared" si="0"/>
        <v>82.525</v>
      </c>
      <c r="M16" s="20" t="s">
        <v>63</v>
      </c>
    </row>
    <row r="17" spans="1:13" ht="30" customHeight="1">
      <c r="A17" s="5">
        <v>15</v>
      </c>
      <c r="B17" s="26" t="s">
        <v>15</v>
      </c>
      <c r="C17" s="26">
        <v>2</v>
      </c>
      <c r="D17" s="11" t="s">
        <v>46</v>
      </c>
      <c r="E17" s="11" t="s">
        <v>30</v>
      </c>
      <c r="F17" s="9" t="s">
        <v>22</v>
      </c>
      <c r="G17" s="3">
        <v>202008010607</v>
      </c>
      <c r="H17" s="4">
        <v>142</v>
      </c>
      <c r="I17" s="24">
        <f>AVERAGE(H17/4)</f>
        <v>35.5</v>
      </c>
      <c r="J17" s="20">
        <v>85.4</v>
      </c>
      <c r="K17" s="20">
        <f t="shared" si="2"/>
        <v>42.7</v>
      </c>
      <c r="L17" s="17">
        <f t="shared" si="0"/>
        <v>78.2</v>
      </c>
      <c r="M17" s="20" t="s">
        <v>63</v>
      </c>
    </row>
    <row r="18" spans="1:13" ht="30" customHeight="1">
      <c r="A18" s="5">
        <v>16</v>
      </c>
      <c r="B18" s="26"/>
      <c r="C18" s="26"/>
      <c r="D18" s="11" t="s">
        <v>45</v>
      </c>
      <c r="E18" s="11" t="s">
        <v>30</v>
      </c>
      <c r="F18" s="9" t="s">
        <v>22</v>
      </c>
      <c r="G18" s="3">
        <v>202008010601</v>
      </c>
      <c r="H18" s="4">
        <v>155.5</v>
      </c>
      <c r="I18" s="24">
        <f t="shared" si="1"/>
        <v>38.875</v>
      </c>
      <c r="J18" s="20">
        <v>76</v>
      </c>
      <c r="K18" s="20">
        <f t="shared" si="2"/>
        <v>38</v>
      </c>
      <c r="L18" s="17">
        <f t="shared" si="0"/>
        <v>76.875</v>
      </c>
      <c r="M18" s="20" t="s">
        <v>63</v>
      </c>
    </row>
    <row r="19" spans="1:13" ht="30" customHeight="1">
      <c r="A19" s="5">
        <v>17</v>
      </c>
      <c r="B19" s="23" t="s">
        <v>16</v>
      </c>
      <c r="C19" s="23">
        <v>1</v>
      </c>
      <c r="D19" s="11" t="s">
        <v>47</v>
      </c>
      <c r="E19" s="11" t="s">
        <v>30</v>
      </c>
      <c r="F19" s="9" t="s">
        <v>22</v>
      </c>
      <c r="G19" s="3">
        <v>202008010628</v>
      </c>
      <c r="H19" s="4">
        <v>173.5</v>
      </c>
      <c r="I19" s="24">
        <f t="shared" si="1"/>
        <v>43.375</v>
      </c>
      <c r="J19" s="20">
        <v>81.6</v>
      </c>
      <c r="K19" s="20">
        <f t="shared" si="2"/>
        <v>40.8</v>
      </c>
      <c r="L19" s="17">
        <f t="shared" si="0"/>
        <v>84.175</v>
      </c>
      <c r="M19" s="20" t="s">
        <v>63</v>
      </c>
    </row>
    <row r="20" spans="1:13" ht="30" customHeight="1">
      <c r="A20" s="5">
        <v>18</v>
      </c>
      <c r="B20" s="28" t="s">
        <v>52</v>
      </c>
      <c r="C20" s="27">
        <v>2</v>
      </c>
      <c r="D20" s="13" t="s">
        <v>48</v>
      </c>
      <c r="E20" s="11" t="s">
        <v>30</v>
      </c>
      <c r="F20" s="9" t="s">
        <v>24</v>
      </c>
      <c r="G20" s="3">
        <v>202008010724</v>
      </c>
      <c r="H20" s="4">
        <v>158</v>
      </c>
      <c r="I20" s="24">
        <f t="shared" si="1"/>
        <v>39.5</v>
      </c>
      <c r="J20" s="20">
        <v>75.4</v>
      </c>
      <c r="K20" s="20">
        <f t="shared" si="2"/>
        <v>37.7</v>
      </c>
      <c r="L20" s="17">
        <f t="shared" si="0"/>
        <v>77.2</v>
      </c>
      <c r="M20" s="20" t="s">
        <v>63</v>
      </c>
    </row>
    <row r="21" spans="1:13" ht="30" customHeight="1">
      <c r="A21" s="5">
        <v>19</v>
      </c>
      <c r="B21" s="27"/>
      <c r="C21" s="27"/>
      <c r="D21" s="13" t="s">
        <v>49</v>
      </c>
      <c r="E21" s="11" t="s">
        <v>30</v>
      </c>
      <c r="F21" s="9" t="s">
        <v>24</v>
      </c>
      <c r="G21" s="3">
        <v>202008010725</v>
      </c>
      <c r="H21" s="4">
        <v>125</v>
      </c>
      <c r="I21" s="4">
        <f t="shared" si="1"/>
        <v>31.25</v>
      </c>
      <c r="J21" s="20">
        <v>87.7</v>
      </c>
      <c r="K21" s="20">
        <f t="shared" si="2"/>
        <v>43.85</v>
      </c>
      <c r="L21" s="17">
        <f t="shared" si="0"/>
        <v>75.1</v>
      </c>
      <c r="M21" s="20" t="s">
        <v>63</v>
      </c>
    </row>
    <row r="22" spans="1:13" ht="30" customHeight="1">
      <c r="A22" s="5">
        <v>20</v>
      </c>
      <c r="B22" s="21" t="s">
        <v>17</v>
      </c>
      <c r="C22" s="21">
        <v>1</v>
      </c>
      <c r="D22" s="13" t="s">
        <v>50</v>
      </c>
      <c r="E22" s="11" t="s">
        <v>30</v>
      </c>
      <c r="F22" s="9" t="s">
        <v>24</v>
      </c>
      <c r="G22" s="3">
        <v>202008010808</v>
      </c>
      <c r="H22" s="4">
        <v>148</v>
      </c>
      <c r="I22" s="24">
        <f t="shared" si="1"/>
        <v>37</v>
      </c>
      <c r="J22" s="16">
        <v>83.4</v>
      </c>
      <c r="K22" s="20">
        <f t="shared" si="2"/>
        <v>41.7</v>
      </c>
      <c r="L22" s="17">
        <f t="shared" si="0"/>
        <v>78.7</v>
      </c>
      <c r="M22" s="20" t="s">
        <v>63</v>
      </c>
    </row>
  </sheetData>
  <sheetProtection/>
  <autoFilter ref="A2:H2"/>
  <mergeCells count="5">
    <mergeCell ref="A1:M1"/>
    <mergeCell ref="C17:C18"/>
    <mergeCell ref="C20:C21"/>
    <mergeCell ref="B20:B21"/>
    <mergeCell ref="B17:B18"/>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USER122</dc:creator>
  <cp:keywords/>
  <dc:description/>
  <cp:lastModifiedBy>NTKO</cp:lastModifiedBy>
  <cp:lastPrinted>2020-08-10T08:07:55Z</cp:lastPrinted>
  <dcterms:created xsi:type="dcterms:W3CDTF">2006-09-13T11:21:00Z</dcterms:created>
  <dcterms:modified xsi:type="dcterms:W3CDTF">2020-08-10T08:08:01Z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2052-11.3.0.9221</vt:lpwstr>
  </property>
</Properties>
</file>