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temp" sheetId="1" r:id="rId1"/>
  </sheets>
  <definedNames>
    <definedName name="_xlnm.Print_Titles" localSheetId="0">'temp'!$2:$2</definedName>
    <definedName name="_xlnm._FilterDatabase" localSheetId="0" hidden="1">'temp'!$A$2:$I$148</definedName>
  </definedNames>
  <calcPr fullCalcOnLoad="1"/>
</workbook>
</file>

<file path=xl/sharedStrings.xml><?xml version="1.0" encoding="utf-8"?>
<sst xmlns="http://schemas.openxmlformats.org/spreadsheetml/2006/main" count="738" uniqueCount="375">
  <si>
    <t>2019年穆棱市事业单位公开招聘面试成绩单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</si>
  <si>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</si>
  <si>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</si>
  <si>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</si>
  <si>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</si>
  <si>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</si>
  <si>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</si>
  <si>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</si>
  <si>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852019010002</t>
  </si>
  <si>
    <t>穆棱市人才工作中心</t>
  </si>
  <si>
    <t>科员</t>
  </si>
  <si>
    <t>851921</t>
  </si>
  <si>
    <t>75.84</t>
  </si>
  <si>
    <t>852019010005</t>
  </si>
  <si>
    <t>69.53</t>
  </si>
  <si>
    <t>852019010001</t>
  </si>
  <si>
    <t>66.26</t>
  </si>
  <si>
    <t>852019031021</t>
  </si>
  <si>
    <t>会计</t>
  </si>
  <si>
    <t>851922</t>
  </si>
  <si>
    <t>76.81</t>
  </si>
  <si>
    <t>852019031034</t>
  </si>
  <si>
    <t>74.15</t>
  </si>
  <si>
    <t>852019031039</t>
  </si>
  <si>
    <t>73.59</t>
  </si>
  <si>
    <t>852019010008</t>
  </si>
  <si>
    <t>穆棱市网络舆情和安全中心</t>
  </si>
  <si>
    <t>851924</t>
  </si>
  <si>
    <t>77.11</t>
  </si>
  <si>
    <t>852019010007</t>
  </si>
  <si>
    <t>76.26</t>
  </si>
  <si>
    <t>852019010014</t>
  </si>
  <si>
    <t>73.86</t>
  </si>
  <si>
    <t>852019030968</t>
  </si>
  <si>
    <t>穆棱市机构编制数据中心</t>
  </si>
  <si>
    <t>851925</t>
  </si>
  <si>
    <t>81.47</t>
  </si>
  <si>
    <t>852019030962</t>
  </si>
  <si>
    <t>63.31</t>
  </si>
  <si>
    <t>852019030961</t>
  </si>
  <si>
    <t>63.06</t>
  </si>
  <si>
    <t>852019010034</t>
  </si>
  <si>
    <t>穆棱市市直机关党建服务中心</t>
  </si>
  <si>
    <t>851926</t>
  </si>
  <si>
    <t>80.66</t>
  </si>
  <si>
    <t>852019010043</t>
  </si>
  <si>
    <t>75.56</t>
  </si>
  <si>
    <t>852019010044</t>
  </si>
  <si>
    <t>74.98</t>
  </si>
  <si>
    <t>852019030994</t>
  </si>
  <si>
    <t>穆棱市人民来访接待中心</t>
  </si>
  <si>
    <t>接访员</t>
  </si>
  <si>
    <t>851927</t>
  </si>
  <si>
    <t>67.53</t>
  </si>
  <si>
    <t>852019030997</t>
  </si>
  <si>
    <t>64.06</t>
  </si>
  <si>
    <t>852019030998</t>
  </si>
  <si>
    <t>穆棱市项目服务中心</t>
  </si>
  <si>
    <t>851929</t>
  </si>
  <si>
    <t>67.15</t>
  </si>
  <si>
    <t>852019031004</t>
  </si>
  <si>
    <t>64.60</t>
  </si>
  <si>
    <t>852019031002</t>
  </si>
  <si>
    <t>63.78</t>
  </si>
  <si>
    <t>852019010016</t>
  </si>
  <si>
    <t>穆棱市粮食产业发展中心</t>
  </si>
  <si>
    <t>851930</t>
  </si>
  <si>
    <t>74.99</t>
  </si>
  <si>
    <t>852019010018</t>
  </si>
  <si>
    <t>71.53</t>
  </si>
  <si>
    <t>852019010017</t>
  </si>
  <si>
    <t>70.44</t>
  </si>
  <si>
    <t>852019010937</t>
  </si>
  <si>
    <t>穆棱市电子商务产业发展研究中心</t>
  </si>
  <si>
    <t>851931</t>
  </si>
  <si>
    <t>76.53</t>
  </si>
  <si>
    <t>852019010936</t>
  </si>
  <si>
    <t>74.53</t>
  </si>
  <si>
    <t>852019010934</t>
  </si>
  <si>
    <t>74.09</t>
  </si>
  <si>
    <t>852019010062</t>
  </si>
  <si>
    <t>851932</t>
  </si>
  <si>
    <t>80.75</t>
  </si>
  <si>
    <t>852019010074</t>
  </si>
  <si>
    <t>80.46</t>
  </si>
  <si>
    <t>852019010073</t>
  </si>
  <si>
    <t>77.23</t>
  </si>
  <si>
    <t>852019031017</t>
  </si>
  <si>
    <t>穆棱市殡葬服务中心</t>
  </si>
  <si>
    <t>851933</t>
  </si>
  <si>
    <t>70.31</t>
  </si>
  <si>
    <t>852019031015</t>
  </si>
  <si>
    <t>67.56</t>
  </si>
  <si>
    <t>852019010029</t>
  </si>
  <si>
    <t>穆棱市城乡居民社会养老经办中心</t>
  </si>
  <si>
    <t>851934</t>
  </si>
  <si>
    <t>75.44</t>
  </si>
  <si>
    <t>852019010025</t>
  </si>
  <si>
    <t>75.07</t>
  </si>
  <si>
    <t>852019010028</t>
  </si>
  <si>
    <t>70.75</t>
  </si>
  <si>
    <t>852019071175</t>
  </si>
  <si>
    <t>穆棱市房屋征收与补偿服务中心</t>
  </si>
  <si>
    <t>技术员</t>
  </si>
  <si>
    <t>851936</t>
  </si>
  <si>
    <t>76.34</t>
  </si>
  <si>
    <t>852019071170</t>
  </si>
  <si>
    <t>75.50</t>
  </si>
  <si>
    <t>852019071184</t>
  </si>
  <si>
    <t>70.03</t>
  </si>
  <si>
    <t>852019071178</t>
  </si>
  <si>
    <t>68.62</t>
  </si>
  <si>
    <t>852019071182</t>
  </si>
  <si>
    <t>68.37</t>
  </si>
  <si>
    <t>852019071180</t>
  </si>
  <si>
    <t>66.81</t>
  </si>
  <si>
    <t>852019141301</t>
  </si>
  <si>
    <t>穆棱市农业技术推广中心</t>
  </si>
  <si>
    <t>851937</t>
  </si>
  <si>
    <t>78.56</t>
  </si>
  <si>
    <t>852019141299</t>
  </si>
  <si>
    <t>77.34</t>
  </si>
  <si>
    <t>852019141302</t>
  </si>
  <si>
    <t>76.15</t>
  </si>
  <si>
    <t>852019030975</t>
  </si>
  <si>
    <t>穆棱市扶贫开发服务中心</t>
  </si>
  <si>
    <t>851938</t>
  </si>
  <si>
    <t>72.84</t>
  </si>
  <si>
    <t>852019030972</t>
  </si>
  <si>
    <t>70.00</t>
  </si>
  <si>
    <t>852019030980</t>
  </si>
  <si>
    <t>66.59</t>
  </si>
  <si>
    <t>852019061166</t>
  </si>
  <si>
    <t>851939</t>
  </si>
  <si>
    <t>75.06</t>
  </si>
  <si>
    <t>852019061157</t>
  </si>
  <si>
    <t>70.59</t>
  </si>
  <si>
    <t>852019061159</t>
  </si>
  <si>
    <t>65.09</t>
  </si>
  <si>
    <t>852019020944</t>
  </si>
  <si>
    <t>穆棱市动物卫生监督所</t>
  </si>
  <si>
    <t>851940</t>
  </si>
  <si>
    <t>76.12</t>
  </si>
  <si>
    <t>852019020942</t>
  </si>
  <si>
    <t>72.59</t>
  </si>
  <si>
    <t>852019020943</t>
  </si>
  <si>
    <t>67.06</t>
  </si>
  <si>
    <t>852019010131</t>
  </si>
  <si>
    <t>穆棱市不动产登记中心</t>
  </si>
  <si>
    <t>851941</t>
  </si>
  <si>
    <t>80.45</t>
  </si>
  <si>
    <t>852019010118</t>
  </si>
  <si>
    <t>79.76</t>
  </si>
  <si>
    <t>852019010126</t>
  </si>
  <si>
    <t>78.47</t>
  </si>
  <si>
    <t>852019010124</t>
  </si>
  <si>
    <t>78.37</t>
  </si>
  <si>
    <t>852019010123</t>
  </si>
  <si>
    <t>77.51</t>
  </si>
  <si>
    <t>852019010141</t>
  </si>
  <si>
    <t>77.26</t>
  </si>
  <si>
    <t>852019081208</t>
  </si>
  <si>
    <t>穆棱市森林消防大队</t>
  </si>
  <si>
    <t>851942</t>
  </si>
  <si>
    <t>79.00</t>
  </si>
  <si>
    <t>852019081213</t>
  </si>
  <si>
    <t>72.34</t>
  </si>
  <si>
    <t>852019081210</t>
  </si>
  <si>
    <t>70.28</t>
  </si>
  <si>
    <t>852019031053</t>
  </si>
  <si>
    <t>穆棱市物流服务中心</t>
  </si>
  <si>
    <t>851943</t>
  </si>
  <si>
    <t>71.47</t>
  </si>
  <si>
    <t>852019031052</t>
  </si>
  <si>
    <t>68.50</t>
  </si>
  <si>
    <t>852019031047</t>
  </si>
  <si>
    <t>61.56</t>
  </si>
  <si>
    <t>852019091220</t>
  </si>
  <si>
    <t>穆棱市河长制工作保障中心</t>
  </si>
  <si>
    <t>851945</t>
  </si>
  <si>
    <t>73.78</t>
  </si>
  <si>
    <t>852019091221</t>
  </si>
  <si>
    <t>852019091214</t>
  </si>
  <si>
    <t>68.47</t>
  </si>
  <si>
    <t>852019031056</t>
  </si>
  <si>
    <t>穆棱市河道管理站</t>
  </si>
  <si>
    <t>851946</t>
  </si>
  <si>
    <t>66.84</t>
  </si>
  <si>
    <t>852019031055</t>
  </si>
  <si>
    <t>60.37</t>
  </si>
  <si>
    <t>852019121287</t>
  </si>
  <si>
    <t>851947</t>
  </si>
  <si>
    <t>73.06</t>
  </si>
  <si>
    <t>852019121291</t>
  </si>
  <si>
    <t>64.53</t>
  </si>
  <si>
    <t>852019121289</t>
  </si>
  <si>
    <t>60.53</t>
  </si>
  <si>
    <t>852019151305</t>
  </si>
  <si>
    <t>穆棱市煤炭调运站</t>
  </si>
  <si>
    <t>851948</t>
  </si>
  <si>
    <t>77.28</t>
  </si>
  <si>
    <t>852019151306</t>
  </si>
  <si>
    <t>74.56</t>
  </si>
  <si>
    <t>852019151303</t>
  </si>
  <si>
    <t>71.12</t>
  </si>
  <si>
    <t>852019051133</t>
  </si>
  <si>
    <t>851949</t>
  </si>
  <si>
    <t>76.03</t>
  </si>
  <si>
    <t>852019051134</t>
  </si>
  <si>
    <t>71.87</t>
  </si>
  <si>
    <t>852019051136</t>
  </si>
  <si>
    <t>70.50</t>
  </si>
  <si>
    <t>852019161307</t>
  </si>
  <si>
    <t>穆棱市固定资产投资审计中心</t>
  </si>
  <si>
    <t>审计员</t>
  </si>
  <si>
    <t>851950</t>
  </si>
  <si>
    <t>67.87</t>
  </si>
  <si>
    <t>852019161310</t>
  </si>
  <si>
    <t>60.34</t>
  </si>
  <si>
    <t>852019101228</t>
  </si>
  <si>
    <t>穆棱市普查中心</t>
  </si>
  <si>
    <t>统计员</t>
  </si>
  <si>
    <t>851951</t>
  </si>
  <si>
    <t>74.00</t>
  </si>
  <si>
    <t>852019101232</t>
  </si>
  <si>
    <t>852019101240</t>
  </si>
  <si>
    <t>72.75</t>
  </si>
  <si>
    <t>852019171317</t>
  </si>
  <si>
    <t>穆棱市食品检验检测中心</t>
  </si>
  <si>
    <t>检验员</t>
  </si>
  <si>
    <t>851954</t>
  </si>
  <si>
    <t>75.81</t>
  </si>
  <si>
    <t>852019171314</t>
  </si>
  <si>
    <t>852019171312</t>
  </si>
  <si>
    <t>63.25</t>
  </si>
  <si>
    <t>852019010162</t>
  </si>
  <si>
    <t>穆棱市退役军人服务中心</t>
  </si>
  <si>
    <t>851956</t>
  </si>
  <si>
    <t>79.33</t>
  </si>
  <si>
    <t>852019010177</t>
  </si>
  <si>
    <t>78.50</t>
  </si>
  <si>
    <t>852019010154</t>
  </si>
  <si>
    <t>77.88</t>
  </si>
  <si>
    <t>852019010175</t>
  </si>
  <si>
    <t>852019010179</t>
  </si>
  <si>
    <t>75.58</t>
  </si>
  <si>
    <t>852019010158</t>
  </si>
  <si>
    <t>74.47</t>
  </si>
  <si>
    <t>852019030985</t>
  </si>
  <si>
    <t>穆棱市基本医疗保险经办服务中心</t>
  </si>
  <si>
    <t>851957</t>
  </si>
  <si>
    <t>68.72</t>
  </si>
  <si>
    <t>852019030987</t>
  </si>
  <si>
    <t>64.18</t>
  </si>
  <si>
    <t>852019030981</t>
  </si>
  <si>
    <t>61.65</t>
  </si>
  <si>
    <t>852019131293</t>
  </si>
  <si>
    <t>穆棱市政务服务中心</t>
  </si>
  <si>
    <t>851958</t>
  </si>
  <si>
    <t>76.59</t>
  </si>
  <si>
    <t>852019131298</t>
  </si>
  <si>
    <t>73.84</t>
  </si>
  <si>
    <t>852019131297</t>
  </si>
  <si>
    <t>70.81</t>
  </si>
  <si>
    <t>852019111262</t>
  </si>
  <si>
    <t>穆棱市旅游发展中心</t>
  </si>
  <si>
    <t>851959</t>
  </si>
  <si>
    <t>77.50</t>
  </si>
  <si>
    <t>852019111249</t>
  </si>
  <si>
    <t>76.84</t>
  </si>
  <si>
    <t>852019111254</t>
  </si>
  <si>
    <t>852019010922</t>
  </si>
  <si>
    <t>851960</t>
  </si>
  <si>
    <t>852019010920</t>
  </si>
  <si>
    <t>70.77</t>
  </si>
  <si>
    <t>852019010919</t>
  </si>
  <si>
    <t>67.01</t>
  </si>
  <si>
    <t>852019010051</t>
  </si>
  <si>
    <t>穆棱市机关事务保障中心</t>
  </si>
  <si>
    <t>851961</t>
  </si>
  <si>
    <t>80.64</t>
  </si>
  <si>
    <t>852019010048</t>
  </si>
  <si>
    <t>72.19</t>
  </si>
  <si>
    <t>852019010050</t>
  </si>
  <si>
    <t>70.98</t>
  </si>
  <si>
    <t>852019031077</t>
  </si>
  <si>
    <t>穆棱经济开发区管理委员会企业服务中心</t>
  </si>
  <si>
    <t>851962</t>
  </si>
  <si>
    <t>852019031080</t>
  </si>
  <si>
    <t>66.40</t>
  </si>
  <si>
    <t>852019031078</t>
  </si>
  <si>
    <t>63.62</t>
  </si>
  <si>
    <t>852019031069</t>
  </si>
  <si>
    <t>62.34</t>
  </si>
  <si>
    <t>852019031075</t>
  </si>
  <si>
    <t>60.15</t>
  </si>
  <si>
    <t>852019031071</t>
  </si>
  <si>
    <t>58.40</t>
  </si>
  <si>
    <t>852019010058</t>
  </si>
  <si>
    <t>851963</t>
  </si>
  <si>
    <t>74.61</t>
  </si>
  <si>
    <t>852019010056</t>
  </si>
  <si>
    <t>852019010060</t>
  </si>
  <si>
    <t>73.16</t>
  </si>
  <si>
    <t>852019071199</t>
  </si>
  <si>
    <t>851964</t>
  </si>
  <si>
    <t>81.31</t>
  </si>
  <si>
    <t>852019071198</t>
  </si>
  <si>
    <t>74.87</t>
  </si>
  <si>
    <t>852019071205</t>
  </si>
  <si>
    <t>74.06</t>
  </si>
  <si>
    <t>852019071195</t>
  </si>
  <si>
    <t>73.34</t>
  </si>
  <si>
    <t>852019071193</t>
  </si>
  <si>
    <t>72.28</t>
  </si>
  <si>
    <t>852019071203</t>
  </si>
  <si>
    <t>71.34</t>
  </si>
  <si>
    <t>852019020953</t>
  </si>
  <si>
    <t>穆棱市河西镇农业综合服务中心</t>
  </si>
  <si>
    <t>851965</t>
  </si>
  <si>
    <t>852019020950</t>
  </si>
  <si>
    <t>67.12</t>
  </si>
  <si>
    <t>852019020958</t>
  </si>
  <si>
    <t>63.34</t>
  </si>
  <si>
    <t>852019041127</t>
  </si>
  <si>
    <t>穆棱市兴源镇农业综合服务中心</t>
  </si>
  <si>
    <t>851966</t>
  </si>
  <si>
    <t>77.87</t>
  </si>
  <si>
    <t>852019041132</t>
  </si>
  <si>
    <t>75.28</t>
  </si>
  <si>
    <t>852019041126</t>
  </si>
  <si>
    <t>73.96</t>
  </si>
  <si>
    <t>852019031121</t>
  </si>
  <si>
    <t>穆棱市下城子镇社会事业服务中心</t>
  </si>
  <si>
    <t>851967</t>
  </si>
  <si>
    <t>77.03</t>
  </si>
  <si>
    <t>852019031101</t>
  </si>
  <si>
    <t>72.31</t>
  </si>
  <si>
    <t>852019031089</t>
  </si>
  <si>
    <t>72.22</t>
  </si>
  <si>
    <t>852019010366</t>
  </si>
  <si>
    <t>穆棱市福禄朝鲜族满族乡公共服务中心</t>
  </si>
  <si>
    <t>851968</t>
  </si>
  <si>
    <t>80.25</t>
  </si>
  <si>
    <t>852019010312</t>
  </si>
  <si>
    <t>852019010344</t>
  </si>
  <si>
    <t>79.60</t>
  </si>
  <si>
    <t>852019010764</t>
  </si>
  <si>
    <t>穆棱市共和乡农业综合服务中心</t>
  </si>
  <si>
    <t>851969</t>
  </si>
  <si>
    <t>84.31</t>
  </si>
  <si>
    <t>852019010785</t>
  </si>
  <si>
    <t>82.57</t>
  </si>
  <si>
    <t>852019010455</t>
  </si>
  <si>
    <t>81.11</t>
  </si>
  <si>
    <t>852019010558</t>
  </si>
  <si>
    <t>81.05</t>
  </si>
  <si>
    <t>852019010778</t>
  </si>
  <si>
    <t>80.98</t>
  </si>
  <si>
    <t>852019010737</t>
  </si>
  <si>
    <t>80.70</t>
  </si>
  <si>
    <t>852019010529</t>
  </si>
  <si>
    <t>80.48</t>
  </si>
  <si>
    <t>852019010802</t>
  </si>
  <si>
    <t>79.65</t>
  </si>
  <si>
    <t>852019010462</t>
  </si>
  <si>
    <t>79.26</t>
  </si>
  <si>
    <t>852019010926</t>
  </si>
  <si>
    <t>穆棱市共和乡社会事业服务中心</t>
  </si>
  <si>
    <t>851970</t>
  </si>
  <si>
    <t>76.56</t>
  </si>
  <si>
    <t>852019010925</t>
  </si>
  <si>
    <t>74.45</t>
  </si>
  <si>
    <t>852019010923</t>
  </si>
  <si>
    <t>64.70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</si>
</sst>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115" zoomScaleNormal="115" workbookViewId="0" topLeftCell="A1">
      <pane ySplit="2" topLeftCell="A3" activePane="bottomLeft" state="frozen"/>
      <selection pane="bottomLeft" activeCell="D150" sqref="D150"/>
    </sheetView>
  </sheetViews>
  <sheetFormatPr defaultColWidth="8.8515625" defaultRowHeight="15"/>
  <cols>
    <col min="1" max="1" width="13.8515625" style="1" customWidth="1"/>
    <col min="2" max="2" width="37.28125" style="1" customWidth="1"/>
    <col min="3" max="4" width="9.57421875" style="1" customWidth="1"/>
    <col min="5" max="5" width="8.57421875" style="1" customWidth="1"/>
    <col min="6" max="6" width="7.7109375" style="1" customWidth="1"/>
    <col min="7" max="7" width="8.140625" style="4" customWidth="1"/>
    <col min="8" max="9" width="7.7109375" style="5" customWidth="1"/>
    <col min="10" max="252" width="8.8515625" style="1" customWidth="1"/>
    <col min="253" max="16384" width="8.8515625" style="1" customWidth="1"/>
  </cols>
  <sheetData>
    <row r="1" spans="1:9" ht="27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>
        <v>0.6</v>
      </c>
      <c r="G2" s="9" t="s">
        <v>6</v>
      </c>
      <c r="H2" s="9">
        <v>0.4</v>
      </c>
      <c r="I2" s="9" t="s">
        <v>7</v>
      </c>
    </row>
    <row r="3" spans="1:9" s="2" customFormat="1" ht="14.25">
      <c r="A3" s="21" t="s">
        <v>8</v>
      </c>
      <c r="B3" s="21" t="s">
        <v>9</v>
      </c>
      <c r="C3" s="21" t="s">
        <v>10</v>
      </c>
      <c r="D3" s="21" t="s">
        <v>11</v>
      </c>
      <c r="E3" s="22" t="s">
        <v>12</v>
      </c>
      <c r="F3" s="12">
        <f aca="true" t="shared" si="0" ref="F3:F60">E3*0.6</f>
        <v>45.504</v>
      </c>
      <c r="G3" s="12">
        <v>64.8</v>
      </c>
      <c r="H3" s="12">
        <f>G3*0.4</f>
        <v>25.92</v>
      </c>
      <c r="I3" s="12">
        <f>F3+H3</f>
        <v>71.424</v>
      </c>
    </row>
    <row r="4" spans="1:9" s="1" customFormat="1" ht="14.25">
      <c r="A4" s="23" t="s">
        <v>13</v>
      </c>
      <c r="B4" s="23" t="s">
        <v>9</v>
      </c>
      <c r="C4" s="23" t="s">
        <v>10</v>
      </c>
      <c r="D4" s="23" t="s">
        <v>11</v>
      </c>
      <c r="E4" s="24" t="s">
        <v>14</v>
      </c>
      <c r="F4" s="14">
        <f t="shared" si="0"/>
        <v>41.717999999999996</v>
      </c>
      <c r="G4" s="14">
        <v>67.2</v>
      </c>
      <c r="H4" s="12">
        <f aca="true" t="shared" si="1" ref="H4:H35">G4*0.4</f>
        <v>26.880000000000003</v>
      </c>
      <c r="I4" s="12">
        <f aca="true" t="shared" si="2" ref="I4:I35">F4+H4</f>
        <v>68.598</v>
      </c>
    </row>
    <row r="5" spans="1:9" s="1" customFormat="1" ht="14.25">
      <c r="A5" s="23" t="s">
        <v>15</v>
      </c>
      <c r="B5" s="23" t="s">
        <v>9</v>
      </c>
      <c r="C5" s="23" t="s">
        <v>10</v>
      </c>
      <c r="D5" s="23" t="s">
        <v>11</v>
      </c>
      <c r="E5" s="24" t="s">
        <v>16</v>
      </c>
      <c r="F5" s="14">
        <f t="shared" si="0"/>
        <v>39.756</v>
      </c>
      <c r="G5" s="14">
        <v>65.6</v>
      </c>
      <c r="H5" s="12">
        <f t="shared" si="1"/>
        <v>26.24</v>
      </c>
      <c r="I5" s="12">
        <f t="shared" si="2"/>
        <v>65.996</v>
      </c>
    </row>
    <row r="6" spans="1:9" s="1" customFormat="1" ht="14.25">
      <c r="A6" s="23" t="s">
        <v>17</v>
      </c>
      <c r="B6" s="23" t="s">
        <v>9</v>
      </c>
      <c r="C6" s="23" t="s">
        <v>18</v>
      </c>
      <c r="D6" s="23" t="s">
        <v>19</v>
      </c>
      <c r="E6" s="24" t="s">
        <v>20</v>
      </c>
      <c r="F6" s="14">
        <f t="shared" si="0"/>
        <v>46.086</v>
      </c>
      <c r="G6" s="14">
        <v>74.8</v>
      </c>
      <c r="H6" s="12">
        <f t="shared" si="1"/>
        <v>29.92</v>
      </c>
      <c r="I6" s="12">
        <f t="shared" si="2"/>
        <v>76.006</v>
      </c>
    </row>
    <row r="7" spans="1:9" s="1" customFormat="1" ht="14.25">
      <c r="A7" s="23" t="s">
        <v>21</v>
      </c>
      <c r="B7" s="23" t="s">
        <v>9</v>
      </c>
      <c r="C7" s="23" t="s">
        <v>18</v>
      </c>
      <c r="D7" s="23" t="s">
        <v>19</v>
      </c>
      <c r="E7" s="24" t="s">
        <v>22</v>
      </c>
      <c r="F7" s="14">
        <f t="shared" si="0"/>
        <v>44.49</v>
      </c>
      <c r="G7" s="14">
        <v>0</v>
      </c>
      <c r="H7" s="12">
        <f t="shared" si="1"/>
        <v>0</v>
      </c>
      <c r="I7" s="12">
        <f t="shared" si="2"/>
        <v>44.49</v>
      </c>
    </row>
    <row r="8" spans="1:9" s="1" customFormat="1" ht="14.25">
      <c r="A8" s="23" t="s">
        <v>23</v>
      </c>
      <c r="B8" s="23" t="s">
        <v>9</v>
      </c>
      <c r="C8" s="23" t="s">
        <v>18</v>
      </c>
      <c r="D8" s="23" t="s">
        <v>19</v>
      </c>
      <c r="E8" s="24" t="s">
        <v>24</v>
      </c>
      <c r="F8" s="14">
        <f t="shared" si="0"/>
        <v>44.154</v>
      </c>
      <c r="G8" s="14">
        <v>69</v>
      </c>
      <c r="H8" s="12">
        <f t="shared" si="1"/>
        <v>27.6</v>
      </c>
      <c r="I8" s="12">
        <f t="shared" si="2"/>
        <v>71.754</v>
      </c>
    </row>
    <row r="9" spans="1:9" s="1" customFormat="1" ht="14.25">
      <c r="A9" s="23" t="s">
        <v>25</v>
      </c>
      <c r="B9" s="23" t="s">
        <v>26</v>
      </c>
      <c r="C9" s="23" t="s">
        <v>10</v>
      </c>
      <c r="D9" s="23" t="s">
        <v>27</v>
      </c>
      <c r="E9" s="24" t="s">
        <v>28</v>
      </c>
      <c r="F9" s="14">
        <f t="shared" si="0"/>
        <v>46.266</v>
      </c>
      <c r="G9" s="14">
        <v>71</v>
      </c>
      <c r="H9" s="12">
        <f t="shared" si="1"/>
        <v>28.400000000000002</v>
      </c>
      <c r="I9" s="12">
        <f t="shared" si="2"/>
        <v>74.666</v>
      </c>
    </row>
    <row r="10" spans="1:9" s="1" customFormat="1" ht="14.25">
      <c r="A10" s="23" t="s">
        <v>29</v>
      </c>
      <c r="B10" s="23" t="s">
        <v>26</v>
      </c>
      <c r="C10" s="23" t="s">
        <v>10</v>
      </c>
      <c r="D10" s="23" t="s">
        <v>27</v>
      </c>
      <c r="E10" s="24" t="s">
        <v>30</v>
      </c>
      <c r="F10" s="14">
        <f t="shared" si="0"/>
        <v>45.756</v>
      </c>
      <c r="G10" s="14">
        <v>77.8</v>
      </c>
      <c r="H10" s="12">
        <f t="shared" si="1"/>
        <v>31.12</v>
      </c>
      <c r="I10" s="12">
        <f t="shared" si="2"/>
        <v>76.876</v>
      </c>
    </row>
    <row r="11" spans="1:9" s="1" customFormat="1" ht="14.25">
      <c r="A11" s="23" t="s">
        <v>31</v>
      </c>
      <c r="B11" s="23" t="s">
        <v>26</v>
      </c>
      <c r="C11" s="23" t="s">
        <v>10</v>
      </c>
      <c r="D11" s="23" t="s">
        <v>27</v>
      </c>
      <c r="E11" s="24" t="s">
        <v>32</v>
      </c>
      <c r="F11" s="14">
        <f t="shared" si="0"/>
        <v>44.315999999999995</v>
      </c>
      <c r="G11" s="14">
        <v>74.6</v>
      </c>
      <c r="H11" s="12">
        <f t="shared" si="1"/>
        <v>29.84</v>
      </c>
      <c r="I11" s="12">
        <f t="shared" si="2"/>
        <v>74.15599999999999</v>
      </c>
    </row>
    <row r="12" spans="1:9" s="1" customFormat="1" ht="14.25">
      <c r="A12" s="23" t="s">
        <v>33</v>
      </c>
      <c r="B12" s="23" t="s">
        <v>34</v>
      </c>
      <c r="C12" s="23" t="s">
        <v>18</v>
      </c>
      <c r="D12" s="23" t="s">
        <v>35</v>
      </c>
      <c r="E12" s="24" t="s">
        <v>36</v>
      </c>
      <c r="F12" s="14">
        <f t="shared" si="0"/>
        <v>48.882</v>
      </c>
      <c r="G12" s="14">
        <v>86.8</v>
      </c>
      <c r="H12" s="12">
        <f t="shared" si="1"/>
        <v>34.72</v>
      </c>
      <c r="I12" s="12">
        <f t="shared" si="2"/>
        <v>83.602</v>
      </c>
    </row>
    <row r="13" spans="1:9" s="1" customFormat="1" ht="14.25">
      <c r="A13" s="23" t="s">
        <v>37</v>
      </c>
      <c r="B13" s="23" t="s">
        <v>34</v>
      </c>
      <c r="C13" s="23" t="s">
        <v>18</v>
      </c>
      <c r="D13" s="23" t="s">
        <v>35</v>
      </c>
      <c r="E13" s="24" t="s">
        <v>38</v>
      </c>
      <c r="F13" s="14">
        <f t="shared" si="0"/>
        <v>37.986</v>
      </c>
      <c r="G13" s="14">
        <v>70.6</v>
      </c>
      <c r="H13" s="12">
        <f t="shared" si="1"/>
        <v>28.24</v>
      </c>
      <c r="I13" s="12">
        <f t="shared" si="2"/>
        <v>66.226</v>
      </c>
    </row>
    <row r="14" spans="1:9" s="1" customFormat="1" ht="14.25">
      <c r="A14" s="23" t="s">
        <v>39</v>
      </c>
      <c r="B14" s="23" t="s">
        <v>34</v>
      </c>
      <c r="C14" s="23" t="s">
        <v>18</v>
      </c>
      <c r="D14" s="23" t="s">
        <v>35</v>
      </c>
      <c r="E14" s="24" t="s">
        <v>40</v>
      </c>
      <c r="F14" s="14">
        <f t="shared" si="0"/>
        <v>37.836</v>
      </c>
      <c r="G14" s="14">
        <v>0</v>
      </c>
      <c r="H14" s="12">
        <f t="shared" si="1"/>
        <v>0</v>
      </c>
      <c r="I14" s="12">
        <f t="shared" si="2"/>
        <v>37.836</v>
      </c>
    </row>
    <row r="15" spans="1:9" s="1" customFormat="1" ht="14.25">
      <c r="A15" s="23" t="s">
        <v>41</v>
      </c>
      <c r="B15" s="23" t="s">
        <v>42</v>
      </c>
      <c r="C15" s="23" t="s">
        <v>10</v>
      </c>
      <c r="D15" s="23" t="s">
        <v>43</v>
      </c>
      <c r="E15" s="24" t="s">
        <v>44</v>
      </c>
      <c r="F15" s="14">
        <f t="shared" si="0"/>
        <v>48.395999999999994</v>
      </c>
      <c r="G15" s="14">
        <v>81</v>
      </c>
      <c r="H15" s="12">
        <f t="shared" si="1"/>
        <v>32.4</v>
      </c>
      <c r="I15" s="12">
        <f t="shared" si="2"/>
        <v>80.79599999999999</v>
      </c>
    </row>
    <row r="16" spans="1:9" s="2" customFormat="1" ht="14.25">
      <c r="A16" s="21" t="s">
        <v>45</v>
      </c>
      <c r="B16" s="21" t="s">
        <v>42</v>
      </c>
      <c r="C16" s="21" t="s">
        <v>10</v>
      </c>
      <c r="D16" s="21" t="s">
        <v>43</v>
      </c>
      <c r="E16" s="22" t="s">
        <v>46</v>
      </c>
      <c r="F16" s="12">
        <f t="shared" si="0"/>
        <v>45.336</v>
      </c>
      <c r="G16" s="12">
        <v>76</v>
      </c>
      <c r="H16" s="12">
        <f t="shared" si="1"/>
        <v>30.400000000000002</v>
      </c>
      <c r="I16" s="12">
        <f t="shared" si="2"/>
        <v>75.736</v>
      </c>
    </row>
    <row r="17" spans="1:9" ht="14.25">
      <c r="A17" s="25" t="s">
        <v>47</v>
      </c>
      <c r="B17" s="25" t="s">
        <v>42</v>
      </c>
      <c r="C17" s="25" t="s">
        <v>10</v>
      </c>
      <c r="D17" s="25" t="s">
        <v>43</v>
      </c>
      <c r="E17" s="26" t="s">
        <v>48</v>
      </c>
      <c r="F17" s="14">
        <f t="shared" si="0"/>
        <v>44.988</v>
      </c>
      <c r="G17" s="14">
        <v>0</v>
      </c>
      <c r="H17" s="12">
        <f t="shared" si="1"/>
        <v>0</v>
      </c>
      <c r="I17" s="12">
        <f t="shared" si="2"/>
        <v>44.988</v>
      </c>
    </row>
    <row r="18" spans="1:9" s="1" customFormat="1" ht="14.25">
      <c r="A18" s="23" t="s">
        <v>49</v>
      </c>
      <c r="B18" s="23" t="s">
        <v>50</v>
      </c>
      <c r="C18" s="23" t="s">
        <v>51</v>
      </c>
      <c r="D18" s="23" t="s">
        <v>52</v>
      </c>
      <c r="E18" s="24" t="s">
        <v>53</v>
      </c>
      <c r="F18" s="14">
        <f t="shared" si="0"/>
        <v>40.518</v>
      </c>
      <c r="G18" s="14">
        <v>72.8</v>
      </c>
      <c r="H18" s="12">
        <f t="shared" si="1"/>
        <v>29.12</v>
      </c>
      <c r="I18" s="12">
        <f t="shared" si="2"/>
        <v>69.638</v>
      </c>
    </row>
    <row r="19" spans="1:9" s="1" customFormat="1" ht="14.25">
      <c r="A19" s="23" t="s">
        <v>54</v>
      </c>
      <c r="B19" s="23" t="s">
        <v>50</v>
      </c>
      <c r="C19" s="23" t="s">
        <v>51</v>
      </c>
      <c r="D19" s="23" t="s">
        <v>52</v>
      </c>
      <c r="E19" s="24" t="s">
        <v>55</v>
      </c>
      <c r="F19" s="14">
        <f t="shared" si="0"/>
        <v>38.436</v>
      </c>
      <c r="G19" s="14">
        <v>24.2</v>
      </c>
      <c r="H19" s="12">
        <f t="shared" si="1"/>
        <v>9.68</v>
      </c>
      <c r="I19" s="12">
        <f t="shared" si="2"/>
        <v>48.116</v>
      </c>
    </row>
    <row r="20" spans="1:9" s="1" customFormat="1" ht="14.25">
      <c r="A20" s="23" t="s">
        <v>56</v>
      </c>
      <c r="B20" s="23" t="s">
        <v>57</v>
      </c>
      <c r="C20" s="23" t="s">
        <v>18</v>
      </c>
      <c r="D20" s="23" t="s">
        <v>58</v>
      </c>
      <c r="E20" s="24" t="s">
        <v>59</v>
      </c>
      <c r="F20" s="14">
        <f t="shared" si="0"/>
        <v>40.29</v>
      </c>
      <c r="G20" s="14">
        <v>74.8</v>
      </c>
      <c r="H20" s="12">
        <f t="shared" si="1"/>
        <v>29.92</v>
      </c>
      <c r="I20" s="12">
        <f t="shared" si="2"/>
        <v>70.21000000000001</v>
      </c>
    </row>
    <row r="21" spans="1:9" s="1" customFormat="1" ht="14.25">
      <c r="A21" s="23" t="s">
        <v>60</v>
      </c>
      <c r="B21" s="23" t="s">
        <v>57</v>
      </c>
      <c r="C21" s="23" t="s">
        <v>18</v>
      </c>
      <c r="D21" s="23" t="s">
        <v>58</v>
      </c>
      <c r="E21" s="24" t="s">
        <v>61</v>
      </c>
      <c r="F21" s="14">
        <f t="shared" si="0"/>
        <v>38.76</v>
      </c>
      <c r="G21" s="14">
        <v>69</v>
      </c>
      <c r="H21" s="12">
        <f t="shared" si="1"/>
        <v>27.6</v>
      </c>
      <c r="I21" s="12">
        <f t="shared" si="2"/>
        <v>66.36</v>
      </c>
    </row>
    <row r="22" spans="1:9" s="1" customFormat="1" ht="14.25">
      <c r="A22" s="23" t="s">
        <v>62</v>
      </c>
      <c r="B22" s="23" t="s">
        <v>57</v>
      </c>
      <c r="C22" s="23" t="s">
        <v>18</v>
      </c>
      <c r="D22" s="23" t="s">
        <v>58</v>
      </c>
      <c r="E22" s="24" t="s">
        <v>63</v>
      </c>
      <c r="F22" s="14">
        <f t="shared" si="0"/>
        <v>38.268</v>
      </c>
      <c r="G22" s="14">
        <v>0</v>
      </c>
      <c r="H22" s="12">
        <f t="shared" si="1"/>
        <v>0</v>
      </c>
      <c r="I22" s="12">
        <f t="shared" si="2"/>
        <v>38.268</v>
      </c>
    </row>
    <row r="23" spans="1:9" s="1" customFormat="1" ht="14.25">
      <c r="A23" s="23" t="s">
        <v>64</v>
      </c>
      <c r="B23" s="23" t="s">
        <v>65</v>
      </c>
      <c r="C23" s="23" t="s">
        <v>10</v>
      </c>
      <c r="D23" s="23" t="s">
        <v>66</v>
      </c>
      <c r="E23" s="24" t="s">
        <v>67</v>
      </c>
      <c r="F23" s="14">
        <f t="shared" si="0"/>
        <v>44.99399999999999</v>
      </c>
      <c r="G23" s="14">
        <v>75.8</v>
      </c>
      <c r="H23" s="12">
        <f t="shared" si="1"/>
        <v>30.32</v>
      </c>
      <c r="I23" s="12">
        <f t="shared" si="2"/>
        <v>75.314</v>
      </c>
    </row>
    <row r="24" spans="1:9" s="1" customFormat="1" ht="14.25">
      <c r="A24" s="23" t="s">
        <v>68</v>
      </c>
      <c r="B24" s="23" t="s">
        <v>65</v>
      </c>
      <c r="C24" s="23" t="s">
        <v>10</v>
      </c>
      <c r="D24" s="23" t="s">
        <v>66</v>
      </c>
      <c r="E24" s="24" t="s">
        <v>69</v>
      </c>
      <c r="F24" s="14">
        <f t="shared" si="0"/>
        <v>42.918</v>
      </c>
      <c r="G24" s="14">
        <v>0</v>
      </c>
      <c r="H24" s="12">
        <f t="shared" si="1"/>
        <v>0</v>
      </c>
      <c r="I24" s="12">
        <f t="shared" si="2"/>
        <v>42.918</v>
      </c>
    </row>
    <row r="25" spans="1:9" ht="14.25">
      <c r="A25" s="25" t="s">
        <v>70</v>
      </c>
      <c r="B25" s="25" t="s">
        <v>65</v>
      </c>
      <c r="C25" s="25" t="s">
        <v>10</v>
      </c>
      <c r="D25" s="25" t="s">
        <v>66</v>
      </c>
      <c r="E25" s="26" t="s">
        <v>71</v>
      </c>
      <c r="F25" s="14">
        <f t="shared" si="0"/>
        <v>42.263999999999996</v>
      </c>
      <c r="G25" s="14">
        <v>73.2</v>
      </c>
      <c r="H25" s="12">
        <f t="shared" si="1"/>
        <v>29.28</v>
      </c>
      <c r="I25" s="12">
        <f t="shared" si="2"/>
        <v>71.544</v>
      </c>
    </row>
    <row r="26" spans="1:9" s="1" customFormat="1" ht="14.25">
      <c r="A26" s="23" t="s">
        <v>72</v>
      </c>
      <c r="B26" s="23" t="s">
        <v>73</v>
      </c>
      <c r="C26" s="23" t="s">
        <v>10</v>
      </c>
      <c r="D26" s="23" t="s">
        <v>74</v>
      </c>
      <c r="E26" s="24" t="s">
        <v>75</v>
      </c>
      <c r="F26" s="14">
        <f t="shared" si="0"/>
        <v>45.918</v>
      </c>
      <c r="G26" s="14">
        <v>67</v>
      </c>
      <c r="H26" s="12">
        <f t="shared" si="1"/>
        <v>26.8</v>
      </c>
      <c r="I26" s="12">
        <f t="shared" si="2"/>
        <v>72.718</v>
      </c>
    </row>
    <row r="27" spans="1:9" s="1" customFormat="1" ht="14.25">
      <c r="A27" s="23" t="s">
        <v>76</v>
      </c>
      <c r="B27" s="23" t="s">
        <v>73</v>
      </c>
      <c r="C27" s="23" t="s">
        <v>10</v>
      </c>
      <c r="D27" s="23" t="s">
        <v>74</v>
      </c>
      <c r="E27" s="24" t="s">
        <v>77</v>
      </c>
      <c r="F27" s="14">
        <f t="shared" si="0"/>
        <v>44.717999999999996</v>
      </c>
      <c r="G27" s="14">
        <v>0</v>
      </c>
      <c r="H27" s="12">
        <f t="shared" si="1"/>
        <v>0</v>
      </c>
      <c r="I27" s="12">
        <f t="shared" si="2"/>
        <v>44.717999999999996</v>
      </c>
    </row>
    <row r="28" spans="1:9" s="3" customFormat="1" ht="14.25">
      <c r="A28" s="27" t="s">
        <v>78</v>
      </c>
      <c r="B28" s="27" t="s">
        <v>73</v>
      </c>
      <c r="C28" s="27" t="s">
        <v>10</v>
      </c>
      <c r="D28" s="27" t="s">
        <v>74</v>
      </c>
      <c r="E28" s="28" t="s">
        <v>79</v>
      </c>
      <c r="F28" s="12">
        <f t="shared" si="0"/>
        <v>44.454</v>
      </c>
      <c r="G28" s="12">
        <v>76.8</v>
      </c>
      <c r="H28" s="12">
        <f t="shared" si="1"/>
        <v>30.72</v>
      </c>
      <c r="I28" s="12">
        <f t="shared" si="2"/>
        <v>75.174</v>
      </c>
    </row>
    <row r="29" spans="1:9" s="1" customFormat="1" ht="14.25">
      <c r="A29" s="23" t="s">
        <v>80</v>
      </c>
      <c r="B29" s="23" t="s">
        <v>73</v>
      </c>
      <c r="C29" s="23" t="s">
        <v>10</v>
      </c>
      <c r="D29" s="23" t="s">
        <v>81</v>
      </c>
      <c r="E29" s="24" t="s">
        <v>82</v>
      </c>
      <c r="F29" s="14">
        <f t="shared" si="0"/>
        <v>48.449999999999996</v>
      </c>
      <c r="G29" s="14">
        <v>77.8</v>
      </c>
      <c r="H29" s="12">
        <f t="shared" si="1"/>
        <v>31.12</v>
      </c>
      <c r="I29" s="12">
        <f t="shared" si="2"/>
        <v>79.57</v>
      </c>
    </row>
    <row r="30" spans="1:9" s="1" customFormat="1" ht="14.25">
      <c r="A30" s="23" t="s">
        <v>83</v>
      </c>
      <c r="B30" s="23" t="s">
        <v>73</v>
      </c>
      <c r="C30" s="23" t="s">
        <v>10</v>
      </c>
      <c r="D30" s="23" t="s">
        <v>81</v>
      </c>
      <c r="E30" s="24" t="s">
        <v>84</v>
      </c>
      <c r="F30" s="14">
        <f t="shared" si="0"/>
        <v>48.275999999999996</v>
      </c>
      <c r="G30" s="14">
        <v>78.2</v>
      </c>
      <c r="H30" s="12">
        <f t="shared" si="1"/>
        <v>31.28</v>
      </c>
      <c r="I30" s="12">
        <f t="shared" si="2"/>
        <v>79.556</v>
      </c>
    </row>
    <row r="31" spans="1:9" s="2" customFormat="1" ht="14.25">
      <c r="A31" s="21" t="s">
        <v>85</v>
      </c>
      <c r="B31" s="21" t="s">
        <v>73</v>
      </c>
      <c r="C31" s="21" t="s">
        <v>10</v>
      </c>
      <c r="D31" s="21" t="s">
        <v>81</v>
      </c>
      <c r="E31" s="22" t="s">
        <v>86</v>
      </c>
      <c r="F31" s="12">
        <f t="shared" si="0"/>
        <v>46.338</v>
      </c>
      <c r="G31" s="12">
        <v>0</v>
      </c>
      <c r="H31" s="12">
        <f t="shared" si="1"/>
        <v>0</v>
      </c>
      <c r="I31" s="12">
        <f t="shared" si="2"/>
        <v>46.338</v>
      </c>
    </row>
    <row r="32" spans="1:9" s="1" customFormat="1" ht="14.25">
      <c r="A32" s="23" t="s">
        <v>87</v>
      </c>
      <c r="B32" s="23" t="s">
        <v>88</v>
      </c>
      <c r="C32" s="23" t="s">
        <v>18</v>
      </c>
      <c r="D32" s="23" t="s">
        <v>89</v>
      </c>
      <c r="E32" s="24" t="s">
        <v>90</v>
      </c>
      <c r="F32" s="14">
        <f t="shared" si="0"/>
        <v>42.186</v>
      </c>
      <c r="G32" s="14">
        <v>82</v>
      </c>
      <c r="H32" s="12">
        <f t="shared" si="1"/>
        <v>32.800000000000004</v>
      </c>
      <c r="I32" s="12">
        <f t="shared" si="2"/>
        <v>74.986</v>
      </c>
    </row>
    <row r="33" spans="1:9" s="1" customFormat="1" ht="14.25">
      <c r="A33" s="23" t="s">
        <v>91</v>
      </c>
      <c r="B33" s="23" t="s">
        <v>88</v>
      </c>
      <c r="C33" s="23" t="s">
        <v>18</v>
      </c>
      <c r="D33" s="23" t="s">
        <v>89</v>
      </c>
      <c r="E33" s="24" t="s">
        <v>92</v>
      </c>
      <c r="F33" s="14">
        <f t="shared" si="0"/>
        <v>40.536</v>
      </c>
      <c r="G33" s="14">
        <v>77.8</v>
      </c>
      <c r="H33" s="12">
        <f t="shared" si="1"/>
        <v>31.12</v>
      </c>
      <c r="I33" s="12">
        <f t="shared" si="2"/>
        <v>71.656</v>
      </c>
    </row>
    <row r="34" spans="1:9" s="1" customFormat="1" ht="14.25">
      <c r="A34" s="23" t="s">
        <v>93</v>
      </c>
      <c r="B34" s="23" t="s">
        <v>94</v>
      </c>
      <c r="C34" s="23" t="s">
        <v>10</v>
      </c>
      <c r="D34" s="23" t="s">
        <v>95</v>
      </c>
      <c r="E34" s="24" t="s">
        <v>96</v>
      </c>
      <c r="F34" s="14">
        <f t="shared" si="0"/>
        <v>45.263999999999996</v>
      </c>
      <c r="G34" s="14">
        <v>74.8</v>
      </c>
      <c r="H34" s="12">
        <f t="shared" si="1"/>
        <v>29.92</v>
      </c>
      <c r="I34" s="12">
        <f t="shared" si="2"/>
        <v>75.184</v>
      </c>
    </row>
    <row r="35" spans="1:9" s="1" customFormat="1" ht="14.25">
      <c r="A35" s="23" t="s">
        <v>97</v>
      </c>
      <c r="B35" s="23" t="s">
        <v>94</v>
      </c>
      <c r="C35" s="23" t="s">
        <v>10</v>
      </c>
      <c r="D35" s="23" t="s">
        <v>95</v>
      </c>
      <c r="E35" s="24" t="s">
        <v>98</v>
      </c>
      <c r="F35" s="14">
        <f t="shared" si="0"/>
        <v>45.041999999999994</v>
      </c>
      <c r="G35" s="14">
        <v>0</v>
      </c>
      <c r="H35" s="12">
        <f t="shared" si="1"/>
        <v>0</v>
      </c>
      <c r="I35" s="12">
        <f t="shared" si="2"/>
        <v>45.041999999999994</v>
      </c>
    </row>
    <row r="36" spans="1:9" s="1" customFormat="1" ht="14.25">
      <c r="A36" s="23" t="s">
        <v>99</v>
      </c>
      <c r="B36" s="23" t="s">
        <v>94</v>
      </c>
      <c r="C36" s="23" t="s">
        <v>10</v>
      </c>
      <c r="D36" s="23" t="s">
        <v>95</v>
      </c>
      <c r="E36" s="24" t="s">
        <v>100</v>
      </c>
      <c r="F36" s="14">
        <f t="shared" si="0"/>
        <v>42.449999999999996</v>
      </c>
      <c r="G36" s="14">
        <v>77.8</v>
      </c>
      <c r="H36" s="12">
        <f aca="true" t="shared" si="3" ref="H36:H67">G36*0.4</f>
        <v>31.12</v>
      </c>
      <c r="I36" s="12">
        <f aca="true" t="shared" si="4" ref="I36:I67">F36+H36</f>
        <v>73.57</v>
      </c>
    </row>
    <row r="37" spans="1:9" s="1" customFormat="1" ht="14.25">
      <c r="A37" s="23" t="s">
        <v>101</v>
      </c>
      <c r="B37" s="23" t="s">
        <v>102</v>
      </c>
      <c r="C37" s="23" t="s">
        <v>103</v>
      </c>
      <c r="D37" s="23" t="s">
        <v>104</v>
      </c>
      <c r="E37" s="24" t="s">
        <v>105</v>
      </c>
      <c r="F37" s="14">
        <f t="shared" si="0"/>
        <v>45.804</v>
      </c>
      <c r="G37" s="14">
        <v>73.8</v>
      </c>
      <c r="H37" s="12">
        <f t="shared" si="3"/>
        <v>29.52</v>
      </c>
      <c r="I37" s="12">
        <f t="shared" si="4"/>
        <v>75.324</v>
      </c>
    </row>
    <row r="38" spans="1:9" s="1" customFormat="1" ht="14.25">
      <c r="A38" s="23" t="s">
        <v>106</v>
      </c>
      <c r="B38" s="23" t="s">
        <v>102</v>
      </c>
      <c r="C38" s="23" t="s">
        <v>103</v>
      </c>
      <c r="D38" s="23" t="s">
        <v>104</v>
      </c>
      <c r="E38" s="24" t="s">
        <v>107</v>
      </c>
      <c r="F38" s="14">
        <f t="shared" si="0"/>
        <v>45.3</v>
      </c>
      <c r="G38" s="14">
        <v>74.4</v>
      </c>
      <c r="H38" s="12">
        <f t="shared" si="3"/>
        <v>29.760000000000005</v>
      </c>
      <c r="I38" s="12">
        <f t="shared" si="4"/>
        <v>75.06</v>
      </c>
    </row>
    <row r="39" spans="1:9" s="1" customFormat="1" ht="14.25">
      <c r="A39" s="23" t="s">
        <v>108</v>
      </c>
      <c r="B39" s="23" t="s">
        <v>102</v>
      </c>
      <c r="C39" s="23" t="s">
        <v>103</v>
      </c>
      <c r="D39" s="23" t="s">
        <v>104</v>
      </c>
      <c r="E39" s="24" t="s">
        <v>109</v>
      </c>
      <c r="F39" s="14">
        <f t="shared" si="0"/>
        <v>42.018</v>
      </c>
      <c r="G39" s="14">
        <v>67</v>
      </c>
      <c r="H39" s="12">
        <f t="shared" si="3"/>
        <v>26.8</v>
      </c>
      <c r="I39" s="12">
        <f t="shared" si="4"/>
        <v>68.818</v>
      </c>
    </row>
    <row r="40" spans="1:9" s="1" customFormat="1" ht="14.25">
      <c r="A40" s="23" t="s">
        <v>110</v>
      </c>
      <c r="B40" s="23" t="s">
        <v>102</v>
      </c>
      <c r="C40" s="23" t="s">
        <v>103</v>
      </c>
      <c r="D40" s="23" t="s">
        <v>104</v>
      </c>
      <c r="E40" s="24" t="s">
        <v>111</v>
      </c>
      <c r="F40" s="14">
        <f t="shared" si="0"/>
        <v>41.172000000000004</v>
      </c>
      <c r="G40" s="14">
        <v>62.8</v>
      </c>
      <c r="H40" s="12">
        <f t="shared" si="3"/>
        <v>25.12</v>
      </c>
      <c r="I40" s="12">
        <f t="shared" si="4"/>
        <v>66.292</v>
      </c>
    </row>
    <row r="41" spans="1:9" s="1" customFormat="1" ht="14.25">
      <c r="A41" s="23" t="s">
        <v>112</v>
      </c>
      <c r="B41" s="23" t="s">
        <v>102</v>
      </c>
      <c r="C41" s="23" t="s">
        <v>103</v>
      </c>
      <c r="D41" s="23" t="s">
        <v>104</v>
      </c>
      <c r="E41" s="24" t="s">
        <v>113</v>
      </c>
      <c r="F41" s="14">
        <f t="shared" si="0"/>
        <v>41.022</v>
      </c>
      <c r="G41" s="14">
        <v>0</v>
      </c>
      <c r="H41" s="12">
        <f t="shared" si="3"/>
        <v>0</v>
      </c>
      <c r="I41" s="12">
        <f t="shared" si="4"/>
        <v>41.022</v>
      </c>
    </row>
    <row r="42" spans="1:9" s="1" customFormat="1" ht="14.25">
      <c r="A42" s="23" t="s">
        <v>114</v>
      </c>
      <c r="B42" s="23" t="s">
        <v>102</v>
      </c>
      <c r="C42" s="23" t="s">
        <v>103</v>
      </c>
      <c r="D42" s="23" t="s">
        <v>104</v>
      </c>
      <c r="E42" s="24" t="s">
        <v>115</v>
      </c>
      <c r="F42" s="14">
        <f t="shared" si="0"/>
        <v>40.086</v>
      </c>
      <c r="G42" s="14">
        <v>61.6</v>
      </c>
      <c r="H42" s="12">
        <f t="shared" si="3"/>
        <v>24.64</v>
      </c>
      <c r="I42" s="12">
        <f t="shared" si="4"/>
        <v>64.726</v>
      </c>
    </row>
    <row r="43" spans="1:9" s="2" customFormat="1" ht="14.25">
      <c r="A43" s="21" t="s">
        <v>116</v>
      </c>
      <c r="B43" s="21" t="s">
        <v>117</v>
      </c>
      <c r="C43" s="21" t="s">
        <v>10</v>
      </c>
      <c r="D43" s="21" t="s">
        <v>118</v>
      </c>
      <c r="E43" s="22" t="s">
        <v>119</v>
      </c>
      <c r="F43" s="12">
        <f t="shared" si="0"/>
        <v>47.136</v>
      </c>
      <c r="G43" s="12">
        <v>86</v>
      </c>
      <c r="H43" s="12">
        <f t="shared" si="3"/>
        <v>34.4</v>
      </c>
      <c r="I43" s="12">
        <f t="shared" si="4"/>
        <v>81.536</v>
      </c>
    </row>
    <row r="44" spans="1:9" s="1" customFormat="1" ht="14.25">
      <c r="A44" s="23" t="s">
        <v>120</v>
      </c>
      <c r="B44" s="23" t="s">
        <v>117</v>
      </c>
      <c r="C44" s="23" t="s">
        <v>10</v>
      </c>
      <c r="D44" s="23" t="s">
        <v>118</v>
      </c>
      <c r="E44" s="24" t="s">
        <v>121</v>
      </c>
      <c r="F44" s="14">
        <f t="shared" si="0"/>
        <v>46.404</v>
      </c>
      <c r="G44" s="14">
        <v>0</v>
      </c>
      <c r="H44" s="12">
        <f t="shared" si="3"/>
        <v>0</v>
      </c>
      <c r="I44" s="12">
        <f t="shared" si="4"/>
        <v>46.404</v>
      </c>
    </row>
    <row r="45" spans="1:9" s="1" customFormat="1" ht="14.25">
      <c r="A45" s="23" t="s">
        <v>122</v>
      </c>
      <c r="B45" s="23" t="s">
        <v>117</v>
      </c>
      <c r="C45" s="23" t="s">
        <v>10</v>
      </c>
      <c r="D45" s="23" t="s">
        <v>118</v>
      </c>
      <c r="E45" s="24" t="s">
        <v>123</v>
      </c>
      <c r="F45" s="14">
        <f t="shared" si="0"/>
        <v>45.690000000000005</v>
      </c>
      <c r="G45" s="14">
        <v>80.2</v>
      </c>
      <c r="H45" s="12">
        <f t="shared" si="3"/>
        <v>32.080000000000005</v>
      </c>
      <c r="I45" s="12">
        <f t="shared" si="4"/>
        <v>77.77000000000001</v>
      </c>
    </row>
    <row r="46" spans="1:9" s="1" customFormat="1" ht="14.25">
      <c r="A46" s="23" t="s">
        <v>124</v>
      </c>
      <c r="B46" s="23" t="s">
        <v>125</v>
      </c>
      <c r="C46" s="23" t="s">
        <v>18</v>
      </c>
      <c r="D46" s="23" t="s">
        <v>126</v>
      </c>
      <c r="E46" s="24" t="s">
        <v>127</v>
      </c>
      <c r="F46" s="14">
        <f t="shared" si="0"/>
        <v>43.704</v>
      </c>
      <c r="G46" s="14">
        <v>65.2</v>
      </c>
      <c r="H46" s="12">
        <f t="shared" si="3"/>
        <v>26.080000000000002</v>
      </c>
      <c r="I46" s="12">
        <f t="shared" si="4"/>
        <v>69.784</v>
      </c>
    </row>
    <row r="47" spans="1:9" s="1" customFormat="1" ht="14.25">
      <c r="A47" s="23" t="s">
        <v>128</v>
      </c>
      <c r="B47" s="23" t="s">
        <v>125</v>
      </c>
      <c r="C47" s="23" t="s">
        <v>18</v>
      </c>
      <c r="D47" s="23" t="s">
        <v>126</v>
      </c>
      <c r="E47" s="24" t="s">
        <v>129</v>
      </c>
      <c r="F47" s="14">
        <f t="shared" si="0"/>
        <v>42</v>
      </c>
      <c r="G47" s="14">
        <v>86.6</v>
      </c>
      <c r="H47" s="12">
        <f t="shared" si="3"/>
        <v>34.64</v>
      </c>
      <c r="I47" s="12">
        <f t="shared" si="4"/>
        <v>76.64</v>
      </c>
    </row>
    <row r="48" spans="1:9" s="1" customFormat="1" ht="14.25">
      <c r="A48" s="23" t="s">
        <v>130</v>
      </c>
      <c r="B48" s="23" t="s">
        <v>125</v>
      </c>
      <c r="C48" s="23" t="s">
        <v>18</v>
      </c>
      <c r="D48" s="23" t="s">
        <v>126</v>
      </c>
      <c r="E48" s="24" t="s">
        <v>131</v>
      </c>
      <c r="F48" s="14">
        <f t="shared" si="0"/>
        <v>39.954</v>
      </c>
      <c r="G48" s="14">
        <v>75.6</v>
      </c>
      <c r="H48" s="12">
        <f t="shared" si="3"/>
        <v>30.24</v>
      </c>
      <c r="I48" s="12">
        <f t="shared" si="4"/>
        <v>70.194</v>
      </c>
    </row>
    <row r="49" spans="1:9" s="1" customFormat="1" ht="14.25">
      <c r="A49" s="23" t="s">
        <v>132</v>
      </c>
      <c r="B49" s="23" t="s">
        <v>125</v>
      </c>
      <c r="C49" s="23" t="s">
        <v>103</v>
      </c>
      <c r="D49" s="23" t="s">
        <v>133</v>
      </c>
      <c r="E49" s="24" t="s">
        <v>134</v>
      </c>
      <c r="F49" s="14">
        <f t="shared" si="0"/>
        <v>45.036</v>
      </c>
      <c r="G49" s="14">
        <v>0</v>
      </c>
      <c r="H49" s="12">
        <f t="shared" si="3"/>
        <v>0</v>
      </c>
      <c r="I49" s="12">
        <f t="shared" si="4"/>
        <v>45.036</v>
      </c>
    </row>
    <row r="50" spans="1:9" s="1" customFormat="1" ht="14.25">
      <c r="A50" s="23" t="s">
        <v>135</v>
      </c>
      <c r="B50" s="23" t="s">
        <v>125</v>
      </c>
      <c r="C50" s="23" t="s">
        <v>103</v>
      </c>
      <c r="D50" s="23" t="s">
        <v>133</v>
      </c>
      <c r="E50" s="24" t="s">
        <v>136</v>
      </c>
      <c r="F50" s="14">
        <f t="shared" si="0"/>
        <v>42.354</v>
      </c>
      <c r="G50" s="14">
        <v>78.8</v>
      </c>
      <c r="H50" s="12">
        <f t="shared" si="3"/>
        <v>31.52</v>
      </c>
      <c r="I50" s="12">
        <f t="shared" si="4"/>
        <v>73.874</v>
      </c>
    </row>
    <row r="51" spans="1:9" s="1" customFormat="1" ht="14.25">
      <c r="A51" s="23" t="s">
        <v>137</v>
      </c>
      <c r="B51" s="23" t="s">
        <v>125</v>
      </c>
      <c r="C51" s="23" t="s">
        <v>103</v>
      </c>
      <c r="D51" s="23" t="s">
        <v>133</v>
      </c>
      <c r="E51" s="24" t="s">
        <v>138</v>
      </c>
      <c r="F51" s="14">
        <f t="shared" si="0"/>
        <v>39.054</v>
      </c>
      <c r="G51" s="14">
        <v>0</v>
      </c>
      <c r="H51" s="12">
        <f t="shared" si="3"/>
        <v>0</v>
      </c>
      <c r="I51" s="12">
        <f t="shared" si="4"/>
        <v>39.054</v>
      </c>
    </row>
    <row r="52" spans="1:9" s="1" customFormat="1" ht="14.25">
      <c r="A52" s="23" t="s">
        <v>139</v>
      </c>
      <c r="B52" s="23" t="s">
        <v>140</v>
      </c>
      <c r="C52" s="23" t="s">
        <v>103</v>
      </c>
      <c r="D52" s="23" t="s">
        <v>141</v>
      </c>
      <c r="E52" s="24" t="s">
        <v>142</v>
      </c>
      <c r="F52" s="14">
        <f t="shared" si="0"/>
        <v>45.672000000000004</v>
      </c>
      <c r="G52" s="14">
        <v>62.8</v>
      </c>
      <c r="H52" s="12">
        <f t="shared" si="3"/>
        <v>25.12</v>
      </c>
      <c r="I52" s="12">
        <f t="shared" si="4"/>
        <v>70.792</v>
      </c>
    </row>
    <row r="53" spans="1:9" s="1" customFormat="1" ht="14.25">
      <c r="A53" s="23" t="s">
        <v>143</v>
      </c>
      <c r="B53" s="23" t="s">
        <v>140</v>
      </c>
      <c r="C53" s="23" t="s">
        <v>103</v>
      </c>
      <c r="D53" s="23" t="s">
        <v>141</v>
      </c>
      <c r="E53" s="24" t="s">
        <v>144</v>
      </c>
      <c r="F53" s="14">
        <f t="shared" si="0"/>
        <v>43.554</v>
      </c>
      <c r="G53" s="14">
        <v>83</v>
      </c>
      <c r="H53" s="12">
        <f t="shared" si="3"/>
        <v>33.2</v>
      </c>
      <c r="I53" s="12">
        <f t="shared" si="4"/>
        <v>76.754</v>
      </c>
    </row>
    <row r="54" spans="1:9" ht="14.25">
      <c r="A54" s="25" t="s">
        <v>145</v>
      </c>
      <c r="B54" s="25" t="s">
        <v>140</v>
      </c>
      <c r="C54" s="25" t="s">
        <v>103</v>
      </c>
      <c r="D54" s="25" t="s">
        <v>141</v>
      </c>
      <c r="E54" s="26" t="s">
        <v>146</v>
      </c>
      <c r="F54" s="14">
        <f t="shared" si="0"/>
        <v>40.236</v>
      </c>
      <c r="G54" s="14">
        <v>78</v>
      </c>
      <c r="H54" s="12">
        <f t="shared" si="3"/>
        <v>31.200000000000003</v>
      </c>
      <c r="I54" s="12">
        <f t="shared" si="4"/>
        <v>71.436</v>
      </c>
    </row>
    <row r="55" spans="1:9" s="1" customFormat="1" ht="14.25">
      <c r="A55" s="23" t="s">
        <v>147</v>
      </c>
      <c r="B55" s="23" t="s">
        <v>148</v>
      </c>
      <c r="C55" s="23" t="s">
        <v>10</v>
      </c>
      <c r="D55" s="23" t="s">
        <v>149</v>
      </c>
      <c r="E55" s="24" t="s">
        <v>150</v>
      </c>
      <c r="F55" s="14">
        <f t="shared" si="0"/>
        <v>48.27</v>
      </c>
      <c r="G55" s="14">
        <v>71.2</v>
      </c>
      <c r="H55" s="12">
        <f t="shared" si="3"/>
        <v>28.480000000000004</v>
      </c>
      <c r="I55" s="12">
        <f t="shared" si="4"/>
        <v>76.75</v>
      </c>
    </row>
    <row r="56" spans="1:9" s="2" customFormat="1" ht="14.25">
      <c r="A56" s="21" t="s">
        <v>151</v>
      </c>
      <c r="B56" s="21" t="s">
        <v>148</v>
      </c>
      <c r="C56" s="21" t="s">
        <v>10</v>
      </c>
      <c r="D56" s="21" t="s">
        <v>149</v>
      </c>
      <c r="E56" s="22" t="s">
        <v>152</v>
      </c>
      <c r="F56" s="12">
        <f t="shared" si="0"/>
        <v>47.856</v>
      </c>
      <c r="G56" s="12">
        <v>0</v>
      </c>
      <c r="H56" s="12">
        <f t="shared" si="3"/>
        <v>0</v>
      </c>
      <c r="I56" s="12">
        <f t="shared" si="4"/>
        <v>47.856</v>
      </c>
    </row>
    <row r="57" spans="1:9" s="1" customFormat="1" ht="14.25">
      <c r="A57" s="23" t="s">
        <v>153</v>
      </c>
      <c r="B57" s="23" t="s">
        <v>148</v>
      </c>
      <c r="C57" s="23" t="s">
        <v>10</v>
      </c>
      <c r="D57" s="23" t="s">
        <v>149</v>
      </c>
      <c r="E57" s="24" t="s">
        <v>154</v>
      </c>
      <c r="F57" s="14">
        <f t="shared" si="0"/>
        <v>47.082</v>
      </c>
      <c r="G57" s="14">
        <v>73.2</v>
      </c>
      <c r="H57" s="12">
        <f t="shared" si="3"/>
        <v>29.28</v>
      </c>
      <c r="I57" s="12">
        <f t="shared" si="4"/>
        <v>76.362</v>
      </c>
    </row>
    <row r="58" spans="1:9" s="1" customFormat="1" ht="14.25">
      <c r="A58" s="23" t="s">
        <v>155</v>
      </c>
      <c r="B58" s="23" t="s">
        <v>148</v>
      </c>
      <c r="C58" s="23" t="s">
        <v>10</v>
      </c>
      <c r="D58" s="23" t="s">
        <v>149</v>
      </c>
      <c r="E58" s="24" t="s">
        <v>156</v>
      </c>
      <c r="F58" s="14">
        <f t="shared" si="0"/>
        <v>47.022</v>
      </c>
      <c r="G58" s="14">
        <v>7</v>
      </c>
      <c r="H58" s="12">
        <f t="shared" si="3"/>
        <v>2.8000000000000003</v>
      </c>
      <c r="I58" s="12">
        <f t="shared" si="4"/>
        <v>49.821999999999996</v>
      </c>
    </row>
    <row r="59" spans="1:9" s="1" customFormat="1" ht="14.25">
      <c r="A59" s="23" t="s">
        <v>157</v>
      </c>
      <c r="B59" s="23" t="s">
        <v>148</v>
      </c>
      <c r="C59" s="23" t="s">
        <v>10</v>
      </c>
      <c r="D59" s="23" t="s">
        <v>149</v>
      </c>
      <c r="E59" s="24" t="s">
        <v>158</v>
      </c>
      <c r="F59" s="14">
        <f t="shared" si="0"/>
        <v>46.506</v>
      </c>
      <c r="G59" s="14">
        <v>72.2</v>
      </c>
      <c r="H59" s="12">
        <f t="shared" si="3"/>
        <v>28.880000000000003</v>
      </c>
      <c r="I59" s="12">
        <f t="shared" si="4"/>
        <v>75.386</v>
      </c>
    </row>
    <row r="60" spans="1:9" ht="14.25">
      <c r="A60" s="25" t="s">
        <v>159</v>
      </c>
      <c r="B60" s="25" t="s">
        <v>148</v>
      </c>
      <c r="C60" s="25" t="s">
        <v>10</v>
      </c>
      <c r="D60" s="25" t="s">
        <v>149</v>
      </c>
      <c r="E60" s="26" t="s">
        <v>160</v>
      </c>
      <c r="F60" s="14">
        <f t="shared" si="0"/>
        <v>46.356</v>
      </c>
      <c r="G60" s="14">
        <v>0</v>
      </c>
      <c r="H60" s="12">
        <f t="shared" si="3"/>
        <v>0</v>
      </c>
      <c r="I60" s="12">
        <f t="shared" si="4"/>
        <v>46.356</v>
      </c>
    </row>
    <row r="61" spans="1:9" s="1" customFormat="1" ht="14.25">
      <c r="A61" s="23" t="s">
        <v>161</v>
      </c>
      <c r="B61" s="23" t="s">
        <v>162</v>
      </c>
      <c r="C61" s="23" t="s">
        <v>10</v>
      </c>
      <c r="D61" s="23" t="s">
        <v>163</v>
      </c>
      <c r="E61" s="24" t="s">
        <v>164</v>
      </c>
      <c r="F61" s="14">
        <f aca="true" t="shared" si="5" ref="F61:F69">E61*0.6</f>
        <v>47.4</v>
      </c>
      <c r="G61" s="14">
        <v>83.8</v>
      </c>
      <c r="H61" s="12">
        <f t="shared" si="3"/>
        <v>33.52</v>
      </c>
      <c r="I61" s="12">
        <f t="shared" si="4"/>
        <v>80.92</v>
      </c>
    </row>
    <row r="62" spans="1:9" s="1" customFormat="1" ht="14.25">
      <c r="A62" s="23" t="s">
        <v>165</v>
      </c>
      <c r="B62" s="23" t="s">
        <v>162</v>
      </c>
      <c r="C62" s="23" t="s">
        <v>10</v>
      </c>
      <c r="D62" s="23" t="s">
        <v>163</v>
      </c>
      <c r="E62" s="24" t="s">
        <v>166</v>
      </c>
      <c r="F62" s="14">
        <f t="shared" si="5"/>
        <v>43.404</v>
      </c>
      <c r="G62" s="14">
        <v>79.4</v>
      </c>
      <c r="H62" s="12">
        <f t="shared" si="3"/>
        <v>31.760000000000005</v>
      </c>
      <c r="I62" s="12">
        <f t="shared" si="4"/>
        <v>75.16400000000002</v>
      </c>
    </row>
    <row r="63" spans="1:9" s="1" customFormat="1" ht="14.25">
      <c r="A63" s="23" t="s">
        <v>167</v>
      </c>
      <c r="B63" s="23" t="s">
        <v>162</v>
      </c>
      <c r="C63" s="23" t="s">
        <v>10</v>
      </c>
      <c r="D63" s="23" t="s">
        <v>163</v>
      </c>
      <c r="E63" s="24" t="s">
        <v>168</v>
      </c>
      <c r="F63" s="14">
        <f t="shared" si="5"/>
        <v>42.168</v>
      </c>
      <c r="G63" s="14">
        <v>80.2</v>
      </c>
      <c r="H63" s="12">
        <f t="shared" si="3"/>
        <v>32.080000000000005</v>
      </c>
      <c r="I63" s="12">
        <f t="shared" si="4"/>
        <v>74.248</v>
      </c>
    </row>
    <row r="64" spans="1:9" s="1" customFormat="1" ht="14.25">
      <c r="A64" s="23" t="s">
        <v>169</v>
      </c>
      <c r="B64" s="23" t="s">
        <v>170</v>
      </c>
      <c r="C64" s="23" t="s">
        <v>18</v>
      </c>
      <c r="D64" s="23" t="s">
        <v>171</v>
      </c>
      <c r="E64" s="24" t="s">
        <v>172</v>
      </c>
      <c r="F64" s="14">
        <f t="shared" si="5"/>
        <v>42.882</v>
      </c>
      <c r="G64" s="14">
        <v>79.8</v>
      </c>
      <c r="H64" s="12">
        <f t="shared" si="3"/>
        <v>31.92</v>
      </c>
      <c r="I64" s="12">
        <f t="shared" si="4"/>
        <v>74.80199999999999</v>
      </c>
    </row>
    <row r="65" spans="1:9" s="1" customFormat="1" ht="14.25">
      <c r="A65" s="23" t="s">
        <v>173</v>
      </c>
      <c r="B65" s="23" t="s">
        <v>170</v>
      </c>
      <c r="C65" s="23" t="s">
        <v>18</v>
      </c>
      <c r="D65" s="23" t="s">
        <v>171</v>
      </c>
      <c r="E65" s="24" t="s">
        <v>174</v>
      </c>
      <c r="F65" s="14">
        <f t="shared" si="5"/>
        <v>41.1</v>
      </c>
      <c r="G65" s="14">
        <v>0</v>
      </c>
      <c r="H65" s="12">
        <f t="shared" si="3"/>
        <v>0</v>
      </c>
      <c r="I65" s="12">
        <f t="shared" si="4"/>
        <v>41.1</v>
      </c>
    </row>
    <row r="66" spans="1:9" ht="14.25">
      <c r="A66" s="25" t="s">
        <v>175</v>
      </c>
      <c r="B66" s="25" t="s">
        <v>170</v>
      </c>
      <c r="C66" s="25" t="s">
        <v>18</v>
      </c>
      <c r="D66" s="25" t="s">
        <v>171</v>
      </c>
      <c r="E66" s="26" t="s">
        <v>176</v>
      </c>
      <c r="F66" s="14">
        <f t="shared" si="5"/>
        <v>36.936</v>
      </c>
      <c r="G66" s="14">
        <v>0</v>
      </c>
      <c r="H66" s="12">
        <f t="shared" si="3"/>
        <v>0</v>
      </c>
      <c r="I66" s="12">
        <f t="shared" si="4"/>
        <v>36.936</v>
      </c>
    </row>
    <row r="67" spans="1:9" s="1" customFormat="1" ht="14.25">
      <c r="A67" s="23" t="s">
        <v>177</v>
      </c>
      <c r="B67" s="23" t="s">
        <v>178</v>
      </c>
      <c r="C67" s="23" t="s">
        <v>103</v>
      </c>
      <c r="D67" s="23" t="s">
        <v>179</v>
      </c>
      <c r="E67" s="24" t="s">
        <v>180</v>
      </c>
      <c r="F67" s="14">
        <f t="shared" si="5"/>
        <v>44.268</v>
      </c>
      <c r="G67" s="14">
        <v>0</v>
      </c>
      <c r="H67" s="12">
        <f t="shared" si="3"/>
        <v>0</v>
      </c>
      <c r="I67" s="12">
        <f t="shared" si="4"/>
        <v>44.268</v>
      </c>
    </row>
    <row r="68" spans="1:9" s="1" customFormat="1" ht="14.25">
      <c r="A68" s="23" t="s">
        <v>181</v>
      </c>
      <c r="B68" s="23" t="s">
        <v>178</v>
      </c>
      <c r="C68" s="23" t="s">
        <v>103</v>
      </c>
      <c r="D68" s="23" t="s">
        <v>179</v>
      </c>
      <c r="E68" s="24" t="s">
        <v>90</v>
      </c>
      <c r="F68" s="14">
        <f t="shared" si="5"/>
        <v>42.186</v>
      </c>
      <c r="G68" s="14">
        <v>80.6</v>
      </c>
      <c r="H68" s="12">
        <f aca="true" t="shared" si="6" ref="H68:H99">G68*0.4</f>
        <v>32.24</v>
      </c>
      <c r="I68" s="12">
        <f aca="true" t="shared" si="7" ref="I68:I99">F68+H68</f>
        <v>74.426</v>
      </c>
    </row>
    <row r="69" spans="1:9" s="1" customFormat="1" ht="14.25">
      <c r="A69" s="23" t="s">
        <v>182</v>
      </c>
      <c r="B69" s="23" t="s">
        <v>178</v>
      </c>
      <c r="C69" s="23" t="s">
        <v>103</v>
      </c>
      <c r="D69" s="23" t="s">
        <v>179</v>
      </c>
      <c r="E69" s="24" t="s">
        <v>183</v>
      </c>
      <c r="F69" s="14">
        <f t="shared" si="5"/>
        <v>41.082</v>
      </c>
      <c r="G69" s="14">
        <v>76.8</v>
      </c>
      <c r="H69" s="12">
        <f t="shared" si="6"/>
        <v>30.72</v>
      </c>
      <c r="I69" s="12">
        <f t="shared" si="7"/>
        <v>71.80199999999999</v>
      </c>
    </row>
    <row r="70" spans="1:9" ht="14.25">
      <c r="A70" s="29" t="s">
        <v>184</v>
      </c>
      <c r="B70" s="29" t="s">
        <v>185</v>
      </c>
      <c r="C70" s="29" t="s">
        <v>18</v>
      </c>
      <c r="D70" s="29" t="s">
        <v>186</v>
      </c>
      <c r="E70" s="30" t="s">
        <v>187</v>
      </c>
      <c r="F70" s="20">
        <v>40.104</v>
      </c>
      <c r="G70" s="20">
        <v>61.8</v>
      </c>
      <c r="H70" s="12">
        <f t="shared" si="6"/>
        <v>24.72</v>
      </c>
      <c r="I70" s="12">
        <f t="shared" si="7"/>
        <v>64.824</v>
      </c>
    </row>
    <row r="71" spans="1:9" ht="14.25">
      <c r="A71" s="29" t="s">
        <v>188</v>
      </c>
      <c r="B71" s="29" t="s">
        <v>185</v>
      </c>
      <c r="C71" s="29" t="s">
        <v>18</v>
      </c>
      <c r="D71" s="29" t="s">
        <v>186</v>
      </c>
      <c r="E71" s="30" t="s">
        <v>189</v>
      </c>
      <c r="F71" s="20">
        <v>36.221999999999994</v>
      </c>
      <c r="G71" s="20">
        <v>70.2</v>
      </c>
      <c r="H71" s="12">
        <f t="shared" si="6"/>
        <v>28.080000000000002</v>
      </c>
      <c r="I71" s="12">
        <f t="shared" si="7"/>
        <v>64.30199999999999</v>
      </c>
    </row>
    <row r="72" spans="1:9" ht="14.25">
      <c r="A72" s="29" t="s">
        <v>190</v>
      </c>
      <c r="B72" s="29" t="s">
        <v>185</v>
      </c>
      <c r="C72" s="29" t="s">
        <v>103</v>
      </c>
      <c r="D72" s="29" t="s">
        <v>191</v>
      </c>
      <c r="E72" s="30" t="s">
        <v>192</v>
      </c>
      <c r="F72" s="20">
        <v>43.836</v>
      </c>
      <c r="G72" s="20">
        <v>83</v>
      </c>
      <c r="H72" s="12">
        <f t="shared" si="6"/>
        <v>33.2</v>
      </c>
      <c r="I72" s="12">
        <f t="shared" si="7"/>
        <v>77.036</v>
      </c>
    </row>
    <row r="73" spans="1:9" ht="14.25">
      <c r="A73" s="29" t="s">
        <v>193</v>
      </c>
      <c r="B73" s="29" t="s">
        <v>185</v>
      </c>
      <c r="C73" s="29" t="s">
        <v>103</v>
      </c>
      <c r="D73" s="29" t="s">
        <v>191</v>
      </c>
      <c r="E73" s="30" t="s">
        <v>194</v>
      </c>
      <c r="F73" s="20">
        <v>38.717999999999996</v>
      </c>
      <c r="G73" s="20">
        <v>76.4</v>
      </c>
      <c r="H73" s="12">
        <f t="shared" si="6"/>
        <v>30.560000000000002</v>
      </c>
      <c r="I73" s="12">
        <f t="shared" si="7"/>
        <v>69.27799999999999</v>
      </c>
    </row>
    <row r="74" spans="1:9" ht="14.25">
      <c r="A74" s="29" t="s">
        <v>195</v>
      </c>
      <c r="B74" s="29" t="s">
        <v>185</v>
      </c>
      <c r="C74" s="29" t="s">
        <v>103</v>
      </c>
      <c r="D74" s="29" t="s">
        <v>191</v>
      </c>
      <c r="E74" s="30" t="s">
        <v>196</v>
      </c>
      <c r="F74" s="20">
        <v>36.318</v>
      </c>
      <c r="G74" s="20">
        <v>48</v>
      </c>
      <c r="H74" s="12">
        <f t="shared" si="6"/>
        <v>19.200000000000003</v>
      </c>
      <c r="I74" s="12">
        <f t="shared" si="7"/>
        <v>55.518</v>
      </c>
    </row>
    <row r="75" spans="1:9" ht="14.25">
      <c r="A75" s="29" t="s">
        <v>197</v>
      </c>
      <c r="B75" s="29" t="s">
        <v>198</v>
      </c>
      <c r="C75" s="29" t="s">
        <v>103</v>
      </c>
      <c r="D75" s="29" t="s">
        <v>199</v>
      </c>
      <c r="E75" s="30" t="s">
        <v>200</v>
      </c>
      <c r="F75" s="20">
        <v>46.368</v>
      </c>
      <c r="G75" s="20">
        <v>81</v>
      </c>
      <c r="H75" s="12">
        <f t="shared" si="6"/>
        <v>32.4</v>
      </c>
      <c r="I75" s="12">
        <f t="shared" si="7"/>
        <v>78.768</v>
      </c>
    </row>
    <row r="76" spans="1:9" ht="14.25">
      <c r="A76" s="29" t="s">
        <v>201</v>
      </c>
      <c r="B76" s="29" t="s">
        <v>198</v>
      </c>
      <c r="C76" s="29" t="s">
        <v>103</v>
      </c>
      <c r="D76" s="29" t="s">
        <v>199</v>
      </c>
      <c r="E76" s="30" t="s">
        <v>202</v>
      </c>
      <c r="F76" s="20">
        <v>44.736</v>
      </c>
      <c r="G76" s="20">
        <v>0</v>
      </c>
      <c r="H76" s="12">
        <f t="shared" si="6"/>
        <v>0</v>
      </c>
      <c r="I76" s="12">
        <f t="shared" si="7"/>
        <v>44.736</v>
      </c>
    </row>
    <row r="77" spans="1:9" ht="14.25">
      <c r="A77" s="29" t="s">
        <v>203</v>
      </c>
      <c r="B77" s="29" t="s">
        <v>198</v>
      </c>
      <c r="C77" s="29" t="s">
        <v>103</v>
      </c>
      <c r="D77" s="29" t="s">
        <v>199</v>
      </c>
      <c r="E77" s="30" t="s">
        <v>204</v>
      </c>
      <c r="F77" s="20">
        <v>42.672000000000004</v>
      </c>
      <c r="G77" s="20">
        <v>0</v>
      </c>
      <c r="H77" s="12">
        <f t="shared" si="6"/>
        <v>0</v>
      </c>
      <c r="I77" s="12">
        <f t="shared" si="7"/>
        <v>42.672000000000004</v>
      </c>
    </row>
    <row r="78" spans="1:9" ht="14.25">
      <c r="A78" s="29" t="s">
        <v>205</v>
      </c>
      <c r="B78" s="29" t="s">
        <v>198</v>
      </c>
      <c r="C78" s="29" t="s">
        <v>103</v>
      </c>
      <c r="D78" s="29" t="s">
        <v>206</v>
      </c>
      <c r="E78" s="30" t="s">
        <v>207</v>
      </c>
      <c r="F78" s="20">
        <v>45.618</v>
      </c>
      <c r="G78" s="20">
        <v>72.4</v>
      </c>
      <c r="H78" s="12">
        <f t="shared" si="6"/>
        <v>28.960000000000004</v>
      </c>
      <c r="I78" s="12">
        <f t="shared" si="7"/>
        <v>74.578</v>
      </c>
    </row>
    <row r="79" spans="1:9" ht="14.25">
      <c r="A79" s="29" t="s">
        <v>208</v>
      </c>
      <c r="B79" s="29" t="s">
        <v>198</v>
      </c>
      <c r="C79" s="29" t="s">
        <v>103</v>
      </c>
      <c r="D79" s="29" t="s">
        <v>206</v>
      </c>
      <c r="E79" s="30" t="s">
        <v>209</v>
      </c>
      <c r="F79" s="20">
        <v>43.122</v>
      </c>
      <c r="G79" s="20">
        <v>68.6</v>
      </c>
      <c r="H79" s="12">
        <f t="shared" si="6"/>
        <v>27.439999999999998</v>
      </c>
      <c r="I79" s="12">
        <f t="shared" si="7"/>
        <v>70.562</v>
      </c>
    </row>
    <row r="80" spans="1:9" ht="14.25">
      <c r="A80" s="29" t="s">
        <v>210</v>
      </c>
      <c r="B80" s="29" t="s">
        <v>198</v>
      </c>
      <c r="C80" s="29" t="s">
        <v>103</v>
      </c>
      <c r="D80" s="29" t="s">
        <v>206</v>
      </c>
      <c r="E80" s="30" t="s">
        <v>211</v>
      </c>
      <c r="F80" s="20">
        <v>42.3</v>
      </c>
      <c r="G80" s="20">
        <v>77.8</v>
      </c>
      <c r="H80" s="12">
        <f t="shared" si="6"/>
        <v>31.12</v>
      </c>
      <c r="I80" s="12">
        <f t="shared" si="7"/>
        <v>73.42</v>
      </c>
    </row>
    <row r="81" spans="1:9" ht="14.25">
      <c r="A81" s="29" t="s">
        <v>212</v>
      </c>
      <c r="B81" s="29" t="s">
        <v>213</v>
      </c>
      <c r="C81" s="29" t="s">
        <v>214</v>
      </c>
      <c r="D81" s="29" t="s">
        <v>215</v>
      </c>
      <c r="E81" s="30" t="s">
        <v>216</v>
      </c>
      <c r="F81" s="20">
        <v>40.722</v>
      </c>
      <c r="G81" s="20">
        <v>73.6</v>
      </c>
      <c r="H81" s="12">
        <f t="shared" si="6"/>
        <v>29.439999999999998</v>
      </c>
      <c r="I81" s="12">
        <f t="shared" si="7"/>
        <v>70.162</v>
      </c>
    </row>
    <row r="82" spans="1:9" ht="14.25">
      <c r="A82" s="29" t="s">
        <v>217</v>
      </c>
      <c r="B82" s="29" t="s">
        <v>213</v>
      </c>
      <c r="C82" s="29" t="s">
        <v>214</v>
      </c>
      <c r="D82" s="29" t="s">
        <v>215</v>
      </c>
      <c r="E82" s="30" t="s">
        <v>218</v>
      </c>
      <c r="F82" s="20">
        <v>36.204</v>
      </c>
      <c r="G82" s="20">
        <v>69</v>
      </c>
      <c r="H82" s="12">
        <f t="shared" si="6"/>
        <v>27.6</v>
      </c>
      <c r="I82" s="12">
        <f t="shared" si="7"/>
        <v>63.804</v>
      </c>
    </row>
    <row r="83" spans="1:9" ht="14.25">
      <c r="A83" s="21" t="s">
        <v>219</v>
      </c>
      <c r="B83" s="21" t="s">
        <v>220</v>
      </c>
      <c r="C83" s="21" t="s">
        <v>221</v>
      </c>
      <c r="D83" s="21" t="s">
        <v>222</v>
      </c>
      <c r="E83" s="22" t="s">
        <v>223</v>
      </c>
      <c r="F83" s="20">
        <v>44.4</v>
      </c>
      <c r="G83" s="20">
        <v>84.2</v>
      </c>
      <c r="H83" s="12">
        <f t="shared" si="6"/>
        <v>33.68</v>
      </c>
      <c r="I83" s="12">
        <f t="shared" si="7"/>
        <v>78.08</v>
      </c>
    </row>
    <row r="84" spans="1:9" ht="14.25">
      <c r="A84" s="21" t="s">
        <v>224</v>
      </c>
      <c r="B84" s="21" t="s">
        <v>220</v>
      </c>
      <c r="C84" s="21" t="s">
        <v>221</v>
      </c>
      <c r="D84" s="21" t="s">
        <v>222</v>
      </c>
      <c r="E84" s="22" t="s">
        <v>192</v>
      </c>
      <c r="F84" s="20">
        <v>43.836</v>
      </c>
      <c r="G84" s="20">
        <v>77</v>
      </c>
      <c r="H84" s="12">
        <f t="shared" si="6"/>
        <v>30.8</v>
      </c>
      <c r="I84" s="12">
        <f t="shared" si="7"/>
        <v>74.636</v>
      </c>
    </row>
    <row r="85" spans="1:9" ht="14.25">
      <c r="A85" s="29" t="s">
        <v>225</v>
      </c>
      <c r="B85" s="29" t="s">
        <v>220</v>
      </c>
      <c r="C85" s="29" t="s">
        <v>221</v>
      </c>
      <c r="D85" s="29" t="s">
        <v>222</v>
      </c>
      <c r="E85" s="30" t="s">
        <v>226</v>
      </c>
      <c r="F85" s="20">
        <v>43.65</v>
      </c>
      <c r="G85" s="20">
        <v>77.8</v>
      </c>
      <c r="H85" s="12">
        <f t="shared" si="6"/>
        <v>31.12</v>
      </c>
      <c r="I85" s="12">
        <f t="shared" si="7"/>
        <v>74.77</v>
      </c>
    </row>
    <row r="86" spans="1:9" ht="14.25">
      <c r="A86" s="29" t="s">
        <v>227</v>
      </c>
      <c r="B86" s="29" t="s">
        <v>228</v>
      </c>
      <c r="C86" s="29" t="s">
        <v>229</v>
      </c>
      <c r="D86" s="29" t="s">
        <v>230</v>
      </c>
      <c r="E86" s="30" t="s">
        <v>231</v>
      </c>
      <c r="F86" s="20">
        <v>45.486</v>
      </c>
      <c r="G86" s="20">
        <v>73.2</v>
      </c>
      <c r="H86" s="12">
        <f t="shared" si="6"/>
        <v>29.28</v>
      </c>
      <c r="I86" s="12">
        <f t="shared" si="7"/>
        <v>74.76599999999999</v>
      </c>
    </row>
    <row r="87" spans="1:9" ht="14.25">
      <c r="A87" s="29" t="s">
        <v>232</v>
      </c>
      <c r="B87" s="29" t="s">
        <v>228</v>
      </c>
      <c r="C87" s="29" t="s">
        <v>229</v>
      </c>
      <c r="D87" s="29" t="s">
        <v>230</v>
      </c>
      <c r="E87" s="30" t="s">
        <v>216</v>
      </c>
      <c r="F87" s="20">
        <v>40.722</v>
      </c>
      <c r="G87" s="20">
        <v>76.4</v>
      </c>
      <c r="H87" s="12">
        <f t="shared" si="6"/>
        <v>30.560000000000002</v>
      </c>
      <c r="I87" s="12">
        <f t="shared" si="7"/>
        <v>71.28200000000001</v>
      </c>
    </row>
    <row r="88" spans="1:9" ht="14.25">
      <c r="A88" s="29" t="s">
        <v>233</v>
      </c>
      <c r="B88" s="29" t="s">
        <v>228</v>
      </c>
      <c r="C88" s="29" t="s">
        <v>229</v>
      </c>
      <c r="D88" s="29" t="s">
        <v>230</v>
      </c>
      <c r="E88" s="30" t="s">
        <v>234</v>
      </c>
      <c r="F88" s="20">
        <v>37.949999999999996</v>
      </c>
      <c r="G88" s="20">
        <v>72.6</v>
      </c>
      <c r="H88" s="12">
        <f t="shared" si="6"/>
        <v>29.04</v>
      </c>
      <c r="I88" s="12">
        <f t="shared" si="7"/>
        <v>66.99</v>
      </c>
    </row>
    <row r="89" spans="1:9" ht="14.25">
      <c r="A89" s="29" t="s">
        <v>235</v>
      </c>
      <c r="B89" s="29" t="s">
        <v>236</v>
      </c>
      <c r="C89" s="29" t="s">
        <v>10</v>
      </c>
      <c r="D89" s="29" t="s">
        <v>237</v>
      </c>
      <c r="E89" s="30" t="s">
        <v>238</v>
      </c>
      <c r="F89" s="20">
        <v>47.598</v>
      </c>
      <c r="G89" s="20">
        <v>80.2</v>
      </c>
      <c r="H89" s="12">
        <f t="shared" si="6"/>
        <v>32.080000000000005</v>
      </c>
      <c r="I89" s="12">
        <f t="shared" si="7"/>
        <v>79.678</v>
      </c>
    </row>
    <row r="90" spans="1:9" ht="14.25">
      <c r="A90" s="29" t="s">
        <v>239</v>
      </c>
      <c r="B90" s="29" t="s">
        <v>236</v>
      </c>
      <c r="C90" s="29" t="s">
        <v>10</v>
      </c>
      <c r="D90" s="29" t="s">
        <v>237</v>
      </c>
      <c r="E90" s="30" t="s">
        <v>240</v>
      </c>
      <c r="F90" s="20">
        <v>47.1</v>
      </c>
      <c r="G90" s="20">
        <v>79.4</v>
      </c>
      <c r="H90" s="12">
        <f t="shared" si="6"/>
        <v>31.760000000000005</v>
      </c>
      <c r="I90" s="12">
        <f t="shared" si="7"/>
        <v>78.86000000000001</v>
      </c>
    </row>
    <row r="91" spans="1:9" ht="14.25">
      <c r="A91" s="29" t="s">
        <v>241</v>
      </c>
      <c r="B91" s="29" t="s">
        <v>236</v>
      </c>
      <c r="C91" s="29" t="s">
        <v>10</v>
      </c>
      <c r="D91" s="29" t="s">
        <v>237</v>
      </c>
      <c r="E91" s="30" t="s">
        <v>242</v>
      </c>
      <c r="F91" s="20">
        <v>46.727999999999994</v>
      </c>
      <c r="G91" s="20">
        <v>82</v>
      </c>
      <c r="H91" s="12">
        <f t="shared" si="6"/>
        <v>32.800000000000004</v>
      </c>
      <c r="I91" s="12">
        <f t="shared" si="7"/>
        <v>79.52799999999999</v>
      </c>
    </row>
    <row r="92" spans="1:9" ht="14.25">
      <c r="A92" s="29" t="s">
        <v>243</v>
      </c>
      <c r="B92" s="29" t="s">
        <v>236</v>
      </c>
      <c r="C92" s="29" t="s">
        <v>10</v>
      </c>
      <c r="D92" s="29" t="s">
        <v>237</v>
      </c>
      <c r="E92" s="30" t="s">
        <v>86</v>
      </c>
      <c r="F92" s="20">
        <v>46.338</v>
      </c>
      <c r="G92" s="20">
        <v>84</v>
      </c>
      <c r="H92" s="12">
        <f t="shared" si="6"/>
        <v>33.6</v>
      </c>
      <c r="I92" s="12">
        <f t="shared" si="7"/>
        <v>79.938</v>
      </c>
    </row>
    <row r="93" spans="1:9" ht="14.25">
      <c r="A93" s="29" t="s">
        <v>244</v>
      </c>
      <c r="B93" s="29" t="s">
        <v>236</v>
      </c>
      <c r="C93" s="29" t="s">
        <v>10</v>
      </c>
      <c r="D93" s="29" t="s">
        <v>237</v>
      </c>
      <c r="E93" s="30" t="s">
        <v>245</v>
      </c>
      <c r="F93" s="20">
        <v>45.348</v>
      </c>
      <c r="G93" s="20">
        <v>0</v>
      </c>
      <c r="H93" s="12">
        <f t="shared" si="6"/>
        <v>0</v>
      </c>
      <c r="I93" s="12">
        <f t="shared" si="7"/>
        <v>45.348</v>
      </c>
    </row>
    <row r="94" spans="1:9" ht="14.25">
      <c r="A94" s="29" t="s">
        <v>246</v>
      </c>
      <c r="B94" s="29" t="s">
        <v>236</v>
      </c>
      <c r="C94" s="29" t="s">
        <v>10</v>
      </c>
      <c r="D94" s="29" t="s">
        <v>237</v>
      </c>
      <c r="E94" s="30" t="s">
        <v>247</v>
      </c>
      <c r="F94" s="20">
        <v>44.681999999999995</v>
      </c>
      <c r="G94" s="20">
        <v>79</v>
      </c>
      <c r="H94" s="12">
        <f t="shared" si="6"/>
        <v>31.6</v>
      </c>
      <c r="I94" s="12">
        <f t="shared" si="7"/>
        <v>76.282</v>
      </c>
    </row>
    <row r="95" spans="1:9" ht="14.25">
      <c r="A95" s="29" t="s">
        <v>248</v>
      </c>
      <c r="B95" s="29" t="s">
        <v>249</v>
      </c>
      <c r="C95" s="29" t="s">
        <v>18</v>
      </c>
      <c r="D95" s="29" t="s">
        <v>250</v>
      </c>
      <c r="E95" s="30" t="s">
        <v>251</v>
      </c>
      <c r="F95" s="20">
        <v>41.232</v>
      </c>
      <c r="G95" s="20">
        <v>76.6</v>
      </c>
      <c r="H95" s="12">
        <f t="shared" si="6"/>
        <v>30.64</v>
      </c>
      <c r="I95" s="12">
        <f t="shared" si="7"/>
        <v>71.872</v>
      </c>
    </row>
    <row r="96" spans="1:9" ht="14.25">
      <c r="A96" s="29" t="s">
        <v>252</v>
      </c>
      <c r="B96" s="29" t="s">
        <v>249</v>
      </c>
      <c r="C96" s="29" t="s">
        <v>18</v>
      </c>
      <c r="D96" s="29" t="s">
        <v>250</v>
      </c>
      <c r="E96" s="30" t="s">
        <v>253</v>
      </c>
      <c r="F96" s="20">
        <v>38.508</v>
      </c>
      <c r="G96" s="20">
        <v>0</v>
      </c>
      <c r="H96" s="12">
        <f t="shared" si="6"/>
        <v>0</v>
      </c>
      <c r="I96" s="12">
        <f t="shared" si="7"/>
        <v>38.508</v>
      </c>
    </row>
    <row r="97" spans="1:9" ht="14.25">
      <c r="A97" s="29" t="s">
        <v>254</v>
      </c>
      <c r="B97" s="29" t="s">
        <v>249</v>
      </c>
      <c r="C97" s="29" t="s">
        <v>18</v>
      </c>
      <c r="D97" s="29" t="s">
        <v>250</v>
      </c>
      <c r="E97" s="30" t="s">
        <v>255</v>
      </c>
      <c r="F97" s="20">
        <v>36.989999999999995</v>
      </c>
      <c r="G97" s="20">
        <v>67.8</v>
      </c>
      <c r="H97" s="12">
        <f t="shared" si="6"/>
        <v>27.12</v>
      </c>
      <c r="I97" s="12">
        <f t="shared" si="7"/>
        <v>64.11</v>
      </c>
    </row>
    <row r="98" spans="1:9" ht="14.25">
      <c r="A98" s="29" t="s">
        <v>256</v>
      </c>
      <c r="B98" s="29" t="s">
        <v>257</v>
      </c>
      <c r="C98" s="29" t="s">
        <v>10</v>
      </c>
      <c r="D98" s="29" t="s">
        <v>258</v>
      </c>
      <c r="E98" s="30" t="s">
        <v>259</v>
      </c>
      <c r="F98" s="20">
        <v>45.954</v>
      </c>
      <c r="G98" s="20">
        <v>65.8</v>
      </c>
      <c r="H98" s="12">
        <f t="shared" si="6"/>
        <v>26.32</v>
      </c>
      <c r="I98" s="12">
        <f t="shared" si="7"/>
        <v>72.274</v>
      </c>
    </row>
    <row r="99" spans="1:9" ht="14.25">
      <c r="A99" s="29" t="s">
        <v>260</v>
      </c>
      <c r="B99" s="29" t="s">
        <v>257</v>
      </c>
      <c r="C99" s="29" t="s">
        <v>10</v>
      </c>
      <c r="D99" s="29" t="s">
        <v>258</v>
      </c>
      <c r="E99" s="30" t="s">
        <v>261</v>
      </c>
      <c r="F99" s="20">
        <v>44.304</v>
      </c>
      <c r="G99" s="20">
        <v>0</v>
      </c>
      <c r="H99" s="12">
        <f t="shared" si="6"/>
        <v>0</v>
      </c>
      <c r="I99" s="12">
        <f t="shared" si="7"/>
        <v>44.304</v>
      </c>
    </row>
    <row r="100" spans="1:9" ht="14.25">
      <c r="A100" s="29" t="s">
        <v>262</v>
      </c>
      <c r="B100" s="29" t="s">
        <v>257</v>
      </c>
      <c r="C100" s="29" t="s">
        <v>10</v>
      </c>
      <c r="D100" s="29" t="s">
        <v>258</v>
      </c>
      <c r="E100" s="30" t="s">
        <v>263</v>
      </c>
      <c r="F100" s="20">
        <v>42.486</v>
      </c>
      <c r="G100" s="20">
        <v>74.2</v>
      </c>
      <c r="H100" s="12">
        <f aca="true" t="shared" si="8" ref="H100:H131">G100*0.4</f>
        <v>29.680000000000003</v>
      </c>
      <c r="I100" s="12">
        <f aca="true" t="shared" si="9" ref="I100:I131">F100+H100</f>
        <v>72.166</v>
      </c>
    </row>
    <row r="101" spans="1:9" ht="14.25">
      <c r="A101" s="29" t="s">
        <v>264</v>
      </c>
      <c r="B101" s="29" t="s">
        <v>265</v>
      </c>
      <c r="C101" s="29" t="s">
        <v>10</v>
      </c>
      <c r="D101" s="29" t="s">
        <v>266</v>
      </c>
      <c r="E101" s="30" t="s">
        <v>267</v>
      </c>
      <c r="F101" s="20">
        <v>46.5</v>
      </c>
      <c r="G101" s="20">
        <v>79</v>
      </c>
      <c r="H101" s="12">
        <f t="shared" si="8"/>
        <v>31.6</v>
      </c>
      <c r="I101" s="12">
        <f t="shared" si="9"/>
        <v>78.1</v>
      </c>
    </row>
    <row r="102" spans="1:9" ht="14.25">
      <c r="A102" s="29" t="s">
        <v>268</v>
      </c>
      <c r="B102" s="29" t="s">
        <v>265</v>
      </c>
      <c r="C102" s="29" t="s">
        <v>10</v>
      </c>
      <c r="D102" s="29" t="s">
        <v>266</v>
      </c>
      <c r="E102" s="30" t="s">
        <v>269</v>
      </c>
      <c r="F102" s="20">
        <v>46.104</v>
      </c>
      <c r="G102" s="20">
        <v>71.4</v>
      </c>
      <c r="H102" s="12">
        <f t="shared" si="8"/>
        <v>28.560000000000002</v>
      </c>
      <c r="I102" s="12">
        <f t="shared" si="9"/>
        <v>74.664</v>
      </c>
    </row>
    <row r="103" spans="1:9" ht="14.25">
      <c r="A103" s="29" t="s">
        <v>270</v>
      </c>
      <c r="B103" s="29" t="s">
        <v>265</v>
      </c>
      <c r="C103" s="29" t="s">
        <v>10</v>
      </c>
      <c r="D103" s="29" t="s">
        <v>266</v>
      </c>
      <c r="E103" s="30" t="s">
        <v>207</v>
      </c>
      <c r="F103" s="20">
        <v>45.618</v>
      </c>
      <c r="G103" s="20">
        <v>65.2</v>
      </c>
      <c r="H103" s="12">
        <f t="shared" si="8"/>
        <v>26.080000000000002</v>
      </c>
      <c r="I103" s="12">
        <f t="shared" si="9"/>
        <v>71.69800000000001</v>
      </c>
    </row>
    <row r="104" spans="1:9" ht="14.25">
      <c r="A104" s="29" t="s">
        <v>271</v>
      </c>
      <c r="B104" s="29" t="s">
        <v>265</v>
      </c>
      <c r="C104" s="29" t="s">
        <v>10</v>
      </c>
      <c r="D104" s="29" t="s">
        <v>272</v>
      </c>
      <c r="E104" s="30" t="s">
        <v>200</v>
      </c>
      <c r="F104" s="20">
        <v>46.368</v>
      </c>
      <c r="G104" s="20">
        <v>66.4</v>
      </c>
      <c r="H104" s="12">
        <f t="shared" si="8"/>
        <v>26.560000000000002</v>
      </c>
      <c r="I104" s="12">
        <f t="shared" si="9"/>
        <v>72.928</v>
      </c>
    </row>
    <row r="105" spans="1:9" ht="14.25">
      <c r="A105" s="29" t="s">
        <v>273</v>
      </c>
      <c r="B105" s="29" t="s">
        <v>265</v>
      </c>
      <c r="C105" s="29" t="s">
        <v>10</v>
      </c>
      <c r="D105" s="29" t="s">
        <v>272</v>
      </c>
      <c r="E105" s="30" t="s">
        <v>274</v>
      </c>
      <c r="F105" s="20">
        <v>42.461999999999996</v>
      </c>
      <c r="G105" s="20">
        <v>62.4</v>
      </c>
      <c r="H105" s="12">
        <f t="shared" si="8"/>
        <v>24.96</v>
      </c>
      <c r="I105" s="12">
        <f t="shared" si="9"/>
        <v>67.422</v>
      </c>
    </row>
    <row r="106" spans="1:9" ht="14.25">
      <c r="A106" s="29" t="s">
        <v>275</v>
      </c>
      <c r="B106" s="29" t="s">
        <v>265</v>
      </c>
      <c r="C106" s="29" t="s">
        <v>10</v>
      </c>
      <c r="D106" s="29" t="s">
        <v>272</v>
      </c>
      <c r="E106" s="30" t="s">
        <v>276</v>
      </c>
      <c r="F106" s="20">
        <v>40.206</v>
      </c>
      <c r="G106" s="20">
        <v>70.6</v>
      </c>
      <c r="H106" s="12">
        <f t="shared" si="8"/>
        <v>28.24</v>
      </c>
      <c r="I106" s="12">
        <f t="shared" si="9"/>
        <v>68.446</v>
      </c>
    </row>
    <row r="107" spans="1:9" ht="14.25">
      <c r="A107" s="29" t="s">
        <v>277</v>
      </c>
      <c r="B107" s="29" t="s">
        <v>278</v>
      </c>
      <c r="C107" s="29" t="s">
        <v>10</v>
      </c>
      <c r="D107" s="29" t="s">
        <v>279</v>
      </c>
      <c r="E107" s="30" t="s">
        <v>280</v>
      </c>
      <c r="F107" s="20">
        <v>48.384</v>
      </c>
      <c r="G107" s="20">
        <v>74.4</v>
      </c>
      <c r="H107" s="12">
        <f t="shared" si="8"/>
        <v>29.760000000000005</v>
      </c>
      <c r="I107" s="12">
        <f t="shared" si="9"/>
        <v>78.144</v>
      </c>
    </row>
    <row r="108" spans="1:9" ht="14.25">
      <c r="A108" s="29" t="s">
        <v>281</v>
      </c>
      <c r="B108" s="29" t="s">
        <v>278</v>
      </c>
      <c r="C108" s="29" t="s">
        <v>10</v>
      </c>
      <c r="D108" s="29" t="s">
        <v>279</v>
      </c>
      <c r="E108" s="30" t="s">
        <v>282</v>
      </c>
      <c r="F108" s="20">
        <v>43.314</v>
      </c>
      <c r="G108" s="20">
        <v>73.2</v>
      </c>
      <c r="H108" s="12">
        <f t="shared" si="8"/>
        <v>29.28</v>
      </c>
      <c r="I108" s="12">
        <f t="shared" si="9"/>
        <v>72.594</v>
      </c>
    </row>
    <row r="109" spans="1:9" ht="14.25">
      <c r="A109" s="29" t="s">
        <v>283</v>
      </c>
      <c r="B109" s="29" t="s">
        <v>278</v>
      </c>
      <c r="C109" s="29" t="s">
        <v>10</v>
      </c>
      <c r="D109" s="29" t="s">
        <v>279</v>
      </c>
      <c r="E109" s="30" t="s">
        <v>284</v>
      </c>
      <c r="F109" s="20">
        <v>42.588</v>
      </c>
      <c r="G109" s="20">
        <v>75.8</v>
      </c>
      <c r="H109" s="12">
        <f t="shared" si="8"/>
        <v>30.32</v>
      </c>
      <c r="I109" s="12">
        <f t="shared" si="9"/>
        <v>72.908</v>
      </c>
    </row>
    <row r="110" spans="1:9" ht="14.25">
      <c r="A110" s="29" t="s">
        <v>285</v>
      </c>
      <c r="B110" s="29" t="s">
        <v>286</v>
      </c>
      <c r="C110" s="29" t="s">
        <v>18</v>
      </c>
      <c r="D110" s="29" t="s">
        <v>287</v>
      </c>
      <c r="E110" s="30" t="s">
        <v>259</v>
      </c>
      <c r="F110" s="20">
        <v>45.954</v>
      </c>
      <c r="G110" s="20">
        <v>71.4</v>
      </c>
      <c r="H110" s="12">
        <f t="shared" si="8"/>
        <v>28.560000000000002</v>
      </c>
      <c r="I110" s="12">
        <f t="shared" si="9"/>
        <v>74.51400000000001</v>
      </c>
    </row>
    <row r="111" spans="1:9" ht="14.25">
      <c r="A111" s="29" t="s">
        <v>288</v>
      </c>
      <c r="B111" s="29" t="s">
        <v>286</v>
      </c>
      <c r="C111" s="29" t="s">
        <v>18</v>
      </c>
      <c r="D111" s="29" t="s">
        <v>287</v>
      </c>
      <c r="E111" s="30" t="s">
        <v>289</v>
      </c>
      <c r="F111" s="20">
        <v>39.84</v>
      </c>
      <c r="G111" s="20">
        <v>62.4</v>
      </c>
      <c r="H111" s="12">
        <f t="shared" si="8"/>
        <v>24.96</v>
      </c>
      <c r="I111" s="12">
        <f t="shared" si="9"/>
        <v>64.80000000000001</v>
      </c>
    </row>
    <row r="112" spans="1:9" ht="14.25">
      <c r="A112" s="29" t="s">
        <v>290</v>
      </c>
      <c r="B112" s="29" t="s">
        <v>286</v>
      </c>
      <c r="C112" s="29" t="s">
        <v>18</v>
      </c>
      <c r="D112" s="29" t="s">
        <v>287</v>
      </c>
      <c r="E112" s="30" t="s">
        <v>291</v>
      </c>
      <c r="F112" s="20">
        <v>38.172</v>
      </c>
      <c r="G112" s="20">
        <v>88.8</v>
      </c>
      <c r="H112" s="12">
        <f t="shared" si="8"/>
        <v>35.52</v>
      </c>
      <c r="I112" s="12">
        <f t="shared" si="9"/>
        <v>73.69200000000001</v>
      </c>
    </row>
    <row r="113" spans="1:9" ht="14.25">
      <c r="A113" s="29" t="s">
        <v>292</v>
      </c>
      <c r="B113" s="29" t="s">
        <v>286</v>
      </c>
      <c r="C113" s="29" t="s">
        <v>18</v>
      </c>
      <c r="D113" s="29" t="s">
        <v>287</v>
      </c>
      <c r="E113" s="30" t="s">
        <v>293</v>
      </c>
      <c r="F113" s="20">
        <v>37.404</v>
      </c>
      <c r="G113" s="20">
        <v>71</v>
      </c>
      <c r="H113" s="12">
        <f t="shared" si="8"/>
        <v>28.400000000000002</v>
      </c>
      <c r="I113" s="12">
        <f t="shared" si="9"/>
        <v>65.804</v>
      </c>
    </row>
    <row r="114" spans="1:9" ht="14.25">
      <c r="A114" s="29" t="s">
        <v>294</v>
      </c>
      <c r="B114" s="29" t="s">
        <v>286</v>
      </c>
      <c r="C114" s="29" t="s">
        <v>18</v>
      </c>
      <c r="D114" s="29" t="s">
        <v>287</v>
      </c>
      <c r="E114" s="30" t="s">
        <v>295</v>
      </c>
      <c r="F114" s="20">
        <v>36.089999999999996</v>
      </c>
      <c r="G114" s="20">
        <v>72.2</v>
      </c>
      <c r="H114" s="12">
        <f t="shared" si="8"/>
        <v>28.880000000000003</v>
      </c>
      <c r="I114" s="12">
        <f t="shared" si="9"/>
        <v>64.97</v>
      </c>
    </row>
    <row r="115" spans="1:9" ht="14.25">
      <c r="A115" s="29" t="s">
        <v>296</v>
      </c>
      <c r="B115" s="29" t="s">
        <v>286</v>
      </c>
      <c r="C115" s="29" t="s">
        <v>18</v>
      </c>
      <c r="D115" s="29" t="s">
        <v>287</v>
      </c>
      <c r="E115" s="30" t="s">
        <v>297</v>
      </c>
      <c r="F115" s="20">
        <v>35.04</v>
      </c>
      <c r="G115" s="20">
        <v>0</v>
      </c>
      <c r="H115" s="12">
        <f t="shared" si="8"/>
        <v>0</v>
      </c>
      <c r="I115" s="12">
        <f t="shared" si="9"/>
        <v>35.04</v>
      </c>
    </row>
    <row r="116" spans="1:9" ht="14.25">
      <c r="A116" s="29" t="s">
        <v>298</v>
      </c>
      <c r="B116" s="29" t="s">
        <v>286</v>
      </c>
      <c r="C116" s="29" t="s">
        <v>10</v>
      </c>
      <c r="D116" s="29" t="s">
        <v>299</v>
      </c>
      <c r="E116" s="30" t="s">
        <v>300</v>
      </c>
      <c r="F116" s="20">
        <v>44.766</v>
      </c>
      <c r="G116" s="20">
        <v>0</v>
      </c>
      <c r="H116" s="12">
        <f t="shared" si="8"/>
        <v>0</v>
      </c>
      <c r="I116" s="12">
        <f t="shared" si="9"/>
        <v>44.766</v>
      </c>
    </row>
    <row r="117" spans="1:9" ht="14.25">
      <c r="A117" s="29" t="s">
        <v>301</v>
      </c>
      <c r="B117" s="29" t="s">
        <v>286</v>
      </c>
      <c r="C117" s="29" t="s">
        <v>10</v>
      </c>
      <c r="D117" s="29" t="s">
        <v>299</v>
      </c>
      <c r="E117" s="30" t="s">
        <v>300</v>
      </c>
      <c r="F117" s="20">
        <v>44.766</v>
      </c>
      <c r="G117" s="20">
        <v>77.6</v>
      </c>
      <c r="H117" s="12">
        <f t="shared" si="8"/>
        <v>31.04</v>
      </c>
      <c r="I117" s="12">
        <f t="shared" si="9"/>
        <v>75.806</v>
      </c>
    </row>
    <row r="118" spans="1:9" ht="14.25">
      <c r="A118" s="29" t="s">
        <v>302</v>
      </c>
      <c r="B118" s="29" t="s">
        <v>286</v>
      </c>
      <c r="C118" s="29" t="s">
        <v>10</v>
      </c>
      <c r="D118" s="29" t="s">
        <v>299</v>
      </c>
      <c r="E118" s="30" t="s">
        <v>303</v>
      </c>
      <c r="F118" s="20">
        <v>43.895999999999994</v>
      </c>
      <c r="G118" s="20">
        <v>78.8</v>
      </c>
      <c r="H118" s="12">
        <f t="shared" si="8"/>
        <v>31.52</v>
      </c>
      <c r="I118" s="12">
        <f t="shared" si="9"/>
        <v>75.416</v>
      </c>
    </row>
    <row r="119" spans="1:9" ht="14.25">
      <c r="A119" s="29" t="s">
        <v>304</v>
      </c>
      <c r="B119" s="29" t="s">
        <v>286</v>
      </c>
      <c r="C119" s="29" t="s">
        <v>10</v>
      </c>
      <c r="D119" s="29" t="s">
        <v>305</v>
      </c>
      <c r="E119" s="30" t="s">
        <v>306</v>
      </c>
      <c r="F119" s="20">
        <v>48.786</v>
      </c>
      <c r="G119" s="20">
        <v>79.4</v>
      </c>
      <c r="H119" s="12">
        <f t="shared" si="8"/>
        <v>31.760000000000005</v>
      </c>
      <c r="I119" s="12">
        <f t="shared" si="9"/>
        <v>80.546</v>
      </c>
    </row>
    <row r="120" spans="1:9" ht="14.25">
      <c r="A120" s="29" t="s">
        <v>307</v>
      </c>
      <c r="B120" s="29" t="s">
        <v>286</v>
      </c>
      <c r="C120" s="29" t="s">
        <v>10</v>
      </c>
      <c r="D120" s="29" t="s">
        <v>305</v>
      </c>
      <c r="E120" s="30" t="s">
        <v>308</v>
      </c>
      <c r="F120" s="20">
        <v>44.922000000000004</v>
      </c>
      <c r="G120" s="20">
        <v>67.4</v>
      </c>
      <c r="H120" s="12">
        <f t="shared" si="8"/>
        <v>26.960000000000004</v>
      </c>
      <c r="I120" s="12">
        <f t="shared" si="9"/>
        <v>71.882</v>
      </c>
    </row>
    <row r="121" spans="1:9" ht="14.25">
      <c r="A121" s="29" t="s">
        <v>309</v>
      </c>
      <c r="B121" s="29" t="s">
        <v>286</v>
      </c>
      <c r="C121" s="29" t="s">
        <v>10</v>
      </c>
      <c r="D121" s="29" t="s">
        <v>305</v>
      </c>
      <c r="E121" s="30" t="s">
        <v>310</v>
      </c>
      <c r="F121" s="20">
        <v>44.436</v>
      </c>
      <c r="G121" s="20">
        <v>79.2</v>
      </c>
      <c r="H121" s="12">
        <f t="shared" si="8"/>
        <v>31.680000000000003</v>
      </c>
      <c r="I121" s="12">
        <f t="shared" si="9"/>
        <v>76.116</v>
      </c>
    </row>
    <row r="122" spans="1:9" ht="14.25">
      <c r="A122" s="29" t="s">
        <v>311</v>
      </c>
      <c r="B122" s="29" t="s">
        <v>286</v>
      </c>
      <c r="C122" s="29" t="s">
        <v>10</v>
      </c>
      <c r="D122" s="29" t="s">
        <v>305</v>
      </c>
      <c r="E122" s="30" t="s">
        <v>312</v>
      </c>
      <c r="F122" s="20">
        <v>44.004</v>
      </c>
      <c r="G122" s="20">
        <v>72.4</v>
      </c>
      <c r="H122" s="12">
        <f t="shared" si="8"/>
        <v>28.960000000000004</v>
      </c>
      <c r="I122" s="12">
        <f t="shared" si="9"/>
        <v>72.964</v>
      </c>
    </row>
    <row r="123" spans="1:9" ht="14.25">
      <c r="A123" s="29" t="s">
        <v>313</v>
      </c>
      <c r="B123" s="29" t="s">
        <v>286</v>
      </c>
      <c r="C123" s="29" t="s">
        <v>10</v>
      </c>
      <c r="D123" s="29" t="s">
        <v>305</v>
      </c>
      <c r="E123" s="30" t="s">
        <v>314</v>
      </c>
      <c r="F123" s="20">
        <v>43.368</v>
      </c>
      <c r="G123" s="20">
        <v>0</v>
      </c>
      <c r="H123" s="12">
        <f t="shared" si="8"/>
        <v>0</v>
      </c>
      <c r="I123" s="12">
        <f t="shared" si="9"/>
        <v>43.368</v>
      </c>
    </row>
    <row r="124" spans="1:9" ht="14.25">
      <c r="A124" s="29" t="s">
        <v>315</v>
      </c>
      <c r="B124" s="29" t="s">
        <v>286</v>
      </c>
      <c r="C124" s="29" t="s">
        <v>10</v>
      </c>
      <c r="D124" s="29" t="s">
        <v>305</v>
      </c>
      <c r="E124" s="30" t="s">
        <v>316</v>
      </c>
      <c r="F124" s="20">
        <v>42.804</v>
      </c>
      <c r="G124" s="20">
        <v>0</v>
      </c>
      <c r="H124" s="12">
        <f t="shared" si="8"/>
        <v>0</v>
      </c>
      <c r="I124" s="12">
        <f t="shared" si="9"/>
        <v>42.804</v>
      </c>
    </row>
    <row r="125" spans="1:9" ht="14.25">
      <c r="A125" s="29" t="s">
        <v>317</v>
      </c>
      <c r="B125" s="29" t="s">
        <v>318</v>
      </c>
      <c r="C125" s="29" t="s">
        <v>10</v>
      </c>
      <c r="D125" s="29" t="s">
        <v>319</v>
      </c>
      <c r="E125" s="30" t="s">
        <v>127</v>
      </c>
      <c r="F125" s="20">
        <v>43.704</v>
      </c>
      <c r="G125" s="20">
        <v>85.8</v>
      </c>
      <c r="H125" s="12">
        <f t="shared" si="8"/>
        <v>34.32</v>
      </c>
      <c r="I125" s="12">
        <f t="shared" si="9"/>
        <v>78.024</v>
      </c>
    </row>
    <row r="126" spans="1:9" ht="14.25">
      <c r="A126" s="29" t="s">
        <v>320</v>
      </c>
      <c r="B126" s="29" t="s">
        <v>318</v>
      </c>
      <c r="C126" s="29" t="s">
        <v>10</v>
      </c>
      <c r="D126" s="29" t="s">
        <v>319</v>
      </c>
      <c r="E126" s="30" t="s">
        <v>321</v>
      </c>
      <c r="F126" s="20">
        <v>40.272</v>
      </c>
      <c r="G126" s="20">
        <v>84</v>
      </c>
      <c r="H126" s="12">
        <f t="shared" si="8"/>
        <v>33.6</v>
      </c>
      <c r="I126" s="12">
        <f t="shared" si="9"/>
        <v>73.872</v>
      </c>
    </row>
    <row r="127" spans="1:9" ht="14.25">
      <c r="A127" s="29" t="s">
        <v>322</v>
      </c>
      <c r="B127" s="29" t="s">
        <v>318</v>
      </c>
      <c r="C127" s="29" t="s">
        <v>10</v>
      </c>
      <c r="D127" s="29" t="s">
        <v>319</v>
      </c>
      <c r="E127" s="30" t="s">
        <v>323</v>
      </c>
      <c r="F127" s="20">
        <v>38.004</v>
      </c>
      <c r="G127" s="20">
        <v>61.6</v>
      </c>
      <c r="H127" s="12">
        <f t="shared" si="8"/>
        <v>24.64</v>
      </c>
      <c r="I127" s="12">
        <f t="shared" si="9"/>
        <v>62.644</v>
      </c>
    </row>
    <row r="128" spans="1:9" ht="14.25">
      <c r="A128" s="29" t="s">
        <v>324</v>
      </c>
      <c r="B128" s="29" t="s">
        <v>325</v>
      </c>
      <c r="C128" s="29" t="s">
        <v>10</v>
      </c>
      <c r="D128" s="29" t="s">
        <v>326</v>
      </c>
      <c r="E128" s="30" t="s">
        <v>327</v>
      </c>
      <c r="F128" s="20">
        <v>46.722</v>
      </c>
      <c r="G128" s="20">
        <v>70.6</v>
      </c>
      <c r="H128" s="12">
        <f t="shared" si="8"/>
        <v>28.24</v>
      </c>
      <c r="I128" s="12">
        <f t="shared" si="9"/>
        <v>74.962</v>
      </c>
    </row>
    <row r="129" spans="1:9" ht="14.25">
      <c r="A129" s="29" t="s">
        <v>328</v>
      </c>
      <c r="B129" s="29" t="s">
        <v>325</v>
      </c>
      <c r="C129" s="29" t="s">
        <v>10</v>
      </c>
      <c r="D129" s="29" t="s">
        <v>326</v>
      </c>
      <c r="E129" s="30" t="s">
        <v>329</v>
      </c>
      <c r="F129" s="20">
        <v>45.168</v>
      </c>
      <c r="G129" s="20">
        <v>79.4</v>
      </c>
      <c r="H129" s="12">
        <f t="shared" si="8"/>
        <v>31.760000000000005</v>
      </c>
      <c r="I129" s="12">
        <f t="shared" si="9"/>
        <v>76.928</v>
      </c>
    </row>
    <row r="130" spans="1:9" ht="14.25">
      <c r="A130" s="29" t="s">
        <v>330</v>
      </c>
      <c r="B130" s="29" t="s">
        <v>325</v>
      </c>
      <c r="C130" s="29" t="s">
        <v>10</v>
      </c>
      <c r="D130" s="29" t="s">
        <v>326</v>
      </c>
      <c r="E130" s="30" t="s">
        <v>331</v>
      </c>
      <c r="F130" s="20">
        <v>44.376</v>
      </c>
      <c r="G130" s="20">
        <v>73</v>
      </c>
      <c r="H130" s="12">
        <f t="shared" si="8"/>
        <v>29.200000000000003</v>
      </c>
      <c r="I130" s="12">
        <f t="shared" si="9"/>
        <v>73.576</v>
      </c>
    </row>
    <row r="131" spans="1:9" ht="14.25">
      <c r="A131" s="29" t="s">
        <v>332</v>
      </c>
      <c r="B131" s="29" t="s">
        <v>333</v>
      </c>
      <c r="C131" s="29" t="s">
        <v>18</v>
      </c>
      <c r="D131" s="29" t="s">
        <v>334</v>
      </c>
      <c r="E131" s="30" t="s">
        <v>335</v>
      </c>
      <c r="F131" s="20">
        <v>46.217999999999996</v>
      </c>
      <c r="G131" s="20">
        <v>74</v>
      </c>
      <c r="H131" s="12">
        <f t="shared" si="8"/>
        <v>29.6</v>
      </c>
      <c r="I131" s="12">
        <f t="shared" si="9"/>
        <v>75.818</v>
      </c>
    </row>
    <row r="132" spans="1:9" ht="14.25">
      <c r="A132" s="29" t="s">
        <v>336</v>
      </c>
      <c r="B132" s="29" t="s">
        <v>333</v>
      </c>
      <c r="C132" s="29" t="s">
        <v>18</v>
      </c>
      <c r="D132" s="29" t="s">
        <v>334</v>
      </c>
      <c r="E132" s="30" t="s">
        <v>337</v>
      </c>
      <c r="F132" s="20">
        <v>43.386</v>
      </c>
      <c r="G132" s="20">
        <v>68</v>
      </c>
      <c r="H132" s="12">
        <f aca="true" t="shared" si="10" ref="H132:H148">G132*0.4</f>
        <v>27.200000000000003</v>
      </c>
      <c r="I132" s="12">
        <f aca="true" t="shared" si="11" ref="I132:I148">F132+H132</f>
        <v>70.58600000000001</v>
      </c>
    </row>
    <row r="133" spans="1:9" ht="14.25">
      <c r="A133" s="29" t="s">
        <v>338</v>
      </c>
      <c r="B133" s="29" t="s">
        <v>333</v>
      </c>
      <c r="C133" s="29" t="s">
        <v>18</v>
      </c>
      <c r="D133" s="29" t="s">
        <v>334</v>
      </c>
      <c r="E133" s="30" t="s">
        <v>339</v>
      </c>
      <c r="F133" s="20">
        <v>43.332</v>
      </c>
      <c r="G133" s="20">
        <v>66</v>
      </c>
      <c r="H133" s="12">
        <f t="shared" si="10"/>
        <v>26.400000000000002</v>
      </c>
      <c r="I133" s="12">
        <f t="shared" si="11"/>
        <v>69.732</v>
      </c>
    </row>
    <row r="134" spans="1:9" ht="14.25">
      <c r="A134" s="29" t="s">
        <v>340</v>
      </c>
      <c r="B134" s="29" t="s">
        <v>341</v>
      </c>
      <c r="C134" s="29" t="s">
        <v>10</v>
      </c>
      <c r="D134" s="29" t="s">
        <v>342</v>
      </c>
      <c r="E134" s="30" t="s">
        <v>343</v>
      </c>
      <c r="F134" s="20">
        <v>48.15</v>
      </c>
      <c r="G134" s="20">
        <v>0</v>
      </c>
      <c r="H134" s="12">
        <f t="shared" si="10"/>
        <v>0</v>
      </c>
      <c r="I134" s="12">
        <f t="shared" si="11"/>
        <v>48.15</v>
      </c>
    </row>
    <row r="135" spans="1:9" ht="14.25">
      <c r="A135" s="29" t="s">
        <v>344</v>
      </c>
      <c r="B135" s="29" t="s">
        <v>341</v>
      </c>
      <c r="C135" s="29" t="s">
        <v>10</v>
      </c>
      <c r="D135" s="29" t="s">
        <v>342</v>
      </c>
      <c r="E135" s="30" t="s">
        <v>152</v>
      </c>
      <c r="F135" s="20">
        <v>47.856</v>
      </c>
      <c r="G135" s="20">
        <v>79.2</v>
      </c>
      <c r="H135" s="12">
        <f t="shared" si="10"/>
        <v>31.680000000000003</v>
      </c>
      <c r="I135" s="12">
        <f t="shared" si="11"/>
        <v>79.536</v>
      </c>
    </row>
    <row r="136" spans="1:9" ht="14.25">
      <c r="A136" s="29" t="s">
        <v>345</v>
      </c>
      <c r="B136" s="29" t="s">
        <v>341</v>
      </c>
      <c r="C136" s="29" t="s">
        <v>10</v>
      </c>
      <c r="D136" s="29" t="s">
        <v>342</v>
      </c>
      <c r="E136" s="30" t="s">
        <v>346</v>
      </c>
      <c r="F136" s="20">
        <v>47.76</v>
      </c>
      <c r="G136" s="20">
        <v>75.6</v>
      </c>
      <c r="H136" s="12">
        <f t="shared" si="10"/>
        <v>30.24</v>
      </c>
      <c r="I136" s="12">
        <f t="shared" si="11"/>
        <v>78</v>
      </c>
    </row>
    <row r="137" spans="1:9" ht="14.25">
      <c r="A137" s="29" t="s">
        <v>347</v>
      </c>
      <c r="B137" s="29" t="s">
        <v>348</v>
      </c>
      <c r="C137" s="29" t="s">
        <v>10</v>
      </c>
      <c r="D137" s="29" t="s">
        <v>349</v>
      </c>
      <c r="E137" s="30" t="s">
        <v>350</v>
      </c>
      <c r="F137" s="20">
        <v>50.586</v>
      </c>
      <c r="G137" s="20">
        <v>72.4</v>
      </c>
      <c r="H137" s="12">
        <f t="shared" si="10"/>
        <v>28.960000000000004</v>
      </c>
      <c r="I137" s="12">
        <f t="shared" si="11"/>
        <v>79.546</v>
      </c>
    </row>
    <row r="138" spans="1:9" ht="14.25">
      <c r="A138" s="29" t="s">
        <v>351</v>
      </c>
      <c r="B138" s="29" t="s">
        <v>348</v>
      </c>
      <c r="C138" s="29" t="s">
        <v>10</v>
      </c>
      <c r="D138" s="29" t="s">
        <v>349</v>
      </c>
      <c r="E138" s="30" t="s">
        <v>352</v>
      </c>
      <c r="F138" s="20">
        <v>49.541999999999994</v>
      </c>
      <c r="G138" s="20">
        <v>74</v>
      </c>
      <c r="H138" s="12">
        <f t="shared" si="10"/>
        <v>29.6</v>
      </c>
      <c r="I138" s="12">
        <f t="shared" si="11"/>
        <v>79.142</v>
      </c>
    </row>
    <row r="139" spans="1:9" ht="14.25">
      <c r="A139" s="29" t="s">
        <v>353</v>
      </c>
      <c r="B139" s="29" t="s">
        <v>348</v>
      </c>
      <c r="C139" s="29" t="s">
        <v>10</v>
      </c>
      <c r="D139" s="29" t="s">
        <v>349</v>
      </c>
      <c r="E139" s="30" t="s">
        <v>354</v>
      </c>
      <c r="F139" s="20">
        <v>48.666</v>
      </c>
      <c r="G139" s="20">
        <v>76.4</v>
      </c>
      <c r="H139" s="12">
        <f t="shared" si="10"/>
        <v>30.560000000000002</v>
      </c>
      <c r="I139" s="12">
        <f t="shared" si="11"/>
        <v>79.226</v>
      </c>
    </row>
    <row r="140" spans="1:9" ht="14.25">
      <c r="A140" s="29" t="s">
        <v>355</v>
      </c>
      <c r="B140" s="29" t="s">
        <v>348</v>
      </c>
      <c r="C140" s="29" t="s">
        <v>10</v>
      </c>
      <c r="D140" s="29" t="s">
        <v>349</v>
      </c>
      <c r="E140" s="30" t="s">
        <v>356</v>
      </c>
      <c r="F140" s="20">
        <v>48.63</v>
      </c>
      <c r="G140" s="20">
        <v>0</v>
      </c>
      <c r="H140" s="12">
        <f t="shared" si="10"/>
        <v>0</v>
      </c>
      <c r="I140" s="12">
        <f t="shared" si="11"/>
        <v>48.63</v>
      </c>
    </row>
    <row r="141" spans="1:9" ht="14.25">
      <c r="A141" s="29" t="s">
        <v>357</v>
      </c>
      <c r="B141" s="29" t="s">
        <v>348</v>
      </c>
      <c r="C141" s="29" t="s">
        <v>10</v>
      </c>
      <c r="D141" s="29" t="s">
        <v>349</v>
      </c>
      <c r="E141" s="30" t="s">
        <v>358</v>
      </c>
      <c r="F141" s="20">
        <v>48.588</v>
      </c>
      <c r="G141" s="20">
        <v>74.4</v>
      </c>
      <c r="H141" s="12">
        <f t="shared" si="10"/>
        <v>29.760000000000005</v>
      </c>
      <c r="I141" s="12">
        <f t="shared" si="11"/>
        <v>78.34800000000001</v>
      </c>
    </row>
    <row r="142" spans="1:9" ht="14.25">
      <c r="A142" s="29" t="s">
        <v>359</v>
      </c>
      <c r="B142" s="29" t="s">
        <v>348</v>
      </c>
      <c r="C142" s="29" t="s">
        <v>10</v>
      </c>
      <c r="D142" s="29" t="s">
        <v>349</v>
      </c>
      <c r="E142" s="30" t="s">
        <v>360</v>
      </c>
      <c r="F142" s="20">
        <v>48.42</v>
      </c>
      <c r="G142" s="20">
        <v>73.8</v>
      </c>
      <c r="H142" s="12">
        <f t="shared" si="10"/>
        <v>29.52</v>
      </c>
      <c r="I142" s="12">
        <f t="shared" si="11"/>
        <v>77.94</v>
      </c>
    </row>
    <row r="143" spans="1:9" ht="14.25">
      <c r="A143" s="29" t="s">
        <v>361</v>
      </c>
      <c r="B143" s="29" t="s">
        <v>348</v>
      </c>
      <c r="C143" s="29" t="s">
        <v>10</v>
      </c>
      <c r="D143" s="29" t="s">
        <v>349</v>
      </c>
      <c r="E143" s="30" t="s">
        <v>362</v>
      </c>
      <c r="F143" s="20">
        <v>48.288000000000004</v>
      </c>
      <c r="G143" s="20">
        <v>0</v>
      </c>
      <c r="H143" s="12">
        <f t="shared" si="10"/>
        <v>0</v>
      </c>
      <c r="I143" s="12">
        <f t="shared" si="11"/>
        <v>48.288000000000004</v>
      </c>
    </row>
    <row r="144" spans="1:9" ht="14.25">
      <c r="A144" s="29" t="s">
        <v>363</v>
      </c>
      <c r="B144" s="29" t="s">
        <v>348</v>
      </c>
      <c r="C144" s="29" t="s">
        <v>10</v>
      </c>
      <c r="D144" s="29" t="s">
        <v>349</v>
      </c>
      <c r="E144" s="30" t="s">
        <v>364</v>
      </c>
      <c r="F144" s="20">
        <v>47.79</v>
      </c>
      <c r="G144" s="20">
        <v>69.4</v>
      </c>
      <c r="H144" s="12">
        <f t="shared" si="10"/>
        <v>27.760000000000005</v>
      </c>
      <c r="I144" s="12">
        <f t="shared" si="11"/>
        <v>75.55000000000001</v>
      </c>
    </row>
    <row r="145" spans="1:9" ht="14.25">
      <c r="A145" s="29" t="s">
        <v>365</v>
      </c>
      <c r="B145" s="29" t="s">
        <v>348</v>
      </c>
      <c r="C145" s="29" t="s">
        <v>10</v>
      </c>
      <c r="D145" s="29" t="s">
        <v>349</v>
      </c>
      <c r="E145" s="30" t="s">
        <v>366</v>
      </c>
      <c r="F145" s="20">
        <v>47.556000000000004</v>
      </c>
      <c r="G145" s="20">
        <v>67.4</v>
      </c>
      <c r="H145" s="12">
        <f t="shared" si="10"/>
        <v>26.960000000000004</v>
      </c>
      <c r="I145" s="12">
        <f t="shared" si="11"/>
        <v>74.516</v>
      </c>
    </row>
    <row r="146" spans="1:9" ht="14.25">
      <c r="A146" s="29" t="s">
        <v>367</v>
      </c>
      <c r="B146" s="29" t="s">
        <v>368</v>
      </c>
      <c r="C146" s="29" t="s">
        <v>10</v>
      </c>
      <c r="D146" s="29" t="s">
        <v>369</v>
      </c>
      <c r="E146" s="30" t="s">
        <v>370</v>
      </c>
      <c r="F146" s="20">
        <v>45.936</v>
      </c>
      <c r="G146" s="20">
        <v>76.2</v>
      </c>
      <c r="H146" s="12">
        <f t="shared" si="10"/>
        <v>30.480000000000004</v>
      </c>
      <c r="I146" s="12">
        <f t="shared" si="11"/>
        <v>76.416</v>
      </c>
    </row>
    <row r="147" spans="1:9" ht="14.25">
      <c r="A147" s="29" t="s">
        <v>371</v>
      </c>
      <c r="B147" s="29" t="s">
        <v>368</v>
      </c>
      <c r="C147" s="29" t="s">
        <v>10</v>
      </c>
      <c r="D147" s="29" t="s">
        <v>369</v>
      </c>
      <c r="E147" s="30" t="s">
        <v>372</v>
      </c>
      <c r="F147" s="20">
        <v>44.67</v>
      </c>
      <c r="G147" s="20">
        <v>66.2</v>
      </c>
      <c r="H147" s="12">
        <f t="shared" si="10"/>
        <v>26.480000000000004</v>
      </c>
      <c r="I147" s="12">
        <f t="shared" si="11"/>
        <v>71.15</v>
      </c>
    </row>
    <row r="148" spans="1:9" ht="14.25">
      <c r="A148" s="29" t="s">
        <v>373</v>
      </c>
      <c r="B148" s="29" t="s">
        <v>368</v>
      </c>
      <c r="C148" s="29" t="s">
        <v>10</v>
      </c>
      <c r="D148" s="29" t="s">
        <v>369</v>
      </c>
      <c r="E148" s="30" t="s">
        <v>374</v>
      </c>
      <c r="F148" s="20">
        <v>38.82</v>
      </c>
      <c r="G148" s="20">
        <v>61.4</v>
      </c>
      <c r="H148" s="12">
        <f t="shared" si="10"/>
        <v>24.560000000000002</v>
      </c>
      <c r="I148" s="12">
        <f t="shared" si="11"/>
        <v>63.38</v>
      </c>
    </row>
  </sheetData>
  <sheetProtection/>
  <autoFilter ref="A2:I148"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2020-01-02T07:33:00Z</dcterms:created>
  <dcterms:modified xsi:type="dcterms:W3CDTF">2020-08-08T09:15:09Z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