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267" windowHeight="8495" tabRatio="871" activeTab="1"/>
  </bookViews>
  <sheets>
    <sheet name="党群" sheetId="4" r:id="rId1"/>
    <sheet name="市直" sheetId="1" r:id="rId2"/>
    <sheet name="市直医院" sheetId="3" r:id="rId3"/>
    <sheet name="鲤城区" sheetId="7" r:id="rId4"/>
    <sheet name="丰泽区" sheetId="6" r:id="rId5"/>
    <sheet name="洛江区" sheetId="8" r:id="rId6"/>
    <sheet name="泉港" sheetId="9" r:id="rId7"/>
    <sheet name="石狮" sheetId="10" r:id="rId8"/>
    <sheet name="晋江" sheetId="13" r:id="rId9"/>
    <sheet name="南安" sheetId="12" r:id="rId10"/>
    <sheet name="惠安" sheetId="14" r:id="rId11"/>
    <sheet name="安溪" sheetId="16" r:id="rId12"/>
    <sheet name="永春" sheetId="11" r:id="rId13"/>
    <sheet name="德化" sheetId="15" r:id="rId14"/>
    <sheet name="经济开发区" sheetId="5" r:id="rId15"/>
    <sheet name="台投" sheetId="2" r:id="rId16"/>
  </sheets>
  <definedNames>
    <definedName name="_xlnm._FilterDatabase" localSheetId="0" hidden="1">党群!$A$4:$X$49</definedName>
    <definedName name="_xlnm._FilterDatabase" localSheetId="1" hidden="1">市直!$A$1:$X$200</definedName>
    <definedName name="_xlnm._FilterDatabase" localSheetId="2" hidden="1">市直医院!$A$1:$X$172</definedName>
    <definedName name="_xlnm._FilterDatabase" localSheetId="3" hidden="1">鲤城区!$A$1:$W$44</definedName>
    <definedName name="_xlnm._FilterDatabase" localSheetId="4" hidden="1">丰泽区!$A$1:$W$19</definedName>
    <definedName name="_xlnm._FilterDatabase" localSheetId="5" hidden="1">洛江区!$A$1:$W$22</definedName>
    <definedName name="_xlnm._FilterDatabase" localSheetId="6" hidden="1">泉港!$A$1:$W$17</definedName>
    <definedName name="_xlnm._FilterDatabase" localSheetId="8" hidden="1">晋江!$A$1:$W$43</definedName>
    <definedName name="_xlnm._FilterDatabase" localSheetId="9" hidden="1">南安!$A$1:$W$147</definedName>
    <definedName name="_xlnm._FilterDatabase" localSheetId="10" hidden="1">惠安!$A$1:$W$99</definedName>
    <definedName name="_xlnm._FilterDatabase" localSheetId="11" hidden="1">安溪!$A$1:$W$64</definedName>
    <definedName name="_xlnm._FilterDatabase" localSheetId="12" hidden="1">永春!$A$1:$W$59</definedName>
    <definedName name="_xlnm._FilterDatabase" localSheetId="13" hidden="1">德化!$A$1:$W$83</definedName>
    <definedName name="_xlnm.Print_Area" localSheetId="1">市直!$A$1:$X$205</definedName>
    <definedName name="_xlnm.Print_Titles" localSheetId="1">市直!$A$2:$IV$3</definedName>
  </definedNames>
  <calcPr calcId="144525"/>
</workbook>
</file>

<file path=xl/sharedStrings.xml><?xml version="1.0" encoding="utf-8"?>
<sst xmlns="http://schemas.openxmlformats.org/spreadsheetml/2006/main" count="14355" uniqueCount="1989">
  <si>
    <t>01-2020年泉州市党群系统事业单位公开招聘编制内工作人员岗位信息表</t>
  </si>
  <si>
    <t>主管代码</t>
  </si>
  <si>
    <t>主管
部门</t>
  </si>
  <si>
    <t>单位代码</t>
  </si>
  <si>
    <t>单位
名称</t>
  </si>
  <si>
    <t>经费形式</t>
  </si>
  <si>
    <t>岗位代码</t>
  </si>
  <si>
    <t>岗位类别及名称</t>
  </si>
  <si>
    <t>岗位最高级别</t>
  </si>
  <si>
    <t>招聘人数</t>
  </si>
  <si>
    <t>所  需  资  格  条  件</t>
  </si>
  <si>
    <t>笔试科目</t>
  </si>
  <si>
    <t>考试方式及折算比例</t>
  </si>
  <si>
    <t>备注</t>
  </si>
  <si>
    <t>招聘单位联系人及电话</t>
  </si>
  <si>
    <t>报考人员来源类别</t>
  </si>
  <si>
    <t>最高年龄</t>
  </si>
  <si>
    <t>性别</t>
  </si>
  <si>
    <t>户籍</t>
  </si>
  <si>
    <t>学历类别</t>
  </si>
  <si>
    <t>学历</t>
  </si>
  <si>
    <t>学位</t>
  </si>
  <si>
    <t>专业要求</t>
  </si>
  <si>
    <t>其他条件</t>
  </si>
  <si>
    <t>笔试</t>
  </si>
  <si>
    <t>面试</t>
  </si>
  <si>
    <t>专业测试</t>
  </si>
  <si>
    <t>中共泉州市委办公室</t>
  </si>
  <si>
    <t>泉州市电子政务数字证书注册中心</t>
  </si>
  <si>
    <t>财政核拨</t>
  </si>
  <si>
    <t>专技（法律）</t>
  </si>
  <si>
    <t>12级</t>
  </si>
  <si>
    <t>2020届毕业生</t>
  </si>
  <si>
    <t>不限</t>
  </si>
  <si>
    <t>福建</t>
  </si>
  <si>
    <t>全日制普通院校</t>
  </si>
  <si>
    <t>本科及以上</t>
  </si>
  <si>
    <t>学士及以上</t>
  </si>
  <si>
    <t>法学，诉讼法，法律，行政法，法学理论，法理学，法律史，宪法学与行政法学，行政诉讼法学，诉讼法学，法律硕士，法律实务，法律事务，法律逻辑，马克思主义法学，法学硕士，社会法</t>
  </si>
  <si>
    <t>中共党员或共青团员；硕士研究生可放宽到30周岁，博士研究生可放宽到35周岁</t>
  </si>
  <si>
    <t>综合基础知识</t>
  </si>
  <si>
    <t>需对近亲属及主要社会关系进行政治审查；需参加24小时夜班</t>
  </si>
  <si>
    <t>江女士：0595-28388800</t>
  </si>
  <si>
    <t>中共泉州市委党校</t>
  </si>
  <si>
    <t>专技（教师）</t>
  </si>
  <si>
    <t>10级</t>
  </si>
  <si>
    <t>研究生</t>
  </si>
  <si>
    <t>硕士及以上</t>
  </si>
  <si>
    <t>哲学类、马克思主义理论类、政治学类、历史学类</t>
  </si>
  <si>
    <t>傅先生：0595-22763212</t>
  </si>
  <si>
    <t>中共泉州市委网信办</t>
  </si>
  <si>
    <t>泉州市网络安全应急指挥中心</t>
  </si>
  <si>
    <t>专技（网络技术保障）</t>
  </si>
  <si>
    <t>男</t>
  </si>
  <si>
    <t>电子信息类、通信信息类、计算机科学与技术类</t>
  </si>
  <si>
    <t>能够适应节假日、夜班值班工作</t>
  </si>
  <si>
    <t>梁女士：0595-22383081</t>
  </si>
  <si>
    <t>女</t>
  </si>
  <si>
    <t>专技（网络安全协调）</t>
  </si>
  <si>
    <t>中共党员</t>
  </si>
  <si>
    <t>专技（网络应急处置）</t>
  </si>
  <si>
    <t>专技（网络内容管理）</t>
  </si>
  <si>
    <t>中国语言文学类、新闻传播学类、法学类、政治学类、公共管理类</t>
  </si>
  <si>
    <t>中共泉州市委宣传部</t>
  </si>
  <si>
    <t>泉州学研究所</t>
  </si>
  <si>
    <t>专技（研究人员）</t>
  </si>
  <si>
    <t>哲学、文学、历史学大类；经济学、管理学大类</t>
  </si>
  <si>
    <t>吴女士：0595-22394059</t>
  </si>
  <si>
    <t>专技（编辑人员）</t>
  </si>
  <si>
    <t>持有初级及以上出版专业技术人员职业资格证书</t>
  </si>
  <si>
    <t>共青团泉州市委</t>
  </si>
  <si>
    <t>泉州市青少年宫</t>
  </si>
  <si>
    <t>专技（体育（篮球）教师）</t>
  </si>
  <si>
    <t>体育学类</t>
  </si>
  <si>
    <t>持有小学及以上体育教师资格证</t>
  </si>
  <si>
    <t>专业测试为篮球教学技能测试</t>
  </si>
  <si>
    <t>王女士：0595-22199720</t>
  </si>
  <si>
    <t>专技（书法教师）</t>
  </si>
  <si>
    <t>书法学、书法教育、美术（学）、艺术硕士（美术）、美术教育</t>
  </si>
  <si>
    <t>持有小学及以上美术教师资格证</t>
  </si>
  <si>
    <t>专业测试为书法教学技能测试</t>
  </si>
  <si>
    <t>专技（声乐教师）</t>
  </si>
  <si>
    <t>声乐、音乐表演、音乐（学）、音乐与舞蹈学、艺术硕士（音乐）、学科教学（音乐）、教育学类（声乐方向）</t>
  </si>
  <si>
    <t>持有小学及以上音乐教师资格证</t>
  </si>
  <si>
    <t>专业测试为声乐教学技能测试</t>
  </si>
  <si>
    <t>专技（二胡教师）</t>
  </si>
  <si>
    <t>音乐表演、音乐（学）、艺术硕士（音乐）、学科教学（音乐）、教育学类（二胡方向）</t>
  </si>
  <si>
    <t>专业测试为二胡教学技能测试</t>
  </si>
  <si>
    <t>专技（主持人教师）</t>
  </si>
  <si>
    <t>中国语言文学类、新闻传播学类、表演艺术类</t>
  </si>
  <si>
    <t>持有小学及以上语文教师资格证、普通话一级乙等及以上证书</t>
  </si>
  <si>
    <t>专业测试为主持人教学技能测试</t>
  </si>
  <si>
    <t>泉州市总工会</t>
  </si>
  <si>
    <t>泉州市困难职工帮扶中心</t>
  </si>
  <si>
    <t>专技（社会工作）</t>
  </si>
  <si>
    <t>社会学类、公共管理类、法学类</t>
  </si>
  <si>
    <t>陈女士：0595-22982620</t>
  </si>
  <si>
    <t>中共泉州市丰泽区委办公室</t>
  </si>
  <si>
    <t>中共泉州市丰泽区委办公室信息研究中心</t>
  </si>
  <si>
    <t>管理（办公室文字综合）</t>
  </si>
  <si>
    <t>9级</t>
  </si>
  <si>
    <t>中国语言文学类、公共管理类</t>
  </si>
  <si>
    <t>最低服务年限五年；需要担任24小时在岗值班任务</t>
  </si>
  <si>
    <t>黄女士：0595-22502016</t>
  </si>
  <si>
    <t>中共泉州市丰泽区委组织部</t>
  </si>
  <si>
    <t>中共泉州市丰泽区委非公有制企业和社会组织党员服务中心</t>
  </si>
  <si>
    <t>管理（文字综合）</t>
  </si>
  <si>
    <t>最低服务年限五年</t>
  </si>
  <si>
    <t>中共泉州市丰泽区委巡察工作领导小组办公室</t>
  </si>
  <si>
    <t>中共泉州市丰泽区委巡察工作保障中心</t>
  </si>
  <si>
    <t>专计（文字综合、巡察人才管理）</t>
  </si>
  <si>
    <t>中国语言文学类、经济贸易类</t>
  </si>
  <si>
    <t>中共泉州市洛江区纪律检查委员会</t>
  </si>
  <si>
    <t>洛江区党风廉政教育中心</t>
  </si>
  <si>
    <t>专技
（办公室综合）</t>
  </si>
  <si>
    <t>中国语言文学类、会计与审计类、法学类</t>
  </si>
  <si>
    <t>吴女士：0595-22635580</t>
  </si>
  <si>
    <t>中共泉州市洛江区委宣传部</t>
  </si>
  <si>
    <t>泉州市洛江区融媒体中心</t>
  </si>
  <si>
    <t>专技
（播音主持）</t>
  </si>
  <si>
    <t>新闻传播学类</t>
  </si>
  <si>
    <t>持有普通话二级甲等及以上证书</t>
  </si>
  <si>
    <t>中共泉州市洛江区委巡察工作领导小组办公室</t>
  </si>
  <si>
    <t>中共洛江区委巡察保障服务中心</t>
  </si>
  <si>
    <t>中共泉州市泉港区委宣传部</t>
  </si>
  <si>
    <t>泉州市泉港区融媒体中心</t>
  </si>
  <si>
    <t>专技（舆情信息监测）</t>
  </si>
  <si>
    <t>新闻传播学类
计算机硬件技术类</t>
  </si>
  <si>
    <t>该岗位需经常参与夜间值班等，最低服务年限五年</t>
  </si>
  <si>
    <t>王先生：0595-87996103</t>
  </si>
  <si>
    <t>中国共产党惠安县纪律检查委员会</t>
  </si>
  <si>
    <t>惠安县纪委监委检举举报信息中心</t>
  </si>
  <si>
    <t>管理（从事检举举报信息化建设工作）</t>
  </si>
  <si>
    <t>计算机科学与技术类</t>
  </si>
  <si>
    <t>在招聘单位最低服务年限五年</t>
  </si>
  <si>
    <t>林先生：0595-87382449</t>
  </si>
  <si>
    <t>中共惠安县委宣传部</t>
  </si>
  <si>
    <t>惠安县融媒体中心</t>
  </si>
  <si>
    <t>专技
（播出技术编程）</t>
  </si>
  <si>
    <t>11级</t>
  </si>
  <si>
    <t>计算机软件技术类</t>
  </si>
  <si>
    <t>专技
（电视编辑）</t>
  </si>
  <si>
    <t>艺术设计类、计算机多媒体技术类</t>
  </si>
  <si>
    <t>专技
（新媒体文字记者）</t>
  </si>
  <si>
    <t>中国语言文学类、新闻传播学类</t>
  </si>
  <si>
    <t>专技
（摄像记者）</t>
  </si>
  <si>
    <t>摄影摄像技术、电视摄像、摄影</t>
  </si>
  <si>
    <t>专技
（编导）</t>
  </si>
  <si>
    <t>新闻传播学类、艺术设计类、表演艺术类</t>
  </si>
  <si>
    <t>专技
（会计）</t>
  </si>
  <si>
    <t>会计与审计类</t>
  </si>
  <si>
    <t>专技
（新媒体动漫制作）</t>
  </si>
  <si>
    <t>计算机多媒体技术类</t>
  </si>
  <si>
    <t>惠安县所在乡镇党委</t>
  </si>
  <si>
    <t>惠安县乡镇事业单位</t>
  </si>
  <si>
    <t>管理（综合执法协调辅助）</t>
  </si>
  <si>
    <t>法学类</t>
  </si>
  <si>
    <t>螺城镇综合执法队、螺阳镇综合执法队、紫山镇综合执法队、崇武镇综合执法队、山霞镇综合执法队各1名；在招聘单位最低服务年限五年</t>
  </si>
  <si>
    <t>涂寨镇综合执法队、东桥镇综合执法队、净峰镇综合执法队、辋川镇综合执法队各1名；在招聘单位最低服务年限五年</t>
  </si>
  <si>
    <t>法学大类</t>
  </si>
  <si>
    <t>黄塘镇综合执法队、东岭镇综合执法队、小岞镇综合执法队各1名；在招聘单位最低服务年限五年</t>
  </si>
  <si>
    <t>中共德化县委党校</t>
  </si>
  <si>
    <t>专技（讲师）</t>
  </si>
  <si>
    <t>经济贸易类、政治学类</t>
  </si>
  <si>
    <t>甘先生：0595-23580886</t>
  </si>
  <si>
    <t>政治学类</t>
  </si>
  <si>
    <t>中共德化县委精神文明建设办公室</t>
  </si>
  <si>
    <t>德化县未成年人思想道德建设服务中心</t>
  </si>
  <si>
    <t>管理（综合管理）</t>
  </si>
  <si>
    <t>公共管理类</t>
  </si>
  <si>
    <t>从事党务工作，最低服务年限五年</t>
  </si>
  <si>
    <t>中共德化县委巡察工作领导小组办公室</t>
  </si>
  <si>
    <t>德化县巡察综合保障中心</t>
  </si>
  <si>
    <t>计算机网络技术类、计算机信息管理类</t>
  </si>
  <si>
    <t>100%</t>
  </si>
  <si>
    <t>需长期外派驻点巡察,最低服务年限五年</t>
  </si>
  <si>
    <t>专技（审计）</t>
  </si>
  <si>
    <t>会计与审计类、财政金融类</t>
  </si>
  <si>
    <t>02-2020年泉州市直政府系统事业单位公开招聘编制内工作人员岗位信息表</t>
  </si>
  <si>
    <t>单位名称</t>
  </si>
  <si>
    <t>经费
形式</t>
  </si>
  <si>
    <t>岗位最高
级别</t>
  </si>
  <si>
    <t>招聘
人数</t>
  </si>
  <si>
    <t>最高
年龄</t>
  </si>
  <si>
    <t>泉州市发展和改革委员会</t>
  </si>
  <si>
    <t>泉州市政府投资项目评审中心</t>
  </si>
  <si>
    <t>专技(项目评审)</t>
  </si>
  <si>
    <t>建筑电气与智能化、建筑设施智能技术、电气工程与智能控制、电气信息工程、电气工程及其自动化、电气工程与自动化、电气自动化专业</t>
  </si>
  <si>
    <t>林女士：0595-22385272</t>
  </si>
  <si>
    <t>计算机软件技术类、计算机硬件技术类</t>
  </si>
  <si>
    <t>泉州市公共资源交易中心管理处</t>
  </si>
  <si>
    <t>财政拨补</t>
  </si>
  <si>
    <t>管理(法律事务)</t>
  </si>
  <si>
    <t>须通过国家统一法律职业资格考试</t>
  </si>
  <si>
    <t>泉州市教育局</t>
  </si>
  <si>
    <t>泉州医学高等专科学校</t>
  </si>
  <si>
    <t>专技(校医)</t>
  </si>
  <si>
    <t>临床医学、急诊医学、全科医学</t>
  </si>
  <si>
    <t>具有执业医师资格证书</t>
  </si>
  <si>
    <t>医学基础知识</t>
  </si>
  <si>
    <t>工作地点在惠安校区</t>
  </si>
  <si>
    <t>张女士：0595-22136660</t>
  </si>
  <si>
    <t>专技(军事理论教师)</t>
  </si>
  <si>
    <t>军事(学)、国防教育学、国防教育与管理、军事历史、军事思想、军事思想及军事历史</t>
  </si>
  <si>
    <t>专技(解剖学实验室实验员)</t>
  </si>
  <si>
    <t>临床医学、基础医学、人体解剖学、人体解剖与组织胚胎学</t>
  </si>
  <si>
    <t>专技(护理实验室实验员)</t>
  </si>
  <si>
    <t>护理学、护理</t>
  </si>
  <si>
    <t>护理专业知识</t>
  </si>
  <si>
    <t>专技(辅导员)</t>
  </si>
  <si>
    <t>中国语言文学类、马克思主义理论类、政治学类、哲学类</t>
  </si>
  <si>
    <t>中国语言文学类、马克思主义理论类、政治学类、公共管理类、卫生管理类</t>
  </si>
  <si>
    <t>专技(会计)</t>
  </si>
  <si>
    <t>本科阶段为会计与审计类专业</t>
  </si>
  <si>
    <t>专技(思政教师)</t>
  </si>
  <si>
    <t>马克主义理论(马克思主义基本原理方向或思想政治教育方向)、马克思主义基本原理、思想政治教育、学科教学(思政)、马克思主义哲学</t>
  </si>
  <si>
    <t>专技(武术或足球体育教师)</t>
  </si>
  <si>
    <t>体育学、体育教育(学)、体育硕士、体育教育训练学、学科教学(体育)</t>
  </si>
  <si>
    <t>报名人数5人以下(含5人)的，仅进行专业测试，综合成绩取专业测试成绩；报名人数5人以上需参加笔试，取笔试前5名进入专业测试，综合成绩按5:5折算</t>
  </si>
  <si>
    <t>专技(心理学教师)</t>
  </si>
  <si>
    <t>心理学类</t>
  </si>
  <si>
    <t>本科阶段为心理学类专业</t>
  </si>
  <si>
    <t>报名人数5人以下(含5人)的，仅进行专业测试，综合成绩取专业测试成绩；报名人数5人以上需参加笔试，取笔试前5名进入专业测试，综合成绩按5:5折算。兼学校心理咨询室工作，聘为管理型教师，三年内不能申请转型</t>
  </si>
  <si>
    <t>专技(就业指导教师)</t>
  </si>
  <si>
    <t>人力资源管理、工商管理(人力资源管理方向)</t>
  </si>
  <si>
    <t>专技(病理学教师)</t>
  </si>
  <si>
    <t>病理学与病理生理学、病理学</t>
  </si>
  <si>
    <t>本科阶段为全日制普通院校临床医学或基础医学专业</t>
  </si>
  <si>
    <t>专技(人体解剖学教师)</t>
  </si>
  <si>
    <t>人体解剖与组织胚胎学、人体解剖学</t>
  </si>
  <si>
    <t>专技(病原生物与免疫学教师)</t>
  </si>
  <si>
    <t>免疫学、病原生物学、微生物学</t>
  </si>
  <si>
    <t>本科阶段学历类别为全日制高等院校</t>
  </si>
  <si>
    <t>专技(中医养生保健教师)</t>
  </si>
  <si>
    <t>中医亚健康学、中医体质学、中医养生学</t>
  </si>
  <si>
    <t>专技(医学影像学教师)</t>
  </si>
  <si>
    <t>医学影像学、影像医学与核医学、生医工程与环境科学</t>
  </si>
  <si>
    <t>报名人数5人以下(含5人)的，仅进行专业测试，综合成绩取专业测试成绩；报名人数5人以上需参加笔试，取笔试前5名进入专业测试，综合成绩按5:5折算。聘为临床型教师，入职后到附属人民医院参加日常临床工作，由学校和附属人民医院共同按“双师型”教师进行培养，三年内不能申请转型</t>
  </si>
  <si>
    <t>专技(护理学教师)</t>
  </si>
  <si>
    <t>须是医学或护理硕士学位</t>
  </si>
  <si>
    <t>专技(老年保健与管理教师)</t>
  </si>
  <si>
    <t>社会医学与卫生事业管理、老年医学</t>
  </si>
  <si>
    <t>专技(药品经营与管理教师)</t>
  </si>
  <si>
    <t>物流管理、营销管理、市场营销管理、电子商务</t>
  </si>
  <si>
    <t>具有3年及以上医药行企工作经历</t>
  </si>
  <si>
    <t>专技(医学检验教师)</t>
  </si>
  <si>
    <t>临床检验诊断学、医学检验(学)</t>
  </si>
  <si>
    <t>专技(健康管理教师)</t>
  </si>
  <si>
    <t>健康管理、运动医学、运动人体科学、运动康复与健康、运动与健康管理学</t>
  </si>
  <si>
    <t>专技(口腔内科教师)</t>
  </si>
  <si>
    <t>口腔临床医学、口腔医学</t>
  </si>
  <si>
    <t>专技(口腔颌面外科学教师)</t>
  </si>
  <si>
    <t>专技(口腔基础医学教师)</t>
  </si>
  <si>
    <t>口腔基础医学、口腔医学</t>
  </si>
  <si>
    <t>专技(高职发展研究所研究工作人员)</t>
  </si>
  <si>
    <t>职业技术教育(学)、职业技术教育管理、高等教育学、比较教育学、教育政策、汉语言文学(教育)、中国现当代文学、汉语言文学与文化传播、统计(学)、调查与分析</t>
  </si>
  <si>
    <t>泉州经贸职业技术学院</t>
  </si>
  <si>
    <t>管理(党工部文字综合)</t>
  </si>
  <si>
    <t>中国语言文学类,马克思主义理论类</t>
  </si>
  <si>
    <t>吕女士：0595-22462369</t>
  </si>
  <si>
    <t>管理(宣传部新闻采编)</t>
  </si>
  <si>
    <t>管理(人事处师资管理)</t>
  </si>
  <si>
    <t>管理(教务处信息管理)</t>
  </si>
  <si>
    <t>计算机信息管理类</t>
  </si>
  <si>
    <t>管理(轻工系教务员)</t>
  </si>
  <si>
    <t>职业技术教育类</t>
  </si>
  <si>
    <t>马克思主义理论类、政治学类</t>
  </si>
  <si>
    <t>专技(图书馆学科馆员)</t>
  </si>
  <si>
    <t>图书情报学类</t>
  </si>
  <si>
    <t>专技(网络中心技术员)</t>
  </si>
  <si>
    <t>计算机网络技术类、计算机软件类</t>
  </si>
  <si>
    <t>取得与专业相关的全国计算机技术与软件专技资格(水平)考试高级资格证书</t>
  </si>
  <si>
    <t>计算机软件类、计算机信息管理类</t>
  </si>
  <si>
    <t>专技(计算机应用技术专业教师)</t>
  </si>
  <si>
    <t>网络空间安全、计算机科学与技术、软件工程、计算机系统结构、计算机软件与理论、信息安全、计算机应用技术</t>
  </si>
  <si>
    <t>专技(虚拟现实应用技术专业教师)</t>
  </si>
  <si>
    <t>动画艺术学、数字媒体艺术、数字媒体技术</t>
  </si>
  <si>
    <t>熟悉次世代建模</t>
  </si>
  <si>
    <t>动画学、艺术设计、广播电视(学)</t>
  </si>
  <si>
    <t>专技(金融专业教师)</t>
  </si>
  <si>
    <t>财政金融类</t>
  </si>
  <si>
    <t>专技(服装专业教师)</t>
  </si>
  <si>
    <t>服装与服饰设计、服装设计与工程、服装设计与工艺教育</t>
  </si>
  <si>
    <t>两年及以上服装专业工作经验</t>
  </si>
  <si>
    <t>专技(人物形象设计专业教师)</t>
  </si>
  <si>
    <t>人物形象设计、服装与服饰设计、模特和礼仪</t>
  </si>
  <si>
    <t>专技(汽车专业教师)</t>
  </si>
  <si>
    <t>汽车制造与装配技术，汽车检测与维修技术，汽车电子技术，汽车改装技术，汽车技术服务与营销，汽车整形技术，汽车运用与维修，汽车营销与维修，汽车服务与维修</t>
  </si>
  <si>
    <t>电气工程及其自动化，电气工程与自动化，电气工程与智能控制，电机与电器，电力电子与电力传动</t>
  </si>
  <si>
    <t>博士</t>
  </si>
  <si>
    <t>马克思主义理论类</t>
  </si>
  <si>
    <t>免笔试</t>
  </si>
  <si>
    <t>专技(电子商务专业教师)</t>
  </si>
  <si>
    <t>经济贸易类；电子商务、电子商务及法律、商务信息学、电子商务物流</t>
  </si>
  <si>
    <t>专技(会计专业教师)</t>
  </si>
  <si>
    <t>专技(慈山分院艺术设计专业教师)</t>
  </si>
  <si>
    <t>广告学、视觉传达(艺术)设计、数字媒体艺术、数字传媒艺术、广告设计与制作、电脑艺术设计、人物形象设计、影视动画、广告、广告与装潢、广告与会展</t>
  </si>
  <si>
    <t>专技(慈山分院语文教师)</t>
  </si>
  <si>
    <t>中国语言文学类</t>
  </si>
  <si>
    <t>福建广播电视大学泉州分校</t>
  </si>
  <si>
    <t>专技(语言类教师兼管理)</t>
  </si>
  <si>
    <t>中国语言文学类、英语、应用英语、实用英语、商务英语、外贸英语、旅游英语</t>
  </si>
  <si>
    <t>黄女士：0595-22766367</t>
  </si>
  <si>
    <t>专技(学前教育教师兼管理)</t>
  </si>
  <si>
    <t>学前教育、学前教育学、幼儿教育</t>
  </si>
  <si>
    <t>专技(机械类或电子自动化类教师兼管理)</t>
  </si>
  <si>
    <t>机械类、电子自动化类</t>
  </si>
  <si>
    <t>专技(乡村管理教师兼管理)</t>
  </si>
  <si>
    <t>农业经济管理类</t>
  </si>
  <si>
    <t>专技(思政教师兼管理)</t>
  </si>
  <si>
    <t>马克思主义理论类、哲学、马克思主义哲学</t>
  </si>
  <si>
    <t>泉州市职业技术教育中心</t>
  </si>
  <si>
    <t>专技(服装教师)</t>
  </si>
  <si>
    <t>服装设计与工艺教育、服装设计与工程、服装设计、服装工艺技术、服装设计与加工、服装制版与工艺、服装与服饰设计、服装</t>
  </si>
  <si>
    <t>持有高中及以上美术教师或中等职业学校相应专业教师资格证</t>
  </si>
  <si>
    <t>1年试用期内未取得教师资格证的，依法解除聘用合同</t>
  </si>
  <si>
    <t>许女士：0595-22781630</t>
  </si>
  <si>
    <t>福建省泉州华侨职业中专学校</t>
  </si>
  <si>
    <t>专技(藏语汉语教师)</t>
  </si>
  <si>
    <t>5级</t>
  </si>
  <si>
    <t>西藏</t>
  </si>
  <si>
    <t>中国语言文学类(师范类毕业生，需懂藏语藏文)</t>
  </si>
  <si>
    <t>就业援藏岗位，面向西藏籍高校毕业生</t>
  </si>
  <si>
    <t>泉州市培元中学</t>
  </si>
  <si>
    <t>公共卫生与预防医学类、临床医学类、中医学和中西医结合类</t>
  </si>
  <si>
    <t>泉州市丰泽幼儿园</t>
  </si>
  <si>
    <t>大专及以上</t>
  </si>
  <si>
    <t>护理学类、临床医学类、公共卫生与预防医学类、中医学和中西医结合类</t>
  </si>
  <si>
    <t>泉州市工业和信息化局</t>
  </si>
  <si>
    <t>泉州市节能监察中心</t>
  </si>
  <si>
    <t>专技(用能监察)</t>
  </si>
  <si>
    <t>13级</t>
  </si>
  <si>
    <t>电气工程及其自动化、自动化、自动控制、电气工程与自动化、电气自动化、电气自动化技术</t>
  </si>
  <si>
    <t>需要经常下基层服务企业</t>
  </si>
  <si>
    <t>丁先生：0595-22386656</t>
  </si>
  <si>
    <t>泉州市公安局</t>
  </si>
  <si>
    <t>泉州市公安局警务辅助中心</t>
  </si>
  <si>
    <t>专技（计算机管理1）</t>
  </si>
  <si>
    <t>计算机科学与技术类、电子工程类、通信信息类、电气自动化类</t>
  </si>
  <si>
    <t>需参与应急行动及夜间值班；服务期限至少5年；与“专技（计算机管理2）”岗位合并选岗：市局2人、城区分局1人、郊区分局2人。</t>
  </si>
  <si>
    <t>谢先生：0595-22180281</t>
  </si>
  <si>
    <t>专技（计算机管理2）</t>
  </si>
  <si>
    <t>需参与应急行动及夜间值班；服务期限至少5年；与“专技（计算机管理1）”岗位合并选岗：市局2人、城区分局1人、郊区分局2人。</t>
  </si>
  <si>
    <t>专技（计算机管理3）</t>
  </si>
  <si>
    <t>需参与夜间值班；服务期限至少5年；与“专技（计算机管理4）”岗位合并选岗：市局、城区分局、郊区分局各1人。</t>
  </si>
  <si>
    <t>专技（计算机管理4）</t>
  </si>
  <si>
    <t>需参与夜间值班；服务期限至少5年；与“专技（计算机管理3）”岗位合并选岗：市局、城区分局、郊区分局各1人。</t>
  </si>
  <si>
    <t>专技(财务管理1)</t>
  </si>
  <si>
    <t>会计与审计类、财政金融类、经济贸易类</t>
  </si>
  <si>
    <t>需参与应急行动及夜间值班；服务期限至少5年；“专技(财务管理1-4)”岗位合并选岗：市局1人、城区分局3人、郊区分局2人。</t>
  </si>
  <si>
    <t>专技(财务管理2)</t>
  </si>
  <si>
    <t>需参与夜间值班；服务期限至少5年；“专技(财务管理1-4)”岗位合并选岗：市局1人、城区分局3人、郊区分局2人。</t>
  </si>
  <si>
    <t>专技(财务管理3)</t>
  </si>
  <si>
    <t>专技(财务管理4)</t>
  </si>
  <si>
    <t>专技(外语翻译)</t>
  </si>
  <si>
    <t>外国语言文学类（限英语方向）</t>
  </si>
  <si>
    <t>需参与夜间值班；服务期限至少5年；城区分局1人。</t>
  </si>
  <si>
    <t>专技(档案法务)</t>
  </si>
  <si>
    <t>图书档案学类、法学类</t>
  </si>
  <si>
    <t>需参与应急行动及夜间值班；服务期限至少5年；按笔试成绩高低选岗：市局2人、城区分局1人。</t>
  </si>
  <si>
    <t>专技(档案管理)</t>
  </si>
  <si>
    <t>图书馆学、档案学、信息资源管理、情报学、图书档案管理、图书情报硕士</t>
  </si>
  <si>
    <t>需参与夜间值班；服务期限至少5年；市局1人。</t>
  </si>
  <si>
    <t>专技(医护1)</t>
  </si>
  <si>
    <t>临床医学类、中医学类、法医学类</t>
  </si>
  <si>
    <t>需参与应急行动及夜间值班；服务期限至少5年；市局1人。</t>
  </si>
  <si>
    <t>专技(医护2)</t>
  </si>
  <si>
    <t>专技(警务辅助1)</t>
  </si>
  <si>
    <t>公安学类</t>
  </si>
  <si>
    <t>需参与应急行动及夜间值班；服务期限至少5年；市局、城区分局各1人，按笔试成绩高低依次选择岗位。</t>
  </si>
  <si>
    <t>专技(警务辅助2)</t>
  </si>
  <si>
    <t>专技(警务辅助3)</t>
  </si>
  <si>
    <t>需参与应急行动及夜间值班；服务期限至少5年；与“专技(警务辅助4)”岗位合并选岗：城区分局、郊区分局各1人。</t>
  </si>
  <si>
    <t>专技(警务辅助4)</t>
  </si>
  <si>
    <t>需参与应急行动及夜间值班；服务期限至少5年；与“专技(警务辅助3)”岗位合并选岗：城区分局、郊区分局各1人。</t>
  </si>
  <si>
    <t>专技(警务辅助5)</t>
  </si>
  <si>
    <t>需参与夜间值班；服务期限至少5年；与“专技(警务辅助6)”岗位合并选岗：市局、郊区分局各1人。</t>
  </si>
  <si>
    <t>专技(警务辅助6)</t>
  </si>
  <si>
    <t>需参与夜间值班；服务期限至少5年；与“专技(警务辅助5)”岗位合并选岗：市局、郊区分局各1人。</t>
  </si>
  <si>
    <t>泉州市人力资源和社会保障局</t>
  </si>
  <si>
    <t>泉州市高级技工学校</t>
  </si>
  <si>
    <t>管理(学籍管理)</t>
  </si>
  <si>
    <t>档案(学)、信息资源管理、图书档案管理、计算机技术、计算机(及)应用、计算机应用技术、计算机技术应用</t>
  </si>
  <si>
    <t>林先生：0595-22785955</t>
  </si>
  <si>
    <t>专技(语文专业教师)</t>
  </si>
  <si>
    <t>专技(焊接实习教师)</t>
  </si>
  <si>
    <t>机械类</t>
  </si>
  <si>
    <t>取得焊工技师及以上职业资格</t>
  </si>
  <si>
    <t>专技(电工实习教师)</t>
  </si>
  <si>
    <t>电气自动化类、通信信息类</t>
  </si>
  <si>
    <t>取得电工技师及以上职业资格</t>
  </si>
  <si>
    <t>专技(艺术设计专业教师)</t>
  </si>
  <si>
    <t>产品设计、产品造型设计、工业造型设计</t>
  </si>
  <si>
    <t>专技(计算机专业教师)</t>
  </si>
  <si>
    <t>计算机网络技术类、计算机硬件技术类</t>
  </si>
  <si>
    <t>专技(物业管理专业教师)</t>
  </si>
  <si>
    <t>物业管理、物业设施管理</t>
  </si>
  <si>
    <t>泉州市自然资源和规划局</t>
  </si>
  <si>
    <t>泉州市不动产登记中心</t>
  </si>
  <si>
    <t>专技(财务管理)</t>
  </si>
  <si>
    <t>财政金融类、会计与审计类</t>
  </si>
  <si>
    <t>郑女士：0595-22769857</t>
  </si>
  <si>
    <t>专技(不动产登记受理实务)</t>
  </si>
  <si>
    <t>图书档案学类</t>
  </si>
  <si>
    <t>专技(测绘)</t>
  </si>
  <si>
    <t>测绘类</t>
  </si>
  <si>
    <t>公共管理类、土建类</t>
  </si>
  <si>
    <t>专技(数据库管理)</t>
  </si>
  <si>
    <t>计算机科学与技术、地理信息科学、地理信息系统、地图学与地理信息系统、信息管理与信息系统、数据库技术、数据库管理、数据库开发</t>
  </si>
  <si>
    <t>泉州市国土与基础地理信息中心</t>
  </si>
  <si>
    <t>计算机科学与技术类、地理科学类、测绘类</t>
  </si>
  <si>
    <t>专技(财政管理)</t>
  </si>
  <si>
    <t>泉州市生态环境局</t>
  </si>
  <si>
    <t>泉州市环境保护科学技术研究所</t>
  </si>
  <si>
    <t>专技(环境规划)</t>
  </si>
  <si>
    <t>环境生态类</t>
  </si>
  <si>
    <t>最低服务年限5年</t>
  </si>
  <si>
    <t>吴先生：0595-22579387</t>
  </si>
  <si>
    <t>洛江区环境监测站</t>
  </si>
  <si>
    <t>专技(环境监测)</t>
  </si>
  <si>
    <t>化学类、环境生态类</t>
  </si>
  <si>
    <t>最低服务年限5年；需高空、野外、夜间监测，需值夜班</t>
  </si>
  <si>
    <t>专技(法规与宣传)</t>
  </si>
  <si>
    <t>专技(污水处理设施监管)</t>
  </si>
  <si>
    <t>给(水)排水工程、给排水工程技术、水工业技术、给排水科学与工程</t>
  </si>
  <si>
    <t>泉港区环境监测站</t>
  </si>
  <si>
    <t>石狮市环境监测站</t>
  </si>
  <si>
    <t>惠安县环境监测站</t>
  </si>
  <si>
    <t>德化县环境监测站</t>
  </si>
  <si>
    <t>泉州市住房和城乡建设局</t>
  </si>
  <si>
    <t>泉州市住建局总工程师办公室</t>
  </si>
  <si>
    <t>专技(工程1)</t>
  </si>
  <si>
    <t>土建类</t>
  </si>
  <si>
    <t>陈女士：0595-22178982</t>
  </si>
  <si>
    <t>专技(工程2)</t>
  </si>
  <si>
    <t>土木工程、结构工程、岩土工程、建筑学、建筑电气与智能化</t>
  </si>
  <si>
    <t>泉州市房屋交易中心</t>
  </si>
  <si>
    <t>专技(办公室综合)</t>
  </si>
  <si>
    <t>法学类、中国语言文学类、工商管理类、公共管理类</t>
  </si>
  <si>
    <t>专技(计算机信息管理)</t>
  </si>
  <si>
    <t>泉州市建设工程质量监督站</t>
  </si>
  <si>
    <t>自收自支</t>
  </si>
  <si>
    <t>管理(文字综合)</t>
  </si>
  <si>
    <t>管理(办公室综合)</t>
  </si>
  <si>
    <t>公共管理类,工商管理类</t>
  </si>
  <si>
    <t>城市建设档案馆</t>
  </si>
  <si>
    <t>泉州市农业农村局</t>
  </si>
  <si>
    <t>泉州市种植业管理站</t>
  </si>
  <si>
    <t>专技(作物栽培技术推广)</t>
  </si>
  <si>
    <t>植物生产类</t>
  </si>
  <si>
    <t>陈女士：0595-22375685</t>
  </si>
  <si>
    <t>泉州市种子管理站</t>
  </si>
  <si>
    <t>专技(检验员)</t>
  </si>
  <si>
    <t>泉州市农业科学研究所</t>
  </si>
  <si>
    <t>专技(作物研究)</t>
  </si>
  <si>
    <t>农学、园艺(学)、植物保护、土壤学</t>
  </si>
  <si>
    <t>最低服务年限5年；需长期在野外从事基地驻点工作</t>
  </si>
  <si>
    <t>福建省泉州市农业学校</t>
  </si>
  <si>
    <t>专技（会计）</t>
  </si>
  <si>
    <t>管理（职业培训管理）</t>
  </si>
  <si>
    <t>泉州市林业局</t>
  </si>
  <si>
    <t>福建省泉州市国有林场管理处</t>
  </si>
  <si>
    <t>吴先生：0595-22105593</t>
  </si>
  <si>
    <t>泉州市林业局下属林场</t>
  </si>
  <si>
    <t>专技(林业1)</t>
  </si>
  <si>
    <t>森林资源类</t>
  </si>
  <si>
    <t>福建省安溪半林国有林场、福建省惠安赤湖国有防护林场、福建省泉州罗溪国有林场、福建省安溪丰田国有林场各1人，适合山场野外作业，最低服务年限5年。</t>
  </si>
  <si>
    <t>专技(林业2)</t>
  </si>
  <si>
    <t>福建省南安五台山国有林场、福建省永春碧卿国有林场、福建省晋江坫头国有防护林场各1人，适合山场野外作业，最低服务年限5年。</t>
  </si>
  <si>
    <t>泉州市水利局</t>
  </si>
  <si>
    <t>泉州市山美水库管理处</t>
  </si>
  <si>
    <t>专技(电站运行管理)</t>
  </si>
  <si>
    <t>电气工程及其自动化、电气工程与自动化、电气工程与智能控制、电气工程、电气自动化、电气自动化技术、自动化、电力系统及其自动化、电力工程及其自动化、电力系统自动化技术、发电厂及电力系统、电力系统继电保护与自动化</t>
  </si>
  <si>
    <t>1.需在市直水利系统服务满五年方可流动至其他企事业单位；2.需参加24小时防汛值班及夜间巡逻。</t>
  </si>
  <si>
    <t>陈先生：0595-22572371</t>
  </si>
  <si>
    <t>泉州市龙门滩引水工程管理处</t>
  </si>
  <si>
    <t>中国语言文学类、工商管理类</t>
  </si>
  <si>
    <t>泉州市晋江河道堤防管理处</t>
  </si>
  <si>
    <t>专技(水利工程管理)</t>
  </si>
  <si>
    <t>水利类</t>
  </si>
  <si>
    <t>管理(水政综合管理)</t>
  </si>
  <si>
    <t>泉州市石壁水库管理处</t>
  </si>
  <si>
    <t>泉州市洪水预警报中心</t>
  </si>
  <si>
    <t>专技(水雨情测报)</t>
  </si>
  <si>
    <t>大气科学类</t>
  </si>
  <si>
    <t>专技(网络维护)</t>
  </si>
  <si>
    <t>泉州市区应急备用水源管理所</t>
  </si>
  <si>
    <t>水利类、土建类</t>
  </si>
  <si>
    <t>泉州市防汛抗旱抢险救援中心</t>
  </si>
  <si>
    <t>专技(水利技术管理)</t>
  </si>
  <si>
    <t>专技(水文技术管理)</t>
  </si>
  <si>
    <t>水文与水资源工程、水文与水资源、水文学与水资源</t>
  </si>
  <si>
    <t>泉州市彭村水库管理处</t>
  </si>
  <si>
    <t>泉州市商务局</t>
  </si>
  <si>
    <t>泉州市电子商务中心</t>
  </si>
  <si>
    <t>专技(市场服务)</t>
  </si>
  <si>
    <t>经济贸易类、工商管理类、电商物流类、公共管理类</t>
  </si>
  <si>
    <t>吴先生：0595-22386362</t>
  </si>
  <si>
    <t>泉州市投资贸易促进协调中心</t>
  </si>
  <si>
    <t>专技(招商)</t>
  </si>
  <si>
    <t>经济贸易类</t>
  </si>
  <si>
    <t>需驻省外招商</t>
  </si>
  <si>
    <t>泉州市卫生健康委员会</t>
  </si>
  <si>
    <t>泉州市急救指挥中心</t>
  </si>
  <si>
    <t>专技(出纳)</t>
  </si>
  <si>
    <t>吴女士：0595-28280122</t>
  </si>
  <si>
    <t>泉州市疾病
预防控制中心</t>
  </si>
  <si>
    <t>专技(卫生检验)</t>
  </si>
  <si>
    <t>医学检验、医学检验技术、卫生检验、卫生检验与检疫(技术)</t>
  </si>
  <si>
    <t>谢女士：0595-28067879</t>
  </si>
  <si>
    <t>专技(疾病控制、公共卫生)</t>
  </si>
  <si>
    <t>公共卫生与预防医学类</t>
  </si>
  <si>
    <t>泉州市退役军人事务局</t>
  </si>
  <si>
    <t>泉州市革命烈士陵园管理所</t>
  </si>
  <si>
    <t>专技(文字综合)</t>
  </si>
  <si>
    <t>哲学类、中国语言文学类、历史学类</t>
  </si>
  <si>
    <t>王女士：0595-28386617</t>
  </si>
  <si>
    <t>泉州市市场监督管理局</t>
  </si>
  <si>
    <t>泉州市食品药品认证与不良反应监测中心</t>
  </si>
  <si>
    <t>专技(药品、医疗器械、化妆品审查)</t>
  </si>
  <si>
    <t>药学类、中药学类、临床医学类</t>
  </si>
  <si>
    <t>郭女士：0595-22118704</t>
  </si>
  <si>
    <t>泉州市知识产权保护中心</t>
  </si>
  <si>
    <t>专技（智能制造发明实用新型预审）</t>
  </si>
  <si>
    <t>机械类,仪器仪表类</t>
  </si>
  <si>
    <t>电气自动化类，计算机硬件技术类</t>
  </si>
  <si>
    <t>专技（半导体发明实用新型预审）</t>
  </si>
  <si>
    <t>化学类，材料类</t>
  </si>
  <si>
    <t>电子信息类</t>
  </si>
  <si>
    <t>通信信息类，计算机网络技术类</t>
  </si>
  <si>
    <t>专技（复审和无效预审请求立案预审）</t>
  </si>
  <si>
    <t>法学,知识产权法，知识产权</t>
  </si>
  <si>
    <t>专技（外观设计预审）</t>
  </si>
  <si>
    <t>工业设计，产品设计，工业造型设计，产品造型设计</t>
  </si>
  <si>
    <t>专技（快速维权）</t>
  </si>
  <si>
    <t>泉州市医疗保障局</t>
  </si>
  <si>
    <t>泉州市医疗保障基金管理中心</t>
  </si>
  <si>
    <t>专技(泉港管理部会计)</t>
  </si>
  <si>
    <t>陈女士：0595-28288935</t>
  </si>
  <si>
    <t>专技(永春管理部医疗法规)</t>
  </si>
  <si>
    <t>专技(南安管理部医疗管理)</t>
  </si>
  <si>
    <t>临床医学类、中医学类、护理学类、药学类、医学技术类</t>
  </si>
  <si>
    <t>专技(安溪管理部会计)</t>
  </si>
  <si>
    <t>专技(安溪管理部医疗管理)</t>
  </si>
  <si>
    <t>泉州市城市管理局</t>
  </si>
  <si>
    <t>泉州市城市管理综合考评中心</t>
  </si>
  <si>
    <t>蔡先生：0595-22532963</t>
  </si>
  <si>
    <t>泉州市环境卫生管理处</t>
  </si>
  <si>
    <t>专技(工程项目建设)</t>
  </si>
  <si>
    <t>专技
(垃圾渗滤液处理)</t>
  </si>
  <si>
    <t>环境工程、环境监测与治理技术、水环境监测与分析、水环境监测与保护</t>
  </si>
  <si>
    <t>泉州市公园管理中心</t>
  </si>
  <si>
    <t>泉州市西北洋滞洪排涝工程管理处</t>
  </si>
  <si>
    <t>专技(工程管理)</t>
  </si>
  <si>
    <t>专技(园林管理)</t>
  </si>
  <si>
    <t>风景园林、园林(风景园林方向)、园林工程技术、园林景观设计、草坪管理</t>
  </si>
  <si>
    <t>泉州市文化广电和旅游局</t>
  </si>
  <si>
    <t>泉州市闽南民间歌舞传承中心</t>
  </si>
  <si>
    <t>专技(舞蹈演员)</t>
  </si>
  <si>
    <t>中专及以上</t>
  </si>
  <si>
    <t>舞蹈表演、舞蹈教育、舞蹈(学)</t>
  </si>
  <si>
    <t>张先生：0595-22114736</t>
  </si>
  <si>
    <t>专技(声乐演员)</t>
  </si>
  <si>
    <t>音乐表演、音乐(学)</t>
  </si>
  <si>
    <t>专技(演奏员)</t>
  </si>
  <si>
    <t>音乐(学)、音乐表演</t>
  </si>
  <si>
    <t>熟悉双簧管、英国管、大管演奏</t>
  </si>
  <si>
    <t>泉州市高甲戏传承中心</t>
  </si>
  <si>
    <t>专技(南唢呐、笛子演奏员)</t>
  </si>
  <si>
    <t>中国民族器乐表演、表演、音乐表演</t>
  </si>
  <si>
    <t>熟悉高甲戏南唢呐、笛子演奏</t>
  </si>
  <si>
    <t>专技(高甲戏演员)</t>
  </si>
  <si>
    <t>戏曲表演</t>
  </si>
  <si>
    <t>熟悉高甲戏表演</t>
  </si>
  <si>
    <t>专技(打城戏演员)</t>
  </si>
  <si>
    <t>熟悉打城戏表演</t>
  </si>
  <si>
    <t>泉州市提线木偶戏传承保护中心</t>
  </si>
  <si>
    <t>专技(木偶演员)</t>
  </si>
  <si>
    <t>表演(木偶)</t>
  </si>
  <si>
    <t>熟悉提线木偶戏表演</t>
  </si>
  <si>
    <t>泉州市图书馆</t>
  </si>
  <si>
    <t>专技(图书管理)</t>
  </si>
  <si>
    <t>泉州市文物考古研究所</t>
  </si>
  <si>
    <t>专技(考古)</t>
  </si>
  <si>
    <t>考古学、考古学及博物馆学(考古方向)</t>
  </si>
  <si>
    <t>经常野外考古</t>
  </si>
  <si>
    <t>福建中国闽台缘博物馆</t>
  </si>
  <si>
    <t>专技(文史研究)</t>
  </si>
  <si>
    <t>历史学类、人类学、民俗学</t>
  </si>
  <si>
    <t>吴女士：0595-22627000</t>
  </si>
  <si>
    <t>专技(文物修复 )</t>
  </si>
  <si>
    <t>文物与博物馆硕士、文物保护技术、文物鉴定(赏)与修复、图书情报硕士</t>
  </si>
  <si>
    <t>报名时需提交研究生阶段含有修复课程的成绩单。邮箱：22751815@163.com</t>
  </si>
  <si>
    <t>专技(展览策划)</t>
  </si>
  <si>
    <t>历史学类</t>
  </si>
  <si>
    <t>专技（社会教育）</t>
  </si>
  <si>
    <t>泉州清源山风景名胜区管理委员会</t>
  </si>
  <si>
    <t>泉州清源山景区资源保护中心</t>
  </si>
  <si>
    <t>专技（文化旅游管理）</t>
  </si>
  <si>
    <t>旅游餐饮类</t>
  </si>
  <si>
    <t>兼职党建工作</t>
  </si>
  <si>
    <t>肖女士：0595-22772330</t>
  </si>
  <si>
    <t>专技（出纳）</t>
  </si>
  <si>
    <t>专技（工程技术）</t>
  </si>
  <si>
    <t>经常山地野外作业</t>
  </si>
  <si>
    <t>专技（病虫害防治）</t>
  </si>
  <si>
    <t>植物保护、生物防治、植物病理学、森林保护学、森林资源保护</t>
  </si>
  <si>
    <t>03-2020年泉州市直公立医院公开招聘编制内工作人员岗位信息表</t>
  </si>
  <si>
    <t>021</t>
  </si>
  <si>
    <t>08</t>
  </si>
  <si>
    <t>泉州医学高等专科学校附属人民医院</t>
  </si>
  <si>
    <t>专技（呼吸内科）</t>
  </si>
  <si>
    <t>内科学(呼吸系病方向）、临床医学(呼吸系病方向）</t>
  </si>
  <si>
    <t>蔡女士：0595-22283476</t>
  </si>
  <si>
    <t>专技（肾内科）</t>
  </si>
  <si>
    <t>内科学（肾病或血透方向）、临床医学（肾病或血透方向）</t>
  </si>
  <si>
    <t>专技（消化内科）</t>
  </si>
  <si>
    <t>内科学（消化系病或消化内镜诊疗方向）、临床医学（消化系病或消化内镜诊疗方向）</t>
  </si>
  <si>
    <t>专技（心血管内科）</t>
  </si>
  <si>
    <t>内科学（心血管病方向）、临床医学（心血管病方向）</t>
  </si>
  <si>
    <t>专技（普外科）</t>
  </si>
  <si>
    <t>外科学（普外科方向）、临床医学（普外科方向）</t>
  </si>
  <si>
    <t>专技（泌尿外科）</t>
  </si>
  <si>
    <t>外科学（泌尿外科方向）、临床医学（泌尿外科方向）</t>
  </si>
  <si>
    <t>专技（神经外科）</t>
  </si>
  <si>
    <t>外科学（神经外科方向）、临床医学（神经外科方向）</t>
  </si>
  <si>
    <t>专技（麻醉科）</t>
  </si>
  <si>
    <t>麻醉学、临床医学（麻醉学方向）</t>
  </si>
  <si>
    <t>专技（重症医学科）</t>
  </si>
  <si>
    <t>重症医学、临床医学（重症医学方向）</t>
  </si>
  <si>
    <t>专技（妇产科）</t>
  </si>
  <si>
    <t>妇产科学、临床医学（妇产科学方向）</t>
  </si>
  <si>
    <t>专技（儿科）</t>
  </si>
  <si>
    <t>儿科学、临床医学（儿科学方向）</t>
  </si>
  <si>
    <t>专技（口腔科）</t>
  </si>
  <si>
    <t>口腔医学（口腔内科方向）、口腔临床医学（口腔内科方向）</t>
  </si>
  <si>
    <t>口腔医学（口腔正畸方向）、口腔临床医学（口腔正畸方向）</t>
  </si>
  <si>
    <t>专技（口腔颌面外科）</t>
  </si>
  <si>
    <t>口腔医学（口腔颌面外科方向）、口腔临床医学（口腔颌面外科方向）</t>
  </si>
  <si>
    <t>专技（彩超室）</t>
  </si>
  <si>
    <t>医学影像学（超声医学方向）、影像医学与核医学（超声医学方向）</t>
  </si>
  <si>
    <t>专技（影像科）</t>
  </si>
  <si>
    <t>医学影像学（放射学方向）、影像医学与核医学（放射学方向）</t>
  </si>
  <si>
    <t>医学影像学（介入放射学方向）、影像医学与核医学（介入放射学方向）</t>
  </si>
  <si>
    <t>从事DSA介入治疗及放射诊断工作</t>
  </si>
  <si>
    <t>专技（药剂科）</t>
  </si>
  <si>
    <t>临床药学、药学（临床药学方向）</t>
  </si>
  <si>
    <t>专技（护理）</t>
  </si>
  <si>
    <t>护理、护理学</t>
  </si>
  <si>
    <t>专技（外科学）</t>
  </si>
  <si>
    <t>临床医学</t>
  </si>
  <si>
    <t>不含专升本</t>
  </si>
  <si>
    <t>专技（内科学）</t>
  </si>
  <si>
    <t>专技（眼科）</t>
  </si>
  <si>
    <t>专技（急诊科）</t>
  </si>
  <si>
    <t>专技（超声科）</t>
  </si>
  <si>
    <t>医学学士及以上</t>
  </si>
  <si>
    <t>医学影像学（5年制）</t>
  </si>
  <si>
    <t>从事男性泌尿外科等彩超工作</t>
  </si>
  <si>
    <t>专技（心电图）</t>
  </si>
  <si>
    <t>从事女性心电图等工作</t>
  </si>
  <si>
    <t>专技（检验科）</t>
  </si>
  <si>
    <t>医学检验</t>
  </si>
  <si>
    <t>管理（办公室综合）</t>
  </si>
  <si>
    <t>管理（人事科）</t>
  </si>
  <si>
    <t>公共管理类、卫生管理类</t>
  </si>
  <si>
    <t>032</t>
  </si>
  <si>
    <t>泉州市第一医院</t>
  </si>
  <si>
    <t>专技（血液内科）</t>
  </si>
  <si>
    <t>内科学（血液病方向）、临床医学（血液病方向）</t>
  </si>
  <si>
    <t>不含专升本；本科阶段不包括中医学和中西医结合类专业</t>
  </si>
  <si>
    <t>李女士：0595-22277003</t>
  </si>
  <si>
    <t>专技（皮肤科）</t>
  </si>
  <si>
    <t>皮肤病与性病学、中西医结合临床（皮肤病研究方向）、临床医学（皮肤病与性病学方向）</t>
  </si>
  <si>
    <t>专技（神经内科）</t>
  </si>
  <si>
    <t>神经病学、临床医学（神经病学方向）</t>
  </si>
  <si>
    <t>专技（神经电生理）</t>
  </si>
  <si>
    <t>内科学（消化系病方向）、临床医学（消化系病方向）</t>
  </si>
  <si>
    <t>专技（全科医学科）</t>
  </si>
  <si>
    <t>全科医学、内科学、神经病学、临床医学（全科医学或内科学或神经病学方向）</t>
  </si>
  <si>
    <t>内科学（心血管病方向）、全科医学、老年医学、临床医学（心血管病或全科医学或老年医学方向）</t>
  </si>
  <si>
    <t>专技（疼痛科）</t>
  </si>
  <si>
    <t>疼痛医学、麻醉学、外科学、临床医学（疼痛医学或麻醉学或外科学方向）</t>
  </si>
  <si>
    <t>专技（风湿科）</t>
  </si>
  <si>
    <t>内科学（风湿病方向）、临床医学（风湿病方向）</t>
  </si>
  <si>
    <t>专技（胃肠外科）</t>
  </si>
  <si>
    <t>外科学（胃肠外或普外或肿瘤外方向）、临床医学（胃肠外或普外或肿瘤外方向）</t>
  </si>
  <si>
    <t>专技（肝胆外科）</t>
  </si>
  <si>
    <t>外科学（肝胆外方向）、临床医学（肝胆外方向）</t>
  </si>
  <si>
    <t>专技（胸外科）</t>
  </si>
  <si>
    <t>外科学（胸心外方向）、临床医学（胸心外方向）</t>
  </si>
  <si>
    <t>专技（口腔内科）</t>
  </si>
  <si>
    <t>口腔内科学、口腔修复学、口腔医学（口腔修复学或口腔内科学方向）、口腔临床医学（口腔修复学或口腔内科学方向）</t>
  </si>
  <si>
    <t>专技（口腔外科）</t>
  </si>
  <si>
    <t>口腔外科学、口腔医学（口腔外科学方向）、口腔临床医学（口腔外科学方向）</t>
  </si>
  <si>
    <t>专技（感染病科）</t>
  </si>
  <si>
    <t>内科学（传染病或呼吸系病或消化系病或感染病方向）、感染病学、重症医学、临床医学（传染病或呼吸系病或消化系病或感染病或重症医学方向）</t>
  </si>
  <si>
    <t>专技（介入科）内、外科</t>
  </si>
  <si>
    <t>内科学、外科学、临床医学（内科学或外科学方向）</t>
  </si>
  <si>
    <t>专技（介入科）放射医学</t>
  </si>
  <si>
    <t>影像医学与核医学、临床医学（影像医学与核医学方向）</t>
  </si>
  <si>
    <t>妇产科学、妇产科学（生殖医学方向）、临床医学（妇产科学或生殖医学方向）</t>
  </si>
  <si>
    <t>专技（核医学科）</t>
  </si>
  <si>
    <t>专技（烧伤科）</t>
  </si>
  <si>
    <t>外科学（烧伤外或骨外或整形外方向）、临床医学（烧伤外或骨外或整形外方向）</t>
  </si>
  <si>
    <t>专技（康复医学科）</t>
  </si>
  <si>
    <t>针灸推拿（学）</t>
  </si>
  <si>
    <t>专技（呼吸与危重症医学科）</t>
  </si>
  <si>
    <t>内科学（呼吸系病或心血管病方向）、临床医学（呼吸系病或心血管病方向）</t>
  </si>
  <si>
    <t>内科学（呼吸系病方向）、临床医学（呼吸系病方向）</t>
  </si>
  <si>
    <t>内科学（肾病方向）、临床医学（肾病方向）</t>
  </si>
  <si>
    <t>专技（肾内科（血透室））</t>
  </si>
  <si>
    <t>内科学、外科学、重症医学、急诊医学、临床医学（内科学或外科学或重症医学或急诊医学方向）</t>
  </si>
  <si>
    <t>外科学（神外方向）、临床医学（神外方向）</t>
  </si>
  <si>
    <t>专技（老年病科）</t>
  </si>
  <si>
    <t>老年医学、内科学（心血管病方向）、临床医学（老年医学或心血管病方向）</t>
  </si>
  <si>
    <t>专技（心血管外科）</t>
  </si>
  <si>
    <t>外科学（泌尿外方向）、临床医学（泌尿外方向）</t>
  </si>
  <si>
    <t>专技（骨科）</t>
  </si>
  <si>
    <t>外科学（骨外方向）、临床医学（骨外方向）</t>
  </si>
  <si>
    <t>重症医学、急诊医学、内科学、外科学、临床医学（重症医学或急诊医学或内科学或外科学方向）</t>
  </si>
  <si>
    <t>专技（腹部彩超室）</t>
  </si>
  <si>
    <t>影像医学与核医学（超声医学方向）、临床医学（超声医学方向）</t>
  </si>
  <si>
    <t>专技（心脏彩超室）</t>
  </si>
  <si>
    <t>不含专升本；本科为临床医学专业</t>
  </si>
  <si>
    <t>专技（输血科技师）</t>
  </si>
  <si>
    <t>临床检验诊断学、输血医学、遗传学、产前诊断学</t>
  </si>
  <si>
    <t>专技（病理科医师）</t>
  </si>
  <si>
    <t>病理学、临床病理学、病理学与病理生理学、肿瘤学、外科学、内科学、临床医学（肿瘤学或外科学或内科学方向）</t>
  </si>
  <si>
    <t>临床检验诊断学</t>
  </si>
  <si>
    <t>不含专升本；本科为医学检验、临床医学专业</t>
  </si>
  <si>
    <t>专技（中心实验室1）</t>
  </si>
  <si>
    <t>生物学、神经生物学</t>
  </si>
  <si>
    <t>专技（中心实验室2）</t>
  </si>
  <si>
    <t>病原生物学、细胞生物学</t>
  </si>
  <si>
    <t>专技（医务部）</t>
  </si>
  <si>
    <t>公共卫生管理，医院管理，社会医学与卫生事业管理，公共事业管理（卫生管理方向，或医药卫生系、院、校所设公共管理相关专业）</t>
  </si>
  <si>
    <t>专技（病案室）</t>
  </si>
  <si>
    <t>流行病与卫生统计学</t>
  </si>
  <si>
    <t>专技（医保科）</t>
  </si>
  <si>
    <t>公共卫生硕士、流行病与卫生统计学、公共卫生硕士（流行病学、卫生统计学方向）</t>
  </si>
  <si>
    <t>专技（疾病预防控制科）</t>
  </si>
  <si>
    <t>预防医学、流行病与卫生统计学、公共卫生与预防医学、公共卫生硕士</t>
  </si>
  <si>
    <t>专技（医院感染管理科）</t>
  </si>
  <si>
    <t>流行病与卫生统计学、公共卫生与预防医学、公共卫生硕士（流行病学、卫生统计学方向）</t>
  </si>
  <si>
    <t>专技（信息管理科）</t>
  </si>
  <si>
    <t>计算机软件技术类、计算机网络技术类</t>
  </si>
  <si>
    <t>泉州市中医院</t>
  </si>
  <si>
    <t>医学影像学、临床医学（所有专业均为超声医学诊断方向）</t>
  </si>
  <si>
    <t>王先生：0595-28282001</t>
  </si>
  <si>
    <t>专技（肺病科）</t>
  </si>
  <si>
    <t>中医学、中医内科学、中西医临床医学、中西医结合临床（所有专业均为呼吸内科方向）</t>
  </si>
  <si>
    <t>专技（中医外科）</t>
  </si>
  <si>
    <t>中医外科学</t>
  </si>
  <si>
    <t>专技（脾胃科）</t>
  </si>
  <si>
    <t>内科学、临床医学、中西医临床医学、中西医结合临床（所有专业均为消化内科方向）</t>
  </si>
  <si>
    <t>麻醉学</t>
  </si>
  <si>
    <t>专技（针灸科）</t>
  </si>
  <si>
    <t>针灸推拿学、针灸学（所有专业均为脊柱及相关疾病方向）</t>
  </si>
  <si>
    <t>专技（急重症医学部）</t>
  </si>
  <si>
    <t>中医内科学、中西医临床医学、中西医结合临床（所有专业均为急危重症的临床方向）</t>
  </si>
  <si>
    <t>专技（外科）</t>
  </si>
  <si>
    <t>临床医学、外科学（所有专业均为胸外科方向）</t>
  </si>
  <si>
    <t>临床医学、外科学（所有专业均为腹部外科方向）</t>
  </si>
  <si>
    <t>专技（耳鼻喉科）</t>
  </si>
  <si>
    <t>中医学、中医耳鼻喉科学、中西医临床医学、中西医结合临床（所有专业均为耳鼻喉科方向）</t>
  </si>
  <si>
    <t>专技（针灸康复科）</t>
  </si>
  <si>
    <t>针灸推拿学、针灸学（所有专业均为中风康复评估及治疗技术）</t>
  </si>
  <si>
    <t>专技（脑病科）</t>
  </si>
  <si>
    <t>中医学、中医内科学、中西医临床医学、中西医结合临床（所有专业均为中医脑病或中医神经内科方向）</t>
  </si>
  <si>
    <t>专技（骨伤科）</t>
  </si>
  <si>
    <t>中医骨伤科学、中西医临床医学、中西医结合临床（所有专业均为骨伤方向）</t>
  </si>
  <si>
    <t>中医学、中医内科学、中西医临床医学、中西医结合临床（所有专业均为心血管内科方向）</t>
  </si>
  <si>
    <t>临床医学、内科学（所有专业均为心血管内科方向）</t>
  </si>
  <si>
    <t>管理（财务科会计）</t>
  </si>
  <si>
    <t>管理（设备科）</t>
  </si>
  <si>
    <t>生物医学工程、临床工程技术</t>
  </si>
  <si>
    <t>4级</t>
  </si>
  <si>
    <t>临床医学、内科学</t>
  </si>
  <si>
    <t>取得副高级以上职称资格的，年龄可放宽至45周岁</t>
  </si>
  <si>
    <t>中医学、中医内科学、中西医临床医学、中西医结合临床（所有专业均为风湿病方向）</t>
  </si>
  <si>
    <t>专技（血液病科）</t>
  </si>
  <si>
    <t>中医学、中医内科学、中西医临床医学、中西医结合临床（所有专业均为血液病方向）</t>
  </si>
  <si>
    <t>取得副高级以上职称资格；不含专升本</t>
  </si>
  <si>
    <t>泉州市光前医院</t>
  </si>
  <si>
    <t>皮肤科学、临床医学（皮肤科方向）</t>
  </si>
  <si>
    <t>陈女士：0595-86572018</t>
  </si>
  <si>
    <t>专技（放疗科）</t>
  </si>
  <si>
    <t>肿瘤放射治疗学、临床医学（肿瘤放射治疗方向）</t>
  </si>
  <si>
    <t>专技（肿瘤外科）</t>
  </si>
  <si>
    <t>临床医学、外科学（所有专业均为肿瘤外科方向）</t>
  </si>
  <si>
    <t>临床医学、内科学（所有专业均为神经内科方向）</t>
  </si>
  <si>
    <t>临床医学、内科学（所有专业均为呼吸内科方向）</t>
  </si>
  <si>
    <t>临床医学、内科学（所有专业均为肾内科方向）</t>
  </si>
  <si>
    <t>临床医学、外科学（所有专业均为神经外科方向）</t>
  </si>
  <si>
    <t>临床医学、外科学（所有专业均为泌尿外科方向）</t>
  </si>
  <si>
    <t>骨科学、临床医学（骨科学方向）</t>
  </si>
  <si>
    <t>妇产科学、临床医学（妇产科方向）</t>
  </si>
  <si>
    <t>医学影像学、影像医学与核医学</t>
  </si>
  <si>
    <t>专技（ICU）</t>
  </si>
  <si>
    <t>专技（肿瘤内科）</t>
  </si>
  <si>
    <t>临床医学、内科学（所有专业均为肿瘤内科方向）</t>
  </si>
  <si>
    <t>专技（临床医师）</t>
  </si>
  <si>
    <t>专技（妇产科医师）</t>
  </si>
  <si>
    <t>专技（放射科医师）</t>
  </si>
  <si>
    <t>医学影像学、临床医学</t>
  </si>
  <si>
    <t>泉州市儿童医院</t>
  </si>
  <si>
    <t>专技（新生儿科）</t>
  </si>
  <si>
    <t>7级</t>
  </si>
  <si>
    <t>临床医学（儿科学方向）、儿科学相关专业</t>
  </si>
  <si>
    <t>颜女士：0595-22288993</t>
  </si>
  <si>
    <t>内科学（消化系病方向）、临床医学（消化系病方向）、儿科学、临床医学（儿科学方向）</t>
  </si>
  <si>
    <t>专技（呼吸科）</t>
  </si>
  <si>
    <t>内科学（呼吸系病方向）、临床医学（呼吸系病方向）、儿科学、临床医学（儿科学方向）</t>
  </si>
  <si>
    <t>重症医学、急诊医学、临床医学、儿科学、临床医学（儿科学方向）</t>
  </si>
  <si>
    <t>专技（妇产科重症）</t>
  </si>
  <si>
    <t>妇产科学、临床医学（妇产科学方向）、重症医学、急诊医学</t>
  </si>
  <si>
    <t>临床医学（呼吸系病方向）、内科学（呼吸系病方向）</t>
  </si>
  <si>
    <t>专技（产科）</t>
  </si>
  <si>
    <t>临床医学（妇产科学方向）、妇产科学</t>
  </si>
  <si>
    <t>专技（神经科）</t>
  </si>
  <si>
    <t>专技（临床药师）</t>
  </si>
  <si>
    <t>药剂学、临床药学、药理学、药学</t>
  </si>
  <si>
    <t>专技（病理科）</t>
  </si>
  <si>
    <t>医学检验、医学检验技术、分子生物医学、临床检验诊断学</t>
  </si>
  <si>
    <t>专技（血液科）</t>
  </si>
  <si>
    <t>内科学（血液病学方向）、临床医学（血液病学方向）</t>
  </si>
  <si>
    <t>专技（临床营养）</t>
  </si>
  <si>
    <t>营养与食品卫生、临床医学</t>
  </si>
  <si>
    <t>专技（财务管理）</t>
  </si>
  <si>
    <t>专技（儿童保健科）</t>
  </si>
  <si>
    <t>临床医学（精神病学方向）、精神病与精神卫生学</t>
  </si>
  <si>
    <t>使用妇幼保健专项编制</t>
  </si>
  <si>
    <t>泉州市第三医院</t>
  </si>
  <si>
    <t>专技（精神心理科医师）</t>
  </si>
  <si>
    <t>临床医学（精神病学或医学心理学方向）、精神病与精神卫生学</t>
  </si>
  <si>
    <t>毛先生：0595-27551132</t>
  </si>
  <si>
    <t>专技（精神科医师）</t>
  </si>
  <si>
    <t>临床医学、精神病与精神卫生学</t>
  </si>
  <si>
    <t>专技（内科医师）</t>
  </si>
  <si>
    <t>具有2年以上二级以上综合医院相关工作经验；持有内科执业医师资格证书；不含专升本</t>
  </si>
  <si>
    <t>专技（口腔医师）</t>
  </si>
  <si>
    <t>口腔医学，口腔临床医学</t>
  </si>
  <si>
    <t>专技（康复医师）</t>
  </si>
  <si>
    <t>康复医学</t>
  </si>
  <si>
    <t>不含专升本；须为医学院校毕业生</t>
  </si>
  <si>
    <t>专技（医务科）</t>
  </si>
  <si>
    <t>专技（药械科）</t>
  </si>
  <si>
    <t>医疗仪器维修技术、医疗器械制造与维护、医用电子仪器与维护、医疗电子工程、生物医学工程、临床工程技术</t>
  </si>
  <si>
    <t>负责医疗设备、仪器的维修维护</t>
  </si>
  <si>
    <t>专技（药房）</t>
  </si>
  <si>
    <t>医学影像学</t>
  </si>
  <si>
    <t>专技（电生理科）</t>
  </si>
  <si>
    <t>专技（医学影像科）</t>
  </si>
  <si>
    <t>医学影像学或临床医学</t>
  </si>
  <si>
    <t>专技（心理科）</t>
  </si>
  <si>
    <t>应用心理学</t>
  </si>
  <si>
    <t>医学检验、医学检验技术</t>
  </si>
  <si>
    <t>专技（康复科）</t>
  </si>
  <si>
    <t>音乐学（音乐治疗）</t>
  </si>
  <si>
    <t>从事精神科封闭病区、戒毒科和司法强制精神科病区护理工作，夜间值班能够处理突发事件</t>
  </si>
  <si>
    <t>泉州市皮肤病防治院</t>
  </si>
  <si>
    <t>专技（皮肤）</t>
  </si>
  <si>
    <t>皮肤与性病学、外科学</t>
  </si>
  <si>
    <t>黄女士：0595-22535133</t>
  </si>
  <si>
    <t>专技（临床医学）</t>
  </si>
  <si>
    <t>专技（信息系统维护）</t>
  </si>
  <si>
    <t>计算机软件类</t>
  </si>
  <si>
    <t>04-2020年泉州市鲤城区事业单位公开招聘编制内工作人员岗位信息表</t>
  </si>
  <si>
    <t>特别说明：
1.所有岗位的聘用人员在本区的最低服务年限五年；
2.招聘单位联系人及电话：曾女士0595-22355353。</t>
  </si>
  <si>
    <t>中共泉州市鲤城区委办公室</t>
  </si>
  <si>
    <t>中共鲤城区委办公室信息研究中心</t>
  </si>
  <si>
    <t>专技（党建）</t>
  </si>
  <si>
    <t>经济贸易类、法学类、政治学类、哲学类、中国语言文学类、公共管理类</t>
  </si>
  <si>
    <t>需24小时值班</t>
  </si>
  <si>
    <t>泉州市鲤城区总工会</t>
  </si>
  <si>
    <t>鲤城区职工服务中心</t>
  </si>
  <si>
    <t>专技（经济保障）</t>
  </si>
  <si>
    <t>中国语言文学类、法学类、经济贸易类</t>
  </si>
  <si>
    <t>泉州市鲤城区档案馆</t>
  </si>
  <si>
    <t>鲤城区现行文件利用中心</t>
  </si>
  <si>
    <t>专技（档案）</t>
  </si>
  <si>
    <t>泉州市鲤城区发展和改革局</t>
  </si>
  <si>
    <t>鲤城区金融和产业发展服务中心</t>
  </si>
  <si>
    <t>专技(财务管理）</t>
  </si>
  <si>
    <t>鲤城区重点项目建设和工程招投标服务中心</t>
  </si>
  <si>
    <t>专技（办公室综合)</t>
  </si>
  <si>
    <t>管理科学与工程类、法学类、财政金融类</t>
  </si>
  <si>
    <t>鲤城区粮食和应急物资储备服务站</t>
  </si>
  <si>
    <t>中国语言文学类、统计学类、公共管理类</t>
  </si>
  <si>
    <t>泉州市鲤城区工业和信息化局</t>
  </si>
  <si>
    <t>鲤城区大数据应用中心</t>
  </si>
  <si>
    <t>专技（经济管理）</t>
  </si>
  <si>
    <t>泉州市鲤城区农业农村和水利局</t>
  </si>
  <si>
    <t>鲤城区农业农村服务中心</t>
  </si>
  <si>
    <t>专技（农业管理）</t>
  </si>
  <si>
    <t>生物科学类、农业经济管理类、工商管理类</t>
  </si>
  <si>
    <t>泉州市鲤城区财政局</t>
  </si>
  <si>
    <t>鲤城区国库支付中心</t>
  </si>
  <si>
    <t>泉州市鲤城区卫生健康局</t>
  </si>
  <si>
    <t>鲤城区卫生信息中心</t>
  </si>
  <si>
    <t>专技（卫生管理）</t>
  </si>
  <si>
    <t>卫生管理类</t>
  </si>
  <si>
    <t>鲤城区疾病预防控制中心</t>
  </si>
  <si>
    <t>专技(传染病控制)</t>
  </si>
  <si>
    <t>预防医学、流行病与卫生统计学、劳动卫生与环境卫生学</t>
  </si>
  <si>
    <t>专技(检验检疫)</t>
  </si>
  <si>
    <t>医学检验、医学检验技术、卫生检验与检疫（技术)</t>
  </si>
  <si>
    <t>鲤城区江南街道社区卫生服务中心（鲤城区江南医院）</t>
  </si>
  <si>
    <t>专技（中药房）</t>
  </si>
  <si>
    <t>中药（学）、中药制药、中药学硕士</t>
  </si>
  <si>
    <t>专技（放射）</t>
  </si>
  <si>
    <t>医学影像学、
临床医学</t>
  </si>
  <si>
    <t>专技（口腔）</t>
  </si>
  <si>
    <t>口腔医学</t>
  </si>
  <si>
    <t>专技（B超）</t>
  </si>
  <si>
    <t>鲤城区金龙街道社区卫生服务中心</t>
  </si>
  <si>
    <t>专技（临床）</t>
  </si>
  <si>
    <t>临床医学、中西医结合临床、中西医临床医学、全科医学。其中，临床医学学历可放宽至全日制大专，学位不限</t>
  </si>
  <si>
    <t>专技（检验）</t>
  </si>
  <si>
    <t>医学检验、医学检验技术。其中，医学检验技术学历可放宽至全日制大专，学位不限</t>
  </si>
  <si>
    <t>专技（麻醉）</t>
  </si>
  <si>
    <t>麻醉学、临床医学、中西医结合临床、中西医临床医学。其中，麻醉学、临床医学学历可放宽至全日制大专，学位不限</t>
  </si>
  <si>
    <t>鲤城区浮桥街道社区卫生服务中心</t>
  </si>
  <si>
    <t>专技（全科）</t>
  </si>
  <si>
    <t>临床医学、全科医学、中西医临床医学、中西医结合临床</t>
  </si>
  <si>
    <t>专技（康复理疗）</t>
  </si>
  <si>
    <t>针灸推拿（学）、中医康复学、中医骨伤科学</t>
  </si>
  <si>
    <t>鲤城区常泰街道社区卫生服务中心</t>
  </si>
  <si>
    <t>专技（预防医学）</t>
  </si>
  <si>
    <t>预防医学、流行病与卫生统计学、公共卫生与预防医学</t>
  </si>
  <si>
    <t>护理学类</t>
  </si>
  <si>
    <t>鲤城区开元街道社区卫生服务中心</t>
  </si>
  <si>
    <t>临床医学类</t>
  </si>
  <si>
    <t>鲤城区鲤中街道社区卫生服务中心</t>
  </si>
  <si>
    <t>临床医学、内科学、儿科学</t>
  </si>
  <si>
    <t>临床医学、中医学、中西医结合临床、中西医临床医学</t>
  </si>
  <si>
    <t>专技(康复)</t>
  </si>
  <si>
    <t>康复医学、康复医学与理疗学、康复治疗学（五年制）、中医康复学、针灸学、针灸推拿（学）、中医骨伤科学</t>
  </si>
  <si>
    <t>专技(影像)</t>
  </si>
  <si>
    <t>临床医学、医学影像学</t>
  </si>
  <si>
    <t>专技(检验)</t>
  </si>
  <si>
    <t>鲤城区海滨街道社区卫生服务中心</t>
  </si>
  <si>
    <t>临床医学、内科学、全科医学</t>
  </si>
  <si>
    <t>专技（妇科）</t>
  </si>
  <si>
    <t>临床医学、全科医学、妇产科学</t>
  </si>
  <si>
    <t>鲤城区临江街道社区卫生服务中心</t>
  </si>
  <si>
    <t>临床医学、中西医临床医学、中西医结合临床、中医学</t>
  </si>
  <si>
    <t>05-2020年泉州市丰泽区事业单位公开招聘编制内工作人员岗位信息表</t>
  </si>
  <si>
    <t>特别说明：
1.所有岗位的聘用人员在本区的最低服务年限五年；
2.招聘单位联系人及电话：卓先生0595-22508209。</t>
  </si>
  <si>
    <t>笔试
科目</t>
  </si>
  <si>
    <t>泉州市丰泽区发展和改革局</t>
  </si>
  <si>
    <t>丰泽区重点建设项目保障中心</t>
  </si>
  <si>
    <t>专技（综合管理）</t>
  </si>
  <si>
    <t>泉州市丰泽区人力资源和社会保障局</t>
  </si>
  <si>
    <t>丰泽区劳动保障监察大队</t>
  </si>
  <si>
    <t>中国语言文学类、法学类</t>
  </si>
  <si>
    <t>负责文字材料及一线劳资纠纷处置，经常夜间和周未加班。</t>
  </si>
  <si>
    <t>泉州市丰泽区城市管理局</t>
  </si>
  <si>
    <t>丰泽区城市管理综合执法大队</t>
  </si>
  <si>
    <t>管理（城管执法）</t>
  </si>
  <si>
    <t>工商管理类</t>
  </si>
  <si>
    <t>参加夜间巡查行动、24小时值班或加班。</t>
  </si>
  <si>
    <t>管理（城市管理）</t>
  </si>
  <si>
    <t>管理（会计）</t>
  </si>
  <si>
    <t>管理科学与工程类</t>
  </si>
  <si>
    <t>泉州市丰泽区文化体育和旅游局</t>
  </si>
  <si>
    <t>丰泽区旅游发展中心</t>
  </si>
  <si>
    <t>旅游餐饮类、会计与审计类</t>
  </si>
  <si>
    <t>泉州市丰泽区自然资源局</t>
  </si>
  <si>
    <t>丰泽区自然资源服务所</t>
  </si>
  <si>
    <t>专技（规划）</t>
  </si>
  <si>
    <t>泉州市丰泽区住房和城乡建设局</t>
  </si>
  <si>
    <t>丰泽区房屋征收服务中心</t>
  </si>
  <si>
    <t>专技（土建）</t>
  </si>
  <si>
    <t>施工现场检查、指导工作，参与抢险防灾、夜间值班检查等工作。</t>
  </si>
  <si>
    <t>丰泽区新型建筑材料推广管理中心</t>
  </si>
  <si>
    <t>泉州市丰泽区卫生健康局</t>
  </si>
  <si>
    <t>丰泽区疾病预防控制中心</t>
  </si>
  <si>
    <t>专技（检验科医生）</t>
  </si>
  <si>
    <t>卫生检验、卫生毒理学、卫生检验与检疫（技术）</t>
  </si>
  <si>
    <t>遇突发公共卫生事件，应急处置要深夜加班开展采样、检测工作。</t>
  </si>
  <si>
    <t>专技（公卫医生）</t>
  </si>
  <si>
    <t>公共卫生与预防医学、预防医学、流行病与卫生统计学、公共卫生硕士</t>
  </si>
  <si>
    <t>遇突发公共卫生事件，应急处置要深夜加班开展消杀、流调等工作。</t>
  </si>
  <si>
    <t>丰泽区妇幼保健院</t>
  </si>
  <si>
    <t>专技（妇产科医生）</t>
  </si>
  <si>
    <t>临床医学、妇产科学、全科医学</t>
  </si>
  <si>
    <t>丰泽区东海街道社区卫生服务中心</t>
  </si>
  <si>
    <t>专技（中医康复）</t>
  </si>
  <si>
    <t>针炙推拿（学）、中医骨伤科学（含推拿）、中医康复学</t>
  </si>
  <si>
    <t>06-2020年泉州市洛江区事业单位公开招聘编制内工作人员岗位信息表</t>
  </si>
  <si>
    <t>特别说明：
1.所有岗位的聘用人员在本区的最低服务年限五年；
2.其他条件中注明“专门岗位”的，专门面向2020年8月31日前在泉州市洛江区(泉州市洛江区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泉州市洛江区合同期满三年且考核合格的村务（社区）专职工作者；
3.招聘单位联系人及电话：黄先生0595-22633825。</t>
  </si>
  <si>
    <t>泉州市洛江区农业农村和水务局</t>
  </si>
  <si>
    <t>泉州市洛江区水利水电管理中心</t>
  </si>
  <si>
    <t>专技(工程师)</t>
  </si>
  <si>
    <t>水利水电工程、水工结构工程、水利工程，地下水科学与工程、水利水电建筑工程</t>
  </si>
  <si>
    <t>泉州市洛江区住房和城乡建设局</t>
  </si>
  <si>
    <t>泉州市洛江区建设工程质量安全监督站</t>
  </si>
  <si>
    <t>专技(工程质量安全监督)</t>
  </si>
  <si>
    <t>泉州市洛江区审计局</t>
  </si>
  <si>
    <t>泉州市洛江区审计中心</t>
  </si>
  <si>
    <t>专技(会计或审计)</t>
  </si>
  <si>
    <t>泉州市洛江区发改局</t>
  </si>
  <si>
    <t>泉州市洛江区价格认定局</t>
  </si>
  <si>
    <t>专技（办公室综合）</t>
  </si>
  <si>
    <t>专门岗位</t>
  </si>
  <si>
    <t>泉州市洛江区城市管理局</t>
  </si>
  <si>
    <t>泉州市洛江区市政公用事业管理中心</t>
  </si>
  <si>
    <t>专技（桥梁工程）</t>
  </si>
  <si>
    <t>建筑电气与智能化、机电安装工程、市政工程技术、桥梁与隧道工程、道路与桥梁工程、道路桥梁工程技术</t>
  </si>
  <si>
    <t>专技（园林工程）</t>
  </si>
  <si>
    <t>园林（风景园林方向）、风景园林、园林景观设计、园林技术、城市园林、城市园林设计与花卉、园林植物与观赏园艺</t>
  </si>
  <si>
    <t>泉州市洛江区商务局</t>
  </si>
  <si>
    <t>泉州市洛江区市场服务中心</t>
  </si>
  <si>
    <t>泉州市洛江区工信局</t>
  </si>
  <si>
    <t>泉州市洛江区工业企业服务中心</t>
  </si>
  <si>
    <t>专技 （网络）</t>
  </si>
  <si>
    <t>计算机网络技术类</t>
  </si>
  <si>
    <t>泉州市洛江区自然资源局</t>
  </si>
  <si>
    <t>泉州市洛江区林业规划队</t>
  </si>
  <si>
    <t>专技 （园林工程）</t>
  </si>
  <si>
    <t>泉州市洛江区地质矿产管理办公室</t>
  </si>
  <si>
    <t>专技 （规划）</t>
  </si>
  <si>
    <t>城乡规划（学）、城市规划、城市规划与设计、城镇规划、城市与区域规划、资源环境与城乡规划管理</t>
  </si>
  <si>
    <t>泉州市洛江区卫生健康局</t>
  </si>
  <si>
    <t>泉州市洛江区医院</t>
  </si>
  <si>
    <t>财政
拨补</t>
  </si>
  <si>
    <t>取得执业医师资格的，学历可放宽至全日制大专，学位不限。</t>
  </si>
  <si>
    <t>眼科学、临床医学</t>
  </si>
  <si>
    <t>专技（耳鼻咽喉科）</t>
  </si>
  <si>
    <t>耳鼻咽喉学、临床医学</t>
  </si>
  <si>
    <t>取得相应专业中级及以上资格证书的，年龄可放宽至40周岁，学历放宽至全日制大专，学位不限。</t>
  </si>
  <si>
    <t>专技（重症监护室）</t>
  </si>
  <si>
    <t>重症医学、临床医学</t>
  </si>
  <si>
    <t>泉州市洛江区妇幼保健所</t>
  </si>
  <si>
    <t>专技（妇保科）</t>
  </si>
  <si>
    <t>临床医学、妇产科学</t>
  </si>
  <si>
    <t>泉州市洛江区疾病预防控制中心</t>
  </si>
  <si>
    <t>专技（微生物检验科）</t>
  </si>
  <si>
    <t>微生物学、生物科学、微生物学与生化药学</t>
  </si>
  <si>
    <t>泉州市洛江区河市卫生院</t>
  </si>
  <si>
    <t>专技（内科）</t>
  </si>
  <si>
    <t>中医学、针灸推拿（学）、中医骨伤科学、中西医临床医学</t>
  </si>
  <si>
    <t>07-2020年泉州市泉港区事业单位公开招聘编制内工作人员岗位信息表</t>
  </si>
  <si>
    <t>特别说明：
1.所有岗位的聘用人员在本区的最低服务年限五年；
2.招聘单位联系人及电话：颜先生0595-87987377。</t>
  </si>
  <si>
    <t>泉州市泉港区工业和信息化局</t>
  </si>
  <si>
    <t>泉港区数字泉港建设服务中心</t>
  </si>
  <si>
    <t>专技（计算机）</t>
  </si>
  <si>
    <t>通信信息类、计算机科学与技术类</t>
  </si>
  <si>
    <t>泉州市泉港区卫生健康局</t>
  </si>
  <si>
    <t>泉港区疾病预防控制中心</t>
  </si>
  <si>
    <t>专技（卫生预防）</t>
  </si>
  <si>
    <t>预防医学、公共卫生与预防医学</t>
  </si>
  <si>
    <t>泉港区医院</t>
  </si>
  <si>
    <t>专技（外科医师）</t>
  </si>
  <si>
    <t>临床医学、外科学</t>
  </si>
  <si>
    <t>专技（传染病科医师）</t>
  </si>
  <si>
    <t>专技（重症医学科医师）</t>
  </si>
  <si>
    <t>临床医学、急诊医学　</t>
  </si>
  <si>
    <t>专技（儿科医师）</t>
  </si>
  <si>
    <t>临床医学、儿科学</t>
  </si>
  <si>
    <t>取得执业医师资格证书</t>
  </si>
  <si>
    <t>1年试用期内未取得执业医师资格证书的，依法解除聘用合同</t>
  </si>
  <si>
    <t>专技（急诊科医师）</t>
  </si>
  <si>
    <t>专技（耳鼻咽喉科医师）</t>
  </si>
  <si>
    <t>临床医学、耳鼻咽喉科学</t>
  </si>
  <si>
    <t>专技（影像医师）</t>
  </si>
  <si>
    <t>临床医学、医学影像学（五年制）、影像医学与核医学</t>
  </si>
  <si>
    <t>泉港区中医医院</t>
  </si>
  <si>
    <t>专技（中医医师）</t>
  </si>
  <si>
    <t>中医学、中医内科学、中医外科学</t>
  </si>
  <si>
    <t>专技（中医肛肠科医师）</t>
  </si>
  <si>
    <t>08-2020年石狮市事业单位公开招聘编制内工作人员岗位信息表</t>
  </si>
  <si>
    <t>特别说明：招聘单位联系人及电话：邱先生0595-88718084。</t>
  </si>
  <si>
    <t>主管部门</t>
  </si>
  <si>
    <t>学历
类别</t>
  </si>
  <si>
    <t>石狮市卫生健康局</t>
  </si>
  <si>
    <t>石狮市中医院（石狮市总医院分院）</t>
  </si>
  <si>
    <t>专技（信息科职员）</t>
  </si>
  <si>
    <t>石狮市永宁镇卫生院（石狮市总医院分院）</t>
  </si>
  <si>
    <t>专技（财务）</t>
  </si>
  <si>
    <t>09-2020年晋江市事业单位公开招聘编制内工作人员岗位信息表</t>
  </si>
  <si>
    <t>特别说明：招聘单位联系人及电话：乔女士0595-85677278。</t>
  </si>
  <si>
    <t>中共晋江市纪委监委</t>
  </si>
  <si>
    <t>晋江市纪委办案中心</t>
  </si>
  <si>
    <t>中共晋江市委巡察办</t>
  </si>
  <si>
    <t>晋江市巡察保障中心</t>
  </si>
  <si>
    <t>管理（审计）</t>
  </si>
  <si>
    <t>中共晋江市委统战部</t>
  </si>
  <si>
    <t>晋江市爱国统一战线事务保障中心</t>
  </si>
  <si>
    <r>
      <rPr>
        <sz val="10"/>
        <rFont val="宋体"/>
        <charset val="134"/>
      </rPr>
      <t>管理（</t>
    </r>
    <r>
      <rPr>
        <sz val="10"/>
        <rFont val="宋体"/>
        <charset val="134"/>
      </rPr>
      <t>办公室综合）</t>
    </r>
  </si>
  <si>
    <t>民族宗教类</t>
  </si>
  <si>
    <t>中共晋江市委党校</t>
  </si>
  <si>
    <t>晋江市教育局</t>
  </si>
  <si>
    <t>晋江市教育档案中心</t>
  </si>
  <si>
    <t>专技（信息管理）</t>
  </si>
  <si>
    <t>晋江市科学技术局</t>
  </si>
  <si>
    <t>晋江市技术市场服务中心</t>
  </si>
  <si>
    <t>专技（技术支持）</t>
  </si>
  <si>
    <t>工程力学类、机械类、能源动力类、电气自动化类、计算机科学与技术类</t>
  </si>
  <si>
    <t>晋江市司法局</t>
  </si>
  <si>
    <t>福建省晋江市公证处</t>
  </si>
  <si>
    <t>专技（公证员）</t>
  </si>
  <si>
    <t>晋江市财政局</t>
  </si>
  <si>
    <t>晋江市财政国库支付中心</t>
  </si>
  <si>
    <t>专技（网络管理）</t>
  </si>
  <si>
    <t>晋江市自然资源局</t>
  </si>
  <si>
    <t>晋江市城乡规划技术中心</t>
  </si>
  <si>
    <t>专技（城乡规划）</t>
  </si>
  <si>
    <t>专技（规划法规）</t>
  </si>
  <si>
    <t>晋江市城乡规划中心</t>
  </si>
  <si>
    <t>城乡规划（学）、城市规划、城市规划硕士、城市规划与设计、人文地理与城乡规划、资源环境与城乡规划管理、城镇规划</t>
  </si>
  <si>
    <t>晋江市住房和城乡建设局</t>
  </si>
  <si>
    <t>晋江市住房保障中心</t>
  </si>
  <si>
    <t>专技（工程管理）</t>
  </si>
  <si>
    <t>晋江市交通运输局</t>
  </si>
  <si>
    <t>晋江市邮政业发展中心</t>
  </si>
  <si>
    <t>经济贸易类、电商物流类、法学类</t>
  </si>
  <si>
    <t>晋江市农业农村局</t>
  </si>
  <si>
    <t>晋江市种植业技术服务中心</t>
  </si>
  <si>
    <t>专技（技术服务）</t>
  </si>
  <si>
    <t>水利类、公共管理类</t>
  </si>
  <si>
    <t>晋江市水利局</t>
  </si>
  <si>
    <t>晋江市市区水系运行综合调度中心</t>
  </si>
  <si>
    <t>专技（综合调度）</t>
  </si>
  <si>
    <t>晋江市商务局</t>
  </si>
  <si>
    <t>晋江市贸易发展中心</t>
  </si>
  <si>
    <t>专技（经济分析）</t>
  </si>
  <si>
    <t>晋江市晋南口岸服务中心</t>
  </si>
  <si>
    <t>经济贸易类、电商物流类</t>
  </si>
  <si>
    <t>晋江市卫生健康局</t>
  </si>
  <si>
    <t>晋江市突发公共卫生事件应急处理中心</t>
  </si>
  <si>
    <t>卫生管理类、临床医学类</t>
  </si>
  <si>
    <t>晋江市职业卫生检测检验中心</t>
  </si>
  <si>
    <t>卫生管理类、公共卫生与预防医学类</t>
  </si>
  <si>
    <t>晋江市医院</t>
  </si>
  <si>
    <r>
      <rPr>
        <sz val="10"/>
        <rFont val="宋体"/>
        <charset val="134"/>
      </rPr>
      <t>专技（</t>
    </r>
    <r>
      <rPr>
        <sz val="10"/>
        <rFont val="宋体"/>
        <charset val="134"/>
      </rPr>
      <t>信息科）</t>
    </r>
  </si>
  <si>
    <t>晋江市中医院</t>
  </si>
  <si>
    <t>晋江市第二医院</t>
  </si>
  <si>
    <t>晋江市医院晋南分院</t>
  </si>
  <si>
    <t>晋江市应急管理局</t>
  </si>
  <si>
    <t>晋江市重大危险源信息中心</t>
  </si>
  <si>
    <t>专技（信息采集）</t>
  </si>
  <si>
    <t>材料类、环境安全技术类、化学类</t>
  </si>
  <si>
    <t>晋江市审计局</t>
  </si>
  <si>
    <t>晋江市审计保障中心</t>
  </si>
  <si>
    <t>晋江市市场监督管理局</t>
  </si>
  <si>
    <t>晋江市质量计量检测所</t>
  </si>
  <si>
    <t>专技（检验检测）</t>
  </si>
  <si>
    <t>材料类、食品科学与工程类、纺织科学与工程类</t>
  </si>
  <si>
    <t>晋江市体育局</t>
  </si>
  <si>
    <t>晋江国家体育产业基地发展中心</t>
  </si>
  <si>
    <t>管理（赛事服务）</t>
  </si>
  <si>
    <t>体育学类、体育经济与管理、体育经济、体育产业管理</t>
  </si>
  <si>
    <t>晋江市金融工作局</t>
  </si>
  <si>
    <t>晋江市企业上市服务中心</t>
  </si>
  <si>
    <t>专技（金融分析）</t>
  </si>
  <si>
    <t>财政金融类、经济贸易类、会计与审计类</t>
  </si>
  <si>
    <t>晋江市城市管理局</t>
  </si>
  <si>
    <t>晋江市环境卫生中心</t>
  </si>
  <si>
    <t>专技（环卫建设）</t>
  </si>
  <si>
    <t>晋江市融媒体中心</t>
  </si>
  <si>
    <t>专技（采编）</t>
  </si>
  <si>
    <t>泉州出口加工区管理局</t>
  </si>
  <si>
    <t>泉州出口加工区综合服务中心</t>
  </si>
  <si>
    <t>管理（企业服务）</t>
  </si>
  <si>
    <t>10-2020年南安市事业单位公开招聘编制内工作人员岗位信息表</t>
  </si>
  <si>
    <t>特别说明：
1.南安市经费渠道为自收自支的在编事业单位工作人员可以报考南安市各事业单位，其他南安市机关事业单位在编人员不得报考南安市各事业单位，聘用人员在报考岗位的最低服务年限为三年，其中聘用人员在卫健局下属报考岗位的最低服务年限为五年；
2.其他条件中注明“专门岗位”的，专门面向2020年8月31日前在南安市（南安市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南安市合同期满三年且考核合格的村务（社区）专职工作者；
3.南安市乡镇事业单位岗位待乡镇机构改革完成后，根据专业对口原则安排至相应的事业单位；
4.报考南安市各职业学校须持有中职学校或高等学校教师资格证书，聘用人员尚未取得相应教师资格证书的，应在约定的1年试用期内取得，否则依法解除聘用合同；
5.报考南安市引才岗位的报考人员，若被聘用可以享受南安市引进人才相关优惠政策和待遇；
6.招聘单位联系人及电话：陈先生0595-86373512，其中卫生事业单位联系人及电话王先生0595-86366373。</t>
  </si>
  <si>
    <t>所需资格条件</t>
  </si>
  <si>
    <t>中共南安市委办公室</t>
  </si>
  <si>
    <t>南安市改革政策研究中心</t>
  </si>
  <si>
    <t>需要夜间值班</t>
  </si>
  <si>
    <t>管理（统计分析）</t>
  </si>
  <si>
    <t>统计学类</t>
  </si>
  <si>
    <t>南安市纪委监委</t>
  </si>
  <si>
    <t>南安市纪委监委咨询投诉中心</t>
  </si>
  <si>
    <t>法学类、中国语言文学类、计算机科学与技术类</t>
  </si>
  <si>
    <t>服从上级机关工作抽调，经常加班</t>
  </si>
  <si>
    <t>南安市委巡察办</t>
  </si>
  <si>
    <t>南安市巡察保障中心</t>
  </si>
  <si>
    <t>常年在外及加班</t>
  </si>
  <si>
    <t>中共南安市委宣传部</t>
  </si>
  <si>
    <t>泉州华侨革命历史博物馆</t>
  </si>
  <si>
    <t>专技（馆员）</t>
  </si>
  <si>
    <t>中国语言文学类、新闻传播学类、历史学类</t>
  </si>
  <si>
    <t>中共南安市委党校</t>
  </si>
  <si>
    <t>专技（哲学教师）</t>
  </si>
  <si>
    <t>专技（经济学教师）</t>
  </si>
  <si>
    <t>南安市总工会</t>
  </si>
  <si>
    <t>南安市职工服务中心</t>
  </si>
  <si>
    <t>南安市发展和改革局</t>
  </si>
  <si>
    <t>南安市公共资源交易中心</t>
  </si>
  <si>
    <t>专技（交通项目招标指导）</t>
  </si>
  <si>
    <t>交通运输综合管理类</t>
  </si>
  <si>
    <t>需要夜间加班工作</t>
  </si>
  <si>
    <t>南安市教育局</t>
  </si>
  <si>
    <t>南安市教育局下属学校</t>
  </si>
  <si>
    <t>专技（医务人员）</t>
  </si>
  <si>
    <t>临床医学类、公共卫生与预防医学类</t>
  </si>
  <si>
    <t>南安市第二幼儿园、南安市国专第一幼儿园各1人</t>
  </si>
  <si>
    <t>南安职业中专学校</t>
  </si>
  <si>
    <t>专技（学前类课程教师）</t>
  </si>
  <si>
    <t>学前（幼儿、儿童、早期）教育、小学教育（学前教育方向）、教育学（学前教育方向）、美术教育（学前方向）、英语教育（学前方向）、艺术教育（学前方向）、特殊教育（学前方向）、舞蹈教育（学前方向）、音乐教育（学前方向）、学前教育学</t>
  </si>
  <si>
    <t>专技（电子商务专业教师）</t>
  </si>
  <si>
    <t>电子商务、电子商务及法律、电子商务物流、物流信息管理、现代物流管理、物流管理</t>
  </si>
  <si>
    <t>专技（机电一体化专业教师）</t>
  </si>
  <si>
    <t>机械电子工程、机械维修及检测技术教育、机械工程及自动化、制造自动化与测控技术、机械制造及自动化、机械设计与制造、机电一体化工程（技术）</t>
  </si>
  <si>
    <t>南安市工业学校</t>
  </si>
  <si>
    <t>专技（汽车运用与维修专业教师）</t>
  </si>
  <si>
    <t>汽车制造与装配技术、汽车检测与维修技术、汽车技术服务与营销、汽车整形技术、汽车运用与维修、汽车营销与维修、汽车服务工程、交通设备与控制工程、交通运输、交通工程、汽车运用技术、交通安全与智能控制、城市交通运输、能源与动力工程、新能源科学与工程</t>
  </si>
  <si>
    <t>专科阶段学历类别须为全日制普通院校</t>
  </si>
  <si>
    <t>专技（计算机平面设计专业教师）</t>
  </si>
  <si>
    <t>数字媒体艺术、艺术设计（学）、艺术与科技、视觉传达设计、工艺美术、电脑艺术设计、产品造型设计、广告设计与制作、动画、动漫设计与制作、应用艺术设计、美术装潢设计</t>
  </si>
  <si>
    <t>专技（物流服务与管理专业教师）</t>
  </si>
  <si>
    <t>物流管理、现代物流管理、物流工程、物流工程技术、物流信息、物流信息管理、物流工程与管理、采购（供应）管理、国际物流</t>
  </si>
  <si>
    <t>专技（家政服务与管理专业教师）</t>
  </si>
  <si>
    <t>公共事务管理、社会工作管理（公共管理方向）、公共事业管理、公共事务管理、现代物流管理、人力资源管理、社会医学与卫生事业管理、家政学、社会学、社会工作、社会工作与管理、家政服务、社区管理与服务</t>
  </si>
  <si>
    <t>专技（会计专业教师）</t>
  </si>
  <si>
    <t>南安市红星职业中专学校</t>
  </si>
  <si>
    <t>专技（会计电算化教师）</t>
  </si>
  <si>
    <t>专技（西餐烹饪教师）</t>
  </si>
  <si>
    <t>烹饪工艺与营养教育、烹饪与营养教育、西餐工艺、餐饮管理与服务</t>
  </si>
  <si>
    <t>南安市民政局</t>
  </si>
  <si>
    <t>南安市康复院</t>
  </si>
  <si>
    <t>药学、临床药学、药剂学、中药（学）</t>
  </si>
  <si>
    <t>专技（护士）</t>
  </si>
  <si>
    <t>专技（影像）</t>
  </si>
  <si>
    <t>医学影像学（五年制）、医学影像学（四年制）</t>
  </si>
  <si>
    <t>专技（医师）</t>
  </si>
  <si>
    <t>临床医学、中医学、中西医临床医学</t>
  </si>
  <si>
    <t>南安市司法局</t>
  </si>
  <si>
    <t>南安市公证处</t>
  </si>
  <si>
    <t>管理（公证员）</t>
  </si>
  <si>
    <t>管理（公证员助理）</t>
  </si>
  <si>
    <t>南安市人力资源和社会保障局</t>
  </si>
  <si>
    <t>南安市劳动人事仲裁院</t>
  </si>
  <si>
    <t>专技（劳动人事仲裁）</t>
  </si>
  <si>
    <t>南安市自然资源局</t>
  </si>
  <si>
    <t>南安市自然资源局下属事业单位</t>
  </si>
  <si>
    <t>专技（城市规划或国土资源管理）</t>
  </si>
  <si>
    <t>城市规划、建筑（学）、城乡规划（学）、城市规划与设计、土木工程、国土资源管理、地图制图学与地理信息工程、测绘与地理信息技术、地理信息系统、土地资源管理</t>
  </si>
  <si>
    <t>根据专业对口原则安排至相应的事业单位</t>
  </si>
  <si>
    <t>南安市住房和城乡建设局</t>
  </si>
  <si>
    <t>南安市建设工程消防服务中心</t>
  </si>
  <si>
    <t>专技（质量安全）</t>
  </si>
  <si>
    <t>城市地下空间工程、给排水工程技术、给排水科学与工程、市政工程、市政工程技术</t>
  </si>
  <si>
    <t>需野外作业</t>
  </si>
  <si>
    <t>专技（法务工作）</t>
  </si>
  <si>
    <t>专技（消防业务）</t>
  </si>
  <si>
    <t>建筑（学）、土木工程、工程机械运用与维护、建筑设备工程技术、结构工程</t>
  </si>
  <si>
    <t>消防工程技术、建筑水电技术、供热供燃气通风及空调工程、供热通风与空调工程（技术）、建筑电气与智能化</t>
  </si>
  <si>
    <t>专技（人防指挥系统）</t>
  </si>
  <si>
    <t>南安市农业农村局</t>
  </si>
  <si>
    <t>南安市水产科学技术推广站</t>
  </si>
  <si>
    <t>专技（水产技术推广）</t>
  </si>
  <si>
    <t>水产类</t>
  </si>
  <si>
    <t>南安市种植业管理站</t>
  </si>
  <si>
    <t>专技（灌溉工程）</t>
  </si>
  <si>
    <t>南安市畜牧站</t>
  </si>
  <si>
    <t>专技（文字综合）</t>
  </si>
  <si>
    <t>南安市林业局</t>
  </si>
  <si>
    <t>南安市乡镇林业工作站</t>
  </si>
  <si>
    <t>专技（林业工作）</t>
  </si>
  <si>
    <t>眉山乡、官桥镇、石井镇各1人；需到野外森林一线作业及扑火外勤</t>
  </si>
  <si>
    <t>南安市
水利局</t>
  </si>
  <si>
    <t>南安市西溪防洪堤管理处</t>
  </si>
  <si>
    <t>专技（水利）</t>
  </si>
  <si>
    <t>需值夜班及防汛抢险工作</t>
  </si>
  <si>
    <t>南安市文化体育和旅游局</t>
  </si>
  <si>
    <t>南安市九日山文化保护管理中心</t>
  </si>
  <si>
    <t>专技（讲解员）</t>
  </si>
  <si>
    <t>历史学类、中国语言文学类</t>
  </si>
  <si>
    <t>南安市郑成功纪念馆</t>
  </si>
  <si>
    <t>南安市审计局</t>
  </si>
  <si>
    <t>南安市投资审计中心</t>
  </si>
  <si>
    <t>专技（数据维护）</t>
  </si>
  <si>
    <t>专技（固定资产投资审计）</t>
  </si>
  <si>
    <t>地理科学类</t>
  </si>
  <si>
    <t>南安市商务局</t>
  </si>
  <si>
    <t>南安市招商服务中心</t>
  </si>
  <si>
    <t>专技（招商服务）</t>
  </si>
  <si>
    <t>英语、日语、国际商务、国际商务硕士、国际贸易、对外经济贸易</t>
  </si>
  <si>
    <t>南安市口岸服务中心</t>
  </si>
  <si>
    <t>专技（对外通关服务）</t>
  </si>
  <si>
    <t>南安市城市管理局</t>
  </si>
  <si>
    <t>南安市环境卫生管理处</t>
  </si>
  <si>
    <t>管理（宣传）</t>
  </si>
  <si>
    <t>南安市市场监督管理局</t>
  </si>
  <si>
    <t>南安市质量计量检测所</t>
  </si>
  <si>
    <t>专技（水暖洁具检验检测）</t>
  </si>
  <si>
    <t>电气自动化类</t>
  </si>
  <si>
    <t>专技（计量检定）</t>
  </si>
  <si>
    <t>仪器仪表类、机械类</t>
  </si>
  <si>
    <t>福建南安经济开发区管理委员会</t>
  </si>
  <si>
    <t>福建南安经济开发区招商服务中心</t>
  </si>
  <si>
    <t>经济贸易类、财政金融类</t>
  </si>
  <si>
    <t>福建省南安市雪峰华侨经济开发区管委会</t>
  </si>
  <si>
    <t>南安市归侨与招商综合服务中心</t>
  </si>
  <si>
    <t>管理（招商综合服务）</t>
  </si>
  <si>
    <t>工商管理类、公共管理类</t>
  </si>
  <si>
    <t>中国语言文学类、政治学类</t>
  </si>
  <si>
    <t>南安市东田镇人民政府</t>
  </si>
  <si>
    <t>南安市东田镇下属事业单位</t>
  </si>
  <si>
    <t>专技（经济发展服务）</t>
  </si>
  <si>
    <t>工商管理类、会计与审计类</t>
  </si>
  <si>
    <t>南安市英都镇人民政府</t>
  </si>
  <si>
    <t>南安市英都镇下属事业单位</t>
  </si>
  <si>
    <t>土建类、环境生态类</t>
  </si>
  <si>
    <t>南安市翔云镇人民政府</t>
  </si>
  <si>
    <t>南安市翔云镇下属事业单位</t>
  </si>
  <si>
    <t>经济贸易类、会计与审计类、法学类</t>
  </si>
  <si>
    <t>专技（农业服务）</t>
  </si>
  <si>
    <t>农业工程类、环境生态类</t>
  </si>
  <si>
    <t>南安市眉山乡人民政府</t>
  </si>
  <si>
    <t>南安市眉山乡下属事业单位</t>
  </si>
  <si>
    <t>南安市金淘镇人民政府</t>
  </si>
  <si>
    <t>南安市金淘镇下属事业单位</t>
  </si>
  <si>
    <t>专技（水利工作）</t>
  </si>
  <si>
    <t>专技（企业服务）</t>
  </si>
  <si>
    <t>南安市蓬华镇人民政府</t>
  </si>
  <si>
    <t>南安市蓬华镇下属事业单位</t>
  </si>
  <si>
    <t>南安市向阳乡人民政府</t>
  </si>
  <si>
    <t>南安市向阳乡下属事业单位</t>
  </si>
  <si>
    <t>专技（工程项目审计）</t>
  </si>
  <si>
    <t>会计与审计类、电商物流类、土建类</t>
  </si>
  <si>
    <t>南安市官桥镇人民政府</t>
  </si>
  <si>
    <t>南安市官桥镇下属事业单位</t>
  </si>
  <si>
    <t>专技（村镇规划）</t>
  </si>
  <si>
    <t>南安市水头镇人民政府</t>
  </si>
  <si>
    <t>南安市水头镇下属事业单位</t>
  </si>
  <si>
    <t>专技（统计）</t>
  </si>
  <si>
    <t>南安市石井镇人民政府　</t>
  </si>
  <si>
    <t>南安市石井镇下属事业单位</t>
  </si>
  <si>
    <t>专技（港口运输）</t>
  </si>
  <si>
    <t>港口运输类</t>
  </si>
  <si>
    <t>需从事海上及野外勘测作业</t>
  </si>
  <si>
    <t>南安市人民政府</t>
  </si>
  <si>
    <t>南安市专门职位</t>
  </si>
  <si>
    <t>管理/专技</t>
  </si>
  <si>
    <t>管理9级/专技12级</t>
  </si>
  <si>
    <t>南安市东田镇、英都镇、翔云镇、眉山乡、金淘镇、蓬华镇、向阳乡等7个乡镇下属事业单位各1人</t>
  </si>
  <si>
    <t>南安市人民政府市属事业单位</t>
  </si>
  <si>
    <t>岩土工程、结构工程、市政工程、供热、供燃气、通风及空调工程、防灾减灾工程及防护工程、桥梁与隧道工程、工程管理</t>
  </si>
  <si>
    <t>南安市引才岗位；根据专业对口原则安排至市住建局、城管局、财政局等部门下属事业单位</t>
  </si>
  <si>
    <t>专技（建筑）</t>
  </si>
  <si>
    <t>城市规划与设计、建筑技术科学、建筑学、城乡规划学、风景园林学、城市规划</t>
  </si>
  <si>
    <t>南安市引才岗位；根据专业对口原则安排至市自然资源局、住建局、城管局下属事业单位</t>
  </si>
  <si>
    <t>专技（测绘）</t>
  </si>
  <si>
    <t>大地测量学与测量工程、摄影测量与遥感、地图制图学与地理信息工程、测绘工程、土地资源利用与信息技术</t>
  </si>
  <si>
    <t>南安市引才岗位；根据专业对口原则安排至市自然资源局、住建局等部门下属事业单位</t>
  </si>
  <si>
    <t>专技（资源管理）</t>
  </si>
  <si>
    <t>环境科学、环境工程、环境管理、生态安全、环境管理与经济、环境经济与环境管理、生态学</t>
  </si>
  <si>
    <t>南安市引才岗位；根据专业对口原则安排至市自然资源局、城管局等部门下属事业单位</t>
  </si>
  <si>
    <t>南安市财政局下属事业单位</t>
  </si>
  <si>
    <t>专技（金融服务）</t>
  </si>
  <si>
    <t>金融学、保险学、金融、保险、金融工程、应用金融、金融与管理</t>
  </si>
  <si>
    <t>南安市引才岗位</t>
  </si>
  <si>
    <t>南安市市水利局下属事业单位</t>
  </si>
  <si>
    <t>水工结构工程、水利水电工程、水利工程</t>
  </si>
  <si>
    <t>专技（海洋管理）</t>
  </si>
  <si>
    <t>物理海洋学、海洋化学、海洋生物学、海洋地质、海岸带综合管理、海洋物理</t>
  </si>
  <si>
    <t>南安市住房和城乡建设局下属事业单位</t>
  </si>
  <si>
    <t>专技（通信）</t>
  </si>
  <si>
    <t>物理电子学、电路与系统、微电子学与固体电子学、电磁场与微波技术、通信与信息系统、信号与信息处理、电子与通信工程、无线电物流</t>
  </si>
  <si>
    <t>南安市市场监督管理局下属事业单位</t>
  </si>
  <si>
    <t>专技（质量检测）</t>
  </si>
  <si>
    <t>机械制造及自动化、机械电子工程、车辆工程、机械工程</t>
  </si>
  <si>
    <t>专技（材料检验检测）</t>
  </si>
  <si>
    <t>材料物理与化学、材料学、材料加工工程、功能材料加工制备及性能研究、材料工程、化学工程与技术、化学工程、化学工艺</t>
  </si>
  <si>
    <t>有机化学、分析化学</t>
  </si>
  <si>
    <t>专技（电气）</t>
  </si>
  <si>
    <t>电机与电器、电力系统及其自动化、高电压与绝缘技术、电力电子与电力传动、电工理论与新技术、电气工程</t>
  </si>
  <si>
    <t>南安市审计局下属事业单位</t>
  </si>
  <si>
    <t>审计学、政府审计理论与实务、内部控制与内部审计、审计学、审计硕士</t>
  </si>
  <si>
    <t>南安市文化体育和旅游局下属事业单位</t>
  </si>
  <si>
    <t>专技（文博）</t>
  </si>
  <si>
    <t>考古学及博物馆学、考古学、文物与博物馆</t>
  </si>
  <si>
    <t>南安市卫生健康局</t>
  </si>
  <si>
    <t>南安市医院</t>
  </si>
  <si>
    <t>专技（眼科医师）</t>
  </si>
  <si>
    <t>眼科学、临床医学（眼科学方向）</t>
  </si>
  <si>
    <t>外科学、临床医学（外科学方向）</t>
  </si>
  <si>
    <t>内科学、临床医学（内科学方向）</t>
  </si>
  <si>
    <t>南安市中医院</t>
  </si>
  <si>
    <t>专技（康复医学科医师）</t>
  </si>
  <si>
    <t>康复医学、康复医学与理疗学</t>
  </si>
  <si>
    <t>专技（麻醉医师）</t>
  </si>
  <si>
    <t>专技（神经科医师）</t>
  </si>
  <si>
    <t>中医外科学、中医骨伤科学、中医骨伤科学（含:推拿）</t>
  </si>
  <si>
    <t>南安市海都医院</t>
  </si>
  <si>
    <t>专技（临床科室医师）</t>
  </si>
  <si>
    <t>临床医学、内科学、外科学、骨科学、麻醉科学、临床医学（内科学、外科学、骨科学、麻醉科学方向）</t>
  </si>
  <si>
    <t>南安市南侨医院</t>
  </si>
  <si>
    <t>临床医学、内科学、儿科学、外科学、骨科学、妇产科学、耳鼻咽喉科学、麻醉科学、病理学</t>
  </si>
  <si>
    <t>南安市疾病预防控制中心</t>
  </si>
  <si>
    <t>专技（公卫医师）</t>
  </si>
  <si>
    <t>预防医学，全球健康学，劳动卫生与环境卫生学，公共卫生与预防医学，公共卫生硕士</t>
  </si>
  <si>
    <t>南安市卫生健康局下属公立医院</t>
  </si>
  <si>
    <t>妇产科学、妇产科学（生殖医学方向）、临床医学（妇产科学方向、生殖医学方向）</t>
  </si>
  <si>
    <t>南安市引才岗位；南安市医院、南安市中医院、南安市妇幼保健院各1人</t>
  </si>
  <si>
    <t>南安市引才岗位；南安市医院、南安市妇幼保健院各1人</t>
  </si>
  <si>
    <t>专技（影像科医师）</t>
  </si>
  <si>
    <t>南安市引才岗位；南安市中医院、南安市南侨医院各1人</t>
  </si>
  <si>
    <t>口腔医学、口腔外科学、口腔临床医学（口腔外科学）</t>
  </si>
  <si>
    <t>专技（病理室医师）</t>
  </si>
  <si>
    <t>医学检验、医学检验技术、医学实验技术</t>
  </si>
  <si>
    <t>康复医学、康复医学与理疗学、康复治疗学（五年制）</t>
  </si>
  <si>
    <t>临床心理学、应用心理学（临床心理学方向）</t>
  </si>
  <si>
    <t>不含专升本，须为医学院校毕业生</t>
  </si>
  <si>
    <t>专技（中药师）</t>
  </si>
  <si>
    <t>中药（学）、中药制药</t>
  </si>
  <si>
    <t>南安市妇幼保健院</t>
  </si>
  <si>
    <t>专技
（妇产科医师）</t>
  </si>
  <si>
    <t>临床医学、妇产科学、临床医学（妇产科学方向）</t>
  </si>
  <si>
    <t>取得报考岗位中级以上专业技术资格的年龄可放宽到40周岁以下。</t>
  </si>
  <si>
    <t>专技（产科护理）</t>
  </si>
  <si>
    <t>护理学、助产、护理</t>
  </si>
  <si>
    <t>专技（助产士）</t>
  </si>
  <si>
    <t>助产</t>
  </si>
  <si>
    <t>专技
（卫生检验人员）</t>
  </si>
  <si>
    <t>医学硕士及以上</t>
  </si>
  <si>
    <t>营养与食品卫生学、劳动卫生与环境卫生学、卫生毒理学</t>
  </si>
  <si>
    <t>专技（手术麻醉师）</t>
  </si>
  <si>
    <t>临床医学、麻醉学、临床医学（麻醉学方向）</t>
  </si>
  <si>
    <t>临床医学、急诊医学、全科医学、临床医学（急诊医学、全科学方向）</t>
  </si>
  <si>
    <t>南安市洪濑中心卫生院</t>
  </si>
  <si>
    <t>临床医学、妇产科学、全科医学、临床医学（妇产科学、全科学方向）</t>
  </si>
  <si>
    <t>南安市乐峰镇卫生院</t>
  </si>
  <si>
    <t>临床医学、医学影像学（五年制）、影像医学与核医学、医学影像技术、医学影像学（四年制）、临床医学（影像医学与核医学方向）</t>
  </si>
  <si>
    <t>南安市东田镇卫生院</t>
  </si>
  <si>
    <t>专技（中医科医师）</t>
  </si>
  <si>
    <t>针灸学、针灸推拿（学）</t>
  </si>
  <si>
    <t>南安市金淘镇卫生院</t>
  </si>
  <si>
    <t>专技（药师）</t>
  </si>
  <si>
    <t>药学、药剂学、临床药学</t>
  </si>
  <si>
    <t>南安市梅山镇卫生院</t>
  </si>
  <si>
    <t>卫生事业单位</t>
  </si>
  <si>
    <t>南安市医院临床科室7人、南安市妇幼保健院妇产科1人、南安市南侨医院临床科室3人、南安市省新镇卫生院临床科室1人、南安市成功医院2人（妇产科1人、内儿科1人）、南安市霞美镇卫生院内儿科1人</t>
  </si>
  <si>
    <t>南安市洪濑中心卫生院临床科室3人、南安市霞美镇卫生院内儿科1人、南安市康美卫生院临床科室2人、南安市东田镇卫生院临床科室1人、南安市乐峰镇卫生院临床科室1人、南安市眉山乡卫生院公卫科1人</t>
  </si>
  <si>
    <t>专技（全科医生）</t>
  </si>
  <si>
    <t>临床医学、全科医学、临床医学（全科学方向）</t>
  </si>
  <si>
    <t>南安市洪濑中心卫生院临床科室2人、南安市柳城街道社区卫生服务中心临床科室1人、南安市罗东中心卫生院临床科室2人</t>
  </si>
  <si>
    <t>专技（麻醉科医师）</t>
  </si>
  <si>
    <t>南安市海都医院、南安市洪濑中心卫生院各1人</t>
  </si>
  <si>
    <t>南安市官桥中心卫生院2人、梅山镇卫生院1人</t>
  </si>
  <si>
    <t>南安市霞美镇卫生院急诊科1人、南安市溪美街道社区卫生服务中心2人、南安市翔云镇卫生院2人、南安市蓬华镇卫生院2人</t>
  </si>
  <si>
    <t>临床医学、临床医学（影像诊断方向）、医学影像学（五年制）、、影像医学与核医学、临床医学（影像医学与核医学方向）</t>
  </si>
  <si>
    <t>医学影像学专业不含工科类毕业生。</t>
  </si>
  <si>
    <t>南安市医院2人、南安市中医院2人、南安市南侨医院1人、南安市海都医院1人、南安市洪濑中心卫生院1人</t>
  </si>
  <si>
    <t>临床医学（影像诊断方向）、医学影像学（五年制）、影像医学与核医学、临床医学（影像医学与核医学方向）</t>
  </si>
  <si>
    <t>医学影像学专业不含工科类毕业生</t>
  </si>
  <si>
    <t>南安市成功医院、南安市柳城街道社区卫生服务中心、南安市省新镇卫生院、南安市九都镇卫生院、南安市罗东中心卫生院各1人</t>
  </si>
  <si>
    <t>临床医学（影像诊断方向）、医学影像学（五年制）、影像医学与核医学、医学影像技术、医学影像学（四年制）</t>
  </si>
  <si>
    <t>南安市官桥中心卫生院、南安市洪梅镇卫生院、南安市溪美街道社区卫生服务中心、南安市金淘镇卫生院各1人</t>
  </si>
  <si>
    <t>财政核拨/拨补</t>
  </si>
  <si>
    <t>专技（检验科医师）</t>
  </si>
  <si>
    <t>临床检验诊断学、医学检验、医学检验技术、卫生检验与检疫（技术）、医学实验技术</t>
  </si>
  <si>
    <t>南安市医院、南安市中医院、南安市疾病预防控制中心、南安市丰州镇卫生院各1人；其中，南安市疾病预防控制中心岗位为财政核拨，其他岗位为财政拨补。</t>
  </si>
  <si>
    <t>专技（医学检验科医师）</t>
  </si>
  <si>
    <t>南安市南侨医院2人、南安市金淘镇卫生院医学1人、南安市码头中心卫生院1人、南安市九都镇卫生院1人</t>
  </si>
  <si>
    <t>专技（公共卫生科医师）</t>
  </si>
  <si>
    <t>预防医学、公共事业管理（卫生管理方向）、流行病与卫生统计学、劳动卫生与环境卫生学、食品卫生与营养学、儿少卫生与妇幼保健学</t>
  </si>
  <si>
    <t>南安市疾病预防控制中心1人、南安市南侨医院2人、南安市省新镇卫生院1人、南安市霞美镇卫生院1人；其中，南安市疾病预防控制中心岗位为财政核拨，其他岗位为财政拨补</t>
  </si>
  <si>
    <t>临床医学、预防医学、公共事业管理（卫生管理方向）、流行病与卫生统计学、劳动卫生与环境卫生学、食品卫生与营养学、儿少卫生与妇幼保健学</t>
  </si>
  <si>
    <t>南安市成功医院2人、南安市梅山镇卫生院1人、南安市九都镇卫生院1人</t>
  </si>
  <si>
    <t>预防医学、公共卫生与预防医学、流行病与卫生统计学、劳动卫生与环境卫生学、食品卫生与营养学、儿少卫生与妇幼保健学</t>
  </si>
  <si>
    <t>南安市官桥中心卫生院2人、南安市金淘镇卫生院1人、南安市洪梅镇卫生院1人、南安市蓬华镇卫生院1人</t>
  </si>
  <si>
    <t>中医学、中医内科学</t>
  </si>
  <si>
    <t>南安市洪濑中心卫生院2人、南安市码头中心卫生院1人</t>
  </si>
  <si>
    <t>中医学、中医内科学、中西医临床医学、中西医结合临床</t>
  </si>
  <si>
    <t>南安市成功医院2人、南安市省新卫生院1人</t>
  </si>
  <si>
    <t>中医学、中医骨伤科学、中医骨伤科学（含：推拿）、针灸学、针灸推拿（学）</t>
  </si>
  <si>
    <t>南安市官桥中心卫生院中医康复科1人、南安市乐峰镇卫生院中医科1人、南安市柳城街道社区卫生服务中心中医科1人</t>
  </si>
  <si>
    <t>南安市蓬华镇卫生院中医康复科1人、南安市翔云镇卫生院中医康复科1人、南安市梅山镇卫生院中医科1人、南安市眉山乡卫生院中医科2人</t>
  </si>
  <si>
    <t>专技
（护士）</t>
  </si>
  <si>
    <t>南安市医院2人、南安市中医院5人、南安市妇幼保健院2人、南安市南侨医院5人、南安市海都医院7人、南安市官桥中心卫生院3人、南安市金淘镇卫生院1人、南安市九都镇卫生院1人</t>
  </si>
  <si>
    <t>专技
（助产士）</t>
  </si>
  <si>
    <t>南安市洪梅镇卫生院护理（助产）1人、南安市翔云镇卫生院护理（助产）1人、南安市向阳乡卫生院护理（助产）2人</t>
  </si>
  <si>
    <t>11-2020年惠安县事业单位公开招聘编制内工作人员岗位信息表</t>
  </si>
  <si>
    <t>特别说明：
1.其他条件中注明“专门岗位”的，专门面向2020年8月31日前在惠安县(惠安县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惠安县合同期满三年且考核合格的村务（社区）专职工作者；
2.聘用人员在报考岗位的最低服务年限为五年；
3.招聘单位联系人及电话：郭女士0595-87387996。</t>
  </si>
  <si>
    <t>经费
渠道</t>
  </si>
  <si>
    <t>性
别</t>
  </si>
  <si>
    <t>户
籍</t>
  </si>
  <si>
    <t>专业</t>
  </si>
  <si>
    <t>惠安县财政局</t>
  </si>
  <si>
    <t>惠安县国有资产投资服务中心</t>
  </si>
  <si>
    <t>专技（经济）</t>
  </si>
  <si>
    <t>惠安县文化体育和旅游局</t>
  </si>
  <si>
    <t>惠安县文化馆</t>
  </si>
  <si>
    <t>专技（群众文化）</t>
  </si>
  <si>
    <t>新闻传播学类、历史学类、表演艺术类</t>
  </si>
  <si>
    <t>惠安县掌中木偶戏艺术保护传承中心</t>
  </si>
  <si>
    <t>惠安县高甲戏艺术保护传承中心</t>
  </si>
  <si>
    <t>专技（演员）</t>
  </si>
  <si>
    <t>戏曲表演（高甲戏方向）</t>
  </si>
  <si>
    <t>请将中专及以上阶段所有科目成绩表扫描版发送到awei5450 @163.com</t>
  </si>
  <si>
    <t>惠安县司法局</t>
  </si>
  <si>
    <t>福建省惠安县公证处</t>
  </si>
  <si>
    <t>惠安县住房和城乡建设局</t>
  </si>
  <si>
    <t>惠安县建筑安全工作站</t>
  </si>
  <si>
    <t>专技（安全监督）</t>
  </si>
  <si>
    <t>惠安县发展和改革局</t>
  </si>
  <si>
    <t>惠安县项目开发中心</t>
  </si>
  <si>
    <t>专技
（经济服务）</t>
  </si>
  <si>
    <t>惠安县工业信息化和商务局</t>
  </si>
  <si>
    <t>惠安县大数据服务中心</t>
  </si>
  <si>
    <t>专技（大数据服务）</t>
  </si>
  <si>
    <t>惠安县市场监督管理局</t>
  </si>
  <si>
    <t>惠安县质量计量检测所</t>
  </si>
  <si>
    <t>机械类、仪器仪表类、电气自动化类、电子信息类、物理学类、化学类</t>
  </si>
  <si>
    <t>惠安县交通运输局</t>
  </si>
  <si>
    <t>惠安县农村公路养护服务中心</t>
  </si>
  <si>
    <t>专技（道路养护）</t>
  </si>
  <si>
    <t>交通工程、交通运输规划与管理、交通设备与控制工程</t>
  </si>
  <si>
    <t>需值夜班，需野外作业</t>
  </si>
  <si>
    <t>惠安县农业农村局</t>
  </si>
  <si>
    <t>惠安县乡村振兴工作服务中心</t>
  </si>
  <si>
    <t>专技（渔业管理）</t>
  </si>
  <si>
    <t>水上运输类</t>
  </si>
  <si>
    <t>惠安县乡镇畜牧兽医站</t>
  </si>
  <si>
    <t>专技（畜牧兽医）</t>
  </si>
  <si>
    <t>动物医学类</t>
  </si>
  <si>
    <t>惠安县人民政府信访局</t>
  </si>
  <si>
    <t>惠安县人民群众来访服务中心</t>
  </si>
  <si>
    <t>需外出执勤、出差及24小时值班</t>
  </si>
  <si>
    <t>惠安县应急管理局</t>
  </si>
  <si>
    <t>惠安县安全生产宣教中心</t>
  </si>
  <si>
    <t>惠安县城市管理局</t>
  </si>
  <si>
    <t>惠安县园林绿化中心</t>
  </si>
  <si>
    <t>专技（规划管理）</t>
  </si>
  <si>
    <t>惠安县城市管理综合考评中心</t>
  </si>
  <si>
    <t>计算机科学与技术类、中国语言文学类、新闻传播学类、会计与审计类</t>
  </si>
  <si>
    <t>惠安县路灯所</t>
  </si>
  <si>
    <t>专技（路灯规划管理）</t>
  </si>
  <si>
    <t>熟悉路灯变配电</t>
  </si>
  <si>
    <t>惠安县直属水库管理处</t>
  </si>
  <si>
    <t>惠安县惠女菱溪陈田库区事务所</t>
  </si>
  <si>
    <t>专技（水利工程管理、水政水文）</t>
  </si>
  <si>
    <t>24小时值班并经常到户外开展水库、渠道巡查工作</t>
  </si>
  <si>
    <t>专技（水政法务）</t>
  </si>
  <si>
    <t>专技（机械工程管理）</t>
  </si>
  <si>
    <t>惠安县公安局</t>
  </si>
  <si>
    <t>惠安县公安局警务辅助服务中心</t>
  </si>
  <si>
    <t>管理（警务宣传）</t>
  </si>
  <si>
    <t>管理（110接处警）</t>
  </si>
  <si>
    <t>惠安县退役军人事务局</t>
  </si>
  <si>
    <t>惠安县军队离休退休干部休养所</t>
  </si>
  <si>
    <t>中国语言文学类、法学类、计算机科学与技术类</t>
  </si>
  <si>
    <t>惠安县人力资源和社会保障局</t>
  </si>
  <si>
    <t>惠安县机关事业单位社会保险管理中心</t>
  </si>
  <si>
    <t>中国语言文学类、计算机科学与技术类、会计与审计类</t>
  </si>
  <si>
    <t>惠安县审计局</t>
  </si>
  <si>
    <t>惠安县涉农资金审计服务中心</t>
  </si>
  <si>
    <t>专技（工程项目监督、审计）</t>
  </si>
  <si>
    <t>会计与审计类、法学类</t>
  </si>
  <si>
    <t>惠安县教育局</t>
  </si>
  <si>
    <t>惠安县第三实验小学</t>
  </si>
  <si>
    <t>惠安县第五实验小学</t>
  </si>
  <si>
    <t>惠安县东桥中心小学</t>
  </si>
  <si>
    <t>惠安县卫生健康局</t>
  </si>
  <si>
    <t>惠安县医疗事业单位</t>
  </si>
  <si>
    <t>麻醉学、临床医学</t>
  </si>
  <si>
    <t>妇幼保健院1人，中医院1人</t>
  </si>
  <si>
    <t>专技（针灸）</t>
  </si>
  <si>
    <t>针灸推拿（学）、针灸学</t>
  </si>
  <si>
    <t>中医院1人，东岭镇中心卫生院（惠安县第二医院）1人</t>
  </si>
  <si>
    <t>专技（影像诊断）</t>
  </si>
  <si>
    <t>临床医学、医学影像学（五年制）</t>
  </si>
  <si>
    <t>东岭镇中心卫生院（惠安县第二医院）2人，螺阳镇卫生院1人</t>
  </si>
  <si>
    <t>专技（中医骨伤）</t>
  </si>
  <si>
    <t>中医骨伤科学、中医骨伤科学(含:推拿)</t>
  </si>
  <si>
    <t>涂寨镇卫生院1人，小岞镇卫生院1人</t>
  </si>
  <si>
    <t>惠安县医院</t>
  </si>
  <si>
    <t>招聘专业学位型研究生、本科阶段不含专升本的学历</t>
  </si>
  <si>
    <t>非2020届毕业生应取得执业医师资格证书</t>
  </si>
  <si>
    <t>专技（感染科）</t>
  </si>
  <si>
    <t>专技（消化内镜室）</t>
  </si>
  <si>
    <t>临床医学、中西医结合临床、中西医临床医学</t>
  </si>
  <si>
    <t>专技（病理）</t>
  </si>
  <si>
    <t>惠安县疾病预防控制中心</t>
  </si>
  <si>
    <t>专技（公卫）</t>
  </si>
  <si>
    <t>参与24小时应急值守</t>
  </si>
  <si>
    <t>卫生检验与检疫（技术）、医学检验、医学检验技术</t>
  </si>
  <si>
    <t>惠安县妇幼保健院</t>
  </si>
  <si>
    <t>专技（妇保）</t>
  </si>
  <si>
    <t>非2020届毕业生应取得相应初级（师）及以上（技术）资格证书</t>
  </si>
  <si>
    <t>非2020届毕业生应取得口腔类别执业医师资格证书</t>
  </si>
  <si>
    <t>专技（儿保）</t>
  </si>
  <si>
    <t>中医学、针灸推拿（学）</t>
  </si>
  <si>
    <t>专技（药学）</t>
  </si>
  <si>
    <t>药学、临床药学</t>
  </si>
  <si>
    <t>惠安县中医院</t>
  </si>
  <si>
    <t>专技（中药剂）</t>
  </si>
  <si>
    <t>药剂学、药物制剂</t>
  </si>
  <si>
    <t>非2020届毕业生应取得药学初级（师）及以上资格证书</t>
  </si>
  <si>
    <t>惠安县螺城镇社区卫生服务中心</t>
  </si>
  <si>
    <t>惠安县螺阳镇卫生院</t>
  </si>
  <si>
    <t>专技（中医）</t>
  </si>
  <si>
    <t>中医学、中西医临床医学、中西医结合临床</t>
  </si>
  <si>
    <t>惠安县黄塘镇中心卫生院</t>
  </si>
  <si>
    <t>惠安县紫山镇卫生院</t>
  </si>
  <si>
    <t>专技（影像技术）</t>
  </si>
  <si>
    <t>临床医学、医学影像技术</t>
  </si>
  <si>
    <t>专技（针灸推拿）</t>
  </si>
  <si>
    <t>中医学、针灸推拿（学）、针灸学</t>
  </si>
  <si>
    <t>惠安县崇武镇中心卫生院</t>
  </si>
  <si>
    <t>临床医学、麻醉学</t>
  </si>
  <si>
    <t>惠安县山霞镇卫生院</t>
  </si>
  <si>
    <t>惠安县东岭镇中心卫生院</t>
  </si>
  <si>
    <t>专技（内儿科）</t>
  </si>
  <si>
    <t>惠安县净峰镇中心卫生院</t>
  </si>
  <si>
    <t>中西医结合临床、中西医临床医学</t>
  </si>
  <si>
    <t>惠安县小岞镇卫生院</t>
  </si>
  <si>
    <t>公共卫生管理、公共事业管理（卫生管理方向，或医药卫生系、院、校所设公共管理相关专业）、预防医学</t>
  </si>
  <si>
    <t>惠安县辋川镇卫生院</t>
  </si>
  <si>
    <t>12-2020年安溪县事业单位公开招聘编制内工作人员岗位信息表</t>
  </si>
  <si>
    <t>特别说明：
1.安溪县机关事业单位在编工作人员，不得报考安溪县各事业单位；
2.招聘岗位均要求最低服务年限五年，其中医生岗位不包含住院医师或全科医生规范化培训时间，报考人员聘用后须在招聘单位服务满相应年限后方可申请流动；
3.其他条件中注明“专门岗位”的，专门面向2020年8月31日前在安溪县(安溪县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安溪县合同期满三年且考核合格的村务（社区）专职工作者；
4.招聘单位联系人及电话：林女士0595-23260317。</t>
  </si>
  <si>
    <t>安溪县人民政府办公室</t>
  </si>
  <si>
    <t>安溪县机关事务管理服务中心</t>
  </si>
  <si>
    <t>安溪县农业农村局</t>
  </si>
  <si>
    <t>安溪县茶叶技术推广站</t>
  </si>
  <si>
    <t>专技（茶业技术）</t>
  </si>
  <si>
    <t>茶学、茶艺、茶叶生产加工技术</t>
  </si>
  <si>
    <t>安溪县植保植检站</t>
  </si>
  <si>
    <t>专技（植保植检）</t>
  </si>
  <si>
    <t>安溪县财政局</t>
  </si>
  <si>
    <t>安溪县国有资产事务中心</t>
  </si>
  <si>
    <t>专技（国有资产管理）</t>
  </si>
  <si>
    <t>安溪县茶业管理委员会</t>
  </si>
  <si>
    <t>安溪县茶业管理委员会办公室</t>
  </si>
  <si>
    <t>中国语言文学类、新闻传播学类、茶学</t>
  </si>
  <si>
    <t>安溪县发展和改革局</t>
  </si>
  <si>
    <t>安溪县价格认定局</t>
  </si>
  <si>
    <t>专技（价格认定）</t>
  </si>
  <si>
    <t>安溪县粮油标准化验中心</t>
  </si>
  <si>
    <t>专技（质检）</t>
  </si>
  <si>
    <t>食品科学与工程类</t>
  </si>
  <si>
    <t>安溪县城市管理局</t>
  </si>
  <si>
    <t>安溪县环境卫生管理处</t>
  </si>
  <si>
    <t>安溪县林业局</t>
  </si>
  <si>
    <t>安溪云中山省级自然保护区管理处</t>
  </si>
  <si>
    <t>专技（森林资源管理）</t>
  </si>
  <si>
    <t>安溪县自然资源局</t>
  </si>
  <si>
    <t>安溪县土地价格评估中心</t>
  </si>
  <si>
    <t>专技（土地评估）</t>
  </si>
  <si>
    <t>测绘类、土建类、机械类</t>
  </si>
  <si>
    <t>需野外作业、地点偏远、工作条件艰苦</t>
  </si>
  <si>
    <t>安溪县住房和城乡建设局</t>
  </si>
  <si>
    <t>安溪县建设工程造价管理站</t>
  </si>
  <si>
    <t>专技（工程造价）</t>
  </si>
  <si>
    <t>安溪县建设工程质量安全监督站</t>
  </si>
  <si>
    <t>专技（工程质量监管）</t>
  </si>
  <si>
    <t>安溪县水利局</t>
  </si>
  <si>
    <t>安溪县村内水库管理处</t>
  </si>
  <si>
    <t>专技（水库管理）</t>
  </si>
  <si>
    <t>在边远的山区，且汛期需24小时值班</t>
  </si>
  <si>
    <t>安溪县三英渠管理站</t>
  </si>
  <si>
    <t>汛期需24小时值班</t>
  </si>
  <si>
    <t>安溪县公安局</t>
  </si>
  <si>
    <t>安溪县公安局文职中心</t>
  </si>
  <si>
    <t>专技（基层派出所文职）</t>
  </si>
  <si>
    <t>安溪县文化体育和旅游局</t>
  </si>
  <si>
    <t>安溪县博物馆</t>
  </si>
  <si>
    <t>专技（文物保护）</t>
  </si>
  <si>
    <t>专技（文物资源管理）</t>
  </si>
  <si>
    <t>安溪县文化馆</t>
  </si>
  <si>
    <t>专技（群文辅导）</t>
  </si>
  <si>
    <t>表演艺术类</t>
  </si>
  <si>
    <t>安溪县教育局</t>
  </si>
  <si>
    <t>福建省安溪茶业职业技术学校</t>
  </si>
  <si>
    <t>专技（职校音乐教师）</t>
  </si>
  <si>
    <t>音乐（学）、音乐教育</t>
  </si>
  <si>
    <t>师范类专业毕业生，持有高中及以上相应学科教师资格证，且有三年及以上工作经历</t>
  </si>
  <si>
    <t>福建省安溪陈利职业中专学校</t>
  </si>
  <si>
    <t>专技（职校电子商务教师）</t>
  </si>
  <si>
    <t>市场营销、市场营销教育、市场营销管理、营销与策划、市场营销学</t>
  </si>
  <si>
    <t>持有高中及以上相应学科教师资格证，且有三年及以上工作经历</t>
  </si>
  <si>
    <t>安溪县尚卿乡人民政府</t>
  </si>
  <si>
    <t>安溪县尚卿乡农业服务中心</t>
  </si>
  <si>
    <t>专技（办公室综合管理）</t>
  </si>
  <si>
    <t>安溪县龙门镇人民政府</t>
  </si>
  <si>
    <t>安溪县龙门镇企业发展服务中心</t>
  </si>
  <si>
    <t>专技（企业发展管理）</t>
  </si>
  <si>
    <t>会计与审计类、工商管理类</t>
  </si>
  <si>
    <t>安溪县乡镇人民政府</t>
  </si>
  <si>
    <t>安溪县乡镇事业单位</t>
  </si>
  <si>
    <t>专技（综合）</t>
  </si>
  <si>
    <t>安溪县蓝田乡经济社会发展服务中心，安溪县桃舟乡经济社会发展服务中心，安溪县尚卿乡农业服务中心，安溪县芦田镇文化体育服务中心，安溪县龙门镇农业服务中心，安溪县龙涓乡经济社会发展服务中心各1人</t>
  </si>
  <si>
    <t>安溪县卫生健康局</t>
  </si>
  <si>
    <t>安溪县疾病预防控制中心</t>
  </si>
  <si>
    <t>专技（卫生检验）</t>
  </si>
  <si>
    <t>卫生检验与检疫（技术）、卫生检验、医学检验、医学检验技术</t>
  </si>
  <si>
    <t>专技（传染病防控）</t>
  </si>
  <si>
    <t>福建省安溪卫生职工中等专业学校</t>
  </si>
  <si>
    <t>专技（数学教师）</t>
  </si>
  <si>
    <t>数学类、数学教育</t>
  </si>
  <si>
    <t>专技（护理学教师）</t>
  </si>
  <si>
    <t>安溪县官桥医院</t>
  </si>
  <si>
    <t>安溪县湖头医院</t>
  </si>
  <si>
    <t>全科医学、临床医学</t>
  </si>
  <si>
    <t>急诊医学、临床医学</t>
  </si>
  <si>
    <t>安溪县长坑中心卫生院</t>
  </si>
  <si>
    <t>耳鼻咽喉科学</t>
  </si>
  <si>
    <t>专技（助产）</t>
  </si>
  <si>
    <t>专技（计算机应用技术）</t>
  </si>
  <si>
    <t>安溪县西坪中心卫生院</t>
  </si>
  <si>
    <t>安溪县龙涓中心卫生院</t>
  </si>
  <si>
    <t>专技（中医临床）</t>
  </si>
  <si>
    <t>中医学、中西医结合临床</t>
  </si>
  <si>
    <t>安溪县城厢卫生院</t>
  </si>
  <si>
    <t>安溪县尚卿卫生院</t>
  </si>
  <si>
    <t>专技（临床麻醉）</t>
  </si>
  <si>
    <t>安溪县蓬莱卫生院</t>
  </si>
  <si>
    <t>安溪县兰田卫生院</t>
  </si>
  <si>
    <t>中医学、中医外科学</t>
  </si>
  <si>
    <t>安溪县白濑卫生院</t>
  </si>
  <si>
    <t>安溪县医疗卫生单位</t>
  </si>
  <si>
    <t>安溪县官桥医院3人、安溪县湖头医院2人</t>
  </si>
  <si>
    <t>安溪县官桥医院2人、安溪县长坑中心卫生院2人、安溪县龙涓中心卫生院1人、安溪县金谷卫生院1人、安溪县桃舟卫生院2人、安溪县虎邱卫生院1人</t>
  </si>
  <si>
    <t>专技（医学影像）</t>
  </si>
  <si>
    <t>医学影像技术、医学影像学</t>
  </si>
  <si>
    <t>安溪县长坑中心卫生院、安溪县白濑卫生院、安溪县龙涓中心卫生院各1人</t>
  </si>
  <si>
    <t>医学检验技术、医学检验</t>
  </si>
  <si>
    <t>安溪县长坑中心卫生院、安溪县龙涓中心卫生院各1人</t>
  </si>
  <si>
    <t>中药（学）、药学、临床药学、药剂学、药理学</t>
  </si>
  <si>
    <t>安溪县祥华卫生院、安溪县长坑中心卫生院、安溪县西坪中心卫生院、安溪县芦田卫生院各1人</t>
  </si>
  <si>
    <t>专技（公共卫生）</t>
  </si>
  <si>
    <t>公共卫生与预防医学、预防医学、公共卫生硕士、儿少卫生与妇幼保健学、卫生监督、妇幼卫生</t>
  </si>
  <si>
    <t>安溪县长坑中心卫生院1人、安溪县兰田卫生院1人、安溪县湖上卫生院1人、安溪县龙涓中心卫生院2人</t>
  </si>
  <si>
    <t>安溪县金谷卫生院、安溪县兰田卫生院各1人。</t>
  </si>
  <si>
    <t>安溪县湖头医院4人、安溪县感德卫生院1人、安溪县芦田卫生院1人</t>
  </si>
  <si>
    <t>安溪县长坑中心卫生院3人、安溪县龙涓中心卫生院2人</t>
  </si>
  <si>
    <t>专技（护理或助产）</t>
  </si>
  <si>
    <t>护理学、护理、助产</t>
  </si>
  <si>
    <t>安溪县祥华卫生院2人、安溪县湖上卫生院1人</t>
  </si>
  <si>
    <t>13-2020年永春县事业单位公开招聘编制内工作人员岗位信息表</t>
  </si>
  <si>
    <t>特别说明：
1.永春县机关事业单位在编在职人员不得报考永春县各事业单位；
2.所有岗位必须在本县服务满五年，其中医生岗位服务期不包含住院医师或全科医生规范化培训时间；
3.其他条件中注明“专门岗位”的，专门面向2020年8月31日前在永春县(永春县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永春县合同期满三年且考核合格的村务（社区）专职工作者；
4.招聘单位联系人及电话:郑先生0595-23878652。</t>
  </si>
  <si>
    <t>永春县卫生健康局</t>
  </si>
  <si>
    <t>永春县卫生健康信息中心</t>
  </si>
  <si>
    <t>专技（卫生）</t>
  </si>
  <si>
    <t>永春县卫生健康局会计核算中心</t>
  </si>
  <si>
    <t>永春县医院</t>
  </si>
  <si>
    <t>需取得护士执业资格证书</t>
  </si>
  <si>
    <t>1年试用期内未取得护士执业资格证书的，依法解除聘用合同</t>
  </si>
  <si>
    <t>专技（文秘）</t>
  </si>
  <si>
    <t>永春县中医院</t>
  </si>
  <si>
    <t>专技（中医医生）</t>
  </si>
  <si>
    <t>永春县妇幼保健院</t>
  </si>
  <si>
    <t>专技（临床医生）</t>
  </si>
  <si>
    <t>永春县疾病预防控制中心</t>
  </si>
  <si>
    <t>卫生检验、医学检验、医学检验枝术、微生物学、分析化学</t>
  </si>
  <si>
    <t>专技（预防）</t>
  </si>
  <si>
    <t>永春县玉斗卫生院</t>
  </si>
  <si>
    <t>中西医临床医学、中西医结合临床</t>
  </si>
  <si>
    <t>永春县乡镇卫生院</t>
  </si>
  <si>
    <t>泉州</t>
  </si>
  <si>
    <t>永春县桃城社区卫生服务中心2人、永春县湖洋中心卫生院1人、永春县锦斗卫生院1人、永春县坑仔口卫生院1人、永春县苏坑卫生院1人。其中永春县桃城社区卫生服务中心经费形式为财政拨补，其余为财政核拨。</t>
  </si>
  <si>
    <t>永春县下洋镇卫生院</t>
  </si>
  <si>
    <t>永春县一都中心卫生院、永春县一都中心卫生院美岭分院、永春县横口卫生院各1人；1年试用期内未取得护士执业资格证书的，依法解除聘用合同</t>
  </si>
  <si>
    <t>永春县达埔卫生院1人、永春县吾峰卫生院1人。</t>
  </si>
  <si>
    <t>永春县桂洋卫生院1人，永春县锦斗卫生院1人。</t>
  </si>
  <si>
    <t>中共永春县委</t>
  </si>
  <si>
    <t>泉州市党内政治生活体验馆</t>
  </si>
  <si>
    <t>计算机硬件技术类</t>
  </si>
  <si>
    <t>历史学类、政治学类、马克思主义理论类、中国语言文学类</t>
  </si>
  <si>
    <t>中共党员；取得普通话水平测试二级乙等及以上等级证书</t>
  </si>
  <si>
    <t>1年试用期结束时仍未取得普通话水平测试二级乙等及以上等级证书的，依法解除聘用合同。</t>
  </si>
  <si>
    <t>中国共产党永春县委员会党校</t>
  </si>
  <si>
    <t>教育学类、公共管理类、农业经济管理类</t>
  </si>
  <si>
    <t>永春县发展和改革局</t>
  </si>
  <si>
    <t>永春县公共资源交易中心</t>
  </si>
  <si>
    <t>管理（公共资源交易）</t>
  </si>
  <si>
    <t>经济贸易类、化学类、计算机科学与技术类、财政金融类</t>
  </si>
  <si>
    <t>永春县文化体育和旅游局</t>
  </si>
  <si>
    <t>永春县文化馆</t>
  </si>
  <si>
    <t>永春县图书馆</t>
  </si>
  <si>
    <t>专技（图书管理）</t>
  </si>
  <si>
    <t>永春县少体校</t>
  </si>
  <si>
    <t>专技（游泳教练）</t>
  </si>
  <si>
    <t>体育教育、运动训练、体育教育训练学</t>
  </si>
  <si>
    <t>国家二级游泳运动员及以上</t>
  </si>
  <si>
    <t>永春县工业信息化和商务局</t>
  </si>
  <si>
    <t>永春县大数据服务中心</t>
  </si>
  <si>
    <t>专技（数据管理）</t>
  </si>
  <si>
    <t>永春县退役军人事务局</t>
  </si>
  <si>
    <t>退役军人服务中心</t>
  </si>
  <si>
    <t>永春县司法局</t>
  </si>
  <si>
    <t>福建省永春县公证处</t>
  </si>
  <si>
    <t>永春县财政局</t>
  </si>
  <si>
    <t>永春县国库支付中心</t>
  </si>
  <si>
    <t>永春县交通运输局</t>
  </si>
  <si>
    <t>永春县农村公路发展服务中心</t>
  </si>
  <si>
    <t>专技（公路建设管理）</t>
  </si>
  <si>
    <t>土建类、公路运输类</t>
  </si>
  <si>
    <t>永春县农业农村局</t>
  </si>
  <si>
    <t>永春县种子站</t>
  </si>
  <si>
    <t>植物生产类、环境生态类、农业经济管理类</t>
  </si>
  <si>
    <t>永春县乡镇畜牧兽医站</t>
  </si>
  <si>
    <t>专技（畜牧兽医1）</t>
  </si>
  <si>
    <t>动物医学类、动物生产类</t>
  </si>
  <si>
    <t>需派驻乡镇</t>
  </si>
  <si>
    <t>专技（畜牧兽医2）</t>
  </si>
  <si>
    <t>永春县种植业技术站</t>
  </si>
  <si>
    <t>地理科学类、土建类</t>
  </si>
  <si>
    <t>永春县水利局</t>
  </si>
  <si>
    <t>永春县水电站库区移民服务中心</t>
  </si>
  <si>
    <t>水利水电工程、水利工程、水利水电建筑工程、水利水电工程管理</t>
  </si>
  <si>
    <t>永春县林业局</t>
  </si>
  <si>
    <t>永春县林业局下洋林业工作站</t>
  </si>
  <si>
    <t>永春</t>
  </si>
  <si>
    <t>森林资源类、植物生产类、生物科学类</t>
  </si>
  <si>
    <t>永春县林业局坑仔口林业工作站</t>
  </si>
  <si>
    <t>永春县林业局蓬壶林业工作站</t>
  </si>
  <si>
    <t>永春县林业局湖洋林业工作站</t>
  </si>
  <si>
    <t>永春县人力资源和社会保障局</t>
  </si>
  <si>
    <t>永春县社会保险中心</t>
  </si>
  <si>
    <t>永春县市场监督管理局</t>
  </si>
  <si>
    <t>永春县质量计量检测所</t>
  </si>
  <si>
    <t>专技（会计财务）</t>
  </si>
  <si>
    <t>永春县产品质量检验所</t>
  </si>
  <si>
    <t>专技（旅游管理）</t>
  </si>
  <si>
    <t>工商管理类、旅游餐饮类</t>
  </si>
  <si>
    <t>永春县工业园区管理委员会</t>
  </si>
  <si>
    <t>永春县工业园区经济发展服务中心</t>
  </si>
  <si>
    <t>管理（土建）</t>
  </si>
  <si>
    <t>永春县应急管理局</t>
  </si>
  <si>
    <t>永春县安全生产应急救援中心</t>
  </si>
  <si>
    <t>专技（森林防火）</t>
  </si>
  <si>
    <t>8级</t>
  </si>
  <si>
    <t>森林资源类、化学类</t>
  </si>
  <si>
    <t>面向驻泉州部队现役军人随军家属招考，需提供现役军人身份证明和结婚证书等材料。</t>
  </si>
  <si>
    <t>专技（旱涝防治）</t>
  </si>
  <si>
    <t>永春县城市管理局</t>
  </si>
  <si>
    <t>永春县市政服务中心</t>
  </si>
  <si>
    <t>土建类、公共管理类、机械类</t>
  </si>
  <si>
    <t>公安技术类、法学类、工商管理类</t>
  </si>
  <si>
    <t>永春县人民政府</t>
  </si>
  <si>
    <t>永春县专门岗位</t>
  </si>
  <si>
    <t>永春县林业局一都林业工作站、永春县国库支付中心、永春县卫生健康信息中心、永春县乡镇畜牧兽医站（一都镇）、永春县牛姆林省级自然保护区发展中心、永春县安全生产应急救援中心、永春县市政服务中心各1人</t>
  </si>
  <si>
    <t>14-2020年德化县事业单位公开招聘编制内工作人员岗位信息表</t>
  </si>
  <si>
    <t>特别说明：
1.本表所有岗位的聘用人员在本县的最低服务年限为五年;
2.其他条件中注明“专门岗位”的，专门面向2020年8月31日前在德化县(德化县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德化县合同期满三年且考核合格的村务（社区）专职工作者;
3.招聘单位联系人及电话：蒋女士0595-23522351。</t>
  </si>
  <si>
    <t>德化县人民政府</t>
  </si>
  <si>
    <t>福建戴云山国家级自然保护区发展中心</t>
  </si>
  <si>
    <t>供德化县纪委监委驻福建戴云山国家级自然保护区发展中心纪检监察组使用；主要从事一线审查调查工作，需经常外出取证、值夜班，需长期驻点办案</t>
  </si>
  <si>
    <t>专技（计算机网络、信息管理）</t>
  </si>
  <si>
    <t>德化县司法局</t>
  </si>
  <si>
    <t>德化县公证处</t>
  </si>
  <si>
    <t>德化县财政局</t>
  </si>
  <si>
    <t>德化县国库支付中心</t>
  </si>
  <si>
    <t>专技（财政管理）</t>
  </si>
  <si>
    <t>专技（工程项目审核）</t>
  </si>
  <si>
    <t>德化县国有资产运营中心</t>
  </si>
  <si>
    <t>德化县农业农村局</t>
  </si>
  <si>
    <t>德化县农业农村局下属事业单位</t>
  </si>
  <si>
    <t>专技（兽医）</t>
  </si>
  <si>
    <t>德化县杨梅乡畜牧兽医站、德化县桂阳乡畜牧兽医站各1人</t>
  </si>
  <si>
    <t>德化县文化体育和旅游局</t>
  </si>
  <si>
    <t>德化县文物保护中心</t>
  </si>
  <si>
    <t>专技（文物考古研究、勘探与农村经济发展）</t>
  </si>
  <si>
    <t>历史学类、地矿类、农业经济管理类</t>
  </si>
  <si>
    <t>德化县文化馆</t>
  </si>
  <si>
    <t>文化馆需引进一名旅游专业人才，积极探索“文化+旅游”新的发展模式，让传统文化重新焕发活力，“以文促旅、以旅彰文” 是发展旅游产业、促进文化传播的必由之路</t>
  </si>
  <si>
    <t>专技（舞蹈创编）</t>
  </si>
  <si>
    <t>表演艺术类（舞蹈方向）</t>
  </si>
  <si>
    <t>德化县少年业余体育学校</t>
  </si>
  <si>
    <t>德化县林业局</t>
  </si>
  <si>
    <t>德化县林业局下属事业单位</t>
  </si>
  <si>
    <t>专技（林业）</t>
  </si>
  <si>
    <t>植物生产类
森林资源类</t>
  </si>
  <si>
    <t>德化县上涌林业工作站2人；德化县林业检查站4人；需林业野外作业、森林火灾预防、林政巡察等</t>
  </si>
  <si>
    <t>德化县龙浔林业工作站、德化县林业技术设计室、德化县森林资源保护中心各1人；需林业野外作业、森林火灾预防、林政巡察等</t>
  </si>
  <si>
    <t>德化县林权事务中心</t>
  </si>
  <si>
    <t>管理（林权纠纷调处）</t>
  </si>
  <si>
    <t>需林业野外作业、森林火灾预防、林政巡察等</t>
  </si>
  <si>
    <t>德化县应急管理局</t>
  </si>
  <si>
    <t>德化县防汛抗旱应急指挥中心</t>
  </si>
  <si>
    <t>德化县城市管理局</t>
  </si>
  <si>
    <t>德化县市政公用事业发展中心</t>
  </si>
  <si>
    <t>专技（从事给排水及污水处理工作）</t>
  </si>
  <si>
    <t>土建类、化工与制药类</t>
  </si>
  <si>
    <t>基础一线工程管理岗位，需深入工地。</t>
  </si>
  <si>
    <t>专技（市政工程）</t>
  </si>
  <si>
    <t>福建德化陶瓷产业园区管理委员会</t>
  </si>
  <si>
    <t>德化陶瓷产业园区发展服务中心</t>
  </si>
  <si>
    <t>德化县卫生健康局</t>
  </si>
  <si>
    <t>德化县总医院（第三医院）</t>
  </si>
  <si>
    <t>夜间值班处理精神病人突然发病</t>
  </si>
  <si>
    <t>夜间值班处理精神病人突然发病；使用德化县龙门滩镇卫生院编制</t>
  </si>
  <si>
    <t>使用德化县南埕镇卫生院编制。</t>
  </si>
  <si>
    <t>专技（心理）</t>
  </si>
  <si>
    <t>临床心理学、应用心理学</t>
  </si>
  <si>
    <t>使用德化县上涌中心卫生院编制。</t>
  </si>
  <si>
    <t>德化县疾病预防控制中心</t>
  </si>
  <si>
    <t>公共卫生与预防医学类、临床医学</t>
  </si>
  <si>
    <t>卫生检验、临床检验诊断学、医学检验、医学检验技术、卫生检验与检疫（技术）、医学实验技术</t>
  </si>
  <si>
    <t>德化县总医院（德化县乡镇卫生院）</t>
  </si>
  <si>
    <t>中医学、针灸推拿（学）、中西医结合临床、中西医临床医学、中医康复学、中西医结合康复学</t>
  </si>
  <si>
    <t>德化县龙门滩镇卫生院、德化县南埕镇卫生院、德化县盖德镇卫生院、德化县桂阳乡卫生院各1人</t>
  </si>
  <si>
    <t>医学影像学、医学影像技术、放射医学</t>
  </si>
  <si>
    <t>德化县三班镇卫生院、德化县水口中心卫生院、德化县上涌中心卫生院各1人</t>
  </si>
  <si>
    <t>德化县总医院（德化县水口中心卫生院）</t>
  </si>
  <si>
    <t>德化县总医院（德化县葛坑镇卫生院）</t>
  </si>
  <si>
    <t>中药（学）、药学、临床药学、药剂学</t>
  </si>
  <si>
    <t>不含五年制大专</t>
  </si>
  <si>
    <t>德化县总医院（德化县赤水镇卫生院）</t>
  </si>
  <si>
    <t>德化县总医院（德化县雷峰镇卫生院）</t>
  </si>
  <si>
    <t>不含专升本，医学学士学位</t>
  </si>
  <si>
    <t>德化县龙浔镇人民政府</t>
  </si>
  <si>
    <t>德化县龙浔镇人民政府下属事业单位</t>
  </si>
  <si>
    <t>中国语言文学类、法学类、计算机信息管理类</t>
  </si>
  <si>
    <t>德化县浔中镇人民政府</t>
  </si>
  <si>
    <t>德化县浔中镇人民政府下属事业单位</t>
  </si>
  <si>
    <t>德化县盖德镇人民政府</t>
  </si>
  <si>
    <t>德化县盖德镇人民政府下属事业单位</t>
  </si>
  <si>
    <t>专技（土木工程管理）</t>
  </si>
  <si>
    <t>德化县三班镇人民政府</t>
  </si>
  <si>
    <t>德化县三班镇人民政府下属事业单位</t>
  </si>
  <si>
    <t>专技（计算机信息管理）</t>
  </si>
  <si>
    <t>管理（社会管理）</t>
  </si>
  <si>
    <t>德化县雷峰镇人民政府</t>
  </si>
  <si>
    <t>德化县雷峰镇人民政府下属事业单位</t>
  </si>
  <si>
    <t>德化县龙门滩镇人民政府</t>
  </si>
  <si>
    <t>德化县龙门滩镇人民政府下属事业单位</t>
  </si>
  <si>
    <t>德化</t>
  </si>
  <si>
    <t>土建类、交通运输综合管理类</t>
  </si>
  <si>
    <t>专技（水利工程）</t>
  </si>
  <si>
    <t>德化县南埕镇人民政府</t>
  </si>
  <si>
    <t>德化县南埕镇人民政府下属事业单位</t>
  </si>
  <si>
    <t>德化县水口镇人民政府</t>
  </si>
  <si>
    <t>德化县水口镇人民政府下属事业单位</t>
  </si>
  <si>
    <t>中国语言文学类，新闻传播学类</t>
  </si>
  <si>
    <t>地理科学类，交通运输类，土建类</t>
  </si>
  <si>
    <t>需经常下村、驻村</t>
  </si>
  <si>
    <t>德化县国宝乡人民政府</t>
  </si>
  <si>
    <t>德化县国宝乡人民政府下属事业单位</t>
  </si>
  <si>
    <t>需经常下村、值夜班</t>
  </si>
  <si>
    <t>管理（经济发展服务）</t>
  </si>
  <si>
    <t>德化县赤水镇人民政府</t>
  </si>
  <si>
    <t>德化县赤水镇人民政府下属事业单位</t>
  </si>
  <si>
    <t>德化县美湖镇人民政府</t>
  </si>
  <si>
    <t>德化县美湖镇人民政府下属事业单位</t>
  </si>
  <si>
    <t>负责工程现场管理，经常野外工作、工作量大、任务重，需值夜班。</t>
  </si>
  <si>
    <t>管理（公共管理）</t>
  </si>
  <si>
    <t>德化县春美乡人民政府</t>
  </si>
  <si>
    <t>德化县春美乡人民政府下属事业单位</t>
  </si>
  <si>
    <t>新闻传播学类、公共管理类</t>
  </si>
  <si>
    <t>德化县上涌镇人民政府</t>
  </si>
  <si>
    <t>德化县上涌镇人民政府下属事业单位</t>
  </si>
  <si>
    <t>法学类、公共管理类、中国语言文学类</t>
  </si>
  <si>
    <t>专技（村镇水利规划建设）</t>
  </si>
  <si>
    <t>土建类、水利类</t>
  </si>
  <si>
    <t>德化县汤头乡人民政府</t>
  </si>
  <si>
    <t>德化县汤头乡人民政府下属事业单位</t>
  </si>
  <si>
    <t>德化县葛坑镇人民政府</t>
  </si>
  <si>
    <t>德化县葛坑镇人民政府下属事业单位</t>
  </si>
  <si>
    <t>需参与矿山日常巡查</t>
  </si>
  <si>
    <t>专技（国土资源管理）</t>
  </si>
  <si>
    <t>地矿类</t>
  </si>
  <si>
    <t>德化县杨梅乡人民政府</t>
  </si>
  <si>
    <t>德化县杨梅乡人民政府下属事业单位</t>
  </si>
  <si>
    <t>专技（宣传工作）</t>
  </si>
  <si>
    <t>德化县事业单位</t>
  </si>
  <si>
    <t>德化县水口林业工作站、德化县赤水林业工作站各1人；德化县三班镇、龙门滩镇、南埕镇、上涌镇、葛坑镇下属事业单位各1人；德化县桂阳乡下属事业单位2人。</t>
  </si>
  <si>
    <t>泉州工艺美术职业学院</t>
  </si>
  <si>
    <t>专技（雕刻专业专任教师）</t>
  </si>
  <si>
    <t>雕塑</t>
  </si>
  <si>
    <t>具备3年以上行业企业工作经历</t>
  </si>
  <si>
    <t>精通zbrush等3D数字雕塑软件</t>
  </si>
  <si>
    <t>专技（思想政治辅导员）</t>
  </si>
  <si>
    <t>中共党员；在高校学习期间曾担任主要学生干部（指班长，团支部书记，辅导员助理；各级学生会正、副主席，团委（团总支）正、副书记；校级、院级两委部门正、副部长；校、院社团联合会正、副会长，校、院学生自律会主任、副主任，校、院级各社团（协会）团长（会长）、副团长（副会长）；校易班学生工作站站长、副站长、部门部长；校电台台长、副台长，校报记者团团长、副团长等）。</t>
  </si>
  <si>
    <t>需入住学生公寓</t>
  </si>
  <si>
    <t>15-2020年泉州经济开发区事业单位公开招聘编制内工作人员岗位信息表</t>
  </si>
  <si>
    <t>特别说明：招聘单位联系人及电话：黄先生0595-22351969。</t>
  </si>
  <si>
    <t>泉州经济技术开发区党工委办公室、管委会办公室</t>
  </si>
  <si>
    <t>泉州经济技术开发区效能投诉服务中心</t>
  </si>
  <si>
    <t>专技（效能投诉服务中心工作岗位）</t>
  </si>
  <si>
    <t>泉州经济技术开发区财政局</t>
  </si>
  <si>
    <t>泉州经济技术开发区非税收入服务中心</t>
  </si>
  <si>
    <t>专技（预算工作岗位）</t>
  </si>
  <si>
    <t>16-2020年泉州台商投资区事业单位公开招聘编制内工作人员岗位信息表</t>
  </si>
  <si>
    <t>特别说明：
1.其他条件中注明“专门岗位”的，专门面向2020年8月31日前在泉州台商投资区(泉州台商投资区生源在外地区)服务期满且考核合格的大学生志愿服务西部计划（含研究生支教团）和省市统一组织实施的大学生村官计划、大学生志愿服务欠发达地区计划、高校毕业生服务社区计划、“三支一扶”计划的人员，以及2020年8月31日前在泉州台商投资区合同期满三年且考核合格的村务（社区）专职工作者。
2.招聘单位联系人及电话：王女士0595-27396657。</t>
  </si>
  <si>
    <t>泉州台商投资区管委会教育文体旅游局</t>
  </si>
  <si>
    <t>福建省泉州第五中学台商区分校</t>
  </si>
  <si>
    <t>专技（校医）</t>
  </si>
  <si>
    <t>预防医学、临床医学、内科学、急诊医学、中西医临床医学、中西医结合临床、中医学、护理（学）</t>
  </si>
  <si>
    <t>泉州台商投资区张坂镇人民政府</t>
  </si>
  <si>
    <t>张坂镇农村经济发展服务中心</t>
  </si>
  <si>
    <t>专技（综合服务）</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</si>
</sst>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
    <numFmt numFmtId="177" formatCode="0_ "/>
    <numFmt numFmtId="178" formatCode="000"/>
    <numFmt numFmtId="179" formatCode="0.00_ "/>
  </numFmts>
  <fonts count="45">
    <font>
      <sz val="10"/>
      <name val="Tahoma"/>
      <charset val="0"/>
    </font>
    <font>
      <sz val="12"/>
      <name val="宋体"/>
      <charset val="134"/>
    </font>
    <font>
      <b/>
      <sz val="18"/>
      <color rgb="FF000000"/>
      <name val="宋体"/>
      <charset val="134"/>
    </font>
    <font>
      <sz val="12"/>
      <color rgb="FF000000"/>
      <name val="宋体"/>
      <charset val="134"/>
    </font>
    <font>
      <b/>
      <sz val="10"/>
      <color rgb="FF000000"/>
      <name val="黑体"/>
      <charset val="134"/>
    </font>
    <font>
      <sz val="10"/>
      <color rgb="FF000000"/>
      <name val="宋体"/>
      <charset val="134"/>
    </font>
    <font>
      <sz val="10"/>
      <name val="宋体"/>
      <charset val="134"/>
    </font>
    <font>
      <sz val="10"/>
      <color indexed="8"/>
      <name val="宋体"/>
      <charset val="134"/>
    </font>
    <font>
      <b/>
      <sz val="18"/>
      <name val="宋体"/>
      <charset val="134"/>
    </font>
    <font>
      <b/>
      <sz val="10"/>
      <name val="黑体"/>
      <charset val="134"/>
    </font>
    <font>
      <sz val="10"/>
      <color rgb="FFFF0000"/>
      <name val="宋体"/>
      <charset val="134"/>
    </font>
    <font>
      <sz val="10"/>
      <name val="新宋体"/>
      <charset val="134"/>
    </font>
    <font>
      <b/>
      <sz val="11"/>
      <name val="宋体"/>
      <charset val="134"/>
    </font>
    <font>
      <b/>
      <sz val="10"/>
      <name val="宋体"/>
      <charset val="134"/>
    </font>
    <font>
      <sz val="10"/>
      <name val="黑体"/>
      <charset val="134"/>
    </font>
    <font>
      <b/>
      <sz val="10"/>
      <color rgb="FF000000"/>
      <name val="宋体"/>
      <charset val="134"/>
    </font>
    <font>
      <sz val="11"/>
      <name val="宋体"/>
      <charset val="134"/>
    </font>
    <font>
      <sz val="12"/>
      <color rgb="FF000000"/>
      <name val="方正小标宋简体"/>
      <charset val="134"/>
    </font>
    <font>
      <sz val="11"/>
      <color rgb="FF000000"/>
      <name val="宋体"/>
      <charset val="134"/>
    </font>
    <font>
      <b/>
      <sz val="12"/>
      <name val="宋体"/>
      <charset val="134"/>
    </font>
    <font>
      <sz val="10"/>
      <color indexed="10"/>
      <name val="宋体"/>
      <charset val="134"/>
    </font>
    <font>
      <sz val="9"/>
      <color indexed="8"/>
      <name val="宋体"/>
      <charset val="134"/>
    </font>
    <font>
      <sz val="9"/>
      <name val="宋体"/>
      <charset val="134"/>
    </font>
    <font>
      <sz val="22"/>
      <color rgb="FF000000"/>
      <name val="方正小标宋简体"/>
      <charset val="134"/>
    </font>
    <font>
      <b/>
      <sz val="11"/>
      <color rgb="FF3F3F3F"/>
      <name val="宋体"/>
      <charset val="134"/>
    </font>
    <font>
      <u/>
      <sz val="11"/>
      <color rgb="FF800080"/>
      <name val="宋体"/>
      <charset val="0"/>
      <scheme val="minor"/>
    </font>
    <font>
      <sz val="11"/>
      <color rgb="FF9C0006"/>
      <name val="宋体"/>
      <charset val="134"/>
    </font>
    <font>
      <b/>
      <sz val="11"/>
      <color rgb="FF1F497D"/>
      <name val="宋体"/>
      <charset val="134"/>
    </font>
    <font>
      <b/>
      <sz val="18"/>
      <color rgb="FF1F497D"/>
      <name val="宋体"/>
      <charset val="134"/>
    </font>
    <font>
      <b/>
      <sz val="11"/>
      <color rgb="FF000000"/>
      <name val="宋体"/>
      <charset val="134"/>
    </font>
    <font>
      <b/>
      <sz val="15"/>
      <color rgb="FF1F497D"/>
      <name val="宋体"/>
      <charset val="134"/>
    </font>
    <font>
      <sz val="11"/>
      <color rgb="FF3F3F76"/>
      <name val="宋体"/>
      <charset val="134"/>
    </font>
    <font>
      <sz val="11"/>
      <color rgb="FF006100"/>
      <name val="宋体"/>
      <charset val="134"/>
    </font>
    <font>
      <b/>
      <sz val="13"/>
      <color rgb="FF1F497D"/>
      <name val="宋体"/>
      <charset val="134"/>
    </font>
    <font>
      <sz val="11"/>
      <color rgb="FFFFFFFF"/>
      <name val="宋体"/>
      <charset val="134"/>
    </font>
    <font>
      <u/>
      <sz val="12"/>
      <color indexed="12"/>
      <name val="宋体"/>
      <charset val="134"/>
    </font>
    <font>
      <b/>
      <sz val="11"/>
      <color rgb="FFFA7D00"/>
      <name val="宋体"/>
      <charset val="134"/>
    </font>
    <font>
      <u/>
      <sz val="11"/>
      <color rgb="FF0000FF"/>
      <name val="宋体"/>
      <charset val="0"/>
      <scheme val="minor"/>
    </font>
    <font>
      <b/>
      <sz val="11"/>
      <color rgb="FFFFFFFF"/>
      <name val="宋体"/>
      <charset val="134"/>
    </font>
    <font>
      <i/>
      <sz val="11"/>
      <color rgb="FF7F7F7F"/>
      <name val="宋体"/>
      <charset val="134"/>
    </font>
    <font>
      <sz val="11"/>
      <color rgb="FFFA7D00"/>
      <name val="宋体"/>
      <charset val="134"/>
    </font>
    <font>
      <sz val="11"/>
      <color rgb="FFFF0000"/>
      <name val="宋体"/>
      <charset val="134"/>
    </font>
    <font>
      <sz val="11"/>
      <color rgb="FF9C6500"/>
      <name val="宋体"/>
      <charset val="134"/>
    </font>
    <font>
      <u/>
      <sz val="12"/>
      <color indexed="36"/>
      <name val="宋体"/>
      <charset val="134"/>
    </font>
    <font>
      <sz val="11"/>
      <color indexed="8"/>
      <name val="宋体"/>
      <charset val="134"/>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2F2F2"/>
        <bgColor indexed="64"/>
      </patternFill>
    </fill>
    <fill>
      <patternFill patternType="solid">
        <fgColor rgb="FFFFC7CE"/>
        <bgColor indexed="64"/>
      </patternFill>
    </fill>
    <fill>
      <patternFill patternType="solid">
        <fgColor rgb="FFFFCC99"/>
        <bgColor indexed="64"/>
      </patternFill>
    </fill>
    <fill>
      <patternFill patternType="solid">
        <fgColor rgb="FFC6EFCE"/>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8"/>
        <bgColor indexed="64"/>
      </patternFill>
    </fill>
    <fill>
      <patternFill patternType="solid">
        <fgColor theme="6"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top/>
      <bottom style="medium">
        <color theme="4" tint="0.399975585192419"/>
      </bottom>
      <diagonal/>
    </border>
    <border>
      <left/>
      <right/>
      <top style="thin">
        <color theme="4"/>
      </top>
      <bottom style="double">
        <color theme="4"/>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71">
    <xf numFmtId="0" fontId="0" fillId="0" borderId="0"/>
    <xf numFmtId="42" fontId="0" fillId="0" borderId="0" applyFont="0" applyAlignment="0" applyProtection="0"/>
    <xf numFmtId="0" fontId="18" fillId="14" borderId="0" applyNumberFormat="0" applyBorder="0" applyAlignment="0" applyProtection="0">
      <alignment vertical="center"/>
    </xf>
    <xf numFmtId="0" fontId="31" fillId="7" borderId="15" applyNumberFormat="0" applyAlignment="0" applyProtection="0">
      <alignment vertical="center"/>
    </xf>
    <xf numFmtId="44" fontId="0" fillId="0" borderId="0" applyFont="0" applyAlignment="0" applyProtection="0"/>
    <xf numFmtId="41" fontId="0" fillId="0" borderId="0" applyFont="0" applyAlignment="0" applyProtection="0"/>
    <xf numFmtId="0" fontId="35" fillId="0" borderId="0" applyNumberFormat="0" applyFill="0" applyBorder="0" applyAlignment="0" applyProtection="0">
      <alignment vertical="top"/>
    </xf>
    <xf numFmtId="0" fontId="18" fillId="11" borderId="0" applyNumberFormat="0" applyBorder="0" applyAlignment="0" applyProtection="0">
      <alignment vertical="center"/>
    </xf>
    <xf numFmtId="0" fontId="26" fillId="6" borderId="0" applyNumberFormat="0" applyBorder="0" applyAlignment="0" applyProtection="0">
      <alignment vertical="center"/>
    </xf>
    <xf numFmtId="43" fontId="0" fillId="0" borderId="0" applyFont="0" applyAlignment="0" applyProtection="0"/>
    <xf numFmtId="0" fontId="34" fillId="17"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Alignment="0" applyProtection="0"/>
    <xf numFmtId="0" fontId="25" fillId="0" borderId="0" applyNumberFormat="0" applyFill="0" applyBorder="0" applyAlignment="0" applyProtection="0">
      <alignment vertical="center"/>
    </xf>
    <xf numFmtId="0" fontId="1" fillId="19" borderId="18" applyNumberFormat="0" applyFont="0" applyAlignment="0" applyProtection="0">
      <alignment vertical="center"/>
    </xf>
    <xf numFmtId="0" fontId="34" fillId="22" borderId="0" applyNumberFormat="0" applyBorder="0" applyAlignment="0" applyProtection="0">
      <alignment vertical="center"/>
    </xf>
    <xf numFmtId="0" fontId="27" fillId="0" borderId="0" applyNumberFormat="0" applyFill="0" applyBorder="0" applyAlignment="0" applyProtection="0">
      <alignment vertical="center"/>
    </xf>
    <xf numFmtId="0" fontId="41" fillId="0" borderId="0" applyNumberFormat="0" applyFill="0" applyBorder="0" applyAlignment="0" applyProtection="0">
      <alignment vertical="center"/>
    </xf>
    <xf numFmtId="42"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18" fillId="0" borderId="0">
      <alignment vertical="center"/>
    </xf>
    <xf numFmtId="0" fontId="30" fillId="0" borderId="14" applyNumberFormat="0" applyFill="0" applyAlignment="0" applyProtection="0">
      <alignment vertical="center"/>
    </xf>
    <xf numFmtId="0" fontId="33" fillId="0" borderId="16" applyNumberFormat="0" applyFill="0" applyAlignment="0" applyProtection="0">
      <alignment vertical="center"/>
    </xf>
    <xf numFmtId="0" fontId="34" fillId="10" borderId="0" applyNumberFormat="0" applyBorder="0" applyAlignment="0" applyProtection="0">
      <alignment vertical="center"/>
    </xf>
    <xf numFmtId="0" fontId="27" fillId="0" borderId="12" applyNumberFormat="0" applyFill="0" applyAlignment="0" applyProtection="0">
      <alignment vertical="center"/>
    </xf>
    <xf numFmtId="0" fontId="34" fillId="16" borderId="0" applyNumberFormat="0" applyBorder="0" applyAlignment="0" applyProtection="0">
      <alignment vertical="center"/>
    </xf>
    <xf numFmtId="0" fontId="24" fillId="5" borderId="11" applyNumberFormat="0" applyAlignment="0" applyProtection="0">
      <alignment vertical="center"/>
    </xf>
    <xf numFmtId="0" fontId="36" fillId="5" borderId="15" applyNumberFormat="0" applyAlignment="0" applyProtection="0">
      <alignment vertical="center"/>
    </xf>
    <xf numFmtId="0" fontId="1" fillId="0" borderId="0">
      <alignment vertical="center"/>
    </xf>
    <xf numFmtId="0" fontId="38" fillId="18" borderId="17" applyNumberFormat="0" applyAlignment="0" applyProtection="0">
      <alignment vertical="center"/>
    </xf>
    <xf numFmtId="0" fontId="18" fillId="25" borderId="0" applyNumberFormat="0" applyBorder="0" applyAlignment="0" applyProtection="0">
      <alignment vertical="center"/>
    </xf>
    <xf numFmtId="0" fontId="34" fillId="28" borderId="0" applyNumberFormat="0" applyBorder="0" applyAlignment="0" applyProtection="0">
      <alignment vertical="center"/>
    </xf>
    <xf numFmtId="0" fontId="40" fillId="0" borderId="19" applyNumberFormat="0" applyFill="0" applyAlignment="0" applyProtection="0">
      <alignment vertical="center"/>
    </xf>
    <xf numFmtId="0" fontId="29" fillId="0" borderId="13" applyNumberFormat="0" applyFill="0" applyAlignment="0" applyProtection="0">
      <alignment vertical="center"/>
    </xf>
    <xf numFmtId="0" fontId="32" fillId="8" borderId="0" applyNumberFormat="0" applyBorder="0" applyAlignment="0" applyProtection="0">
      <alignment vertical="center"/>
    </xf>
    <xf numFmtId="0" fontId="42" fillId="27" borderId="0" applyNumberFormat="0" applyBorder="0" applyAlignment="0" applyProtection="0">
      <alignment vertical="center"/>
    </xf>
    <xf numFmtId="0" fontId="18" fillId="26" borderId="0" applyNumberFormat="0" applyBorder="0" applyAlignment="0" applyProtection="0">
      <alignment vertical="center"/>
    </xf>
    <xf numFmtId="0" fontId="34" fillId="15" borderId="0" applyNumberFormat="0" applyBorder="0" applyAlignment="0" applyProtection="0">
      <alignment vertical="center"/>
    </xf>
    <xf numFmtId="0" fontId="18" fillId="31" borderId="0" applyNumberFormat="0" applyBorder="0" applyAlignment="0" applyProtection="0">
      <alignment vertical="center"/>
    </xf>
    <xf numFmtId="0" fontId="18" fillId="34" borderId="0" applyNumberFormat="0" applyBorder="0" applyAlignment="0" applyProtection="0">
      <alignment vertical="center"/>
    </xf>
    <xf numFmtId="0" fontId="18" fillId="21" borderId="0" applyNumberFormat="0" applyBorder="0" applyAlignment="0" applyProtection="0">
      <alignment vertical="center"/>
    </xf>
    <xf numFmtId="0" fontId="18" fillId="24" borderId="0" applyNumberFormat="0" applyBorder="0" applyAlignment="0" applyProtection="0">
      <alignment vertical="center"/>
    </xf>
    <xf numFmtId="0" fontId="34" fillId="30" borderId="0" applyNumberFormat="0" applyBorder="0" applyAlignment="0" applyProtection="0">
      <alignment vertical="center"/>
    </xf>
    <xf numFmtId="0" fontId="34" fillId="29" borderId="0" applyNumberFormat="0" applyBorder="0" applyAlignment="0" applyProtection="0">
      <alignment vertical="center"/>
    </xf>
    <xf numFmtId="0" fontId="18" fillId="23" borderId="0" applyNumberFormat="0" applyBorder="0" applyAlignment="0" applyProtection="0">
      <alignment vertical="center"/>
    </xf>
    <xf numFmtId="0" fontId="18" fillId="33" borderId="0" applyNumberFormat="0" applyBorder="0" applyAlignment="0" applyProtection="0">
      <alignment vertical="center"/>
    </xf>
    <xf numFmtId="0" fontId="34" fillId="13" borderId="0" applyNumberFormat="0" applyBorder="0" applyAlignment="0" applyProtection="0">
      <alignment vertical="center"/>
    </xf>
    <xf numFmtId="0" fontId="1" fillId="0" borderId="0">
      <alignment vertical="center"/>
    </xf>
    <xf numFmtId="0" fontId="18" fillId="9" borderId="0" applyNumberFormat="0" applyBorder="0" applyAlignment="0" applyProtection="0">
      <alignment vertical="center"/>
    </xf>
    <xf numFmtId="0" fontId="34" fillId="20" borderId="0" applyNumberFormat="0" applyBorder="0" applyAlignment="0" applyProtection="0">
      <alignment vertical="center"/>
    </xf>
    <xf numFmtId="0" fontId="34" fillId="12" borderId="0" applyNumberFormat="0" applyBorder="0" applyAlignment="0" applyProtection="0">
      <alignment vertical="center"/>
    </xf>
    <xf numFmtId="0" fontId="18" fillId="32" borderId="0" applyNumberFormat="0" applyBorder="0" applyAlignment="0" applyProtection="0">
      <alignment vertical="center"/>
    </xf>
    <xf numFmtId="44" fontId="1" fillId="0" borderId="0" applyFont="0" applyFill="0" applyBorder="0" applyAlignment="0" applyProtection="0">
      <alignment vertical="center"/>
    </xf>
    <xf numFmtId="0" fontId="34" fillId="35" borderId="0" applyNumberFormat="0" applyBorder="0" applyAlignment="0" applyProtection="0">
      <alignment vertical="center"/>
    </xf>
    <xf numFmtId="0" fontId="1" fillId="0" borderId="0"/>
    <xf numFmtId="43" fontId="1" fillId="0" borderId="0" applyFont="0" applyFill="0" applyBorder="0" applyAlignment="0" applyProtection="0">
      <alignment vertical="center"/>
    </xf>
    <xf numFmtId="41" fontId="1" fillId="0" borderId="0" applyFont="0" applyFill="0" applyBorder="0" applyAlignment="0" applyProtection="0">
      <alignment vertical="center"/>
    </xf>
    <xf numFmtId="9" fontId="1" fillId="0" borderId="0" applyFont="0" applyFill="0" applyBorder="0" applyAlignment="0" applyProtection="0">
      <alignment vertical="center"/>
    </xf>
    <xf numFmtId="0" fontId="43" fillId="0" borderId="0" applyNumberFormat="0" applyFill="0" applyBorder="0" applyAlignment="0" applyProtection="0">
      <alignment vertical="top"/>
    </xf>
    <xf numFmtId="0" fontId="44" fillId="0" borderId="0">
      <alignment vertical="center"/>
    </xf>
    <xf numFmtId="0" fontId="1" fillId="0" borderId="0">
      <alignment vertical="center"/>
    </xf>
    <xf numFmtId="0" fontId="18" fillId="0" borderId="0">
      <alignment vertical="center"/>
    </xf>
    <xf numFmtId="0" fontId="18" fillId="0" borderId="0">
      <alignment vertical="center"/>
    </xf>
    <xf numFmtId="0" fontId="1" fillId="0" borderId="0"/>
    <xf numFmtId="0" fontId="18" fillId="0" borderId="0">
      <alignment vertical="center"/>
    </xf>
    <xf numFmtId="0" fontId="3" fillId="0" borderId="0">
      <alignment vertical="center"/>
    </xf>
    <xf numFmtId="0" fontId="18" fillId="0" borderId="0">
      <alignment vertical="center"/>
    </xf>
    <xf numFmtId="0" fontId="3" fillId="0" borderId="0"/>
    <xf numFmtId="0" fontId="18" fillId="0" borderId="0">
      <alignment vertical="center"/>
    </xf>
    <xf numFmtId="0" fontId="18" fillId="0" borderId="0">
      <alignment vertical="center"/>
    </xf>
  </cellStyleXfs>
  <cellXfs count="264">
    <xf numFmtId="0" fontId="0" fillId="0" borderId="0" xfId="0" applyNumberFormat="1" applyFont="1" applyFill="1" applyBorder="1" applyAlignment="1" applyProtection="1"/>
    <xf numFmtId="0" fontId="1" fillId="0" borderId="0" xfId="61">
      <alignment vertical="center"/>
    </xf>
    <xf numFmtId="0" fontId="2" fillId="0" borderId="0" xfId="29" applyFont="1" applyFill="1" applyAlignment="1">
      <alignment horizontal="center" vertical="center"/>
    </xf>
    <xf numFmtId="0" fontId="3" fillId="0" borderId="0" xfId="29" applyFont="1" applyFill="1" applyAlignment="1">
      <alignment horizontal="left" vertical="center" wrapText="1"/>
    </xf>
    <xf numFmtId="0" fontId="3" fillId="0" borderId="0" xfId="29" applyFont="1" applyFill="1" applyAlignment="1">
      <alignment horizontal="left" vertical="center"/>
    </xf>
    <xf numFmtId="0" fontId="4" fillId="0" borderId="1" xfId="29" applyFont="1" applyFill="1" applyBorder="1" applyAlignment="1">
      <alignment horizontal="center" vertical="center" wrapText="1"/>
    </xf>
    <xf numFmtId="0" fontId="4" fillId="0" borderId="2" xfId="29" applyFont="1" applyFill="1" applyBorder="1" applyAlignment="1">
      <alignment horizontal="center" vertical="center" wrapText="1"/>
    </xf>
    <xf numFmtId="0" fontId="4" fillId="0" borderId="3" xfId="29" applyFont="1" applyFill="1" applyBorder="1" applyAlignment="1">
      <alignment horizontal="center" vertical="center" wrapText="1"/>
    </xf>
    <xf numFmtId="178" fontId="5" fillId="0" borderId="2" xfId="29" applyNumberFormat="1" applyFont="1" applyFill="1" applyBorder="1" applyAlignment="1">
      <alignment horizontal="center" vertical="center"/>
    </xf>
    <xf numFmtId="0" fontId="5" fillId="0" borderId="2" xfId="29" applyFont="1" applyFill="1" applyBorder="1" applyAlignment="1">
      <alignment horizontal="center" vertical="center" wrapText="1"/>
    </xf>
    <xf numFmtId="176" fontId="5" fillId="0" borderId="2" xfId="29" applyNumberFormat="1" applyFont="1" applyFill="1" applyBorder="1" applyAlignment="1">
      <alignment horizontal="center" vertical="center"/>
    </xf>
    <xf numFmtId="0" fontId="6" fillId="0" borderId="2" xfId="29" applyFont="1" applyFill="1" applyBorder="1" applyAlignment="1">
      <alignment horizontal="center" vertical="center" wrapText="1"/>
    </xf>
    <xf numFmtId="0" fontId="6" fillId="0" borderId="2" xfId="29" applyNumberFormat="1" applyFont="1" applyFill="1" applyBorder="1" applyAlignment="1">
      <alignment horizontal="center" vertical="center" wrapText="1"/>
    </xf>
    <xf numFmtId="0" fontId="4" fillId="0" borderId="4" xfId="29" applyFont="1" applyFill="1" applyBorder="1" applyAlignment="1">
      <alignment horizontal="center" vertical="center" wrapText="1"/>
    </xf>
    <xf numFmtId="0" fontId="4" fillId="0" borderId="5" xfId="29" applyFont="1" applyFill="1" applyBorder="1" applyAlignment="1">
      <alignment horizontal="center" vertical="center" wrapText="1"/>
    </xf>
    <xf numFmtId="0" fontId="4" fillId="0" borderId="6" xfId="29" applyFont="1" applyFill="1" applyBorder="1" applyAlignment="1">
      <alignment horizontal="center" vertical="center" wrapText="1"/>
    </xf>
    <xf numFmtId="9" fontId="6" fillId="0" borderId="2" xfId="29" applyNumberFormat="1" applyFont="1" applyFill="1" applyBorder="1" applyAlignment="1">
      <alignment horizontal="center" vertical="center" wrapText="1"/>
    </xf>
    <xf numFmtId="0" fontId="6" fillId="0" borderId="2" xfId="29" applyFont="1" applyFill="1" applyBorder="1" applyAlignment="1">
      <alignment horizontal="center" vertical="center"/>
    </xf>
    <xf numFmtId="0" fontId="7" fillId="0" borderId="2" xfId="29" applyFont="1" applyFill="1" applyBorder="1" applyAlignment="1">
      <alignment horizontal="center" vertical="center" wrapText="1"/>
    </xf>
    <xf numFmtId="0" fontId="8" fillId="0" borderId="0" xfId="29" applyFont="1" applyFill="1" applyAlignment="1">
      <alignment horizontal="center" vertical="center" wrapText="1"/>
    </xf>
    <xf numFmtId="0" fontId="1" fillId="0" borderId="0" xfId="29" applyFill="1" applyAlignment="1">
      <alignment horizontal="left" vertical="center" wrapText="1"/>
    </xf>
    <xf numFmtId="0" fontId="1" fillId="0" borderId="0" xfId="29" applyFill="1" applyAlignment="1">
      <alignment horizontal="left" vertical="center"/>
    </xf>
    <xf numFmtId="0" fontId="9" fillId="0" borderId="2" xfId="29" applyNumberFormat="1" applyFont="1" applyFill="1" applyBorder="1" applyAlignment="1">
      <alignment horizontal="center" vertical="center" wrapText="1"/>
    </xf>
    <xf numFmtId="0" fontId="9" fillId="0" borderId="2" xfId="29" applyNumberFormat="1" applyFont="1" applyFill="1" applyBorder="1" applyAlignment="1">
      <alignment horizontal="center" vertical="center"/>
    </xf>
    <xf numFmtId="0" fontId="9" fillId="0" borderId="4" xfId="29" applyNumberFormat="1" applyFont="1" applyFill="1" applyBorder="1" applyAlignment="1">
      <alignment horizontal="center" vertical="center" wrapText="1"/>
    </xf>
    <xf numFmtId="0" fontId="9" fillId="0" borderId="5" xfId="29" applyNumberFormat="1" applyFont="1" applyFill="1" applyBorder="1" applyAlignment="1">
      <alignment horizontal="center" vertical="center" wrapText="1"/>
    </xf>
    <xf numFmtId="0" fontId="9" fillId="0" borderId="1" xfId="29" applyNumberFormat="1" applyFont="1" applyFill="1" applyBorder="1" applyAlignment="1">
      <alignment horizontal="center" vertical="center" wrapText="1"/>
    </xf>
    <xf numFmtId="0" fontId="9" fillId="0" borderId="7" xfId="29" applyNumberFormat="1" applyFont="1" applyFill="1" applyBorder="1" applyAlignment="1">
      <alignment horizontal="center" vertical="center" wrapText="1"/>
    </xf>
    <xf numFmtId="0" fontId="1" fillId="0" borderId="0" xfId="29" applyFont="1" applyFill="1" applyAlignment="1">
      <alignment horizontal="left" vertical="center" wrapText="1"/>
    </xf>
    <xf numFmtId="0" fontId="9" fillId="0" borderId="2" xfId="29" applyFont="1" applyFill="1" applyBorder="1" applyAlignment="1">
      <alignment horizontal="center" vertical="center" wrapText="1"/>
    </xf>
    <xf numFmtId="0" fontId="9" fillId="0" borderId="1" xfId="29" applyFont="1" applyFill="1" applyBorder="1" applyAlignment="1">
      <alignment horizontal="center" vertical="center" wrapText="1"/>
    </xf>
    <xf numFmtId="0" fontId="9" fillId="0" borderId="3" xfId="29" applyFont="1" applyFill="1" applyBorder="1" applyAlignment="1">
      <alignment horizontal="center" vertical="center" wrapText="1"/>
    </xf>
    <xf numFmtId="10" fontId="6" fillId="0" borderId="2" xfId="29" applyNumberFormat="1" applyFont="1" applyFill="1" applyBorder="1" applyAlignment="1">
      <alignment horizontal="center" vertical="center" wrapText="1"/>
    </xf>
    <xf numFmtId="10" fontId="5" fillId="0" borderId="2" xfId="29" applyNumberFormat="1" applyFont="1" applyFill="1" applyBorder="1" applyAlignment="1">
      <alignment horizontal="center" vertical="center" wrapText="1"/>
    </xf>
    <xf numFmtId="49" fontId="6" fillId="0" borderId="2" xfId="29" applyNumberFormat="1" applyFont="1" applyFill="1" applyBorder="1" applyAlignment="1">
      <alignment horizontal="center" vertical="center" wrapText="1"/>
    </xf>
    <xf numFmtId="177" fontId="9" fillId="0" borderId="2" xfId="29" applyNumberFormat="1" applyFont="1" applyFill="1" applyBorder="1" applyAlignment="1">
      <alignment horizontal="center" vertical="center" wrapText="1"/>
    </xf>
    <xf numFmtId="0" fontId="9" fillId="0" borderId="4" xfId="29" applyFont="1" applyFill="1" applyBorder="1" applyAlignment="1">
      <alignment horizontal="center" vertical="center" wrapText="1"/>
    </xf>
    <xf numFmtId="0" fontId="9" fillId="0" borderId="5" xfId="29" applyFont="1" applyFill="1" applyBorder="1" applyAlignment="1">
      <alignment horizontal="center" vertical="center" wrapText="1"/>
    </xf>
    <xf numFmtId="0" fontId="5" fillId="0" borderId="2" xfId="29" applyNumberFormat="1" applyFont="1" applyFill="1" applyBorder="1" applyAlignment="1">
      <alignment horizontal="center" vertical="center" wrapText="1"/>
    </xf>
    <xf numFmtId="177" fontId="6" fillId="0" borderId="2" xfId="29" applyNumberFormat="1" applyFont="1" applyFill="1" applyBorder="1" applyAlignment="1">
      <alignment horizontal="center" vertical="center" wrapText="1"/>
    </xf>
    <xf numFmtId="0" fontId="9" fillId="0" borderId="6" xfId="29" applyFont="1" applyFill="1" applyBorder="1" applyAlignment="1">
      <alignment horizontal="center" vertical="center" wrapText="1"/>
    </xf>
    <xf numFmtId="9" fontId="5" fillId="0" borderId="2" xfId="29" applyNumberFormat="1" applyFont="1" applyFill="1" applyBorder="1" applyAlignment="1">
      <alignment horizontal="center" vertical="center" wrapText="1"/>
    </xf>
    <xf numFmtId="49" fontId="5" fillId="0" borderId="2" xfId="29" applyNumberFormat="1" applyFont="1" applyFill="1" applyBorder="1" applyAlignment="1">
      <alignment horizontal="center" vertical="center" wrapText="1"/>
    </xf>
    <xf numFmtId="0" fontId="10" fillId="0" borderId="2" xfId="29" applyFont="1" applyFill="1" applyBorder="1" applyAlignment="1">
      <alignment horizontal="center" vertical="center" wrapText="1"/>
    </xf>
    <xf numFmtId="0" fontId="11" fillId="0" borderId="2" xfId="29" applyFont="1" applyFill="1" applyBorder="1" applyAlignment="1">
      <alignment horizontal="center" vertical="center" wrapText="1"/>
    </xf>
    <xf numFmtId="9" fontId="6" fillId="0" borderId="2" xfId="29" applyNumberFormat="1" applyFont="1" applyFill="1" applyBorder="1" applyAlignment="1">
      <alignment horizontal="center" vertical="center"/>
    </xf>
    <xf numFmtId="0" fontId="10" fillId="0" borderId="2" xfId="29" applyFont="1" applyFill="1" applyBorder="1" applyAlignment="1">
      <alignment horizontal="center" vertical="center"/>
    </xf>
    <xf numFmtId="0" fontId="6" fillId="0" borderId="0" xfId="29" applyFont="1" applyFill="1" applyBorder="1" applyAlignment="1">
      <alignment horizontal="center" vertical="center"/>
    </xf>
    <xf numFmtId="0" fontId="6" fillId="0" borderId="2" xfId="29" applyNumberFormat="1" applyFont="1" applyFill="1" applyBorder="1" applyAlignment="1">
      <alignment horizontal="center" vertical="center"/>
    </xf>
    <xf numFmtId="0" fontId="8" fillId="0" borderId="0" xfId="29" applyFont="1" applyFill="1" applyAlignment="1">
      <alignment horizontal="center" vertical="center"/>
    </xf>
    <xf numFmtId="0" fontId="12" fillId="0" borderId="1" xfId="29" applyFont="1" applyFill="1" applyBorder="1" applyAlignment="1">
      <alignment horizontal="center" vertical="center" wrapText="1"/>
    </xf>
    <xf numFmtId="0" fontId="13" fillId="0" borderId="2" xfId="29" applyFont="1" applyFill="1" applyBorder="1" applyAlignment="1">
      <alignment horizontal="center" vertical="center" wrapText="1"/>
    </xf>
    <xf numFmtId="0" fontId="13" fillId="0" borderId="1" xfId="29" applyFont="1" applyFill="1" applyBorder="1" applyAlignment="1">
      <alignment horizontal="center" vertical="center" wrapText="1"/>
    </xf>
    <xf numFmtId="0" fontId="12" fillId="0" borderId="3" xfId="29" applyFont="1" applyFill="1" applyBorder="1" applyAlignment="1">
      <alignment horizontal="center" vertical="center" wrapText="1"/>
    </xf>
    <xf numFmtId="0" fontId="13" fillId="0" borderId="3" xfId="29" applyFont="1" applyFill="1" applyBorder="1" applyAlignment="1">
      <alignment horizontal="center" vertical="center" wrapText="1"/>
    </xf>
    <xf numFmtId="0" fontId="6" fillId="0" borderId="2" xfId="61" applyNumberFormat="1" applyFont="1" applyFill="1" applyBorder="1" applyAlignment="1" applyProtection="1">
      <alignment horizontal="center" vertical="center" wrapText="1"/>
    </xf>
    <xf numFmtId="0" fontId="6" fillId="0" borderId="2" xfId="61" applyFont="1" applyFill="1" applyBorder="1" applyAlignment="1" applyProtection="1">
      <alignment horizontal="center" vertical="center" wrapText="1"/>
    </xf>
    <xf numFmtId="0" fontId="1" fillId="0" borderId="0" xfId="29" applyFont="1" applyFill="1" applyAlignment="1">
      <alignment horizontal="center" vertical="center" wrapText="1"/>
    </xf>
    <xf numFmtId="177" fontId="13" fillId="0" borderId="2" xfId="29" applyNumberFormat="1" applyFont="1" applyFill="1" applyBorder="1" applyAlignment="1">
      <alignment horizontal="center" vertical="center" wrapText="1"/>
    </xf>
    <xf numFmtId="0" fontId="13" fillId="0" borderId="4" xfId="29" applyFont="1" applyFill="1" applyBorder="1" applyAlignment="1">
      <alignment horizontal="center" vertical="center" wrapText="1"/>
    </xf>
    <xf numFmtId="0" fontId="13" fillId="0" borderId="5" xfId="29" applyFont="1" applyFill="1" applyBorder="1" applyAlignment="1">
      <alignment horizontal="center" vertical="center" wrapText="1"/>
    </xf>
    <xf numFmtId="177" fontId="6" fillId="0" borderId="2" xfId="61" applyNumberFormat="1" applyFont="1" applyFill="1" applyBorder="1" applyAlignment="1" applyProtection="1">
      <alignment horizontal="center" vertical="center" wrapText="1"/>
    </xf>
    <xf numFmtId="0" fontId="13" fillId="0" borderId="6" xfId="29" applyFont="1" applyFill="1" applyBorder="1" applyAlignment="1">
      <alignment horizontal="center" vertical="center" wrapText="1"/>
    </xf>
    <xf numFmtId="9" fontId="6" fillId="0" borderId="2" xfId="61" applyNumberFormat="1" applyFont="1" applyFill="1" applyBorder="1" applyAlignment="1" applyProtection="1">
      <alignment horizontal="center" vertical="center" wrapText="1"/>
    </xf>
    <xf numFmtId="176" fontId="6" fillId="0" borderId="2" xfId="29" applyNumberFormat="1" applyFont="1" applyFill="1" applyBorder="1" applyAlignment="1">
      <alignment horizontal="center" vertical="center"/>
    </xf>
    <xf numFmtId="0" fontId="14" fillId="0" borderId="2" xfId="29" applyFont="1" applyFill="1" applyBorder="1" applyAlignment="1">
      <alignment horizontal="center" vertical="center" wrapText="1"/>
    </xf>
    <xf numFmtId="0" fontId="8" fillId="0" borderId="0" xfId="67" applyFont="1" applyFill="1" applyAlignment="1">
      <alignment horizontal="center" vertical="center"/>
    </xf>
    <xf numFmtId="0" fontId="1" fillId="0" borderId="0" xfId="67" applyFont="1" applyFill="1" applyAlignment="1">
      <alignment horizontal="left" vertical="center" wrapText="1"/>
    </xf>
    <xf numFmtId="0" fontId="9" fillId="0" borderId="1" xfId="67" applyFont="1" applyFill="1" applyBorder="1" applyAlignment="1">
      <alignment horizontal="center" vertical="center" wrapText="1"/>
    </xf>
    <xf numFmtId="0" fontId="9" fillId="0" borderId="2" xfId="67" applyFont="1" applyFill="1" applyBorder="1" applyAlignment="1">
      <alignment horizontal="center" vertical="center" wrapText="1"/>
    </xf>
    <xf numFmtId="0" fontId="9" fillId="0" borderId="7" xfId="67" applyFont="1" applyFill="1" applyBorder="1" applyAlignment="1">
      <alignment horizontal="center" vertical="center" wrapText="1"/>
    </xf>
    <xf numFmtId="178" fontId="6" fillId="0" borderId="2" xfId="67" applyNumberFormat="1" applyFont="1" applyFill="1" applyBorder="1" applyAlignment="1">
      <alignment horizontal="center" vertical="center"/>
    </xf>
    <xf numFmtId="49" fontId="6" fillId="0" borderId="2" xfId="67" applyNumberFormat="1" applyFont="1" applyFill="1" applyBorder="1" applyAlignment="1">
      <alignment horizontal="center" vertical="center" wrapText="1"/>
    </xf>
    <xf numFmtId="176" fontId="6" fillId="0" borderId="2" xfId="67" applyNumberFormat="1" applyFont="1" applyFill="1" applyBorder="1" applyAlignment="1">
      <alignment horizontal="center" vertical="center"/>
    </xf>
    <xf numFmtId="0" fontId="6" fillId="0" borderId="2" xfId="67" applyFont="1" applyFill="1" applyBorder="1" applyAlignment="1">
      <alignment horizontal="center" vertical="center" wrapText="1"/>
    </xf>
    <xf numFmtId="49" fontId="6" fillId="2" borderId="2" xfId="67" applyNumberFormat="1" applyFont="1" applyFill="1" applyBorder="1" applyAlignment="1">
      <alignment horizontal="center" vertical="center" wrapText="1"/>
    </xf>
    <xf numFmtId="0" fontId="6" fillId="2" borderId="2" xfId="67" applyFont="1" applyFill="1" applyBorder="1" applyAlignment="1">
      <alignment horizontal="center" vertical="center" wrapText="1"/>
    </xf>
    <xf numFmtId="0" fontId="6" fillId="0" borderId="2" xfId="67" applyNumberFormat="1" applyFont="1" applyFill="1" applyBorder="1" applyAlignment="1">
      <alignment horizontal="center" vertical="center" wrapText="1"/>
    </xf>
    <xf numFmtId="0" fontId="9" fillId="0" borderId="4" xfId="67" applyFont="1" applyFill="1" applyBorder="1" applyAlignment="1">
      <alignment horizontal="center" vertical="center"/>
    </xf>
    <xf numFmtId="0" fontId="9" fillId="0" borderId="5" xfId="67" applyFont="1" applyFill="1" applyBorder="1" applyAlignment="1">
      <alignment horizontal="center" vertical="center"/>
    </xf>
    <xf numFmtId="0" fontId="6" fillId="0" borderId="2" xfId="70" applyFont="1" applyFill="1" applyBorder="1" applyAlignment="1">
      <alignment horizontal="center" vertical="center" wrapText="1"/>
    </xf>
    <xf numFmtId="0" fontId="9" fillId="0" borderId="6" xfId="67" applyFont="1" applyFill="1" applyBorder="1" applyAlignment="1">
      <alignment horizontal="center" vertical="center"/>
    </xf>
    <xf numFmtId="9" fontId="6" fillId="0" borderId="2" xfId="67" applyNumberFormat="1" applyFont="1" applyFill="1" applyBorder="1" applyAlignment="1">
      <alignment horizontal="center" vertical="center" wrapText="1"/>
    </xf>
    <xf numFmtId="0" fontId="6" fillId="3" borderId="2" xfId="67" applyFont="1" applyFill="1" applyBorder="1" applyAlignment="1">
      <alignment horizontal="center" vertical="center" wrapText="1"/>
    </xf>
    <xf numFmtId="0" fontId="13" fillId="0" borderId="2" xfId="67" applyFont="1" applyFill="1" applyBorder="1" applyAlignment="1">
      <alignment horizontal="center" vertical="center" wrapText="1"/>
    </xf>
    <xf numFmtId="0" fontId="6" fillId="0" borderId="2" xfId="67" applyFont="1" applyFill="1" applyBorder="1" applyAlignment="1">
      <alignment vertical="center"/>
    </xf>
    <xf numFmtId="178" fontId="5" fillId="0" borderId="2" xfId="67" applyNumberFormat="1" applyFont="1" applyFill="1" applyBorder="1" applyAlignment="1">
      <alignment horizontal="center" vertical="center"/>
    </xf>
    <xf numFmtId="0" fontId="5" fillId="0" borderId="2" xfId="67" applyFont="1" applyFill="1" applyBorder="1" applyAlignment="1">
      <alignment horizontal="center" vertical="center" wrapText="1"/>
    </xf>
    <xf numFmtId="176" fontId="5" fillId="0" borderId="2" xfId="67" applyNumberFormat="1" applyFont="1" applyFill="1" applyBorder="1" applyAlignment="1">
      <alignment horizontal="center" vertical="center"/>
    </xf>
    <xf numFmtId="0" fontId="5" fillId="0" borderId="2" xfId="67" applyNumberFormat="1" applyFont="1" applyFill="1" applyBorder="1" applyAlignment="1">
      <alignment horizontal="center" vertical="center" wrapText="1"/>
    </xf>
    <xf numFmtId="9" fontId="5" fillId="0" borderId="2" xfId="67" applyNumberFormat="1" applyFont="1" applyFill="1" applyBorder="1" applyAlignment="1">
      <alignment horizontal="center" vertical="center" wrapText="1"/>
    </xf>
    <xf numFmtId="0" fontId="15" fillId="0" borderId="2" xfId="67" applyFont="1" applyFill="1" applyBorder="1" applyAlignment="1">
      <alignment horizontal="center" vertical="center" wrapText="1"/>
    </xf>
    <xf numFmtId="0" fontId="8" fillId="0" borderId="0" xfId="55" applyFont="1" applyAlignment="1">
      <alignment horizontal="center" vertical="center"/>
    </xf>
    <xf numFmtId="0" fontId="1" fillId="0" borderId="8" xfId="55" applyFont="1" applyFill="1" applyBorder="1" applyAlignment="1">
      <alignment horizontal="left" vertical="center" wrapText="1"/>
    </xf>
    <xf numFmtId="0" fontId="1" fillId="0" borderId="0" xfId="55" applyFont="1" applyFill="1" applyAlignment="1">
      <alignment horizontal="left" vertical="center" wrapText="1"/>
    </xf>
    <xf numFmtId="49" fontId="13" fillId="0" borderId="2" xfId="55" applyNumberFormat="1" applyFont="1" applyFill="1" applyBorder="1" applyAlignment="1">
      <alignment vertical="center" wrapText="1"/>
    </xf>
    <xf numFmtId="49" fontId="13" fillId="0" borderId="2" xfId="55" applyNumberFormat="1" applyFont="1" applyFill="1" applyBorder="1" applyAlignment="1">
      <alignment horizontal="center" vertical="center" wrapText="1"/>
    </xf>
    <xf numFmtId="0" fontId="13" fillId="0" borderId="2" xfId="55" applyFont="1" applyBorder="1" applyAlignment="1">
      <alignment horizontal="center" vertical="center" wrapText="1"/>
    </xf>
    <xf numFmtId="49" fontId="13" fillId="0" borderId="2" xfId="55" applyNumberFormat="1" applyFont="1" applyFill="1" applyBorder="1" applyAlignment="1">
      <alignment vertical="center"/>
    </xf>
    <xf numFmtId="178" fontId="6" fillId="0" borderId="2" xfId="55" applyNumberFormat="1" applyFont="1" applyFill="1" applyBorder="1" applyAlignment="1">
      <alignment horizontal="center" vertical="center"/>
    </xf>
    <xf numFmtId="49" fontId="6" fillId="0" borderId="2" xfId="55" applyNumberFormat="1" applyFont="1" applyFill="1" applyBorder="1" applyAlignment="1">
      <alignment horizontal="center" vertical="center" wrapText="1"/>
    </xf>
    <xf numFmtId="176" fontId="6" fillId="0" borderId="2" xfId="55" applyNumberFormat="1" applyFont="1" applyFill="1" applyBorder="1" applyAlignment="1">
      <alignment horizontal="center" vertical="center"/>
    </xf>
    <xf numFmtId="0" fontId="6" fillId="0" borderId="2" xfId="55" applyFont="1" applyFill="1" applyBorder="1" applyAlignment="1">
      <alignment horizontal="center" vertical="center" wrapText="1"/>
    </xf>
    <xf numFmtId="0" fontId="6" fillId="0" borderId="2" xfId="55" applyNumberFormat="1" applyFont="1" applyFill="1" applyBorder="1" applyAlignment="1">
      <alignment horizontal="center" vertical="center" wrapText="1"/>
    </xf>
    <xf numFmtId="0" fontId="6" fillId="2" borderId="2" xfId="55" applyFont="1" applyFill="1" applyBorder="1" applyAlignment="1">
      <alignment horizontal="center" vertical="center" wrapText="1"/>
    </xf>
    <xf numFmtId="0" fontId="8" fillId="0" borderId="0" xfId="55" applyFont="1" applyFill="1" applyAlignment="1">
      <alignment horizontal="center" vertical="center"/>
    </xf>
    <xf numFmtId="0" fontId="13" fillId="0" borderId="2" xfId="55" applyFont="1" applyFill="1" applyBorder="1" applyAlignment="1">
      <alignment horizontal="center" vertical="center" wrapText="1"/>
    </xf>
    <xf numFmtId="0" fontId="15" fillId="0" borderId="2" xfId="55" applyFont="1" applyFill="1" applyBorder="1" applyAlignment="1">
      <alignment horizontal="center" vertical="center" wrapText="1"/>
    </xf>
    <xf numFmtId="9" fontId="6" fillId="0" borderId="2" xfId="55" applyNumberFormat="1" applyFont="1" applyFill="1" applyBorder="1" applyAlignment="1">
      <alignment horizontal="center" vertical="center" wrapText="1"/>
    </xf>
    <xf numFmtId="0" fontId="6" fillId="0" borderId="2" xfId="55" applyFont="1" applyBorder="1" applyAlignment="1">
      <alignment horizontal="center" vertical="center" wrapText="1"/>
    </xf>
    <xf numFmtId="0" fontId="13" fillId="0" borderId="2" xfId="55" applyFont="1" applyFill="1" applyBorder="1" applyAlignment="1">
      <alignment horizontal="center" vertical="center"/>
    </xf>
    <xf numFmtId="49" fontId="6" fillId="2" borderId="2" xfId="55" applyNumberFormat="1" applyFont="1" applyFill="1" applyBorder="1" applyAlignment="1">
      <alignment horizontal="center" vertical="center" wrapText="1"/>
    </xf>
    <xf numFmtId="0" fontId="6" fillId="2" borderId="2" xfId="55" applyNumberFormat="1" applyFont="1" applyFill="1" applyBorder="1" applyAlignment="1">
      <alignment horizontal="center" vertical="center" wrapText="1"/>
    </xf>
    <xf numFmtId="0" fontId="6" fillId="0" borderId="2" xfId="55" applyFont="1" applyFill="1" applyBorder="1" applyAlignment="1">
      <alignment horizontal="center" vertical="center"/>
    </xf>
    <xf numFmtId="0" fontId="6" fillId="2" borderId="2" xfId="48" applyFont="1" applyFill="1" applyBorder="1" applyAlignment="1">
      <alignment horizontal="center" vertical="center" wrapText="1"/>
    </xf>
    <xf numFmtId="9" fontId="6" fillId="2" borderId="2" xfId="55" applyNumberFormat="1" applyFont="1" applyFill="1" applyBorder="1" applyAlignment="1">
      <alignment horizontal="center" vertical="center" wrapText="1"/>
    </xf>
    <xf numFmtId="0" fontId="6" fillId="2" borderId="2" xfId="55" applyFont="1" applyFill="1" applyBorder="1" applyAlignment="1">
      <alignment horizontal="center" vertical="center"/>
    </xf>
    <xf numFmtId="0" fontId="6" fillId="2" borderId="2" xfId="69" applyFont="1" applyFill="1" applyBorder="1" applyAlignment="1">
      <alignment horizontal="center" vertical="center"/>
    </xf>
    <xf numFmtId="178" fontId="5" fillId="0" borderId="2" xfId="55" applyNumberFormat="1" applyFont="1" applyFill="1" applyBorder="1" applyAlignment="1">
      <alignment horizontal="center" vertical="center"/>
    </xf>
    <xf numFmtId="176" fontId="5" fillId="0" borderId="2" xfId="55" applyNumberFormat="1" applyFont="1" applyFill="1" applyBorder="1" applyAlignment="1">
      <alignment horizontal="center" vertical="center"/>
    </xf>
    <xf numFmtId="0" fontId="16" fillId="2" borderId="2" xfId="55" applyFont="1" applyFill="1" applyBorder="1" applyAlignment="1">
      <alignment horizontal="center" vertical="center"/>
    </xf>
    <xf numFmtId="0" fontId="17" fillId="0" borderId="0" xfId="29" applyFont="1" applyFill="1" applyAlignment="1">
      <alignment horizontal="left" vertical="center" wrapText="1"/>
    </xf>
    <xf numFmtId="179" fontId="6" fillId="0" borderId="2" xfId="29" applyNumberFormat="1" applyFont="1" applyFill="1" applyBorder="1" applyAlignment="1">
      <alignment horizontal="center" vertical="center" wrapText="1"/>
    </xf>
    <xf numFmtId="0" fontId="5" fillId="0" borderId="2" xfId="29" applyFont="1" applyFill="1" applyBorder="1" applyAlignment="1">
      <alignment horizontal="left" vertical="center" wrapText="1"/>
    </xf>
    <xf numFmtId="0" fontId="5" fillId="0" borderId="2" xfId="29" applyFont="1" applyFill="1" applyBorder="1" applyAlignment="1">
      <alignment horizontal="left" vertical="center"/>
    </xf>
    <xf numFmtId="0" fontId="5" fillId="2" borderId="2" xfId="29" applyFont="1" applyFill="1" applyBorder="1" applyAlignment="1">
      <alignment horizontal="center" vertical="center" wrapText="1"/>
    </xf>
    <xf numFmtId="0" fontId="18" fillId="0" borderId="2" xfId="29" applyFont="1" applyFill="1" applyBorder="1" applyAlignment="1">
      <alignment vertical="center"/>
    </xf>
    <xf numFmtId="0" fontId="8" fillId="0" borderId="0" xfId="29" applyNumberFormat="1" applyFont="1" applyFill="1" applyAlignment="1">
      <alignment horizontal="center"/>
    </xf>
    <xf numFmtId="0" fontId="1" fillId="0" borderId="0" xfId="29" applyNumberFormat="1" applyFont="1" applyFill="1" applyAlignment="1">
      <alignment horizontal="left" vertical="center" wrapText="1"/>
    </xf>
    <xf numFmtId="0" fontId="1" fillId="0" borderId="0" xfId="29" applyNumberFormat="1" applyFont="1" applyFill="1" applyAlignment="1">
      <alignment horizontal="left" vertical="center"/>
    </xf>
    <xf numFmtId="0" fontId="5" fillId="0" borderId="2" xfId="29" applyFont="1" applyBorder="1" applyAlignment="1">
      <alignment horizontal="center" vertical="center" wrapText="1"/>
    </xf>
    <xf numFmtId="0" fontId="6" fillId="0" borderId="2" xfId="29" applyFont="1" applyBorder="1" applyAlignment="1">
      <alignment horizontal="center" vertical="center" wrapText="1"/>
    </xf>
    <xf numFmtId="0" fontId="9" fillId="0" borderId="6" xfId="29" applyNumberFormat="1" applyFont="1" applyFill="1" applyBorder="1" applyAlignment="1">
      <alignment horizontal="center" vertical="center" wrapText="1"/>
    </xf>
    <xf numFmtId="9" fontId="5" fillId="0" borderId="2" xfId="29" applyNumberFormat="1" applyFont="1" applyBorder="1" applyAlignment="1">
      <alignment horizontal="center" vertical="center" wrapText="1"/>
    </xf>
    <xf numFmtId="0" fontId="10" fillId="0" borderId="2" xfId="29" applyFont="1" applyBorder="1" applyAlignment="1">
      <alignment horizontal="center" vertical="center" wrapText="1"/>
    </xf>
    <xf numFmtId="9" fontId="6" fillId="0" borderId="2" xfId="29" applyNumberFormat="1" applyFont="1" applyBorder="1" applyAlignment="1">
      <alignment horizontal="center" vertical="center" wrapText="1"/>
    </xf>
    <xf numFmtId="0" fontId="6" fillId="2" borderId="2" xfId="29" applyFont="1" applyFill="1" applyBorder="1" applyAlignment="1">
      <alignment horizontal="center" vertical="center" wrapText="1"/>
    </xf>
    <xf numFmtId="0" fontId="6" fillId="0" borderId="2" xfId="29" applyFont="1" applyBorder="1" applyAlignment="1">
      <alignment horizontal="center" vertical="center"/>
    </xf>
    <xf numFmtId="0" fontId="8" fillId="0" borderId="0" xfId="61" applyFont="1" applyAlignment="1">
      <alignment horizontal="center" vertical="center" wrapText="1"/>
    </xf>
    <xf numFmtId="0" fontId="1" fillId="0" borderId="0" xfId="61" applyFont="1" applyAlignment="1">
      <alignment horizontal="left" vertical="top" wrapText="1"/>
    </xf>
    <xf numFmtId="0" fontId="9" fillId="0" borderId="2" xfId="61" applyNumberFormat="1" applyFont="1" applyFill="1" applyBorder="1" applyAlignment="1">
      <alignment horizontal="center" vertical="center" wrapText="1"/>
    </xf>
    <xf numFmtId="0" fontId="9" fillId="0" borderId="1" xfId="61" applyNumberFormat="1" applyFont="1" applyFill="1" applyBorder="1" applyAlignment="1">
      <alignment horizontal="center" vertical="center" wrapText="1"/>
    </xf>
    <xf numFmtId="0" fontId="9" fillId="0" borderId="2" xfId="61" applyNumberFormat="1" applyFont="1" applyFill="1" applyBorder="1" applyAlignment="1">
      <alignment horizontal="center" vertical="center"/>
    </xf>
    <xf numFmtId="0" fontId="9" fillId="0" borderId="7" xfId="61" applyNumberFormat="1" applyFont="1" applyFill="1" applyBorder="1" applyAlignment="1">
      <alignment horizontal="center" vertical="center" wrapText="1"/>
    </xf>
    <xf numFmtId="178" fontId="5" fillId="0" borderId="2" xfId="61" applyNumberFormat="1" applyFont="1" applyFill="1" applyBorder="1" applyAlignment="1">
      <alignment horizontal="center" vertical="center"/>
    </xf>
    <xf numFmtId="0" fontId="6" fillId="0" borderId="2" xfId="61" applyNumberFormat="1" applyFont="1" applyFill="1" applyBorder="1" applyAlignment="1">
      <alignment horizontal="center" vertical="center" wrapText="1"/>
    </xf>
    <xf numFmtId="176" fontId="5" fillId="0" borderId="2" xfId="61" applyNumberFormat="1" applyFont="1" applyFill="1" applyBorder="1" applyAlignment="1">
      <alignment horizontal="center" vertical="center"/>
    </xf>
    <xf numFmtId="0" fontId="6" fillId="0" borderId="2" xfId="61" applyFont="1" applyFill="1" applyBorder="1" applyAlignment="1">
      <alignment horizontal="center" vertical="center" wrapText="1"/>
    </xf>
    <xf numFmtId="0" fontId="6" fillId="0" borderId="2" xfId="61" applyFont="1" applyBorder="1" applyAlignment="1">
      <alignment horizontal="center" vertical="center" wrapText="1"/>
    </xf>
    <xf numFmtId="49" fontId="6" fillId="0" borderId="2" xfId="61" applyNumberFormat="1" applyFont="1" applyFill="1" applyBorder="1" applyAlignment="1">
      <alignment horizontal="center" vertical="center" wrapText="1"/>
    </xf>
    <xf numFmtId="0" fontId="9" fillId="0" borderId="4" xfId="61" applyNumberFormat="1" applyFont="1" applyFill="1" applyBorder="1" applyAlignment="1">
      <alignment horizontal="center" vertical="center" wrapText="1"/>
    </xf>
    <xf numFmtId="0" fontId="9" fillId="0" borderId="5" xfId="61" applyNumberFormat="1" applyFont="1" applyFill="1" applyBorder="1" applyAlignment="1">
      <alignment horizontal="center" vertical="center" wrapText="1"/>
    </xf>
    <xf numFmtId="0" fontId="9" fillId="0" borderId="6" xfId="61" applyNumberFormat="1" applyFont="1" applyFill="1" applyBorder="1" applyAlignment="1">
      <alignment horizontal="center" vertical="center" wrapText="1"/>
    </xf>
    <xf numFmtId="9" fontId="6" fillId="0" borderId="2" xfId="61" applyNumberFormat="1" applyFont="1" applyFill="1" applyBorder="1" applyAlignment="1">
      <alignment horizontal="center" vertical="center" wrapText="1"/>
    </xf>
    <xf numFmtId="0" fontId="8" fillId="0" borderId="0" xfId="29" applyNumberFormat="1" applyFont="1" applyFill="1" applyBorder="1" applyAlignment="1">
      <alignment horizontal="center" vertical="center"/>
    </xf>
    <xf numFmtId="49" fontId="8" fillId="0" borderId="0" xfId="29" applyNumberFormat="1" applyFont="1" applyFill="1" applyBorder="1" applyAlignment="1">
      <alignment horizontal="center" vertical="center"/>
    </xf>
    <xf numFmtId="0" fontId="8" fillId="0" borderId="0" xfId="29" applyNumberFormat="1" applyFont="1" applyFill="1" applyBorder="1" applyAlignment="1">
      <alignment horizontal="center" vertical="center" wrapText="1"/>
    </xf>
    <xf numFmtId="0" fontId="1" fillId="0" borderId="0" xfId="29" applyNumberFormat="1" applyFont="1" applyFill="1" applyBorder="1" applyAlignment="1">
      <alignment horizontal="left" vertical="center" wrapText="1"/>
    </xf>
    <xf numFmtId="49" fontId="13" fillId="0" borderId="2" xfId="29" applyNumberFormat="1" applyFont="1" applyFill="1" applyBorder="1" applyAlignment="1">
      <alignment horizontal="center" vertical="center" wrapText="1"/>
    </xf>
    <xf numFmtId="0" fontId="13" fillId="0" borderId="2" xfId="29" applyNumberFormat="1" applyFont="1" applyFill="1" applyBorder="1" applyAlignment="1">
      <alignment horizontal="center" vertical="center" wrapText="1"/>
    </xf>
    <xf numFmtId="0" fontId="6" fillId="2" borderId="2" xfId="29" applyNumberFormat="1" applyFont="1" applyFill="1" applyBorder="1" applyAlignment="1">
      <alignment horizontal="center" vertical="center" wrapText="1"/>
    </xf>
    <xf numFmtId="0" fontId="10" fillId="0" borderId="2" xfId="29" applyNumberFormat="1" applyFont="1" applyFill="1" applyBorder="1" applyAlignment="1">
      <alignment horizontal="center" vertical="center" wrapText="1"/>
    </xf>
    <xf numFmtId="0" fontId="1" fillId="0" borderId="0" xfId="61" applyFont="1" applyFill="1" applyAlignment="1">
      <alignment horizontal="left" vertical="center" wrapText="1"/>
    </xf>
    <xf numFmtId="0" fontId="19" fillId="0" borderId="0" xfId="61" applyFont="1" applyFill="1" applyAlignment="1">
      <alignment horizontal="left" vertical="center" wrapText="1"/>
    </xf>
    <xf numFmtId="0" fontId="19" fillId="0" borderId="0" xfId="61" applyFont="1" applyFill="1" applyAlignment="1">
      <alignment horizontal="center" vertical="center" wrapText="1"/>
    </xf>
    <xf numFmtId="0" fontId="6" fillId="0" borderId="2" xfId="66" applyNumberFormat="1" applyFont="1" applyFill="1" applyBorder="1" applyAlignment="1">
      <alignment horizontal="center" vertical="center" wrapText="1"/>
    </xf>
    <xf numFmtId="0" fontId="6" fillId="0" borderId="2" xfId="66" applyFont="1" applyFill="1" applyBorder="1" applyAlignment="1">
      <alignment horizontal="center" vertical="center" wrapText="1"/>
    </xf>
    <xf numFmtId="0" fontId="5" fillId="0" borderId="2" xfId="61" applyFont="1" applyFill="1" applyBorder="1" applyAlignment="1">
      <alignment horizontal="center" vertical="center" wrapText="1"/>
    </xf>
    <xf numFmtId="0" fontId="5" fillId="0" borderId="2" xfId="61" applyFont="1" applyBorder="1" applyAlignment="1">
      <alignment horizontal="center" vertical="center" wrapText="1"/>
    </xf>
    <xf numFmtId="0" fontId="5" fillId="0" borderId="2" xfId="61" applyNumberFormat="1" applyFont="1" applyFill="1" applyBorder="1" applyAlignment="1">
      <alignment horizontal="center" vertical="center" wrapText="1"/>
    </xf>
    <xf numFmtId="0" fontId="6" fillId="0" borderId="2" xfId="63" applyFont="1" applyFill="1" applyBorder="1" applyAlignment="1">
      <alignment horizontal="center" vertical="center" wrapText="1"/>
    </xf>
    <xf numFmtId="0" fontId="5" fillId="0" borderId="2" xfId="63" applyNumberFormat="1" applyFont="1" applyFill="1" applyBorder="1" applyAlignment="1">
      <alignment horizontal="center" vertical="center" wrapText="1"/>
    </xf>
    <xf numFmtId="0" fontId="6" fillId="0" borderId="2" xfId="63" applyNumberFormat="1" applyFont="1" applyFill="1" applyBorder="1" applyAlignment="1">
      <alignment horizontal="center" vertical="center" wrapText="1"/>
    </xf>
    <xf numFmtId="0" fontId="5" fillId="0" borderId="2" xfId="63" applyFont="1" applyFill="1" applyBorder="1" applyAlignment="1">
      <alignment horizontal="center" vertical="center" wrapText="1"/>
    </xf>
    <xf numFmtId="9" fontId="5" fillId="0" borderId="2" xfId="61" applyNumberFormat="1" applyFont="1" applyBorder="1" applyAlignment="1">
      <alignment horizontal="center" vertical="center" wrapText="1"/>
    </xf>
    <xf numFmtId="0" fontId="6" fillId="0" borderId="2" xfId="61" applyFont="1" applyBorder="1" applyAlignment="1">
      <alignment horizontal="center" vertical="center"/>
    </xf>
    <xf numFmtId="9" fontId="5" fillId="0" borderId="2" xfId="61" applyNumberFormat="1" applyFont="1" applyFill="1" applyBorder="1" applyAlignment="1">
      <alignment horizontal="center" vertical="center" wrapText="1"/>
    </xf>
    <xf numFmtId="49" fontId="6" fillId="0" borderId="2" xfId="61" applyNumberFormat="1" applyFont="1" applyBorder="1" applyAlignment="1">
      <alignment horizontal="center" vertical="center"/>
    </xf>
    <xf numFmtId="0" fontId="7" fillId="0" borderId="2" xfId="65" applyFont="1" applyFill="1" applyBorder="1" applyAlignment="1">
      <alignment horizontal="center" vertical="center" wrapText="1"/>
    </xf>
    <xf numFmtId="0" fontId="6" fillId="0" borderId="2" xfId="65" applyNumberFormat="1" applyFont="1" applyFill="1" applyBorder="1" applyAlignment="1">
      <alignment horizontal="center" vertical="center" wrapText="1"/>
    </xf>
    <xf numFmtId="0" fontId="7" fillId="0" borderId="2" xfId="65" applyNumberFormat="1" applyFont="1" applyFill="1" applyBorder="1" applyAlignment="1">
      <alignment horizontal="center" vertical="center" wrapText="1"/>
    </xf>
    <xf numFmtId="0" fontId="6" fillId="0" borderId="2" xfId="65" applyFont="1" applyFill="1" applyBorder="1" applyAlignment="1">
      <alignment horizontal="center" vertical="center" wrapText="1"/>
    </xf>
    <xf numFmtId="0" fontId="7" fillId="0" borderId="2" xfId="61" applyFont="1" applyFill="1" applyBorder="1" applyAlignment="1">
      <alignment horizontal="center" vertical="center" wrapText="1"/>
    </xf>
    <xf numFmtId="0" fontId="13" fillId="0" borderId="2" xfId="61" applyNumberFormat="1" applyFont="1" applyFill="1" applyBorder="1" applyAlignment="1">
      <alignment horizontal="center" vertical="center" wrapText="1"/>
    </xf>
    <xf numFmtId="9" fontId="6" fillId="0" borderId="2" xfId="65" applyNumberFormat="1" applyFont="1" applyFill="1" applyBorder="1" applyAlignment="1">
      <alignment horizontal="center" vertical="center" wrapText="1"/>
    </xf>
    <xf numFmtId="9" fontId="7" fillId="0" borderId="2" xfId="65" applyNumberFormat="1" applyFont="1" applyFill="1" applyBorder="1" applyAlignment="1">
      <alignment horizontal="center" vertical="center" wrapText="1"/>
    </xf>
    <xf numFmtId="0" fontId="14" fillId="0" borderId="2" xfId="65" applyNumberFormat="1" applyFont="1" applyFill="1" applyBorder="1" applyAlignment="1">
      <alignment horizontal="center" vertical="center" wrapText="1"/>
    </xf>
    <xf numFmtId="0" fontId="20" fillId="0" borderId="2" xfId="65" applyFont="1" applyFill="1" applyBorder="1" applyAlignment="1">
      <alignment horizontal="center" vertical="center" wrapText="1"/>
    </xf>
    <xf numFmtId="0" fontId="1" fillId="0" borderId="2" xfId="61" applyBorder="1" applyAlignment="1">
      <alignment horizontal="center" vertical="center"/>
    </xf>
    <xf numFmtId="0" fontId="14" fillId="0" borderId="2" xfId="65" applyFont="1" applyFill="1" applyBorder="1" applyAlignment="1">
      <alignment horizontal="center" vertical="center" wrapText="1"/>
    </xf>
    <xf numFmtId="0" fontId="21" fillId="0" borderId="2" xfId="65" applyFont="1" applyFill="1" applyBorder="1" applyAlignment="1">
      <alignment horizontal="center" vertical="center" wrapText="1"/>
    </xf>
    <xf numFmtId="0" fontId="9" fillId="0" borderId="2" xfId="65" applyNumberFormat="1" applyFont="1" applyFill="1" applyBorder="1" applyAlignment="1">
      <alignment horizontal="center" vertical="center" wrapText="1"/>
    </xf>
    <xf numFmtId="49" fontId="6" fillId="0" borderId="2" xfId="61" applyNumberFormat="1" applyFont="1" applyFill="1" applyBorder="1" applyAlignment="1">
      <alignment horizontal="center" vertical="center"/>
    </xf>
    <xf numFmtId="0" fontId="18" fillId="0" borderId="2" xfId="65" applyFill="1" applyBorder="1" applyAlignment="1">
      <alignment horizontal="center" vertical="center" wrapText="1"/>
    </xf>
    <xf numFmtId="0" fontId="7" fillId="0" borderId="2" xfId="65" applyFont="1" applyFill="1" applyBorder="1" applyAlignment="1">
      <alignment horizontal="center" vertical="center"/>
    </xf>
    <xf numFmtId="0" fontId="22" fillId="0" borderId="2" xfId="65" applyFont="1" applyFill="1" applyBorder="1" applyAlignment="1">
      <alignment horizontal="center" vertical="center" wrapText="1"/>
    </xf>
    <xf numFmtId="0" fontId="6" fillId="0" borderId="0" xfId="61" applyFont="1" applyFill="1" applyAlignment="1">
      <alignment horizontal="center" vertical="center" wrapText="1"/>
    </xf>
    <xf numFmtId="0" fontId="6" fillId="0" borderId="0" xfId="61" applyFont="1" applyAlignment="1">
      <alignment horizontal="center" vertical="center" wrapText="1"/>
    </xf>
    <xf numFmtId="0" fontId="6" fillId="2" borderId="0" xfId="61" applyFont="1" applyFill="1" applyAlignment="1">
      <alignment horizontal="center" vertical="center" wrapText="1"/>
    </xf>
    <xf numFmtId="0" fontId="6" fillId="4" borderId="0" xfId="61" applyFont="1" applyFill="1" applyAlignment="1">
      <alignment horizontal="center" vertical="center" wrapText="1"/>
    </xf>
    <xf numFmtId="0" fontId="6" fillId="0" borderId="0" xfId="61" applyFont="1" applyAlignment="1">
      <alignment horizontal="center" vertical="center"/>
    </xf>
    <xf numFmtId="0" fontId="6" fillId="4" borderId="0" xfId="61" applyFont="1" applyFill="1" applyAlignment="1">
      <alignment horizontal="center" vertical="center"/>
    </xf>
    <xf numFmtId="0" fontId="6" fillId="0" borderId="0" xfId="61" applyFont="1" applyFill="1" applyAlignment="1">
      <alignment horizontal="center" vertical="center"/>
    </xf>
    <xf numFmtId="0" fontId="1" fillId="2" borderId="0" xfId="61" applyFill="1" applyAlignment="1">
      <alignment horizontal="center" vertical="center"/>
    </xf>
    <xf numFmtId="0" fontId="1" fillId="0" borderId="0" xfId="61" applyAlignment="1">
      <alignment horizontal="center" vertical="center"/>
    </xf>
    <xf numFmtId="0" fontId="8" fillId="2" borderId="0" xfId="61" applyFont="1" applyFill="1" applyAlignment="1">
      <alignment horizontal="center" vertical="center" wrapText="1"/>
    </xf>
    <xf numFmtId="0" fontId="9" fillId="2" borderId="2" xfId="61" applyNumberFormat="1" applyFont="1" applyFill="1" applyBorder="1" applyAlignment="1">
      <alignment horizontal="center" vertical="center" wrapText="1"/>
    </xf>
    <xf numFmtId="178" fontId="6" fillId="2" borderId="2" xfId="61" applyNumberFormat="1" applyFont="1" applyFill="1" applyBorder="1" applyAlignment="1">
      <alignment horizontal="center" vertical="center"/>
    </xf>
    <xf numFmtId="176" fontId="6" fillId="0" borderId="2" xfId="61" applyNumberFormat="1" applyFont="1" applyFill="1" applyBorder="1" applyAlignment="1">
      <alignment horizontal="center" vertical="center"/>
    </xf>
    <xf numFmtId="178" fontId="6" fillId="0" borderId="2" xfId="61" applyNumberFormat="1" applyFont="1" applyFill="1" applyBorder="1" applyAlignment="1">
      <alignment horizontal="center" vertical="center"/>
    </xf>
    <xf numFmtId="0" fontId="6" fillId="2" borderId="2" xfId="61" applyFont="1" applyFill="1" applyBorder="1" applyAlignment="1">
      <alignment horizontal="center" vertical="center" wrapText="1"/>
    </xf>
    <xf numFmtId="0" fontId="6" fillId="2" borderId="2" xfId="61" applyNumberFormat="1" applyFont="1" applyFill="1" applyBorder="1" applyAlignment="1">
      <alignment horizontal="center" vertical="center" wrapText="1"/>
    </xf>
    <xf numFmtId="176" fontId="6" fillId="2" borderId="2" xfId="61" applyNumberFormat="1" applyFont="1" applyFill="1" applyBorder="1" applyAlignment="1">
      <alignment horizontal="center" vertical="center"/>
    </xf>
    <xf numFmtId="0" fontId="6" fillId="0" borderId="7" xfId="61" applyFont="1" applyFill="1" applyBorder="1" applyAlignment="1">
      <alignment horizontal="center" vertical="center" wrapText="1"/>
    </xf>
    <xf numFmtId="0" fontId="6" fillId="0" borderId="9" xfId="61" applyFont="1" applyFill="1" applyBorder="1" applyAlignment="1">
      <alignment horizontal="center" vertical="center" wrapText="1"/>
    </xf>
    <xf numFmtId="0" fontId="6" fillId="0" borderId="2" xfId="61" applyFont="1" applyFill="1" applyBorder="1" applyAlignment="1">
      <alignment horizontal="center" vertical="center"/>
    </xf>
    <xf numFmtId="0" fontId="6" fillId="0" borderId="10" xfId="61" applyFont="1" applyFill="1" applyBorder="1" applyAlignment="1">
      <alignment horizontal="center" vertical="center" wrapText="1"/>
    </xf>
    <xf numFmtId="0" fontId="6" fillId="0" borderId="2" xfId="61" applyNumberFormat="1" applyFont="1" applyFill="1" applyBorder="1" applyAlignment="1">
      <alignment horizontal="center" vertical="center"/>
    </xf>
    <xf numFmtId="9" fontId="6" fillId="0" borderId="2" xfId="61" applyNumberFormat="1" applyFont="1" applyBorder="1" applyAlignment="1">
      <alignment horizontal="center" vertical="center" wrapText="1"/>
    </xf>
    <xf numFmtId="9" fontId="6" fillId="2" borderId="2" xfId="61" applyNumberFormat="1" applyFont="1" applyFill="1" applyBorder="1" applyAlignment="1">
      <alignment horizontal="center" vertical="center" wrapText="1"/>
    </xf>
    <xf numFmtId="0" fontId="6" fillId="2" borderId="2" xfId="63" applyFont="1" applyFill="1" applyBorder="1" applyAlignment="1">
      <alignment horizontal="center" vertical="center" wrapText="1"/>
    </xf>
    <xf numFmtId="9" fontId="6" fillId="2" borderId="1" xfId="61" applyNumberFormat="1" applyFont="1" applyFill="1" applyBorder="1" applyAlignment="1">
      <alignment horizontal="center" vertical="center" wrapText="1"/>
    </xf>
    <xf numFmtId="0" fontId="6" fillId="2" borderId="2" xfId="61" applyFont="1" applyFill="1" applyBorder="1" applyAlignment="1">
      <alignment horizontal="center" vertical="center"/>
    </xf>
    <xf numFmtId="0" fontId="6" fillId="4" borderId="2" xfId="61" applyFont="1" applyFill="1" applyBorder="1" applyAlignment="1">
      <alignment horizontal="center" vertical="center" wrapText="1"/>
    </xf>
    <xf numFmtId="0" fontId="6" fillId="4" borderId="2" xfId="61" applyNumberFormat="1" applyFont="1" applyFill="1" applyBorder="1" applyAlignment="1">
      <alignment horizontal="center" vertical="center" wrapText="1"/>
    </xf>
    <xf numFmtId="0" fontId="6" fillId="2" borderId="7" xfId="61" applyFont="1" applyFill="1" applyBorder="1" applyAlignment="1">
      <alignment horizontal="center" vertical="center" wrapText="1"/>
    </xf>
    <xf numFmtId="0" fontId="6" fillId="2" borderId="2" xfId="61" applyFont="1" applyFill="1" applyBorder="1" applyAlignment="1">
      <alignment horizontal="left" vertical="center" wrapText="1"/>
    </xf>
    <xf numFmtId="0" fontId="6" fillId="0" borderId="2" xfId="61" applyFont="1" applyFill="1" applyBorder="1" applyAlignment="1">
      <alignment horizontal="left" vertical="center" wrapText="1"/>
    </xf>
    <xf numFmtId="9" fontId="6" fillId="4" borderId="2" xfId="61" applyNumberFormat="1" applyFont="1" applyFill="1" applyBorder="1" applyAlignment="1">
      <alignment horizontal="center" vertical="center" wrapText="1"/>
    </xf>
    <xf numFmtId="0" fontId="6" fillId="4" borderId="2" xfId="61" applyFont="1" applyFill="1" applyBorder="1" applyAlignment="1">
      <alignment horizontal="center" vertical="center"/>
    </xf>
    <xf numFmtId="0" fontId="13" fillId="4" borderId="2" xfId="61" applyFont="1" applyFill="1" applyBorder="1" applyAlignment="1">
      <alignment horizontal="center" vertical="center" wrapText="1"/>
    </xf>
    <xf numFmtId="0" fontId="6" fillId="4" borderId="2" xfId="64" applyFont="1" applyFill="1" applyBorder="1" applyAlignment="1">
      <alignment horizontal="center" vertical="center" wrapText="1"/>
    </xf>
    <xf numFmtId="0" fontId="6" fillId="0" borderId="2" xfId="61" applyFont="1" applyFill="1" applyBorder="1" applyAlignment="1">
      <alignment horizontal="center" vertical="center" wrapText="1" shrinkToFit="1"/>
    </xf>
    <xf numFmtId="0" fontId="6" fillId="4" borderId="7" xfId="61" applyFont="1" applyFill="1" applyBorder="1" applyAlignment="1">
      <alignment horizontal="center" vertical="center" wrapText="1"/>
    </xf>
    <xf numFmtId="0" fontId="6" fillId="0" borderId="2" xfId="64" applyFont="1" applyFill="1" applyBorder="1" applyAlignment="1">
      <alignment horizontal="center" vertical="center" wrapText="1"/>
    </xf>
    <xf numFmtId="177" fontId="6" fillId="4" borderId="2" xfId="61" applyNumberFormat="1" applyFont="1" applyFill="1" applyBorder="1" applyAlignment="1">
      <alignment horizontal="center" vertical="center" wrapText="1"/>
    </xf>
    <xf numFmtId="0" fontId="13" fillId="4" borderId="2" xfId="61" applyNumberFormat="1" applyFont="1" applyFill="1" applyBorder="1" applyAlignment="1">
      <alignment horizontal="center" vertical="center" wrapText="1"/>
    </xf>
    <xf numFmtId="0" fontId="6" fillId="4" borderId="2" xfId="61" applyFont="1" applyFill="1" applyBorder="1" applyAlignment="1">
      <alignment horizontal="center" vertical="center" wrapText="1" shrinkToFit="1"/>
    </xf>
    <xf numFmtId="9" fontId="6" fillId="4" borderId="2" xfId="64" applyNumberFormat="1" applyFont="1" applyFill="1" applyBorder="1" applyAlignment="1">
      <alignment horizontal="center" vertical="center"/>
    </xf>
    <xf numFmtId="9" fontId="6" fillId="4" borderId="2" xfId="64" applyNumberFormat="1" applyFont="1" applyFill="1" applyBorder="1" applyAlignment="1">
      <alignment horizontal="center" vertical="center" wrapText="1"/>
    </xf>
    <xf numFmtId="0" fontId="14" fillId="0" borderId="2" xfId="61" applyFont="1" applyFill="1" applyBorder="1" applyAlignment="1">
      <alignment horizontal="center" vertical="center" wrapText="1"/>
    </xf>
    <xf numFmtId="0" fontId="9" fillId="0" borderId="2" xfId="61" applyFont="1" applyFill="1" applyBorder="1" applyAlignment="1">
      <alignment horizontal="center" vertical="center" wrapText="1"/>
    </xf>
    <xf numFmtId="0" fontId="6" fillId="4" borderId="2" xfId="61" applyNumberFormat="1" applyFont="1" applyFill="1" applyBorder="1" applyAlignment="1" applyProtection="1">
      <alignment horizontal="center" vertical="center" wrapText="1"/>
    </xf>
    <xf numFmtId="0" fontId="23" fillId="0" borderId="0" xfId="67" applyNumberFormat="1" applyFont="1" applyFill="1" applyBorder="1" applyAlignment="1" applyProtection="1">
      <alignment horizontal="center" vertical="center"/>
    </xf>
    <xf numFmtId="0" fontId="18" fillId="0" borderId="0" xfId="67" applyNumberFormat="1" applyFont="1" applyFill="1" applyBorder="1" applyAlignment="1" applyProtection="1">
      <alignment horizontal="center" vertical="center"/>
    </xf>
    <xf numFmtId="0" fontId="4" fillId="0" borderId="2" xfId="67" applyNumberFormat="1" applyFont="1" applyFill="1" applyBorder="1" applyAlignment="1" applyProtection="1">
      <alignment horizontal="center" vertical="center" wrapText="1"/>
    </xf>
    <xf numFmtId="0" fontId="4" fillId="0" borderId="1" xfId="67" applyNumberFormat="1" applyFont="1" applyFill="1" applyBorder="1" applyAlignment="1" applyProtection="1">
      <alignment horizontal="center" vertical="center" wrapText="1"/>
    </xf>
    <xf numFmtId="0" fontId="4" fillId="0" borderId="3" xfId="67" applyNumberFormat="1" applyFont="1" applyFill="1" applyBorder="1" applyAlignment="1" applyProtection="1">
      <alignment horizontal="center" vertical="center" wrapText="1"/>
    </xf>
    <xf numFmtId="178" fontId="5" fillId="2" borderId="2" xfId="67" applyNumberFormat="1" applyFont="1" applyFill="1" applyBorder="1" applyAlignment="1" applyProtection="1">
      <alignment horizontal="center" vertical="center"/>
    </xf>
    <xf numFmtId="0" fontId="5" fillId="0" borderId="2" xfId="67" applyNumberFormat="1" applyFont="1" applyFill="1" applyBorder="1" applyAlignment="1" applyProtection="1">
      <alignment horizontal="center" vertical="center" wrapText="1"/>
    </xf>
    <xf numFmtId="176" fontId="5" fillId="0" borderId="2" xfId="67" applyNumberFormat="1" applyFont="1" applyFill="1" applyBorder="1" applyAlignment="1" applyProtection="1">
      <alignment horizontal="center" vertical="center"/>
    </xf>
    <xf numFmtId="178" fontId="5" fillId="3" borderId="2" xfId="67" applyNumberFormat="1" applyFont="1" applyFill="1" applyBorder="1" applyAlignment="1" applyProtection="1">
      <alignment horizontal="center" vertical="center"/>
    </xf>
    <xf numFmtId="0" fontId="5" fillId="0" borderId="2" xfId="66" applyNumberFormat="1" applyFont="1" applyFill="1" applyBorder="1" applyAlignment="1" applyProtection="1">
      <alignment horizontal="center" vertical="center" wrapText="1"/>
    </xf>
    <xf numFmtId="49" fontId="5" fillId="0" borderId="2" xfId="60" applyNumberFormat="1" applyFont="1" applyFill="1" applyBorder="1" applyAlignment="1" applyProtection="1">
      <alignment horizontal="center" vertical="center" wrapText="1"/>
    </xf>
    <xf numFmtId="0" fontId="5" fillId="0" borderId="2" xfId="60" applyNumberFormat="1" applyFont="1" applyFill="1" applyBorder="1" applyAlignment="1" applyProtection="1">
      <alignment horizontal="center" vertical="center" wrapText="1"/>
    </xf>
    <xf numFmtId="0" fontId="4" fillId="0" borderId="4" xfId="67" applyNumberFormat="1" applyFont="1" applyFill="1" applyBorder="1" applyAlignment="1" applyProtection="1">
      <alignment horizontal="center" vertical="center" wrapText="1"/>
    </xf>
    <xf numFmtId="0" fontId="4" fillId="0" borderId="5" xfId="67" applyNumberFormat="1" applyFont="1" applyFill="1" applyBorder="1" applyAlignment="1" applyProtection="1">
      <alignment horizontal="center" vertical="center" wrapText="1"/>
    </xf>
    <xf numFmtId="0" fontId="4" fillId="0" borderId="6" xfId="67" applyNumberFormat="1" applyFont="1" applyFill="1" applyBorder="1" applyAlignment="1" applyProtection="1">
      <alignment horizontal="center" vertical="center" wrapText="1"/>
    </xf>
    <xf numFmtId="9" fontId="5" fillId="0" borderId="2" xfId="67" applyNumberFormat="1" applyFont="1" applyFill="1" applyBorder="1" applyAlignment="1" applyProtection="1">
      <alignment horizontal="center" vertical="center" wrapText="1"/>
    </xf>
    <xf numFmtId="49" fontId="5" fillId="0" borderId="2" xfId="68" applyNumberFormat="1" applyFont="1" applyFill="1" applyBorder="1" applyAlignment="1" applyProtection="1">
      <alignment horizontal="center" vertical="center" wrapText="1"/>
    </xf>
    <xf numFmtId="0" fontId="5" fillId="0" borderId="2" xfId="67" applyNumberFormat="1" applyFont="1" applyFill="1" applyBorder="1" applyAlignment="1" applyProtection="1">
      <alignment horizontal="center" vertical="center" wrapText="1"/>
      <protection locked="0"/>
    </xf>
    <xf numFmtId="9" fontId="5" fillId="0" borderId="2" xfId="66" applyNumberFormat="1" applyFont="1" applyFill="1" applyBorder="1" applyAlignment="1" applyProtection="1">
      <alignment horizontal="center" vertical="center" wrapText="1"/>
    </xf>
    <xf numFmtId="0" fontId="18" fillId="0" borderId="2" xfId="67" applyNumberFormat="1" applyFont="1" applyFill="1" applyBorder="1" applyAlignment="1" applyProtection="1">
      <alignment horizontal="center" vertical="center"/>
    </xf>
    <xf numFmtId="9" fontId="5" fillId="0" borderId="2" xfId="60" applyNumberFormat="1" applyFont="1" applyFill="1" applyBorder="1" applyAlignment="1" applyProtection="1">
      <alignment horizontal="center"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Hyperlink"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Currency [0]_1" xfId="18"/>
    <cellStyle name="标题" xfId="19" builtinId="15"/>
    <cellStyle name="解释性文本" xfId="20" builtinId="53"/>
    <cellStyle name="常规 8"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Normal_1"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Currency_1" xfId="53"/>
    <cellStyle name="60% - 强调文字颜色 6" xfId="54" builtinId="52"/>
    <cellStyle name="常规 5" xfId="55"/>
    <cellStyle name="Comma_1" xfId="56"/>
    <cellStyle name="Comma [0]_1" xfId="57"/>
    <cellStyle name="Percent_1" xfId="58"/>
    <cellStyle name="Followed Hyperlink" xfId="59"/>
    <cellStyle name="常规 11" xfId="60"/>
    <cellStyle name="常规 2" xfId="61"/>
    <cellStyle name="常规 3" xfId="62"/>
    <cellStyle name="常规 4" xfId="63"/>
    <cellStyle name="常规_7.120招考岗位(0619改）" xfId="64"/>
    <cellStyle name="常规_4.泉州市妇幼保健院儿童医院泉州市事业单位公开招聘工作人员计划申报岗位信息表（0619改）" xfId="65"/>
    <cellStyle name="常规 2 3" xfId="66"/>
    <cellStyle name="常规 9" xfId="67"/>
    <cellStyle name="常规 36" xfId="68"/>
    <cellStyle name="常规 10" xfId="69"/>
    <cellStyle name="常规 4 9" xfId="70"/>
  </cellStyles>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1" Type="http://schemas.openxmlformats.org/officeDocument/2006/relationships/image" Target="../media/image1.png"/></Relationships>
</file>

<file path=xl/worksheets/_rels/sheet1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2.xml.rels><?xml version="1.0" encoding="UTF-8" standalone="yes"?>
<Relationships xmlns="http://schemas.openxmlformats.org/package/2006/relationships"><Relationship Id="rId1" Type="http://schemas.openxmlformats.org/officeDocument/2006/relationships/image" Target="../media/image1.png"/></Relationships>
</file>

<file path=xl/worksheets/_rels/sheet13.xml.rels><?xml version="1.0" encoding="UTF-8" standalone="yes"?>
<Relationships xmlns="http://schemas.openxmlformats.org/package/2006/relationships"><Relationship Id="rId1" Type="http://schemas.openxmlformats.org/officeDocument/2006/relationships/image" Target="../media/image1.png"/></Relationships>
</file>

<file path=xl/worksheets/_rels/sheet14.xml.rels><?xml version="1.0" encoding="UTF-8" standalone="yes"?>
<Relationships xmlns="http://schemas.openxmlformats.org/package/2006/relationships"><Relationship Id="rId1" Type="http://schemas.openxmlformats.org/officeDocument/2006/relationships/image" Target="../media/image1.png"/></Relationships>
</file>

<file path=xl/worksheets/_rels/sheet15.xml.rels><?xml version="1.0" encoding="UTF-8" standalone="yes"?>
<Relationships xmlns="http://schemas.openxmlformats.org/package/2006/relationships"><Relationship Id="rId1" Type="http://schemas.openxmlformats.org/officeDocument/2006/relationships/image" Target="../media/image1.png"/></Relationships>
</file>

<file path=xl/worksheets/_rels/sheet16.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_rels/sheet7.xml.rels><?xml version="1.0" encoding="UTF-8" standalone="yes"?>
<Relationships xmlns="http://schemas.openxmlformats.org/package/2006/relationships"><Relationship Id="rId1" Type="http://schemas.openxmlformats.org/officeDocument/2006/relationships/image" Target="../media/image1.png"/></Relationships>
</file>

<file path=xl/worksheets/_rels/sheet8.xml.rels><?xml version="1.0" encoding="UTF-8" standalone="yes"?>
<Relationships xmlns="http://schemas.openxmlformats.org/package/2006/relationships"><Relationship Id="rId1" Type="http://schemas.openxmlformats.org/officeDocument/2006/relationships/image" Target="../media/image1.png"/></Relationships>
</file>

<file path=xl/worksheets/_rels/sheet9.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9"/>
  <sheetViews>
    <sheetView topLeftCell="A58" workbookViewId="0">
      <selection activeCell="G5" sqref="G5"/>
    </sheetView>
  </sheetViews>
  <sheetFormatPr defaultColWidth="8.79279279279279" defaultRowHeight="12.7"/>
  <sheetData>
    <row r="1" ht="28.2" spans="1:24">
      <c r="A1" s="243" t="s">
        <v>0</v>
      </c>
      <c r="B1" s="243"/>
      <c r="C1" s="243"/>
      <c r="D1" s="243"/>
      <c r="E1" s="243"/>
      <c r="F1" s="243"/>
      <c r="G1" s="243"/>
      <c r="H1" s="243"/>
      <c r="I1" s="243"/>
      <c r="J1" s="243"/>
      <c r="K1" s="243"/>
      <c r="L1" s="243"/>
      <c r="M1" s="243"/>
      <c r="N1" s="243"/>
      <c r="O1" s="243"/>
      <c r="P1" s="243"/>
      <c r="Q1" s="243"/>
      <c r="R1" s="243"/>
      <c r="S1" s="243"/>
      <c r="T1" s="243"/>
      <c r="U1" s="243"/>
      <c r="V1" s="243"/>
      <c r="W1" s="243"/>
      <c r="X1" s="243"/>
    </row>
    <row r="2" ht="97" customHeight="1" spans="1:24">
      <c r="A2" s="244"/>
      <c r="B2" s="244"/>
      <c r="C2" s="244"/>
      <c r="D2" s="244"/>
      <c r="E2" s="244"/>
      <c r="F2" s="244"/>
      <c r="G2" s="244"/>
      <c r="H2" s="244"/>
      <c r="I2" s="244"/>
      <c r="J2" s="244"/>
      <c r="K2" s="244"/>
      <c r="L2" s="244"/>
      <c r="M2" s="244"/>
      <c r="N2" s="244"/>
      <c r="O2" s="244"/>
      <c r="P2" s="244"/>
      <c r="Q2" s="244"/>
      <c r="R2" s="244"/>
      <c r="S2" s="244"/>
      <c r="T2" s="244"/>
      <c r="U2" s="244"/>
      <c r="V2" s="244"/>
      <c r="W2" s="244"/>
      <c r="X2" s="244"/>
    </row>
    <row r="3" ht="13.25" spans="1:24">
      <c r="A3" s="245" t="s">
        <v>1</v>
      </c>
      <c r="B3" s="245" t="s">
        <v>2</v>
      </c>
      <c r="C3" s="246" t="s">
        <v>3</v>
      </c>
      <c r="D3" s="245" t="s">
        <v>4</v>
      </c>
      <c r="E3" s="245" t="s">
        <v>5</v>
      </c>
      <c r="F3" s="246" t="s">
        <v>6</v>
      </c>
      <c r="G3" s="245" t="s">
        <v>7</v>
      </c>
      <c r="H3" s="245" t="s">
        <v>8</v>
      </c>
      <c r="I3" s="245" t="s">
        <v>9</v>
      </c>
      <c r="J3" s="255" t="s">
        <v>10</v>
      </c>
      <c r="K3" s="256"/>
      <c r="L3" s="256"/>
      <c r="M3" s="256"/>
      <c r="N3" s="256"/>
      <c r="O3" s="256"/>
      <c r="P3" s="256"/>
      <c r="Q3" s="256"/>
      <c r="R3" s="257"/>
      <c r="S3" s="245" t="s">
        <v>11</v>
      </c>
      <c r="T3" s="245" t="s">
        <v>12</v>
      </c>
      <c r="U3" s="245"/>
      <c r="V3" s="245"/>
      <c r="W3" s="245" t="s">
        <v>13</v>
      </c>
      <c r="X3" s="245" t="s">
        <v>14</v>
      </c>
    </row>
    <row r="4" ht="26.6" spans="1:24">
      <c r="A4" s="246"/>
      <c r="B4" s="246"/>
      <c r="C4" s="247"/>
      <c r="D4" s="246"/>
      <c r="E4" s="246"/>
      <c r="F4" s="247"/>
      <c r="G4" s="246"/>
      <c r="H4" s="246"/>
      <c r="I4" s="246"/>
      <c r="J4" s="246" t="s">
        <v>15</v>
      </c>
      <c r="K4" s="246" t="s">
        <v>16</v>
      </c>
      <c r="L4" s="246" t="s">
        <v>17</v>
      </c>
      <c r="M4" s="246" t="s">
        <v>18</v>
      </c>
      <c r="N4" s="246" t="s">
        <v>19</v>
      </c>
      <c r="O4" s="246" t="s">
        <v>20</v>
      </c>
      <c r="P4" s="246" t="s">
        <v>21</v>
      </c>
      <c r="Q4" s="246" t="s">
        <v>22</v>
      </c>
      <c r="R4" s="246" t="s">
        <v>23</v>
      </c>
      <c r="S4" s="246"/>
      <c r="T4" s="246" t="s">
        <v>24</v>
      </c>
      <c r="U4" s="246" t="s">
        <v>25</v>
      </c>
      <c r="V4" s="246" t="s">
        <v>26</v>
      </c>
      <c r="W4" s="246"/>
      <c r="X4" s="246"/>
    </row>
    <row r="5" ht="291.9" spans="1:24">
      <c r="A5" s="248">
        <v>1</v>
      </c>
      <c r="B5" s="249" t="s">
        <v>27</v>
      </c>
      <c r="C5" s="250">
        <v>1</v>
      </c>
      <c r="D5" s="249" t="s">
        <v>28</v>
      </c>
      <c r="E5" s="249" t="s">
        <v>29</v>
      </c>
      <c r="F5" s="250">
        <f>COUNTIFS(D$2:D5,D5,A$2:A5,A5)</f>
        <v>1</v>
      </c>
      <c r="G5" s="249" t="s">
        <v>30</v>
      </c>
      <c r="H5" s="249" t="s">
        <v>31</v>
      </c>
      <c r="I5" s="249">
        <v>1</v>
      </c>
      <c r="J5" s="249" t="s">
        <v>32</v>
      </c>
      <c r="K5" s="249">
        <v>25</v>
      </c>
      <c r="L5" s="249" t="s">
        <v>33</v>
      </c>
      <c r="M5" s="249" t="s">
        <v>34</v>
      </c>
      <c r="N5" s="249" t="s">
        <v>35</v>
      </c>
      <c r="O5" s="249" t="s">
        <v>36</v>
      </c>
      <c r="P5" s="249" t="s">
        <v>37</v>
      </c>
      <c r="Q5" s="249" t="s">
        <v>38</v>
      </c>
      <c r="R5" s="249" t="s">
        <v>39</v>
      </c>
      <c r="S5" s="249" t="s">
        <v>40</v>
      </c>
      <c r="T5" s="258">
        <v>0.5</v>
      </c>
      <c r="U5" s="258">
        <v>0.5</v>
      </c>
      <c r="V5" s="249"/>
      <c r="W5" s="249" t="s">
        <v>41</v>
      </c>
      <c r="X5" s="259" t="s">
        <v>42</v>
      </c>
    </row>
    <row r="6" ht="79.75" spans="1:24">
      <c r="A6" s="248">
        <f>IF(B6=B5,A5,A5+1)</f>
        <v>2</v>
      </c>
      <c r="B6" s="249" t="s">
        <v>43</v>
      </c>
      <c r="C6" s="250">
        <f t="shared" ref="C6:C49" si="0">IF(A6=A5,(IF(D6=D5,C5,C5+1)),1)</f>
        <v>1</v>
      </c>
      <c r="D6" s="249" t="s">
        <v>43</v>
      </c>
      <c r="E6" s="249" t="s">
        <v>29</v>
      </c>
      <c r="F6" s="250">
        <f>COUNTIFS(D$2:D6,D6,A$2:A6,A6)</f>
        <v>1</v>
      </c>
      <c r="G6" s="249" t="s">
        <v>44</v>
      </c>
      <c r="H6" s="249" t="s">
        <v>45</v>
      </c>
      <c r="I6" s="249">
        <v>4</v>
      </c>
      <c r="J6" s="249" t="s">
        <v>33</v>
      </c>
      <c r="K6" s="249">
        <v>35</v>
      </c>
      <c r="L6" s="249" t="s">
        <v>33</v>
      </c>
      <c r="M6" s="249" t="s">
        <v>33</v>
      </c>
      <c r="N6" s="249" t="s">
        <v>33</v>
      </c>
      <c r="O6" s="249" t="s">
        <v>46</v>
      </c>
      <c r="P6" s="249" t="s">
        <v>47</v>
      </c>
      <c r="Q6" s="249" t="s">
        <v>48</v>
      </c>
      <c r="R6" s="249"/>
      <c r="S6" s="249" t="s">
        <v>40</v>
      </c>
      <c r="T6" s="258">
        <v>0.4</v>
      </c>
      <c r="U6" s="258">
        <v>0.6</v>
      </c>
      <c r="V6" s="249"/>
      <c r="W6" s="249"/>
      <c r="X6" s="259" t="s">
        <v>49</v>
      </c>
    </row>
    <row r="7" ht="79.75" spans="1:24">
      <c r="A7" s="251">
        <v>3</v>
      </c>
      <c r="B7" s="249" t="s">
        <v>50</v>
      </c>
      <c r="C7" s="250">
        <f t="shared" si="0"/>
        <v>1</v>
      </c>
      <c r="D7" s="249" t="s">
        <v>51</v>
      </c>
      <c r="E7" s="249" t="s">
        <v>29</v>
      </c>
      <c r="F7" s="250">
        <f>COUNTIFS(D$2:D7,D7,A$2:A7,A7)</f>
        <v>1</v>
      </c>
      <c r="G7" s="249" t="s">
        <v>52</v>
      </c>
      <c r="H7" s="249" t="s">
        <v>31</v>
      </c>
      <c r="I7" s="249">
        <v>1</v>
      </c>
      <c r="J7" s="249" t="s">
        <v>33</v>
      </c>
      <c r="K7" s="249">
        <v>30</v>
      </c>
      <c r="L7" s="249" t="s">
        <v>53</v>
      </c>
      <c r="M7" s="249" t="s">
        <v>33</v>
      </c>
      <c r="N7" s="249" t="s">
        <v>35</v>
      </c>
      <c r="O7" s="249" t="s">
        <v>36</v>
      </c>
      <c r="P7" s="249" t="s">
        <v>37</v>
      </c>
      <c r="Q7" s="249" t="s">
        <v>54</v>
      </c>
      <c r="R7" s="249"/>
      <c r="S7" s="249" t="s">
        <v>40</v>
      </c>
      <c r="T7" s="258">
        <v>1</v>
      </c>
      <c r="U7" s="249"/>
      <c r="V7" s="249"/>
      <c r="W7" s="249" t="s">
        <v>55</v>
      </c>
      <c r="X7" s="259" t="s">
        <v>56</v>
      </c>
    </row>
    <row r="8" ht="79.75" spans="1:24">
      <c r="A8" s="251">
        <v>3</v>
      </c>
      <c r="B8" s="249" t="s">
        <v>50</v>
      </c>
      <c r="C8" s="250">
        <f t="shared" si="0"/>
        <v>1</v>
      </c>
      <c r="D8" s="249" t="s">
        <v>51</v>
      </c>
      <c r="E8" s="249" t="s">
        <v>29</v>
      </c>
      <c r="F8" s="250">
        <f>COUNTIFS(D$2:D8,D8,A$2:A8,A8)</f>
        <v>2</v>
      </c>
      <c r="G8" s="249" t="s">
        <v>52</v>
      </c>
      <c r="H8" s="249" t="s">
        <v>31</v>
      </c>
      <c r="I8" s="249">
        <v>1</v>
      </c>
      <c r="J8" s="249" t="s">
        <v>33</v>
      </c>
      <c r="K8" s="249">
        <v>30</v>
      </c>
      <c r="L8" s="249" t="s">
        <v>57</v>
      </c>
      <c r="M8" s="249" t="s">
        <v>33</v>
      </c>
      <c r="N8" s="249" t="s">
        <v>35</v>
      </c>
      <c r="O8" s="249" t="s">
        <v>36</v>
      </c>
      <c r="P8" s="249" t="s">
        <v>37</v>
      </c>
      <c r="Q8" s="249" t="s">
        <v>54</v>
      </c>
      <c r="R8" s="249"/>
      <c r="S8" s="249" t="s">
        <v>40</v>
      </c>
      <c r="T8" s="258">
        <v>1</v>
      </c>
      <c r="U8" s="249"/>
      <c r="V8" s="249"/>
      <c r="W8" s="249" t="s">
        <v>55</v>
      </c>
      <c r="X8" s="259" t="s">
        <v>56</v>
      </c>
    </row>
    <row r="9" ht="79.75" spans="1:24">
      <c r="A9" s="251">
        <v>3</v>
      </c>
      <c r="B9" s="249" t="s">
        <v>50</v>
      </c>
      <c r="C9" s="250">
        <f t="shared" si="0"/>
        <v>1</v>
      </c>
      <c r="D9" s="249" t="s">
        <v>51</v>
      </c>
      <c r="E9" s="249" t="s">
        <v>29</v>
      </c>
      <c r="F9" s="250">
        <f>COUNTIFS(D$2:D9,D9,A$2:A9,A9)</f>
        <v>3</v>
      </c>
      <c r="G9" s="249" t="s">
        <v>58</v>
      </c>
      <c r="H9" s="249" t="s">
        <v>31</v>
      </c>
      <c r="I9" s="249">
        <v>1</v>
      </c>
      <c r="J9" s="249" t="s">
        <v>33</v>
      </c>
      <c r="K9" s="249">
        <v>30</v>
      </c>
      <c r="L9" s="249" t="s">
        <v>57</v>
      </c>
      <c r="M9" s="249" t="s">
        <v>33</v>
      </c>
      <c r="N9" s="249" t="s">
        <v>35</v>
      </c>
      <c r="O9" s="249" t="s">
        <v>36</v>
      </c>
      <c r="P9" s="249" t="s">
        <v>37</v>
      </c>
      <c r="Q9" s="249" t="s">
        <v>54</v>
      </c>
      <c r="R9" s="260" t="s">
        <v>59</v>
      </c>
      <c r="S9" s="249" t="s">
        <v>40</v>
      </c>
      <c r="T9" s="258">
        <v>1</v>
      </c>
      <c r="U9" s="249"/>
      <c r="V9" s="249"/>
      <c r="W9" s="249" t="s">
        <v>55</v>
      </c>
      <c r="X9" s="259" t="s">
        <v>56</v>
      </c>
    </row>
    <row r="10" ht="79.75" spans="1:24">
      <c r="A10" s="251">
        <v>3</v>
      </c>
      <c r="B10" s="249" t="s">
        <v>50</v>
      </c>
      <c r="C10" s="250">
        <f t="shared" si="0"/>
        <v>1</v>
      </c>
      <c r="D10" s="249" t="s">
        <v>51</v>
      </c>
      <c r="E10" s="249" t="s">
        <v>29</v>
      </c>
      <c r="F10" s="250">
        <f>COUNTIFS(D$2:D10,D10,A$2:A10,A10)</f>
        <v>4</v>
      </c>
      <c r="G10" s="249" t="s">
        <v>60</v>
      </c>
      <c r="H10" s="249" t="s">
        <v>31</v>
      </c>
      <c r="I10" s="249">
        <v>1</v>
      </c>
      <c r="J10" s="249" t="s">
        <v>33</v>
      </c>
      <c r="K10" s="249">
        <v>30</v>
      </c>
      <c r="L10" s="249" t="s">
        <v>53</v>
      </c>
      <c r="M10" s="249" t="s">
        <v>33</v>
      </c>
      <c r="N10" s="249" t="s">
        <v>35</v>
      </c>
      <c r="O10" s="249" t="s">
        <v>36</v>
      </c>
      <c r="P10" s="249" t="s">
        <v>37</v>
      </c>
      <c r="Q10" s="249" t="s">
        <v>54</v>
      </c>
      <c r="R10" s="260" t="s">
        <v>59</v>
      </c>
      <c r="S10" s="249" t="s">
        <v>40</v>
      </c>
      <c r="T10" s="258">
        <v>1</v>
      </c>
      <c r="U10" s="249"/>
      <c r="V10" s="249"/>
      <c r="W10" s="249" t="s">
        <v>55</v>
      </c>
      <c r="X10" s="259" t="s">
        <v>56</v>
      </c>
    </row>
    <row r="11" ht="106.35" spans="1:24">
      <c r="A11" s="251">
        <v>3</v>
      </c>
      <c r="B11" s="249" t="s">
        <v>50</v>
      </c>
      <c r="C11" s="250">
        <f t="shared" si="0"/>
        <v>1</v>
      </c>
      <c r="D11" s="249" t="s">
        <v>51</v>
      </c>
      <c r="E11" s="249" t="s">
        <v>29</v>
      </c>
      <c r="F11" s="250">
        <f>COUNTIFS(D$2:D11,D11,A$2:A11,A11)</f>
        <v>5</v>
      </c>
      <c r="G11" s="249" t="s">
        <v>61</v>
      </c>
      <c r="H11" s="249" t="s">
        <v>31</v>
      </c>
      <c r="I11" s="249">
        <v>1</v>
      </c>
      <c r="J11" s="249" t="s">
        <v>33</v>
      </c>
      <c r="K11" s="249">
        <v>35</v>
      </c>
      <c r="L11" s="249" t="s">
        <v>33</v>
      </c>
      <c r="M11" s="249" t="s">
        <v>33</v>
      </c>
      <c r="N11" s="249" t="s">
        <v>35</v>
      </c>
      <c r="O11" s="249" t="s">
        <v>36</v>
      </c>
      <c r="P11" s="249" t="s">
        <v>37</v>
      </c>
      <c r="Q11" s="249" t="s">
        <v>62</v>
      </c>
      <c r="R11" s="260" t="s">
        <v>59</v>
      </c>
      <c r="S11" s="249" t="s">
        <v>40</v>
      </c>
      <c r="T11" s="258">
        <v>1</v>
      </c>
      <c r="U11" s="249"/>
      <c r="V11" s="249"/>
      <c r="W11" s="249" t="s">
        <v>55</v>
      </c>
      <c r="X11" s="259" t="s">
        <v>56</v>
      </c>
    </row>
    <row r="12" ht="79.75" spans="1:24">
      <c r="A12" s="251">
        <v>4</v>
      </c>
      <c r="B12" s="252" t="s">
        <v>63</v>
      </c>
      <c r="C12" s="250">
        <f t="shared" si="0"/>
        <v>1</v>
      </c>
      <c r="D12" s="252" t="s">
        <v>64</v>
      </c>
      <c r="E12" s="252" t="s">
        <v>29</v>
      </c>
      <c r="F12" s="250">
        <f>COUNTIFS(D$2:D12,D12,A$2:A12,A12)</f>
        <v>1</v>
      </c>
      <c r="G12" s="252" t="s">
        <v>65</v>
      </c>
      <c r="H12" s="252" t="s">
        <v>31</v>
      </c>
      <c r="I12" s="252">
        <v>1</v>
      </c>
      <c r="J12" s="249" t="s">
        <v>33</v>
      </c>
      <c r="K12" s="252">
        <v>35</v>
      </c>
      <c r="L12" s="252" t="s">
        <v>33</v>
      </c>
      <c r="M12" s="252" t="s">
        <v>33</v>
      </c>
      <c r="N12" s="252" t="s">
        <v>33</v>
      </c>
      <c r="O12" s="252" t="s">
        <v>36</v>
      </c>
      <c r="P12" s="252" t="s">
        <v>33</v>
      </c>
      <c r="Q12" s="252" t="s">
        <v>66</v>
      </c>
      <c r="R12" s="252"/>
      <c r="S12" s="249" t="s">
        <v>40</v>
      </c>
      <c r="T12" s="261">
        <v>1</v>
      </c>
      <c r="U12" s="252"/>
      <c r="V12" s="252"/>
      <c r="W12" s="249"/>
      <c r="X12" s="259" t="s">
        <v>67</v>
      </c>
    </row>
    <row r="13" ht="79.75" spans="1:24">
      <c r="A13" s="251">
        <v>4</v>
      </c>
      <c r="B13" s="252" t="s">
        <v>63</v>
      </c>
      <c r="C13" s="250">
        <f t="shared" si="0"/>
        <v>1</v>
      </c>
      <c r="D13" s="252" t="s">
        <v>64</v>
      </c>
      <c r="E13" s="252" t="s">
        <v>29</v>
      </c>
      <c r="F13" s="250">
        <f>COUNTIFS(D$2:D13,D13,A$2:A13,A13)</f>
        <v>2</v>
      </c>
      <c r="G13" s="252" t="s">
        <v>68</v>
      </c>
      <c r="H13" s="252" t="s">
        <v>31</v>
      </c>
      <c r="I13" s="252">
        <v>1</v>
      </c>
      <c r="J13" s="249" t="s">
        <v>33</v>
      </c>
      <c r="K13" s="252">
        <v>35</v>
      </c>
      <c r="L13" s="252" t="s">
        <v>33</v>
      </c>
      <c r="M13" s="252" t="s">
        <v>33</v>
      </c>
      <c r="N13" s="252" t="s">
        <v>33</v>
      </c>
      <c r="O13" s="252" t="s">
        <v>36</v>
      </c>
      <c r="P13" s="252" t="s">
        <v>33</v>
      </c>
      <c r="Q13" s="252" t="s">
        <v>33</v>
      </c>
      <c r="R13" s="252" t="s">
        <v>69</v>
      </c>
      <c r="S13" s="249" t="s">
        <v>40</v>
      </c>
      <c r="T13" s="261">
        <v>1</v>
      </c>
      <c r="U13" s="252"/>
      <c r="V13" s="252"/>
      <c r="W13" s="249"/>
      <c r="X13" s="259" t="s">
        <v>67</v>
      </c>
    </row>
    <row r="14" ht="53.15" spans="1:24">
      <c r="A14" s="251">
        <v>5</v>
      </c>
      <c r="B14" s="252" t="s">
        <v>70</v>
      </c>
      <c r="C14" s="250">
        <f t="shared" si="0"/>
        <v>1</v>
      </c>
      <c r="D14" s="252" t="s">
        <v>71</v>
      </c>
      <c r="E14" s="252" t="s">
        <v>29</v>
      </c>
      <c r="F14" s="250">
        <f>COUNTIFS(D$2:D14,D14,A$2:A14,A14)</f>
        <v>1</v>
      </c>
      <c r="G14" s="252" t="s">
        <v>72</v>
      </c>
      <c r="H14" s="252" t="s">
        <v>31</v>
      </c>
      <c r="I14" s="252">
        <v>1</v>
      </c>
      <c r="J14" s="249" t="s">
        <v>33</v>
      </c>
      <c r="K14" s="252">
        <v>35</v>
      </c>
      <c r="L14" s="252" t="s">
        <v>33</v>
      </c>
      <c r="M14" s="252" t="s">
        <v>33</v>
      </c>
      <c r="N14" s="249" t="s">
        <v>35</v>
      </c>
      <c r="O14" s="252" t="s">
        <v>36</v>
      </c>
      <c r="P14" s="252" t="s">
        <v>37</v>
      </c>
      <c r="Q14" s="252" t="s">
        <v>73</v>
      </c>
      <c r="R14" s="252" t="s">
        <v>74</v>
      </c>
      <c r="S14" s="249" t="s">
        <v>40</v>
      </c>
      <c r="T14" s="261">
        <v>0.6</v>
      </c>
      <c r="U14" s="252"/>
      <c r="V14" s="261">
        <v>0.4</v>
      </c>
      <c r="W14" s="252" t="s">
        <v>75</v>
      </c>
      <c r="X14" s="259" t="s">
        <v>76</v>
      </c>
    </row>
    <row r="15" ht="106.35" spans="1:24">
      <c r="A15" s="251">
        <v>5</v>
      </c>
      <c r="B15" s="252" t="s">
        <v>70</v>
      </c>
      <c r="C15" s="250">
        <f t="shared" si="0"/>
        <v>1</v>
      </c>
      <c r="D15" s="252" t="s">
        <v>71</v>
      </c>
      <c r="E15" s="252" t="s">
        <v>29</v>
      </c>
      <c r="F15" s="250">
        <f>COUNTIFS(D$2:D15,D15,A$2:A15,A15)</f>
        <v>2</v>
      </c>
      <c r="G15" s="252" t="s">
        <v>77</v>
      </c>
      <c r="H15" s="252" t="s">
        <v>31</v>
      </c>
      <c r="I15" s="252">
        <v>1</v>
      </c>
      <c r="J15" s="249" t="s">
        <v>33</v>
      </c>
      <c r="K15" s="252">
        <v>35</v>
      </c>
      <c r="L15" s="252" t="s">
        <v>33</v>
      </c>
      <c r="M15" s="252" t="s">
        <v>33</v>
      </c>
      <c r="N15" s="249" t="s">
        <v>35</v>
      </c>
      <c r="O15" s="252" t="s">
        <v>36</v>
      </c>
      <c r="P15" s="252" t="s">
        <v>37</v>
      </c>
      <c r="Q15" s="252" t="s">
        <v>78</v>
      </c>
      <c r="R15" s="252" t="s">
        <v>79</v>
      </c>
      <c r="S15" s="249" t="s">
        <v>40</v>
      </c>
      <c r="T15" s="261">
        <v>0.6</v>
      </c>
      <c r="U15" s="252"/>
      <c r="V15" s="261">
        <v>0.4</v>
      </c>
      <c r="W15" s="252" t="s">
        <v>80</v>
      </c>
      <c r="X15" s="259" t="s">
        <v>76</v>
      </c>
    </row>
    <row r="16" ht="185.55" spans="1:24">
      <c r="A16" s="251">
        <v>5</v>
      </c>
      <c r="B16" s="252" t="s">
        <v>70</v>
      </c>
      <c r="C16" s="250">
        <f t="shared" si="0"/>
        <v>1</v>
      </c>
      <c r="D16" s="252" t="s">
        <v>71</v>
      </c>
      <c r="E16" s="252" t="s">
        <v>29</v>
      </c>
      <c r="F16" s="250">
        <f>IF(D16=D15,(IF(G16=G15,F15,F15+1)),1)</f>
        <v>3</v>
      </c>
      <c r="G16" s="252" t="s">
        <v>81</v>
      </c>
      <c r="H16" s="252" t="s">
        <v>31</v>
      </c>
      <c r="I16" s="252">
        <v>1</v>
      </c>
      <c r="J16" s="249" t="s">
        <v>33</v>
      </c>
      <c r="K16" s="252">
        <v>35</v>
      </c>
      <c r="L16" s="252" t="s">
        <v>33</v>
      </c>
      <c r="M16" s="252" t="s">
        <v>33</v>
      </c>
      <c r="N16" s="249" t="s">
        <v>35</v>
      </c>
      <c r="O16" s="252" t="s">
        <v>36</v>
      </c>
      <c r="P16" s="252" t="s">
        <v>37</v>
      </c>
      <c r="Q16" s="252" t="s">
        <v>82</v>
      </c>
      <c r="R16" s="252" t="s">
        <v>83</v>
      </c>
      <c r="S16" s="249" t="s">
        <v>40</v>
      </c>
      <c r="T16" s="261">
        <v>0.6</v>
      </c>
      <c r="U16" s="252"/>
      <c r="V16" s="261">
        <v>0.4</v>
      </c>
      <c r="W16" s="252" t="s">
        <v>84</v>
      </c>
      <c r="X16" s="259" t="s">
        <v>76</v>
      </c>
    </row>
    <row r="17" ht="146.2" spans="1:24">
      <c r="A17" s="251">
        <v>5</v>
      </c>
      <c r="B17" s="252" t="s">
        <v>70</v>
      </c>
      <c r="C17" s="250">
        <f t="shared" si="0"/>
        <v>1</v>
      </c>
      <c r="D17" s="252" t="s">
        <v>71</v>
      </c>
      <c r="E17" s="252" t="s">
        <v>29</v>
      </c>
      <c r="F17" s="250">
        <f>COUNTIFS(D$2:D17,D17,A$2:A17,A17)</f>
        <v>4</v>
      </c>
      <c r="G17" s="252" t="s">
        <v>85</v>
      </c>
      <c r="H17" s="252" t="s">
        <v>31</v>
      </c>
      <c r="I17" s="252">
        <v>1</v>
      </c>
      <c r="J17" s="249" t="s">
        <v>33</v>
      </c>
      <c r="K17" s="252">
        <v>35</v>
      </c>
      <c r="L17" s="252" t="s">
        <v>33</v>
      </c>
      <c r="M17" s="252" t="s">
        <v>33</v>
      </c>
      <c r="N17" s="249" t="s">
        <v>35</v>
      </c>
      <c r="O17" s="252" t="s">
        <v>36</v>
      </c>
      <c r="P17" s="252" t="s">
        <v>37</v>
      </c>
      <c r="Q17" s="252" t="s">
        <v>86</v>
      </c>
      <c r="R17" s="252" t="s">
        <v>83</v>
      </c>
      <c r="S17" s="249" t="s">
        <v>40</v>
      </c>
      <c r="T17" s="261">
        <v>0.6</v>
      </c>
      <c r="U17" s="252"/>
      <c r="V17" s="261">
        <v>0.4</v>
      </c>
      <c r="W17" s="252" t="s">
        <v>87</v>
      </c>
      <c r="X17" s="259" t="s">
        <v>76</v>
      </c>
    </row>
    <row r="18" ht="93.05" spans="1:24">
      <c r="A18" s="251">
        <v>5</v>
      </c>
      <c r="B18" s="252" t="s">
        <v>70</v>
      </c>
      <c r="C18" s="250">
        <f t="shared" si="0"/>
        <v>1</v>
      </c>
      <c r="D18" s="252" t="s">
        <v>71</v>
      </c>
      <c r="E18" s="252" t="s">
        <v>29</v>
      </c>
      <c r="F18" s="250">
        <f>COUNTIFS(D$2:D18,D18,A$2:A18,A18)</f>
        <v>5</v>
      </c>
      <c r="G18" s="252" t="s">
        <v>88</v>
      </c>
      <c r="H18" s="252" t="s">
        <v>31</v>
      </c>
      <c r="I18" s="252">
        <v>1</v>
      </c>
      <c r="J18" s="249" t="s">
        <v>33</v>
      </c>
      <c r="K18" s="252">
        <v>35</v>
      </c>
      <c r="L18" s="252" t="s">
        <v>33</v>
      </c>
      <c r="M18" s="252" t="s">
        <v>33</v>
      </c>
      <c r="N18" s="249" t="s">
        <v>35</v>
      </c>
      <c r="O18" s="252" t="s">
        <v>36</v>
      </c>
      <c r="P18" s="252" t="s">
        <v>37</v>
      </c>
      <c r="Q18" s="252" t="s">
        <v>89</v>
      </c>
      <c r="R18" s="252" t="s">
        <v>90</v>
      </c>
      <c r="S18" s="249" t="s">
        <v>40</v>
      </c>
      <c r="T18" s="261">
        <v>0.6</v>
      </c>
      <c r="U18" s="244"/>
      <c r="V18" s="261">
        <v>0.4</v>
      </c>
      <c r="W18" s="252" t="s">
        <v>91</v>
      </c>
      <c r="X18" s="259" t="s">
        <v>76</v>
      </c>
    </row>
    <row r="19" ht="53.15" spans="1:24">
      <c r="A19" s="251">
        <v>6</v>
      </c>
      <c r="B19" s="252" t="s">
        <v>92</v>
      </c>
      <c r="C19" s="250">
        <f t="shared" si="0"/>
        <v>1</v>
      </c>
      <c r="D19" s="252" t="s">
        <v>93</v>
      </c>
      <c r="E19" s="252" t="s">
        <v>29</v>
      </c>
      <c r="F19" s="250">
        <f>COUNTIFS(D$2:D19,D19,A$2:A19,A19)</f>
        <v>1</v>
      </c>
      <c r="G19" s="252" t="s">
        <v>94</v>
      </c>
      <c r="H19" s="252" t="s">
        <v>31</v>
      </c>
      <c r="I19" s="252">
        <v>1</v>
      </c>
      <c r="J19" s="249" t="s">
        <v>33</v>
      </c>
      <c r="K19" s="252">
        <v>35</v>
      </c>
      <c r="L19" s="252" t="s">
        <v>33</v>
      </c>
      <c r="M19" s="252" t="s">
        <v>33</v>
      </c>
      <c r="N19" s="252" t="s">
        <v>33</v>
      </c>
      <c r="O19" s="252" t="s">
        <v>36</v>
      </c>
      <c r="P19" s="252" t="s">
        <v>37</v>
      </c>
      <c r="Q19" s="252" t="s">
        <v>95</v>
      </c>
      <c r="R19" s="252"/>
      <c r="S19" s="249" t="s">
        <v>40</v>
      </c>
      <c r="T19" s="261">
        <v>1</v>
      </c>
      <c r="U19" s="252"/>
      <c r="V19" s="252"/>
      <c r="W19" s="252"/>
      <c r="X19" s="259" t="s">
        <v>96</v>
      </c>
    </row>
    <row r="20" ht="79.75" spans="1:24">
      <c r="A20" s="251">
        <v>7</v>
      </c>
      <c r="B20" s="249" t="s">
        <v>97</v>
      </c>
      <c r="C20" s="250">
        <f t="shared" si="0"/>
        <v>1</v>
      </c>
      <c r="D20" s="249" t="s">
        <v>98</v>
      </c>
      <c r="E20" s="249" t="s">
        <v>29</v>
      </c>
      <c r="F20" s="250">
        <f>COUNTIFS(D$2:D20,D20,A$2:A20,A20)</f>
        <v>1</v>
      </c>
      <c r="G20" s="249" t="s">
        <v>99</v>
      </c>
      <c r="H20" s="249" t="s">
        <v>100</v>
      </c>
      <c r="I20" s="249">
        <v>1</v>
      </c>
      <c r="J20" s="249" t="s">
        <v>33</v>
      </c>
      <c r="K20" s="249">
        <v>35</v>
      </c>
      <c r="L20" s="249" t="s">
        <v>53</v>
      </c>
      <c r="M20" s="249" t="s">
        <v>33</v>
      </c>
      <c r="N20" s="249" t="s">
        <v>33</v>
      </c>
      <c r="O20" s="249" t="s">
        <v>36</v>
      </c>
      <c r="P20" s="249" t="s">
        <v>37</v>
      </c>
      <c r="Q20" s="249" t="s">
        <v>101</v>
      </c>
      <c r="R20" s="249"/>
      <c r="S20" s="258" t="s">
        <v>40</v>
      </c>
      <c r="T20" s="258">
        <v>1</v>
      </c>
      <c r="U20" s="258"/>
      <c r="V20" s="249"/>
      <c r="W20" s="249" t="s">
        <v>102</v>
      </c>
      <c r="X20" s="259" t="s">
        <v>103</v>
      </c>
    </row>
    <row r="21" ht="79.75" spans="1:24">
      <c r="A21" s="251">
        <v>7</v>
      </c>
      <c r="B21" s="249" t="s">
        <v>97</v>
      </c>
      <c r="C21" s="250">
        <f t="shared" si="0"/>
        <v>1</v>
      </c>
      <c r="D21" s="249" t="s">
        <v>98</v>
      </c>
      <c r="E21" s="249" t="s">
        <v>29</v>
      </c>
      <c r="F21" s="250">
        <f>COUNTIFS(D$2:D21,D21,A$2:A21,A21)</f>
        <v>2</v>
      </c>
      <c r="G21" s="249" t="s">
        <v>99</v>
      </c>
      <c r="H21" s="249" t="s">
        <v>100</v>
      </c>
      <c r="I21" s="249">
        <v>1</v>
      </c>
      <c r="J21" s="249" t="s">
        <v>33</v>
      </c>
      <c r="K21" s="249">
        <v>35</v>
      </c>
      <c r="L21" s="249" t="s">
        <v>57</v>
      </c>
      <c r="M21" s="249" t="s">
        <v>33</v>
      </c>
      <c r="N21" s="249" t="s">
        <v>33</v>
      </c>
      <c r="O21" s="249" t="s">
        <v>36</v>
      </c>
      <c r="P21" s="249" t="s">
        <v>37</v>
      </c>
      <c r="Q21" s="249" t="s">
        <v>101</v>
      </c>
      <c r="R21" s="249"/>
      <c r="S21" s="258" t="s">
        <v>40</v>
      </c>
      <c r="T21" s="258">
        <v>1</v>
      </c>
      <c r="U21" s="258"/>
      <c r="V21" s="249"/>
      <c r="W21" s="249" t="s">
        <v>102</v>
      </c>
      <c r="X21" s="259" t="s">
        <v>103</v>
      </c>
    </row>
    <row r="22" ht="93.05" spans="1:24">
      <c r="A22" s="251">
        <v>8</v>
      </c>
      <c r="B22" s="249" t="s">
        <v>104</v>
      </c>
      <c r="C22" s="250">
        <f t="shared" si="0"/>
        <v>1</v>
      </c>
      <c r="D22" s="249" t="s">
        <v>105</v>
      </c>
      <c r="E22" s="249" t="s">
        <v>29</v>
      </c>
      <c r="F22" s="250">
        <f>COUNTIFS(D$2:D22,D22,A$2:A22,A22)</f>
        <v>1</v>
      </c>
      <c r="G22" s="249" t="s">
        <v>106</v>
      </c>
      <c r="H22" s="249" t="s">
        <v>100</v>
      </c>
      <c r="I22" s="249">
        <v>1</v>
      </c>
      <c r="J22" s="249" t="s">
        <v>33</v>
      </c>
      <c r="K22" s="249">
        <v>35</v>
      </c>
      <c r="L22" s="249" t="s">
        <v>33</v>
      </c>
      <c r="M22" s="249" t="s">
        <v>33</v>
      </c>
      <c r="N22" s="249" t="s">
        <v>33</v>
      </c>
      <c r="O22" s="249" t="s">
        <v>36</v>
      </c>
      <c r="P22" s="249" t="s">
        <v>37</v>
      </c>
      <c r="Q22" s="249" t="s">
        <v>33</v>
      </c>
      <c r="R22" s="249" t="s">
        <v>59</v>
      </c>
      <c r="S22" s="258" t="s">
        <v>40</v>
      </c>
      <c r="T22" s="258">
        <v>1</v>
      </c>
      <c r="U22" s="258"/>
      <c r="V22" s="249"/>
      <c r="W22" s="249" t="s">
        <v>107</v>
      </c>
      <c r="X22" s="259" t="s">
        <v>103</v>
      </c>
    </row>
    <row r="23" ht="66.45" spans="1:24">
      <c r="A23" s="251">
        <v>9</v>
      </c>
      <c r="B23" s="249" t="s">
        <v>108</v>
      </c>
      <c r="C23" s="250">
        <f t="shared" si="0"/>
        <v>1</v>
      </c>
      <c r="D23" s="249" t="s">
        <v>109</v>
      </c>
      <c r="E23" s="249" t="s">
        <v>29</v>
      </c>
      <c r="F23" s="250">
        <f>COUNTIFS(D$2:D23,D23,A$2:A23,A23)</f>
        <v>1</v>
      </c>
      <c r="G23" s="249" t="s">
        <v>110</v>
      </c>
      <c r="H23" s="249" t="s">
        <v>31</v>
      </c>
      <c r="I23" s="249">
        <v>1</v>
      </c>
      <c r="J23" s="249" t="s">
        <v>33</v>
      </c>
      <c r="K23" s="249">
        <v>35</v>
      </c>
      <c r="L23" s="249" t="s">
        <v>33</v>
      </c>
      <c r="M23" s="249" t="s">
        <v>33</v>
      </c>
      <c r="N23" s="249" t="s">
        <v>33</v>
      </c>
      <c r="O23" s="249" t="s">
        <v>36</v>
      </c>
      <c r="P23" s="249" t="s">
        <v>37</v>
      </c>
      <c r="Q23" s="249" t="s">
        <v>111</v>
      </c>
      <c r="R23" s="249" t="s">
        <v>59</v>
      </c>
      <c r="S23" s="258" t="s">
        <v>40</v>
      </c>
      <c r="T23" s="258">
        <v>1</v>
      </c>
      <c r="U23" s="258"/>
      <c r="V23" s="249"/>
      <c r="W23" s="249" t="s">
        <v>107</v>
      </c>
      <c r="X23" s="259" t="s">
        <v>103</v>
      </c>
    </row>
    <row r="24" ht="66.45" spans="1:24">
      <c r="A24" s="251">
        <v>10</v>
      </c>
      <c r="B24" s="249" t="s">
        <v>112</v>
      </c>
      <c r="C24" s="250">
        <f t="shared" si="0"/>
        <v>1</v>
      </c>
      <c r="D24" s="249" t="s">
        <v>113</v>
      </c>
      <c r="E24" s="249" t="s">
        <v>29</v>
      </c>
      <c r="F24" s="250">
        <f>COUNTIFS(D$2:D24,D24,A$2:A24,A24)</f>
        <v>1</v>
      </c>
      <c r="G24" s="249" t="s">
        <v>114</v>
      </c>
      <c r="H24" s="249" t="s">
        <v>31</v>
      </c>
      <c r="I24" s="249">
        <v>1</v>
      </c>
      <c r="J24" s="249" t="s">
        <v>33</v>
      </c>
      <c r="K24" s="249">
        <v>35</v>
      </c>
      <c r="L24" s="249" t="s">
        <v>33</v>
      </c>
      <c r="M24" s="249" t="s">
        <v>33</v>
      </c>
      <c r="N24" s="249" t="s">
        <v>33</v>
      </c>
      <c r="O24" s="249" t="s">
        <v>36</v>
      </c>
      <c r="P24" s="249" t="s">
        <v>37</v>
      </c>
      <c r="Q24" s="249" t="s">
        <v>115</v>
      </c>
      <c r="R24" s="249" t="s">
        <v>59</v>
      </c>
      <c r="S24" s="249" t="s">
        <v>40</v>
      </c>
      <c r="T24" s="258">
        <v>1</v>
      </c>
      <c r="U24" s="249"/>
      <c r="V24" s="249"/>
      <c r="W24" s="249"/>
      <c r="X24" s="259" t="s">
        <v>116</v>
      </c>
    </row>
    <row r="25" ht="53.15" spans="1:24">
      <c r="A25" s="251">
        <v>11</v>
      </c>
      <c r="B25" s="249" t="s">
        <v>117</v>
      </c>
      <c r="C25" s="250">
        <f t="shared" si="0"/>
        <v>1</v>
      </c>
      <c r="D25" s="249" t="s">
        <v>118</v>
      </c>
      <c r="E25" s="249" t="s">
        <v>29</v>
      </c>
      <c r="F25" s="250">
        <f>COUNTIFS(D$2:D25,D25,A$2:A25,A25)</f>
        <v>1</v>
      </c>
      <c r="G25" s="249" t="s">
        <v>119</v>
      </c>
      <c r="H25" s="249" t="s">
        <v>31</v>
      </c>
      <c r="I25" s="249">
        <v>1</v>
      </c>
      <c r="J25" s="249" t="s">
        <v>33</v>
      </c>
      <c r="K25" s="249">
        <v>30</v>
      </c>
      <c r="L25" s="249" t="s">
        <v>33</v>
      </c>
      <c r="M25" s="249" t="s">
        <v>33</v>
      </c>
      <c r="N25" s="249" t="s">
        <v>35</v>
      </c>
      <c r="O25" s="249" t="s">
        <v>36</v>
      </c>
      <c r="P25" s="249" t="s">
        <v>37</v>
      </c>
      <c r="Q25" s="249" t="s">
        <v>120</v>
      </c>
      <c r="R25" s="249" t="s">
        <v>121</v>
      </c>
      <c r="S25" s="249" t="s">
        <v>40</v>
      </c>
      <c r="T25" s="258">
        <v>0.5</v>
      </c>
      <c r="U25" s="258">
        <v>0.5</v>
      </c>
      <c r="V25" s="249"/>
      <c r="W25" s="262"/>
      <c r="X25" s="259" t="s">
        <v>116</v>
      </c>
    </row>
    <row r="26" ht="66.45" spans="1:24">
      <c r="A26" s="251">
        <v>12</v>
      </c>
      <c r="B26" s="249" t="s">
        <v>122</v>
      </c>
      <c r="C26" s="250">
        <f t="shared" si="0"/>
        <v>1</v>
      </c>
      <c r="D26" s="249" t="s">
        <v>123</v>
      </c>
      <c r="E26" s="249" t="s">
        <v>29</v>
      </c>
      <c r="F26" s="250">
        <f>COUNTIFS(D$2:D26,D26,A$2:A26,A26)</f>
        <v>1</v>
      </c>
      <c r="G26" s="249" t="s">
        <v>114</v>
      </c>
      <c r="H26" s="249" t="s">
        <v>31</v>
      </c>
      <c r="I26" s="249">
        <v>1</v>
      </c>
      <c r="J26" s="249" t="s">
        <v>33</v>
      </c>
      <c r="K26" s="249">
        <v>35</v>
      </c>
      <c r="L26" s="249" t="s">
        <v>53</v>
      </c>
      <c r="M26" s="249" t="s">
        <v>33</v>
      </c>
      <c r="N26" s="249" t="s">
        <v>33</v>
      </c>
      <c r="O26" s="249" t="s">
        <v>36</v>
      </c>
      <c r="P26" s="249" t="s">
        <v>37</v>
      </c>
      <c r="Q26" s="249" t="s">
        <v>115</v>
      </c>
      <c r="R26" s="249" t="s">
        <v>59</v>
      </c>
      <c r="S26" s="249" t="s">
        <v>40</v>
      </c>
      <c r="T26" s="258">
        <v>1</v>
      </c>
      <c r="U26" s="249"/>
      <c r="V26" s="249"/>
      <c r="W26" s="249"/>
      <c r="X26" s="259" t="s">
        <v>116</v>
      </c>
    </row>
    <row r="27" ht="66.45" spans="1:24">
      <c r="A27" s="251">
        <v>12</v>
      </c>
      <c r="B27" s="249" t="s">
        <v>122</v>
      </c>
      <c r="C27" s="250">
        <f t="shared" si="0"/>
        <v>1</v>
      </c>
      <c r="D27" s="249" t="s">
        <v>123</v>
      </c>
      <c r="E27" s="249" t="s">
        <v>29</v>
      </c>
      <c r="F27" s="250">
        <f>COUNTIFS(D$2:D27,D27,A$2:A27,A27)</f>
        <v>2</v>
      </c>
      <c r="G27" s="249" t="s">
        <v>114</v>
      </c>
      <c r="H27" s="249" t="s">
        <v>31</v>
      </c>
      <c r="I27" s="249">
        <v>1</v>
      </c>
      <c r="J27" s="249" t="s">
        <v>33</v>
      </c>
      <c r="K27" s="249">
        <v>35</v>
      </c>
      <c r="L27" s="249" t="s">
        <v>57</v>
      </c>
      <c r="M27" s="249" t="s">
        <v>33</v>
      </c>
      <c r="N27" s="249" t="s">
        <v>33</v>
      </c>
      <c r="O27" s="249" t="s">
        <v>36</v>
      </c>
      <c r="P27" s="249" t="s">
        <v>37</v>
      </c>
      <c r="Q27" s="249" t="s">
        <v>115</v>
      </c>
      <c r="R27" s="249" t="s">
        <v>59</v>
      </c>
      <c r="S27" s="249" t="s">
        <v>40</v>
      </c>
      <c r="T27" s="258">
        <v>1</v>
      </c>
      <c r="U27" s="249"/>
      <c r="V27" s="249"/>
      <c r="W27" s="249"/>
      <c r="X27" s="259" t="s">
        <v>116</v>
      </c>
    </row>
    <row r="28" ht="79.75" spans="1:24">
      <c r="A28" s="251">
        <v>13</v>
      </c>
      <c r="B28" s="249" t="s">
        <v>124</v>
      </c>
      <c r="C28" s="250">
        <f t="shared" si="0"/>
        <v>1</v>
      </c>
      <c r="D28" s="249" t="s">
        <v>125</v>
      </c>
      <c r="E28" s="249" t="s">
        <v>29</v>
      </c>
      <c r="F28" s="250">
        <f>COUNTIFS(D$2:D28,D28,A$2:A28,A28)</f>
        <v>1</v>
      </c>
      <c r="G28" s="249" t="s">
        <v>126</v>
      </c>
      <c r="H28" s="249" t="s">
        <v>31</v>
      </c>
      <c r="I28" s="249">
        <v>2</v>
      </c>
      <c r="J28" s="249" t="s">
        <v>33</v>
      </c>
      <c r="K28" s="249">
        <v>35</v>
      </c>
      <c r="L28" s="249" t="s">
        <v>33</v>
      </c>
      <c r="M28" s="249" t="s">
        <v>33</v>
      </c>
      <c r="N28" s="249" t="s">
        <v>33</v>
      </c>
      <c r="O28" s="249" t="s">
        <v>36</v>
      </c>
      <c r="P28" s="249" t="s">
        <v>37</v>
      </c>
      <c r="Q28" s="249" t="s">
        <v>127</v>
      </c>
      <c r="R28" s="249"/>
      <c r="S28" s="254" t="s">
        <v>40</v>
      </c>
      <c r="T28" s="258">
        <v>1</v>
      </c>
      <c r="U28" s="249"/>
      <c r="V28" s="249"/>
      <c r="W28" s="249" t="s">
        <v>128</v>
      </c>
      <c r="X28" s="259" t="s">
        <v>129</v>
      </c>
    </row>
    <row r="29" ht="66.45" spans="1:24">
      <c r="A29" s="251">
        <v>14</v>
      </c>
      <c r="B29" s="253" t="s">
        <v>130</v>
      </c>
      <c r="C29" s="250">
        <f t="shared" si="0"/>
        <v>1</v>
      </c>
      <c r="D29" s="254" t="s">
        <v>131</v>
      </c>
      <c r="E29" s="254" t="s">
        <v>29</v>
      </c>
      <c r="F29" s="250">
        <f>COUNTIFS(D$2:D29,D29,A$2:A29,A29)</f>
        <v>1</v>
      </c>
      <c r="G29" s="254" t="s">
        <v>132</v>
      </c>
      <c r="H29" s="254" t="s">
        <v>100</v>
      </c>
      <c r="I29" s="254">
        <v>1</v>
      </c>
      <c r="J29" s="249" t="s">
        <v>33</v>
      </c>
      <c r="K29" s="254">
        <v>35</v>
      </c>
      <c r="L29" s="254" t="s">
        <v>53</v>
      </c>
      <c r="M29" s="254" t="s">
        <v>33</v>
      </c>
      <c r="N29" s="254" t="s">
        <v>33</v>
      </c>
      <c r="O29" s="254" t="s">
        <v>36</v>
      </c>
      <c r="P29" s="254" t="s">
        <v>37</v>
      </c>
      <c r="Q29" s="254" t="s">
        <v>133</v>
      </c>
      <c r="R29" s="254" t="s">
        <v>59</v>
      </c>
      <c r="S29" s="254" t="s">
        <v>40</v>
      </c>
      <c r="T29" s="263">
        <v>1</v>
      </c>
      <c r="U29" s="254"/>
      <c r="V29" s="254"/>
      <c r="W29" s="254" t="s">
        <v>134</v>
      </c>
      <c r="X29" s="259" t="s">
        <v>135</v>
      </c>
    </row>
    <row r="30" ht="66.45" spans="1:24">
      <c r="A30" s="251">
        <v>14</v>
      </c>
      <c r="B30" s="253" t="s">
        <v>130</v>
      </c>
      <c r="C30" s="250">
        <f t="shared" si="0"/>
        <v>1</v>
      </c>
      <c r="D30" s="254" t="s">
        <v>131</v>
      </c>
      <c r="E30" s="254" t="s">
        <v>29</v>
      </c>
      <c r="F30" s="250">
        <f>COUNTIFS(D$2:D30,D30,A$2:A30,A30)</f>
        <v>2</v>
      </c>
      <c r="G30" s="254" t="s">
        <v>132</v>
      </c>
      <c r="H30" s="254" t="s">
        <v>100</v>
      </c>
      <c r="I30" s="254">
        <v>1</v>
      </c>
      <c r="J30" s="249" t="s">
        <v>33</v>
      </c>
      <c r="K30" s="254">
        <v>35</v>
      </c>
      <c r="L30" s="254" t="s">
        <v>57</v>
      </c>
      <c r="M30" s="254" t="s">
        <v>33</v>
      </c>
      <c r="N30" s="254" t="s">
        <v>33</v>
      </c>
      <c r="O30" s="254" t="s">
        <v>36</v>
      </c>
      <c r="P30" s="254" t="s">
        <v>37</v>
      </c>
      <c r="Q30" s="254" t="s">
        <v>133</v>
      </c>
      <c r="R30" s="254" t="s">
        <v>59</v>
      </c>
      <c r="S30" s="254" t="s">
        <v>40</v>
      </c>
      <c r="T30" s="263">
        <v>1</v>
      </c>
      <c r="U30" s="254"/>
      <c r="V30" s="254"/>
      <c r="W30" s="254" t="s">
        <v>134</v>
      </c>
      <c r="X30" s="259" t="s">
        <v>135</v>
      </c>
    </row>
    <row r="31" ht="53.15" spans="1:24">
      <c r="A31" s="251">
        <v>15</v>
      </c>
      <c r="B31" s="252" t="s">
        <v>136</v>
      </c>
      <c r="C31" s="250">
        <f t="shared" si="0"/>
        <v>1</v>
      </c>
      <c r="D31" s="252" t="s">
        <v>137</v>
      </c>
      <c r="E31" s="252" t="s">
        <v>29</v>
      </c>
      <c r="F31" s="250">
        <f>COUNTIFS(D$2:D31,D31,A$2:A31,A31)</f>
        <v>1</v>
      </c>
      <c r="G31" s="252" t="s">
        <v>138</v>
      </c>
      <c r="H31" s="252" t="s">
        <v>139</v>
      </c>
      <c r="I31" s="252">
        <v>1</v>
      </c>
      <c r="J31" s="249" t="s">
        <v>33</v>
      </c>
      <c r="K31" s="252">
        <v>30</v>
      </c>
      <c r="L31" s="252" t="s">
        <v>33</v>
      </c>
      <c r="M31" s="252" t="s">
        <v>33</v>
      </c>
      <c r="N31" s="249" t="s">
        <v>35</v>
      </c>
      <c r="O31" s="252" t="s">
        <v>36</v>
      </c>
      <c r="P31" s="252" t="s">
        <v>37</v>
      </c>
      <c r="Q31" s="252" t="s">
        <v>140</v>
      </c>
      <c r="R31" s="252"/>
      <c r="S31" s="254" t="s">
        <v>40</v>
      </c>
      <c r="T31" s="263">
        <v>1</v>
      </c>
      <c r="U31" s="254"/>
      <c r="V31" s="254"/>
      <c r="W31" s="254" t="s">
        <v>134</v>
      </c>
      <c r="X31" s="259" t="s">
        <v>135</v>
      </c>
    </row>
    <row r="32" ht="53.15" spans="1:24">
      <c r="A32" s="251">
        <v>15</v>
      </c>
      <c r="B32" s="252" t="s">
        <v>136</v>
      </c>
      <c r="C32" s="250">
        <f t="shared" si="0"/>
        <v>1</v>
      </c>
      <c r="D32" s="252" t="s">
        <v>137</v>
      </c>
      <c r="E32" s="252" t="s">
        <v>29</v>
      </c>
      <c r="F32" s="250">
        <f>COUNTIFS(D$2:D32,D32,A$2:A32,A32)</f>
        <v>2</v>
      </c>
      <c r="G32" s="252" t="s">
        <v>141</v>
      </c>
      <c r="H32" s="252" t="s">
        <v>139</v>
      </c>
      <c r="I32" s="252">
        <v>1</v>
      </c>
      <c r="J32" s="249" t="s">
        <v>33</v>
      </c>
      <c r="K32" s="252">
        <v>30</v>
      </c>
      <c r="L32" s="252" t="s">
        <v>33</v>
      </c>
      <c r="M32" s="252" t="s">
        <v>33</v>
      </c>
      <c r="N32" s="249" t="s">
        <v>35</v>
      </c>
      <c r="O32" s="252" t="s">
        <v>36</v>
      </c>
      <c r="P32" s="252" t="s">
        <v>37</v>
      </c>
      <c r="Q32" s="252" t="s">
        <v>142</v>
      </c>
      <c r="R32" s="252"/>
      <c r="S32" s="254" t="s">
        <v>40</v>
      </c>
      <c r="T32" s="263">
        <v>1</v>
      </c>
      <c r="U32" s="254"/>
      <c r="V32" s="254"/>
      <c r="W32" s="254" t="s">
        <v>134</v>
      </c>
      <c r="X32" s="259" t="s">
        <v>135</v>
      </c>
    </row>
    <row r="33" ht="53.15" spans="1:24">
      <c r="A33" s="251">
        <v>15</v>
      </c>
      <c r="B33" s="252" t="s">
        <v>136</v>
      </c>
      <c r="C33" s="250">
        <f t="shared" si="0"/>
        <v>1</v>
      </c>
      <c r="D33" s="252" t="s">
        <v>137</v>
      </c>
      <c r="E33" s="252" t="s">
        <v>29</v>
      </c>
      <c r="F33" s="250">
        <f>COUNTIFS(D$2:D33,D33,A$2:A33,A33)</f>
        <v>3</v>
      </c>
      <c r="G33" s="252" t="s">
        <v>143</v>
      </c>
      <c r="H33" s="252" t="s">
        <v>139</v>
      </c>
      <c r="I33" s="252">
        <v>3</v>
      </c>
      <c r="J33" s="249" t="s">
        <v>33</v>
      </c>
      <c r="K33" s="252">
        <v>30</v>
      </c>
      <c r="L33" s="252" t="s">
        <v>33</v>
      </c>
      <c r="M33" s="252" t="s">
        <v>33</v>
      </c>
      <c r="N33" s="249" t="s">
        <v>35</v>
      </c>
      <c r="O33" s="252" t="s">
        <v>36</v>
      </c>
      <c r="P33" s="252" t="s">
        <v>37</v>
      </c>
      <c r="Q33" s="252" t="s">
        <v>144</v>
      </c>
      <c r="R33" s="252"/>
      <c r="S33" s="254" t="s">
        <v>40</v>
      </c>
      <c r="T33" s="263">
        <v>1</v>
      </c>
      <c r="U33" s="254"/>
      <c r="V33" s="254"/>
      <c r="W33" s="254" t="s">
        <v>134</v>
      </c>
      <c r="X33" s="259" t="s">
        <v>135</v>
      </c>
    </row>
    <row r="34" ht="53.15" spans="1:24">
      <c r="A34" s="251">
        <v>15</v>
      </c>
      <c r="B34" s="252" t="s">
        <v>136</v>
      </c>
      <c r="C34" s="250">
        <f t="shared" si="0"/>
        <v>1</v>
      </c>
      <c r="D34" s="252" t="s">
        <v>137</v>
      </c>
      <c r="E34" s="252" t="s">
        <v>29</v>
      </c>
      <c r="F34" s="250">
        <f>COUNTIFS(D$2:D34,D34,A$2:A34,A34)</f>
        <v>4</v>
      </c>
      <c r="G34" s="252" t="s">
        <v>145</v>
      </c>
      <c r="H34" s="252" t="s">
        <v>139</v>
      </c>
      <c r="I34" s="252">
        <v>2</v>
      </c>
      <c r="J34" s="249" t="s">
        <v>33</v>
      </c>
      <c r="K34" s="252">
        <v>30</v>
      </c>
      <c r="L34" s="252" t="s">
        <v>33</v>
      </c>
      <c r="M34" s="252" t="s">
        <v>33</v>
      </c>
      <c r="N34" s="249" t="s">
        <v>35</v>
      </c>
      <c r="O34" s="252" t="s">
        <v>36</v>
      </c>
      <c r="P34" s="252" t="s">
        <v>37</v>
      </c>
      <c r="Q34" s="252" t="s">
        <v>146</v>
      </c>
      <c r="R34" s="252"/>
      <c r="S34" s="254" t="s">
        <v>40</v>
      </c>
      <c r="T34" s="263">
        <v>1</v>
      </c>
      <c r="U34" s="254"/>
      <c r="V34" s="254"/>
      <c r="W34" s="254" t="s">
        <v>134</v>
      </c>
      <c r="X34" s="259" t="s">
        <v>135</v>
      </c>
    </row>
    <row r="35" ht="66.45" spans="1:24">
      <c r="A35" s="251">
        <v>15</v>
      </c>
      <c r="B35" s="252" t="s">
        <v>136</v>
      </c>
      <c r="C35" s="250">
        <f t="shared" si="0"/>
        <v>1</v>
      </c>
      <c r="D35" s="252" t="s">
        <v>137</v>
      </c>
      <c r="E35" s="252" t="s">
        <v>29</v>
      </c>
      <c r="F35" s="250">
        <f>COUNTIFS(D$2:D35,D35,A$2:A35,A35)</f>
        <v>5</v>
      </c>
      <c r="G35" s="252" t="s">
        <v>147</v>
      </c>
      <c r="H35" s="252" t="s">
        <v>139</v>
      </c>
      <c r="I35" s="252">
        <v>1</v>
      </c>
      <c r="J35" s="249" t="s">
        <v>33</v>
      </c>
      <c r="K35" s="252">
        <v>30</v>
      </c>
      <c r="L35" s="252" t="s">
        <v>33</v>
      </c>
      <c r="M35" s="252" t="s">
        <v>33</v>
      </c>
      <c r="N35" s="249" t="s">
        <v>35</v>
      </c>
      <c r="O35" s="252" t="s">
        <v>36</v>
      </c>
      <c r="P35" s="252" t="s">
        <v>37</v>
      </c>
      <c r="Q35" s="252" t="s">
        <v>148</v>
      </c>
      <c r="R35" s="252"/>
      <c r="S35" s="254" t="s">
        <v>40</v>
      </c>
      <c r="T35" s="263">
        <v>1</v>
      </c>
      <c r="U35" s="254"/>
      <c r="V35" s="254"/>
      <c r="W35" s="254" t="s">
        <v>134</v>
      </c>
      <c r="X35" s="259" t="s">
        <v>135</v>
      </c>
    </row>
    <row r="36" ht="53.15" spans="1:24">
      <c r="A36" s="251">
        <v>15</v>
      </c>
      <c r="B36" s="252" t="s">
        <v>136</v>
      </c>
      <c r="C36" s="250">
        <f t="shared" si="0"/>
        <v>1</v>
      </c>
      <c r="D36" s="252" t="s">
        <v>137</v>
      </c>
      <c r="E36" s="252" t="s">
        <v>29</v>
      </c>
      <c r="F36" s="250">
        <f>COUNTIFS(D$2:D36,D36,A$2:A36,A36)</f>
        <v>6</v>
      </c>
      <c r="G36" s="252" t="s">
        <v>149</v>
      </c>
      <c r="H36" s="252" t="s">
        <v>139</v>
      </c>
      <c r="I36" s="252">
        <v>1</v>
      </c>
      <c r="J36" s="249" t="s">
        <v>33</v>
      </c>
      <c r="K36" s="252">
        <v>30</v>
      </c>
      <c r="L36" s="252" t="s">
        <v>33</v>
      </c>
      <c r="M36" s="252" t="s">
        <v>33</v>
      </c>
      <c r="N36" s="249" t="s">
        <v>35</v>
      </c>
      <c r="O36" s="252" t="s">
        <v>36</v>
      </c>
      <c r="P36" s="252" t="s">
        <v>37</v>
      </c>
      <c r="Q36" s="252" t="s">
        <v>150</v>
      </c>
      <c r="R36" s="252"/>
      <c r="S36" s="254" t="s">
        <v>40</v>
      </c>
      <c r="T36" s="263">
        <v>1</v>
      </c>
      <c r="U36" s="254"/>
      <c r="V36" s="254"/>
      <c r="W36" s="254" t="s">
        <v>134</v>
      </c>
      <c r="X36" s="259" t="s">
        <v>135</v>
      </c>
    </row>
    <row r="37" ht="53.15" spans="1:24">
      <c r="A37" s="251">
        <v>15</v>
      </c>
      <c r="B37" s="252" t="s">
        <v>136</v>
      </c>
      <c r="C37" s="250">
        <f t="shared" si="0"/>
        <v>1</v>
      </c>
      <c r="D37" s="252" t="s">
        <v>137</v>
      </c>
      <c r="E37" s="252" t="s">
        <v>29</v>
      </c>
      <c r="F37" s="250">
        <f>COUNTIFS(D$2:D37,D37,A$2:A37,A37)</f>
        <v>7</v>
      </c>
      <c r="G37" s="252" t="s">
        <v>151</v>
      </c>
      <c r="H37" s="252" t="s">
        <v>139</v>
      </c>
      <c r="I37" s="252">
        <v>1</v>
      </c>
      <c r="J37" s="249" t="s">
        <v>33</v>
      </c>
      <c r="K37" s="252">
        <v>30</v>
      </c>
      <c r="L37" s="252" t="s">
        <v>33</v>
      </c>
      <c r="M37" s="252" t="s">
        <v>33</v>
      </c>
      <c r="N37" s="249" t="s">
        <v>35</v>
      </c>
      <c r="O37" s="252" t="s">
        <v>36</v>
      </c>
      <c r="P37" s="252" t="s">
        <v>37</v>
      </c>
      <c r="Q37" s="252" t="s">
        <v>152</v>
      </c>
      <c r="R37" s="252"/>
      <c r="S37" s="254" t="s">
        <v>40</v>
      </c>
      <c r="T37" s="263">
        <v>1</v>
      </c>
      <c r="U37" s="254"/>
      <c r="V37" s="254"/>
      <c r="W37" s="254" t="s">
        <v>134</v>
      </c>
      <c r="X37" s="259" t="s">
        <v>135</v>
      </c>
    </row>
    <row r="38" ht="198.85" spans="1:24">
      <c r="A38" s="251">
        <v>16</v>
      </c>
      <c r="B38" s="252" t="s">
        <v>153</v>
      </c>
      <c r="C38" s="250">
        <f t="shared" si="0"/>
        <v>1</v>
      </c>
      <c r="D38" s="252" t="s">
        <v>154</v>
      </c>
      <c r="E38" s="254" t="s">
        <v>29</v>
      </c>
      <c r="F38" s="250">
        <f>COUNTIFS(D$2:D38,D38,A$2:A38,A38)</f>
        <v>1</v>
      </c>
      <c r="G38" s="254" t="s">
        <v>155</v>
      </c>
      <c r="H38" s="254" t="s">
        <v>100</v>
      </c>
      <c r="I38" s="252">
        <v>5</v>
      </c>
      <c r="J38" s="249" t="s">
        <v>33</v>
      </c>
      <c r="K38" s="252">
        <v>35</v>
      </c>
      <c r="L38" s="254" t="s">
        <v>53</v>
      </c>
      <c r="M38" s="254" t="s">
        <v>33</v>
      </c>
      <c r="N38" s="254" t="s">
        <v>33</v>
      </c>
      <c r="O38" s="254" t="s">
        <v>36</v>
      </c>
      <c r="P38" s="254" t="s">
        <v>37</v>
      </c>
      <c r="Q38" s="254" t="s">
        <v>156</v>
      </c>
      <c r="R38" s="252"/>
      <c r="S38" s="254" t="s">
        <v>40</v>
      </c>
      <c r="T38" s="263">
        <v>1</v>
      </c>
      <c r="U38" s="254"/>
      <c r="V38" s="254"/>
      <c r="W38" s="254" t="s">
        <v>157</v>
      </c>
      <c r="X38" s="259" t="s">
        <v>135</v>
      </c>
    </row>
    <row r="39" ht="198.85" spans="1:24">
      <c r="A39" s="251">
        <v>16</v>
      </c>
      <c r="B39" s="252" t="s">
        <v>153</v>
      </c>
      <c r="C39" s="250">
        <f t="shared" si="0"/>
        <v>1</v>
      </c>
      <c r="D39" s="252" t="s">
        <v>154</v>
      </c>
      <c r="E39" s="254" t="s">
        <v>29</v>
      </c>
      <c r="F39" s="250">
        <f>COUNTIFS(D$2:D39,D39,A$2:A39,A39)</f>
        <v>2</v>
      </c>
      <c r="G39" s="254" t="s">
        <v>155</v>
      </c>
      <c r="H39" s="254" t="s">
        <v>100</v>
      </c>
      <c r="I39" s="252">
        <v>5</v>
      </c>
      <c r="J39" s="249" t="s">
        <v>33</v>
      </c>
      <c r="K39" s="252">
        <v>35</v>
      </c>
      <c r="L39" s="254" t="s">
        <v>57</v>
      </c>
      <c r="M39" s="254" t="s">
        <v>33</v>
      </c>
      <c r="N39" s="254" t="s">
        <v>33</v>
      </c>
      <c r="O39" s="254" t="s">
        <v>36</v>
      </c>
      <c r="P39" s="254" t="s">
        <v>37</v>
      </c>
      <c r="Q39" s="254" t="s">
        <v>156</v>
      </c>
      <c r="R39" s="252"/>
      <c r="S39" s="254" t="s">
        <v>40</v>
      </c>
      <c r="T39" s="263">
        <v>1</v>
      </c>
      <c r="U39" s="254"/>
      <c r="V39" s="254"/>
      <c r="W39" s="254" t="s">
        <v>157</v>
      </c>
      <c r="X39" s="259" t="s">
        <v>135</v>
      </c>
    </row>
    <row r="40" ht="172.8" spans="1:24">
      <c r="A40" s="251">
        <v>16</v>
      </c>
      <c r="B40" s="252" t="s">
        <v>153</v>
      </c>
      <c r="C40" s="250">
        <f t="shared" si="0"/>
        <v>1</v>
      </c>
      <c r="D40" s="252" t="s">
        <v>154</v>
      </c>
      <c r="E40" s="254" t="s">
        <v>29</v>
      </c>
      <c r="F40" s="250">
        <f>COUNTIFS(D$2:D40,D40,A$2:A40,A40)</f>
        <v>3</v>
      </c>
      <c r="G40" s="254" t="s">
        <v>155</v>
      </c>
      <c r="H40" s="254" t="s">
        <v>100</v>
      </c>
      <c r="I40" s="252">
        <v>4</v>
      </c>
      <c r="J40" s="249" t="s">
        <v>33</v>
      </c>
      <c r="K40" s="252">
        <v>35</v>
      </c>
      <c r="L40" s="254" t="s">
        <v>53</v>
      </c>
      <c r="M40" s="254" t="s">
        <v>33</v>
      </c>
      <c r="N40" s="254" t="s">
        <v>33</v>
      </c>
      <c r="O40" s="254" t="s">
        <v>36</v>
      </c>
      <c r="P40" s="254" t="s">
        <v>37</v>
      </c>
      <c r="Q40" s="254" t="s">
        <v>156</v>
      </c>
      <c r="R40" s="252"/>
      <c r="S40" s="254" t="s">
        <v>40</v>
      </c>
      <c r="T40" s="263">
        <v>1</v>
      </c>
      <c r="U40" s="254"/>
      <c r="V40" s="254"/>
      <c r="W40" s="254" t="s">
        <v>158</v>
      </c>
      <c r="X40" s="259" t="s">
        <v>135</v>
      </c>
    </row>
    <row r="41" ht="172.8" spans="1:24">
      <c r="A41" s="251">
        <v>16</v>
      </c>
      <c r="B41" s="252" t="s">
        <v>153</v>
      </c>
      <c r="C41" s="250">
        <f t="shared" si="0"/>
        <v>1</v>
      </c>
      <c r="D41" s="252" t="s">
        <v>154</v>
      </c>
      <c r="E41" s="254" t="s">
        <v>29</v>
      </c>
      <c r="F41" s="250">
        <f>COUNTIFS(D$2:D41,D41,A$2:A41,A41)</f>
        <v>4</v>
      </c>
      <c r="G41" s="254" t="s">
        <v>155</v>
      </c>
      <c r="H41" s="254" t="s">
        <v>100</v>
      </c>
      <c r="I41" s="252">
        <v>4</v>
      </c>
      <c r="J41" s="249" t="s">
        <v>33</v>
      </c>
      <c r="K41" s="252">
        <v>35</v>
      </c>
      <c r="L41" s="254" t="s">
        <v>57</v>
      </c>
      <c r="M41" s="254" t="s">
        <v>33</v>
      </c>
      <c r="N41" s="254" t="s">
        <v>33</v>
      </c>
      <c r="O41" s="254" t="s">
        <v>36</v>
      </c>
      <c r="P41" s="254" t="s">
        <v>37</v>
      </c>
      <c r="Q41" s="254" t="s">
        <v>156</v>
      </c>
      <c r="R41" s="252"/>
      <c r="S41" s="254" t="s">
        <v>40</v>
      </c>
      <c r="T41" s="263">
        <v>1</v>
      </c>
      <c r="U41" s="254"/>
      <c r="V41" s="254"/>
      <c r="W41" s="254" t="s">
        <v>158</v>
      </c>
      <c r="X41" s="259" t="s">
        <v>135</v>
      </c>
    </row>
    <row r="42" ht="146.2" spans="1:24">
      <c r="A42" s="251">
        <v>16</v>
      </c>
      <c r="B42" s="252" t="s">
        <v>153</v>
      </c>
      <c r="C42" s="250">
        <f t="shared" si="0"/>
        <v>1</v>
      </c>
      <c r="D42" s="252" t="s">
        <v>154</v>
      </c>
      <c r="E42" s="254" t="s">
        <v>29</v>
      </c>
      <c r="F42" s="250">
        <f>COUNTIFS(D$2:D42,D42,A$2:A42,A42)</f>
        <v>5</v>
      </c>
      <c r="G42" s="254" t="s">
        <v>155</v>
      </c>
      <c r="H42" s="254" t="s">
        <v>100</v>
      </c>
      <c r="I42" s="252">
        <v>3</v>
      </c>
      <c r="J42" s="249" t="s">
        <v>32</v>
      </c>
      <c r="K42" s="252">
        <v>35</v>
      </c>
      <c r="L42" s="254" t="s">
        <v>53</v>
      </c>
      <c r="M42" s="254" t="s">
        <v>34</v>
      </c>
      <c r="N42" s="249" t="s">
        <v>35</v>
      </c>
      <c r="O42" s="254" t="s">
        <v>36</v>
      </c>
      <c r="P42" s="254" t="s">
        <v>37</v>
      </c>
      <c r="Q42" s="254" t="s">
        <v>159</v>
      </c>
      <c r="R42" s="252"/>
      <c r="S42" s="254" t="s">
        <v>40</v>
      </c>
      <c r="T42" s="263">
        <v>1</v>
      </c>
      <c r="U42" s="254"/>
      <c r="V42" s="254"/>
      <c r="W42" s="254" t="s">
        <v>160</v>
      </c>
      <c r="X42" s="259" t="s">
        <v>135</v>
      </c>
    </row>
    <row r="43" ht="146.2" spans="1:24">
      <c r="A43" s="251">
        <v>16</v>
      </c>
      <c r="B43" s="252" t="s">
        <v>153</v>
      </c>
      <c r="C43" s="250">
        <f t="shared" si="0"/>
        <v>1</v>
      </c>
      <c r="D43" s="252" t="s">
        <v>154</v>
      </c>
      <c r="E43" s="254" t="s">
        <v>29</v>
      </c>
      <c r="F43" s="250">
        <f>COUNTIFS(D$2:D43,D43,A$2:A43,A43)</f>
        <v>6</v>
      </c>
      <c r="G43" s="254" t="s">
        <v>155</v>
      </c>
      <c r="H43" s="254" t="s">
        <v>100</v>
      </c>
      <c r="I43" s="252">
        <v>3</v>
      </c>
      <c r="J43" s="249" t="s">
        <v>32</v>
      </c>
      <c r="K43" s="252">
        <v>35</v>
      </c>
      <c r="L43" s="254" t="s">
        <v>57</v>
      </c>
      <c r="M43" s="254" t="s">
        <v>34</v>
      </c>
      <c r="N43" s="249" t="s">
        <v>35</v>
      </c>
      <c r="O43" s="254" t="s">
        <v>36</v>
      </c>
      <c r="P43" s="254" t="s">
        <v>37</v>
      </c>
      <c r="Q43" s="254" t="s">
        <v>159</v>
      </c>
      <c r="R43" s="252"/>
      <c r="S43" s="254" t="s">
        <v>40</v>
      </c>
      <c r="T43" s="263">
        <v>1</v>
      </c>
      <c r="U43" s="254"/>
      <c r="V43" s="254"/>
      <c r="W43" s="254" t="s">
        <v>160</v>
      </c>
      <c r="X43" s="259" t="s">
        <v>135</v>
      </c>
    </row>
    <row r="44" ht="39.9" spans="1:24">
      <c r="A44" s="251">
        <v>17</v>
      </c>
      <c r="B44" s="254" t="s">
        <v>161</v>
      </c>
      <c r="C44" s="250">
        <f t="shared" si="0"/>
        <v>1</v>
      </c>
      <c r="D44" s="254" t="s">
        <v>161</v>
      </c>
      <c r="E44" s="254" t="s">
        <v>29</v>
      </c>
      <c r="F44" s="250">
        <f>COUNTIFS(D$2:D44,D44,A$2:A44,A44)</f>
        <v>1</v>
      </c>
      <c r="G44" s="249" t="s">
        <v>162</v>
      </c>
      <c r="H44" s="254" t="s">
        <v>31</v>
      </c>
      <c r="I44" s="254">
        <v>1</v>
      </c>
      <c r="J44" s="249" t="s">
        <v>33</v>
      </c>
      <c r="K44" s="254">
        <v>35</v>
      </c>
      <c r="L44" s="254" t="s">
        <v>33</v>
      </c>
      <c r="M44" s="254" t="s">
        <v>33</v>
      </c>
      <c r="N44" s="254" t="s">
        <v>33</v>
      </c>
      <c r="O44" s="254" t="s">
        <v>46</v>
      </c>
      <c r="P44" s="254" t="s">
        <v>47</v>
      </c>
      <c r="Q44" s="254" t="s">
        <v>163</v>
      </c>
      <c r="R44" s="254"/>
      <c r="S44" s="254" t="s">
        <v>40</v>
      </c>
      <c r="T44" s="258">
        <v>1</v>
      </c>
      <c r="U44" s="254"/>
      <c r="V44" s="254"/>
      <c r="W44" s="254" t="s">
        <v>107</v>
      </c>
      <c r="X44" s="259" t="s">
        <v>164</v>
      </c>
    </row>
    <row r="45" ht="39.9" spans="1:24">
      <c r="A45" s="251">
        <v>17</v>
      </c>
      <c r="B45" s="254" t="s">
        <v>161</v>
      </c>
      <c r="C45" s="250">
        <f t="shared" si="0"/>
        <v>1</v>
      </c>
      <c r="D45" s="254" t="s">
        <v>161</v>
      </c>
      <c r="E45" s="254" t="s">
        <v>29</v>
      </c>
      <c r="F45" s="250">
        <f>COUNTIFS(D$2:D45,D45,A$2:A45,A45)</f>
        <v>2</v>
      </c>
      <c r="G45" s="249" t="s">
        <v>162</v>
      </c>
      <c r="H45" s="254" t="s">
        <v>31</v>
      </c>
      <c r="I45" s="254">
        <v>1</v>
      </c>
      <c r="J45" s="249" t="s">
        <v>33</v>
      </c>
      <c r="K45" s="254">
        <v>35</v>
      </c>
      <c r="L45" s="254" t="s">
        <v>33</v>
      </c>
      <c r="M45" s="254" t="s">
        <v>33</v>
      </c>
      <c r="N45" s="254" t="s">
        <v>33</v>
      </c>
      <c r="O45" s="254" t="s">
        <v>36</v>
      </c>
      <c r="P45" s="254" t="s">
        <v>37</v>
      </c>
      <c r="Q45" s="254" t="s">
        <v>165</v>
      </c>
      <c r="R45" s="254"/>
      <c r="S45" s="254" t="s">
        <v>40</v>
      </c>
      <c r="T45" s="258">
        <v>1</v>
      </c>
      <c r="U45" s="254"/>
      <c r="V45" s="254"/>
      <c r="W45" s="254" t="s">
        <v>107</v>
      </c>
      <c r="X45" s="259" t="s">
        <v>164</v>
      </c>
    </row>
    <row r="46" ht="66.45" spans="1:24">
      <c r="A46" s="251">
        <v>18</v>
      </c>
      <c r="B46" s="254" t="s">
        <v>166</v>
      </c>
      <c r="C46" s="250">
        <f t="shared" si="0"/>
        <v>1</v>
      </c>
      <c r="D46" s="254" t="s">
        <v>167</v>
      </c>
      <c r="E46" s="254" t="s">
        <v>29</v>
      </c>
      <c r="F46" s="250">
        <f>COUNTIFS(D$2:D46,D46,A$2:A46,A46)</f>
        <v>1</v>
      </c>
      <c r="G46" s="254" t="s">
        <v>168</v>
      </c>
      <c r="H46" s="254" t="s">
        <v>100</v>
      </c>
      <c r="I46" s="254">
        <v>1</v>
      </c>
      <c r="J46" s="249" t="s">
        <v>33</v>
      </c>
      <c r="K46" s="254">
        <v>35</v>
      </c>
      <c r="L46" s="254" t="s">
        <v>33</v>
      </c>
      <c r="M46" s="254" t="s">
        <v>33</v>
      </c>
      <c r="N46" s="254" t="s">
        <v>33</v>
      </c>
      <c r="O46" s="254" t="s">
        <v>36</v>
      </c>
      <c r="P46" s="254" t="s">
        <v>37</v>
      </c>
      <c r="Q46" s="254" t="s">
        <v>169</v>
      </c>
      <c r="R46" s="254" t="s">
        <v>59</v>
      </c>
      <c r="S46" s="254" t="s">
        <v>40</v>
      </c>
      <c r="T46" s="258">
        <v>1</v>
      </c>
      <c r="U46" s="254"/>
      <c r="V46" s="254"/>
      <c r="W46" s="254" t="s">
        <v>170</v>
      </c>
      <c r="X46" s="259" t="s">
        <v>164</v>
      </c>
    </row>
    <row r="47" ht="66.45" spans="1:24">
      <c r="A47" s="251">
        <v>19</v>
      </c>
      <c r="B47" s="254" t="s">
        <v>171</v>
      </c>
      <c r="C47" s="250">
        <f t="shared" si="0"/>
        <v>1</v>
      </c>
      <c r="D47" s="254" t="s">
        <v>172</v>
      </c>
      <c r="E47" s="254" t="s">
        <v>29</v>
      </c>
      <c r="F47" s="250">
        <f>COUNTIFS(D$2:D47,D47,A$2:A47,A47)</f>
        <v>1</v>
      </c>
      <c r="G47" s="254" t="s">
        <v>168</v>
      </c>
      <c r="H47" s="254" t="s">
        <v>100</v>
      </c>
      <c r="I47" s="254">
        <v>1</v>
      </c>
      <c r="J47" s="254" t="s">
        <v>32</v>
      </c>
      <c r="K47" s="254">
        <v>35</v>
      </c>
      <c r="L47" s="254" t="s">
        <v>33</v>
      </c>
      <c r="M47" s="254" t="s">
        <v>34</v>
      </c>
      <c r="N47" s="249" t="s">
        <v>35</v>
      </c>
      <c r="O47" s="254" t="s">
        <v>36</v>
      </c>
      <c r="P47" s="254" t="s">
        <v>37</v>
      </c>
      <c r="Q47" s="254" t="s">
        <v>173</v>
      </c>
      <c r="R47" s="254" t="s">
        <v>59</v>
      </c>
      <c r="S47" s="254" t="s">
        <v>40</v>
      </c>
      <c r="T47" s="254" t="s">
        <v>174</v>
      </c>
      <c r="U47" s="254"/>
      <c r="V47" s="254"/>
      <c r="W47" s="254" t="s">
        <v>175</v>
      </c>
      <c r="X47" s="259" t="s">
        <v>164</v>
      </c>
    </row>
    <row r="48" ht="66.45" spans="1:24">
      <c r="A48" s="251">
        <v>19</v>
      </c>
      <c r="B48" s="254" t="s">
        <v>171</v>
      </c>
      <c r="C48" s="250">
        <f t="shared" si="0"/>
        <v>1</v>
      </c>
      <c r="D48" s="254" t="s">
        <v>172</v>
      </c>
      <c r="E48" s="254" t="s">
        <v>29</v>
      </c>
      <c r="F48" s="250">
        <f>COUNTIFS(D$2:D48,D48,A$2:A48,A48)</f>
        <v>2</v>
      </c>
      <c r="G48" s="254" t="s">
        <v>176</v>
      </c>
      <c r="H48" s="254" t="s">
        <v>31</v>
      </c>
      <c r="I48" s="254">
        <v>1</v>
      </c>
      <c r="J48" s="254" t="s">
        <v>32</v>
      </c>
      <c r="K48" s="254">
        <v>35</v>
      </c>
      <c r="L48" s="254" t="s">
        <v>53</v>
      </c>
      <c r="M48" s="254" t="s">
        <v>34</v>
      </c>
      <c r="N48" s="249" t="s">
        <v>35</v>
      </c>
      <c r="O48" s="254" t="s">
        <v>36</v>
      </c>
      <c r="P48" s="254" t="s">
        <v>37</v>
      </c>
      <c r="Q48" s="254" t="s">
        <v>177</v>
      </c>
      <c r="R48" s="254" t="s">
        <v>59</v>
      </c>
      <c r="S48" s="254" t="s">
        <v>40</v>
      </c>
      <c r="T48" s="254" t="s">
        <v>174</v>
      </c>
      <c r="U48" s="254"/>
      <c r="V48" s="254"/>
      <c r="W48" s="254" t="s">
        <v>175</v>
      </c>
      <c r="X48" s="259" t="s">
        <v>164</v>
      </c>
    </row>
    <row r="49" ht="66.45" spans="1:24">
      <c r="A49" s="251">
        <v>19</v>
      </c>
      <c r="B49" s="254" t="s">
        <v>171</v>
      </c>
      <c r="C49" s="250">
        <f t="shared" si="0"/>
        <v>1</v>
      </c>
      <c r="D49" s="254" t="s">
        <v>172</v>
      </c>
      <c r="E49" s="254" t="s">
        <v>29</v>
      </c>
      <c r="F49" s="250">
        <f>COUNTIFS(D$2:D49,D49,A$2:A49,A49)</f>
        <v>3</v>
      </c>
      <c r="G49" s="254" t="s">
        <v>176</v>
      </c>
      <c r="H49" s="254" t="s">
        <v>31</v>
      </c>
      <c r="I49" s="254">
        <v>1</v>
      </c>
      <c r="J49" s="254" t="s">
        <v>32</v>
      </c>
      <c r="K49" s="254">
        <v>35</v>
      </c>
      <c r="L49" s="254" t="s">
        <v>57</v>
      </c>
      <c r="M49" s="254" t="s">
        <v>34</v>
      </c>
      <c r="N49" s="249" t="s">
        <v>35</v>
      </c>
      <c r="O49" s="254" t="s">
        <v>36</v>
      </c>
      <c r="P49" s="254" t="s">
        <v>37</v>
      </c>
      <c r="Q49" s="254" t="s">
        <v>177</v>
      </c>
      <c r="R49" s="254" t="s">
        <v>59</v>
      </c>
      <c r="S49" s="254" t="s">
        <v>40</v>
      </c>
      <c r="T49" s="254" t="s">
        <v>174</v>
      </c>
      <c r="U49" s="254"/>
      <c r="V49" s="254"/>
      <c r="W49" s="254" t="s">
        <v>175</v>
      </c>
      <c r="X49" s="259" t="s">
        <v>164</v>
      </c>
    </row>
  </sheetData>
  <autoFilter ref="A4:X49">
    <extLst/>
  </autoFilter>
  <mergeCells count="16">
    <mergeCell ref="A1:X1"/>
    <mergeCell ref="A2:X2"/>
    <mergeCell ref="J3:R3"/>
    <mergeCell ref="T3:V3"/>
    <mergeCell ref="A3:A4"/>
    <mergeCell ref="B3:B4"/>
    <mergeCell ref="C3:C4"/>
    <mergeCell ref="D3:D4"/>
    <mergeCell ref="E3:E4"/>
    <mergeCell ref="F3:F4"/>
    <mergeCell ref="G3:G4"/>
    <mergeCell ref="H3:H4"/>
    <mergeCell ref="I3:I4"/>
    <mergeCell ref="S3:S4"/>
    <mergeCell ref="W3:W4"/>
    <mergeCell ref="X3:X4"/>
  </mergeCells>
  <pageMargins left="0.75" right="0.75" top="1" bottom="1" header="0.5" footer="0.5"/>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47"/>
  <sheetViews>
    <sheetView workbookViewId="0">
      <selection activeCell="G8" sqref="G8"/>
    </sheetView>
  </sheetViews>
  <sheetFormatPr defaultColWidth="8.79279279279279" defaultRowHeight="12.7"/>
  <sheetData>
    <row r="1" ht="23.8" spans="1:23">
      <c r="A1" s="92" t="s">
        <v>1167</v>
      </c>
      <c r="B1" s="92"/>
      <c r="C1" s="92"/>
      <c r="D1" s="92"/>
      <c r="E1" s="92"/>
      <c r="F1" s="92"/>
      <c r="G1" s="92"/>
      <c r="H1" s="92"/>
      <c r="I1" s="92"/>
      <c r="J1" s="92"/>
      <c r="K1" s="92"/>
      <c r="L1" s="92"/>
      <c r="M1" s="92"/>
      <c r="N1" s="92"/>
      <c r="O1" s="92"/>
      <c r="P1" s="92"/>
      <c r="Q1" s="92"/>
      <c r="R1" s="92"/>
      <c r="S1" s="92"/>
      <c r="T1" s="92"/>
      <c r="U1" s="92"/>
      <c r="V1" s="92"/>
      <c r="W1" s="105"/>
    </row>
    <row r="2" ht="158" customHeight="1" spans="1:23">
      <c r="A2" s="93" t="s">
        <v>1168</v>
      </c>
      <c r="B2" s="94"/>
      <c r="C2" s="94"/>
      <c r="D2" s="94"/>
      <c r="E2" s="94"/>
      <c r="F2" s="94"/>
      <c r="G2" s="94"/>
      <c r="H2" s="94"/>
      <c r="I2" s="94"/>
      <c r="J2" s="94"/>
      <c r="K2" s="94"/>
      <c r="L2" s="94"/>
      <c r="M2" s="94"/>
      <c r="N2" s="94"/>
      <c r="O2" s="94"/>
      <c r="P2" s="94"/>
      <c r="Q2" s="94"/>
      <c r="R2" s="94"/>
      <c r="S2" s="94"/>
      <c r="T2" s="94"/>
      <c r="U2" s="94"/>
      <c r="V2" s="94"/>
      <c r="W2" s="94"/>
    </row>
    <row r="3" ht="13.25" spans="1:23">
      <c r="A3" s="95" t="s">
        <v>1</v>
      </c>
      <c r="B3" s="96" t="s">
        <v>2</v>
      </c>
      <c r="C3" s="96" t="s">
        <v>3</v>
      </c>
      <c r="D3" s="97" t="s">
        <v>179</v>
      </c>
      <c r="E3" s="97" t="s">
        <v>180</v>
      </c>
      <c r="F3" s="97" t="s">
        <v>6</v>
      </c>
      <c r="G3" s="97" t="s">
        <v>7</v>
      </c>
      <c r="H3" s="97" t="s">
        <v>8</v>
      </c>
      <c r="I3" s="97" t="s">
        <v>9</v>
      </c>
      <c r="J3" s="97" t="s">
        <v>1169</v>
      </c>
      <c r="K3" s="97"/>
      <c r="L3" s="97"/>
      <c r="M3" s="97"/>
      <c r="N3" s="97"/>
      <c r="O3" s="97"/>
      <c r="P3" s="97"/>
      <c r="Q3" s="97"/>
      <c r="R3" s="97"/>
      <c r="S3" s="97" t="s">
        <v>950</v>
      </c>
      <c r="T3" s="97" t="s">
        <v>12</v>
      </c>
      <c r="U3" s="97"/>
      <c r="V3" s="97"/>
      <c r="W3" s="106" t="s">
        <v>13</v>
      </c>
    </row>
    <row r="4" ht="26.6" spans="1:23">
      <c r="A4" s="98"/>
      <c r="B4" s="96"/>
      <c r="C4" s="96"/>
      <c r="D4" s="97"/>
      <c r="E4" s="97"/>
      <c r="F4" s="97"/>
      <c r="G4" s="97"/>
      <c r="H4" s="97"/>
      <c r="I4" s="97"/>
      <c r="J4" s="97" t="s">
        <v>15</v>
      </c>
      <c r="K4" s="97" t="s">
        <v>16</v>
      </c>
      <c r="L4" s="97" t="s">
        <v>17</v>
      </c>
      <c r="M4" s="97" t="s">
        <v>18</v>
      </c>
      <c r="N4" s="97" t="s">
        <v>19</v>
      </c>
      <c r="O4" s="97" t="s">
        <v>20</v>
      </c>
      <c r="P4" s="97" t="s">
        <v>21</v>
      </c>
      <c r="Q4" s="97" t="s">
        <v>22</v>
      </c>
      <c r="R4" s="97" t="s">
        <v>23</v>
      </c>
      <c r="S4" s="97"/>
      <c r="T4" s="107" t="s">
        <v>24</v>
      </c>
      <c r="U4" s="107" t="s">
        <v>25</v>
      </c>
      <c r="V4" s="107" t="s">
        <v>26</v>
      </c>
      <c r="W4" s="106"/>
    </row>
    <row r="5" ht="39.9" spans="1:23">
      <c r="A5" s="99">
        <v>90</v>
      </c>
      <c r="B5" s="100" t="s">
        <v>1170</v>
      </c>
      <c r="C5" s="101">
        <v>1</v>
      </c>
      <c r="D5" s="102" t="s">
        <v>1171</v>
      </c>
      <c r="E5" s="102" t="s">
        <v>29</v>
      </c>
      <c r="F5" s="101">
        <f>COUNTIFS(D$2:D5,D5,A$2:A5,A5)</f>
        <v>1</v>
      </c>
      <c r="G5" s="102" t="s">
        <v>106</v>
      </c>
      <c r="H5" s="102" t="s">
        <v>100</v>
      </c>
      <c r="I5" s="102">
        <v>1</v>
      </c>
      <c r="J5" s="102" t="s">
        <v>33</v>
      </c>
      <c r="K5" s="102">
        <v>35</v>
      </c>
      <c r="L5" s="102" t="s">
        <v>33</v>
      </c>
      <c r="M5" s="102" t="s">
        <v>33</v>
      </c>
      <c r="N5" s="102" t="s">
        <v>33</v>
      </c>
      <c r="O5" s="102" t="s">
        <v>46</v>
      </c>
      <c r="P5" s="102" t="s">
        <v>47</v>
      </c>
      <c r="Q5" s="102" t="s">
        <v>298</v>
      </c>
      <c r="R5" s="106"/>
      <c r="S5" s="102" t="s">
        <v>40</v>
      </c>
      <c r="T5" s="108">
        <v>1</v>
      </c>
      <c r="U5" s="106"/>
      <c r="V5" s="106"/>
      <c r="W5" s="102" t="s">
        <v>1172</v>
      </c>
    </row>
    <row r="6" ht="39.9" spans="1:23">
      <c r="A6" s="99">
        <f t="shared" ref="A6:A69" si="0">IF(B6=B5,A5,A5+1)</f>
        <v>90</v>
      </c>
      <c r="B6" s="100" t="s">
        <v>1170</v>
      </c>
      <c r="C6" s="101">
        <f t="shared" ref="C6:C69" si="1">IF(A6=A5,(IF(D6=D5,C5,C5+1)),1)</f>
        <v>1</v>
      </c>
      <c r="D6" s="102" t="s">
        <v>1171</v>
      </c>
      <c r="E6" s="102" t="s">
        <v>29</v>
      </c>
      <c r="F6" s="101">
        <f>COUNTIFS(D$2:D6,D6,A$2:A6,A6)</f>
        <v>2</v>
      </c>
      <c r="G6" s="102" t="s">
        <v>1173</v>
      </c>
      <c r="H6" s="102" t="s">
        <v>100</v>
      </c>
      <c r="I6" s="102">
        <v>1</v>
      </c>
      <c r="J6" s="102" t="s">
        <v>33</v>
      </c>
      <c r="K6" s="102">
        <v>35</v>
      </c>
      <c r="L6" s="102" t="s">
        <v>33</v>
      </c>
      <c r="M6" s="102" t="s">
        <v>33</v>
      </c>
      <c r="N6" s="102" t="s">
        <v>33</v>
      </c>
      <c r="O6" s="102" t="s">
        <v>46</v>
      </c>
      <c r="P6" s="102" t="s">
        <v>47</v>
      </c>
      <c r="Q6" s="102" t="s">
        <v>1174</v>
      </c>
      <c r="R6" s="106"/>
      <c r="S6" s="102" t="s">
        <v>40</v>
      </c>
      <c r="T6" s="108">
        <v>1</v>
      </c>
      <c r="U6" s="106"/>
      <c r="V6" s="106"/>
      <c r="W6" s="102" t="s">
        <v>1172</v>
      </c>
    </row>
    <row r="7" ht="79.75" spans="1:23">
      <c r="A7" s="99">
        <f t="shared" si="0"/>
        <v>91</v>
      </c>
      <c r="B7" s="100" t="s">
        <v>1175</v>
      </c>
      <c r="C7" s="101">
        <f t="shared" si="1"/>
        <v>1</v>
      </c>
      <c r="D7" s="102" t="s">
        <v>1176</v>
      </c>
      <c r="E7" s="103" t="s">
        <v>29</v>
      </c>
      <c r="F7" s="101">
        <f>COUNTIFS(D$2:D7,D7,A$2:A7,A7)</f>
        <v>1</v>
      </c>
      <c r="G7" s="102" t="s">
        <v>663</v>
      </c>
      <c r="H7" s="102" t="s">
        <v>100</v>
      </c>
      <c r="I7" s="102">
        <v>1</v>
      </c>
      <c r="J7" s="102" t="s">
        <v>33</v>
      </c>
      <c r="K7" s="102">
        <v>35</v>
      </c>
      <c r="L7" s="102" t="s">
        <v>53</v>
      </c>
      <c r="M7" s="102" t="s">
        <v>33</v>
      </c>
      <c r="N7" s="102" t="s">
        <v>35</v>
      </c>
      <c r="O7" s="102" t="s">
        <v>36</v>
      </c>
      <c r="P7" s="102" t="s">
        <v>37</v>
      </c>
      <c r="Q7" s="102" t="s">
        <v>1177</v>
      </c>
      <c r="R7" s="103" t="s">
        <v>59</v>
      </c>
      <c r="S7" s="102" t="s">
        <v>40</v>
      </c>
      <c r="T7" s="108">
        <v>1</v>
      </c>
      <c r="U7" s="103"/>
      <c r="V7" s="103"/>
      <c r="W7" s="102" t="s">
        <v>1178</v>
      </c>
    </row>
    <row r="8" ht="79.75" spans="1:23">
      <c r="A8" s="99">
        <f t="shared" si="0"/>
        <v>91</v>
      </c>
      <c r="B8" s="100" t="s">
        <v>1175</v>
      </c>
      <c r="C8" s="101">
        <f t="shared" si="1"/>
        <v>1</v>
      </c>
      <c r="D8" s="102" t="s">
        <v>1176</v>
      </c>
      <c r="E8" s="103" t="s">
        <v>29</v>
      </c>
      <c r="F8" s="101">
        <f>COUNTIFS(D$2:D8,D8,A$2:A8,A8)</f>
        <v>2</v>
      </c>
      <c r="G8" s="102" t="s">
        <v>663</v>
      </c>
      <c r="H8" s="102" t="s">
        <v>100</v>
      </c>
      <c r="I8" s="102">
        <v>1</v>
      </c>
      <c r="J8" s="102" t="s">
        <v>33</v>
      </c>
      <c r="K8" s="102">
        <v>35</v>
      </c>
      <c r="L8" s="102" t="s">
        <v>57</v>
      </c>
      <c r="M8" s="102" t="s">
        <v>33</v>
      </c>
      <c r="N8" s="102" t="s">
        <v>35</v>
      </c>
      <c r="O8" s="102" t="s">
        <v>36</v>
      </c>
      <c r="P8" s="102" t="s">
        <v>37</v>
      </c>
      <c r="Q8" s="102" t="s">
        <v>1177</v>
      </c>
      <c r="R8" s="103" t="s">
        <v>59</v>
      </c>
      <c r="S8" s="102" t="s">
        <v>40</v>
      </c>
      <c r="T8" s="108">
        <v>1</v>
      </c>
      <c r="U8" s="103"/>
      <c r="V8" s="103"/>
      <c r="W8" s="102" t="s">
        <v>1178</v>
      </c>
    </row>
    <row r="9" ht="39.9" spans="1:23">
      <c r="A9" s="99">
        <f t="shared" si="0"/>
        <v>92</v>
      </c>
      <c r="B9" s="100" t="s">
        <v>1179</v>
      </c>
      <c r="C9" s="101">
        <f t="shared" si="1"/>
        <v>1</v>
      </c>
      <c r="D9" s="102" t="s">
        <v>1180</v>
      </c>
      <c r="E9" s="103" t="s">
        <v>29</v>
      </c>
      <c r="F9" s="101">
        <f>COUNTIFS(D$2:D9,D9,A$2:A9,A9)</f>
        <v>1</v>
      </c>
      <c r="G9" s="102" t="s">
        <v>176</v>
      </c>
      <c r="H9" s="102" t="s">
        <v>31</v>
      </c>
      <c r="I9" s="102">
        <v>1</v>
      </c>
      <c r="J9" s="102" t="s">
        <v>33</v>
      </c>
      <c r="K9" s="102">
        <v>35</v>
      </c>
      <c r="L9" s="102" t="s">
        <v>53</v>
      </c>
      <c r="M9" s="102" t="s">
        <v>33</v>
      </c>
      <c r="N9" s="102" t="s">
        <v>35</v>
      </c>
      <c r="O9" s="102" t="s">
        <v>36</v>
      </c>
      <c r="P9" s="102" t="s">
        <v>37</v>
      </c>
      <c r="Q9" s="102" t="s">
        <v>150</v>
      </c>
      <c r="R9" s="103" t="s">
        <v>59</v>
      </c>
      <c r="S9" s="102" t="s">
        <v>40</v>
      </c>
      <c r="T9" s="108">
        <v>1</v>
      </c>
      <c r="U9" s="103"/>
      <c r="V9" s="103"/>
      <c r="W9" s="102" t="s">
        <v>1181</v>
      </c>
    </row>
    <row r="10" ht="39.9" spans="1:23">
      <c r="A10" s="99">
        <f t="shared" si="0"/>
        <v>92</v>
      </c>
      <c r="B10" s="100" t="s">
        <v>1179</v>
      </c>
      <c r="C10" s="101">
        <f t="shared" si="1"/>
        <v>1</v>
      </c>
      <c r="D10" s="102" t="s">
        <v>1180</v>
      </c>
      <c r="E10" s="103" t="s">
        <v>29</v>
      </c>
      <c r="F10" s="101">
        <f>COUNTIFS(D$2:D10,D10,A$2:A10,A10)</f>
        <v>2</v>
      </c>
      <c r="G10" s="102" t="s">
        <v>176</v>
      </c>
      <c r="H10" s="102" t="s">
        <v>31</v>
      </c>
      <c r="I10" s="102">
        <v>1</v>
      </c>
      <c r="J10" s="102" t="s">
        <v>33</v>
      </c>
      <c r="K10" s="102">
        <v>35</v>
      </c>
      <c r="L10" s="102" t="s">
        <v>57</v>
      </c>
      <c r="M10" s="102" t="s">
        <v>33</v>
      </c>
      <c r="N10" s="102" t="s">
        <v>35</v>
      </c>
      <c r="O10" s="102" t="s">
        <v>36</v>
      </c>
      <c r="P10" s="102" t="s">
        <v>37</v>
      </c>
      <c r="Q10" s="102" t="s">
        <v>150</v>
      </c>
      <c r="R10" s="103" t="s">
        <v>59</v>
      </c>
      <c r="S10" s="102" t="s">
        <v>40</v>
      </c>
      <c r="T10" s="108">
        <v>1</v>
      </c>
      <c r="U10" s="103"/>
      <c r="V10" s="103"/>
      <c r="W10" s="102" t="s">
        <v>1181</v>
      </c>
    </row>
    <row r="11" ht="39.9" spans="1:23">
      <c r="A11" s="99">
        <f t="shared" si="0"/>
        <v>92</v>
      </c>
      <c r="B11" s="100" t="s">
        <v>1179</v>
      </c>
      <c r="C11" s="101">
        <f t="shared" si="1"/>
        <v>1</v>
      </c>
      <c r="D11" s="102" t="s">
        <v>1180</v>
      </c>
      <c r="E11" s="103" t="s">
        <v>29</v>
      </c>
      <c r="F11" s="101">
        <f>COUNTIFS(D$2:D11,D11,A$2:A11,A11)</f>
        <v>3</v>
      </c>
      <c r="G11" s="102" t="s">
        <v>176</v>
      </c>
      <c r="H11" s="102" t="s">
        <v>31</v>
      </c>
      <c r="I11" s="102">
        <v>1</v>
      </c>
      <c r="J11" s="102" t="s">
        <v>33</v>
      </c>
      <c r="K11" s="102">
        <v>35</v>
      </c>
      <c r="L11" s="102" t="s">
        <v>33</v>
      </c>
      <c r="M11" s="102" t="s">
        <v>33</v>
      </c>
      <c r="N11" s="102" t="s">
        <v>35</v>
      </c>
      <c r="O11" s="102" t="s">
        <v>36</v>
      </c>
      <c r="P11" s="102" t="s">
        <v>37</v>
      </c>
      <c r="Q11" s="102" t="s">
        <v>150</v>
      </c>
      <c r="R11" s="103" t="s">
        <v>59</v>
      </c>
      <c r="S11" s="102" t="s">
        <v>40</v>
      </c>
      <c r="T11" s="108">
        <v>1</v>
      </c>
      <c r="U11" s="103"/>
      <c r="V11" s="103"/>
      <c r="W11" s="102" t="s">
        <v>1181</v>
      </c>
    </row>
    <row r="12" ht="66.45" spans="1:23">
      <c r="A12" s="99">
        <f t="shared" si="0"/>
        <v>93</v>
      </c>
      <c r="B12" s="100" t="s">
        <v>1182</v>
      </c>
      <c r="C12" s="101">
        <f t="shared" si="1"/>
        <v>1</v>
      </c>
      <c r="D12" s="103" t="s">
        <v>1183</v>
      </c>
      <c r="E12" s="103" t="s">
        <v>29</v>
      </c>
      <c r="F12" s="101">
        <f>COUNTIFS(D$2:D12,D12,A$2:A12,A12)</f>
        <v>1</v>
      </c>
      <c r="G12" s="102" t="s">
        <v>1184</v>
      </c>
      <c r="H12" s="102" t="s">
        <v>31</v>
      </c>
      <c r="I12" s="102">
        <v>1</v>
      </c>
      <c r="J12" s="102" t="s">
        <v>33</v>
      </c>
      <c r="K12" s="102">
        <v>35</v>
      </c>
      <c r="L12" s="102" t="s">
        <v>33</v>
      </c>
      <c r="M12" s="102" t="s">
        <v>33</v>
      </c>
      <c r="N12" s="102" t="s">
        <v>35</v>
      </c>
      <c r="O12" s="102" t="s">
        <v>36</v>
      </c>
      <c r="P12" s="102" t="s">
        <v>37</v>
      </c>
      <c r="Q12" s="102" t="s">
        <v>1185</v>
      </c>
      <c r="R12" s="103"/>
      <c r="S12" s="109" t="s">
        <v>40</v>
      </c>
      <c r="T12" s="108">
        <v>1</v>
      </c>
      <c r="U12" s="103"/>
      <c r="V12" s="103"/>
      <c r="W12" s="102"/>
    </row>
    <row r="13" ht="26.6" spans="1:23">
      <c r="A13" s="99">
        <f t="shared" si="0"/>
        <v>94</v>
      </c>
      <c r="B13" s="103" t="s">
        <v>1186</v>
      </c>
      <c r="C13" s="101">
        <f t="shared" si="1"/>
        <v>1</v>
      </c>
      <c r="D13" s="103" t="s">
        <v>1186</v>
      </c>
      <c r="E13" s="103" t="s">
        <v>29</v>
      </c>
      <c r="F13" s="101">
        <f>COUNTIFS(D$2:D13,D13,A$2:A13,A13)</f>
        <v>1</v>
      </c>
      <c r="G13" s="102" t="s">
        <v>1187</v>
      </c>
      <c r="H13" s="102" t="s">
        <v>31</v>
      </c>
      <c r="I13" s="102">
        <v>1</v>
      </c>
      <c r="J13" s="102" t="s">
        <v>33</v>
      </c>
      <c r="K13" s="102">
        <v>35</v>
      </c>
      <c r="L13" s="102" t="s">
        <v>33</v>
      </c>
      <c r="M13" s="102" t="s">
        <v>33</v>
      </c>
      <c r="N13" s="102" t="s">
        <v>33</v>
      </c>
      <c r="O13" s="102" t="s">
        <v>46</v>
      </c>
      <c r="P13" s="102" t="s">
        <v>47</v>
      </c>
      <c r="Q13" s="102" t="s">
        <v>290</v>
      </c>
      <c r="R13" s="103" t="s">
        <v>59</v>
      </c>
      <c r="S13" s="109" t="s">
        <v>40</v>
      </c>
      <c r="T13" s="108">
        <v>0.4</v>
      </c>
      <c r="U13" s="110"/>
      <c r="V13" s="108">
        <v>0.6</v>
      </c>
      <c r="W13" s="102"/>
    </row>
    <row r="14" ht="39.9" spans="1:23">
      <c r="A14" s="99">
        <f t="shared" si="0"/>
        <v>94</v>
      </c>
      <c r="B14" s="103" t="s">
        <v>1186</v>
      </c>
      <c r="C14" s="101">
        <f t="shared" si="1"/>
        <v>1</v>
      </c>
      <c r="D14" s="103" t="s">
        <v>1186</v>
      </c>
      <c r="E14" s="103" t="s">
        <v>29</v>
      </c>
      <c r="F14" s="101">
        <f>COUNTIFS(D$2:D14,D14,A$2:A14,A14)</f>
        <v>2</v>
      </c>
      <c r="G14" s="102" t="s">
        <v>1188</v>
      </c>
      <c r="H14" s="102" t="s">
        <v>31</v>
      </c>
      <c r="I14" s="102">
        <v>1</v>
      </c>
      <c r="J14" s="102" t="s">
        <v>33</v>
      </c>
      <c r="K14" s="102">
        <v>35</v>
      </c>
      <c r="L14" s="102" t="s">
        <v>33</v>
      </c>
      <c r="M14" s="102" t="s">
        <v>33</v>
      </c>
      <c r="N14" s="102" t="s">
        <v>33</v>
      </c>
      <c r="O14" s="102" t="s">
        <v>46</v>
      </c>
      <c r="P14" s="102" t="s">
        <v>47</v>
      </c>
      <c r="Q14" s="102" t="s">
        <v>500</v>
      </c>
      <c r="R14" s="103" t="s">
        <v>59</v>
      </c>
      <c r="S14" s="109" t="s">
        <v>40</v>
      </c>
      <c r="T14" s="108">
        <v>0.4</v>
      </c>
      <c r="U14" s="103"/>
      <c r="V14" s="108">
        <v>0.6</v>
      </c>
      <c r="W14" s="102"/>
    </row>
    <row r="15" ht="39.9" spans="1:23">
      <c r="A15" s="99">
        <f t="shared" si="0"/>
        <v>95</v>
      </c>
      <c r="B15" s="100" t="s">
        <v>1189</v>
      </c>
      <c r="C15" s="101">
        <f t="shared" si="1"/>
        <v>1</v>
      </c>
      <c r="D15" s="103" t="s">
        <v>1190</v>
      </c>
      <c r="E15" s="103" t="s">
        <v>29</v>
      </c>
      <c r="F15" s="101">
        <f>COUNTIFS(D$2:D15,D15,A$2:A15,A15)</f>
        <v>1</v>
      </c>
      <c r="G15" s="102" t="s">
        <v>964</v>
      </c>
      <c r="H15" s="102" t="s">
        <v>100</v>
      </c>
      <c r="I15" s="102">
        <v>1</v>
      </c>
      <c r="J15" s="102" t="s">
        <v>33</v>
      </c>
      <c r="K15" s="102">
        <v>35</v>
      </c>
      <c r="L15" s="102" t="s">
        <v>33</v>
      </c>
      <c r="M15" s="102" t="s">
        <v>33</v>
      </c>
      <c r="N15" s="102" t="s">
        <v>35</v>
      </c>
      <c r="O15" s="102" t="s">
        <v>36</v>
      </c>
      <c r="P15" s="102" t="s">
        <v>37</v>
      </c>
      <c r="Q15" s="102" t="s">
        <v>150</v>
      </c>
      <c r="R15" s="103"/>
      <c r="S15" s="109" t="s">
        <v>40</v>
      </c>
      <c r="T15" s="108">
        <v>1</v>
      </c>
      <c r="U15" s="103"/>
      <c r="V15" s="103"/>
      <c r="W15" s="102"/>
    </row>
    <row r="16" ht="39.9" spans="1:23">
      <c r="A16" s="99">
        <f t="shared" si="0"/>
        <v>96</v>
      </c>
      <c r="B16" s="100" t="s">
        <v>1191</v>
      </c>
      <c r="C16" s="101">
        <f t="shared" si="1"/>
        <v>1</v>
      </c>
      <c r="D16" s="103" t="s">
        <v>1192</v>
      </c>
      <c r="E16" s="103" t="s">
        <v>29</v>
      </c>
      <c r="F16" s="101">
        <f>COUNTIFS(D$2:D16,D16,A$2:A16,A16)</f>
        <v>1</v>
      </c>
      <c r="G16" s="102" t="s">
        <v>1193</v>
      </c>
      <c r="H16" s="102" t="s">
        <v>31</v>
      </c>
      <c r="I16" s="102">
        <v>1</v>
      </c>
      <c r="J16" s="102" t="s">
        <v>33</v>
      </c>
      <c r="K16" s="102">
        <v>35</v>
      </c>
      <c r="L16" s="102" t="s">
        <v>33</v>
      </c>
      <c r="M16" s="102" t="s">
        <v>33</v>
      </c>
      <c r="N16" s="102" t="s">
        <v>35</v>
      </c>
      <c r="O16" s="102" t="s">
        <v>36</v>
      </c>
      <c r="P16" s="102" t="s">
        <v>37</v>
      </c>
      <c r="Q16" s="102" t="s">
        <v>1194</v>
      </c>
      <c r="R16" s="102"/>
      <c r="S16" s="109" t="s">
        <v>40</v>
      </c>
      <c r="T16" s="108">
        <v>1</v>
      </c>
      <c r="U16" s="102"/>
      <c r="V16" s="102"/>
      <c r="W16" s="102" t="s">
        <v>1195</v>
      </c>
    </row>
    <row r="17" ht="79.75" spans="1:23">
      <c r="A17" s="99">
        <f t="shared" si="0"/>
        <v>97</v>
      </c>
      <c r="B17" s="100" t="s">
        <v>1196</v>
      </c>
      <c r="C17" s="101">
        <f t="shared" si="1"/>
        <v>1</v>
      </c>
      <c r="D17" s="103" t="s">
        <v>1197</v>
      </c>
      <c r="E17" s="103" t="s">
        <v>29</v>
      </c>
      <c r="F17" s="101">
        <f>COUNTIFS(D$2:D17,D17,A$2:A17,A17)</f>
        <v>1</v>
      </c>
      <c r="G17" s="102" t="s">
        <v>1198</v>
      </c>
      <c r="H17" s="102" t="s">
        <v>31</v>
      </c>
      <c r="I17" s="102">
        <v>2</v>
      </c>
      <c r="J17" s="102" t="s">
        <v>33</v>
      </c>
      <c r="K17" s="102">
        <v>35</v>
      </c>
      <c r="L17" s="102" t="s">
        <v>33</v>
      </c>
      <c r="M17" s="102" t="s">
        <v>33</v>
      </c>
      <c r="N17" s="102" t="s">
        <v>35</v>
      </c>
      <c r="O17" s="102" t="s">
        <v>36</v>
      </c>
      <c r="P17" s="102" t="s">
        <v>37</v>
      </c>
      <c r="Q17" s="102" t="s">
        <v>1199</v>
      </c>
      <c r="R17" s="110"/>
      <c r="S17" s="109" t="s">
        <v>199</v>
      </c>
      <c r="T17" s="108">
        <v>1</v>
      </c>
      <c r="U17" s="103"/>
      <c r="V17" s="103"/>
      <c r="W17" s="102" t="s">
        <v>1200</v>
      </c>
    </row>
    <row r="18" ht="384.35" spans="1:23">
      <c r="A18" s="99">
        <f t="shared" si="0"/>
        <v>97</v>
      </c>
      <c r="B18" s="100" t="s">
        <v>1196</v>
      </c>
      <c r="C18" s="101">
        <f t="shared" si="1"/>
        <v>2</v>
      </c>
      <c r="D18" s="103" t="s">
        <v>1201</v>
      </c>
      <c r="E18" s="103" t="s">
        <v>29</v>
      </c>
      <c r="F18" s="101">
        <f>COUNTIFS(D$2:D18,D18,A$2:A18,A18)</f>
        <v>1</v>
      </c>
      <c r="G18" s="102" t="s">
        <v>1202</v>
      </c>
      <c r="H18" s="102" t="s">
        <v>31</v>
      </c>
      <c r="I18" s="102">
        <v>1</v>
      </c>
      <c r="J18" s="102" t="s">
        <v>33</v>
      </c>
      <c r="K18" s="102">
        <v>35</v>
      </c>
      <c r="L18" s="102" t="s">
        <v>33</v>
      </c>
      <c r="M18" s="102" t="s">
        <v>33</v>
      </c>
      <c r="N18" s="102" t="s">
        <v>35</v>
      </c>
      <c r="O18" s="102" t="s">
        <v>36</v>
      </c>
      <c r="P18" s="102" t="s">
        <v>37</v>
      </c>
      <c r="Q18" s="102" t="s">
        <v>1203</v>
      </c>
      <c r="R18" s="103"/>
      <c r="S18" s="109" t="s">
        <v>40</v>
      </c>
      <c r="T18" s="108">
        <v>1</v>
      </c>
      <c r="U18" s="103"/>
      <c r="V18" s="103"/>
      <c r="W18" s="102"/>
    </row>
    <row r="19" ht="132.9" spans="1:23">
      <c r="A19" s="99">
        <f t="shared" si="0"/>
        <v>97</v>
      </c>
      <c r="B19" s="100" t="s">
        <v>1196</v>
      </c>
      <c r="C19" s="101">
        <f t="shared" si="1"/>
        <v>2</v>
      </c>
      <c r="D19" s="103" t="s">
        <v>1201</v>
      </c>
      <c r="E19" s="103" t="s">
        <v>29</v>
      </c>
      <c r="F19" s="101">
        <f>COUNTIFS(D$2:D19,D19,A$2:A19,A19)</f>
        <v>2</v>
      </c>
      <c r="G19" s="102" t="s">
        <v>1204</v>
      </c>
      <c r="H19" s="102" t="s">
        <v>31</v>
      </c>
      <c r="I19" s="102">
        <v>1</v>
      </c>
      <c r="J19" s="102" t="s">
        <v>33</v>
      </c>
      <c r="K19" s="102">
        <v>35</v>
      </c>
      <c r="L19" s="102" t="s">
        <v>33</v>
      </c>
      <c r="M19" s="102" t="s">
        <v>33</v>
      </c>
      <c r="N19" s="102" t="s">
        <v>35</v>
      </c>
      <c r="O19" s="102" t="s">
        <v>36</v>
      </c>
      <c r="P19" s="102" t="s">
        <v>37</v>
      </c>
      <c r="Q19" s="102" t="s">
        <v>1205</v>
      </c>
      <c r="R19" s="103"/>
      <c r="S19" s="109" t="s">
        <v>40</v>
      </c>
      <c r="T19" s="108">
        <v>1</v>
      </c>
      <c r="U19" s="103"/>
      <c r="V19" s="103"/>
      <c r="W19" s="102"/>
    </row>
    <row r="20" ht="225.4" spans="1:23">
      <c r="A20" s="99">
        <f t="shared" si="0"/>
        <v>97</v>
      </c>
      <c r="B20" s="100" t="s">
        <v>1196</v>
      </c>
      <c r="C20" s="101">
        <f t="shared" si="1"/>
        <v>2</v>
      </c>
      <c r="D20" s="103" t="s">
        <v>1201</v>
      </c>
      <c r="E20" s="103" t="s">
        <v>29</v>
      </c>
      <c r="F20" s="101">
        <f>COUNTIFS(D$2:D20,D20,A$2:A20,A20)</f>
        <v>3</v>
      </c>
      <c r="G20" s="102" t="s">
        <v>1206</v>
      </c>
      <c r="H20" s="102" t="s">
        <v>31</v>
      </c>
      <c r="I20" s="102">
        <v>1</v>
      </c>
      <c r="J20" s="102" t="s">
        <v>33</v>
      </c>
      <c r="K20" s="102">
        <v>35</v>
      </c>
      <c r="L20" s="102" t="s">
        <v>33</v>
      </c>
      <c r="M20" s="102" t="s">
        <v>33</v>
      </c>
      <c r="N20" s="102" t="s">
        <v>35</v>
      </c>
      <c r="O20" s="102" t="s">
        <v>36</v>
      </c>
      <c r="P20" s="102" t="s">
        <v>37</v>
      </c>
      <c r="Q20" s="102" t="s">
        <v>1207</v>
      </c>
      <c r="R20" s="103"/>
      <c r="S20" s="109" t="s">
        <v>40</v>
      </c>
      <c r="T20" s="108">
        <v>1</v>
      </c>
      <c r="U20" s="103"/>
      <c r="V20" s="103"/>
      <c r="W20" s="102"/>
    </row>
    <row r="21" ht="397.65" spans="1:23">
      <c r="A21" s="99">
        <f t="shared" si="0"/>
        <v>97</v>
      </c>
      <c r="B21" s="100" t="s">
        <v>1196</v>
      </c>
      <c r="C21" s="101">
        <f t="shared" si="1"/>
        <v>3</v>
      </c>
      <c r="D21" s="103" t="s">
        <v>1208</v>
      </c>
      <c r="E21" s="103" t="s">
        <v>29</v>
      </c>
      <c r="F21" s="101">
        <f>COUNTIFS(D$2:D21,D21,A$2:A21,A21)</f>
        <v>1</v>
      </c>
      <c r="G21" s="102" t="s">
        <v>1209</v>
      </c>
      <c r="H21" s="102" t="s">
        <v>31</v>
      </c>
      <c r="I21" s="102">
        <v>1</v>
      </c>
      <c r="J21" s="102" t="s">
        <v>33</v>
      </c>
      <c r="K21" s="102">
        <v>35</v>
      </c>
      <c r="L21" s="102" t="s">
        <v>33</v>
      </c>
      <c r="M21" s="102" t="s">
        <v>33</v>
      </c>
      <c r="N21" s="102" t="s">
        <v>33</v>
      </c>
      <c r="O21" s="102" t="s">
        <v>36</v>
      </c>
      <c r="P21" s="102" t="s">
        <v>33</v>
      </c>
      <c r="Q21" s="102" t="s">
        <v>1210</v>
      </c>
      <c r="R21" s="103" t="s">
        <v>1211</v>
      </c>
      <c r="S21" s="109" t="s">
        <v>40</v>
      </c>
      <c r="T21" s="108">
        <v>1</v>
      </c>
      <c r="U21" s="103"/>
      <c r="V21" s="103"/>
      <c r="W21" s="102"/>
    </row>
    <row r="22" ht="265.3" spans="1:23">
      <c r="A22" s="99">
        <f t="shared" si="0"/>
        <v>97</v>
      </c>
      <c r="B22" s="100" t="s">
        <v>1196</v>
      </c>
      <c r="C22" s="101">
        <f t="shared" si="1"/>
        <v>3</v>
      </c>
      <c r="D22" s="103" t="s">
        <v>1208</v>
      </c>
      <c r="E22" s="103" t="s">
        <v>29</v>
      </c>
      <c r="F22" s="101">
        <f>COUNTIFS(D$2:D22,D22,A$2:A22,A22)</f>
        <v>2</v>
      </c>
      <c r="G22" s="102" t="s">
        <v>1212</v>
      </c>
      <c r="H22" s="102" t="s">
        <v>31</v>
      </c>
      <c r="I22" s="102">
        <v>1</v>
      </c>
      <c r="J22" s="102" t="s">
        <v>33</v>
      </c>
      <c r="K22" s="102">
        <v>35</v>
      </c>
      <c r="L22" s="102" t="s">
        <v>33</v>
      </c>
      <c r="M22" s="102" t="s">
        <v>33</v>
      </c>
      <c r="N22" s="102" t="s">
        <v>35</v>
      </c>
      <c r="O22" s="102" t="s">
        <v>36</v>
      </c>
      <c r="P22" s="102" t="s">
        <v>37</v>
      </c>
      <c r="Q22" s="102" t="s">
        <v>1213</v>
      </c>
      <c r="R22" s="103"/>
      <c r="S22" s="109" t="s">
        <v>40</v>
      </c>
      <c r="T22" s="108">
        <v>1</v>
      </c>
      <c r="U22" s="103"/>
      <c r="V22" s="103"/>
      <c r="W22" s="102"/>
    </row>
    <row r="23" ht="198.85" spans="1:23">
      <c r="A23" s="99">
        <f t="shared" si="0"/>
        <v>97</v>
      </c>
      <c r="B23" s="100" t="s">
        <v>1196</v>
      </c>
      <c r="C23" s="101">
        <f t="shared" si="1"/>
        <v>3</v>
      </c>
      <c r="D23" s="103" t="s">
        <v>1208</v>
      </c>
      <c r="E23" s="103" t="s">
        <v>29</v>
      </c>
      <c r="F23" s="101">
        <f>COUNTIFS(D$2:D23,D23,A$2:A23,A23)</f>
        <v>3</v>
      </c>
      <c r="G23" s="102" t="s">
        <v>1214</v>
      </c>
      <c r="H23" s="102" t="s">
        <v>31</v>
      </c>
      <c r="I23" s="102">
        <v>1</v>
      </c>
      <c r="J23" s="102" t="s">
        <v>33</v>
      </c>
      <c r="K23" s="102">
        <v>35</v>
      </c>
      <c r="L23" s="102" t="s">
        <v>33</v>
      </c>
      <c r="M23" s="102" t="s">
        <v>33</v>
      </c>
      <c r="N23" s="102" t="s">
        <v>35</v>
      </c>
      <c r="O23" s="102" t="s">
        <v>36</v>
      </c>
      <c r="P23" s="102" t="s">
        <v>37</v>
      </c>
      <c r="Q23" s="102" t="s">
        <v>1215</v>
      </c>
      <c r="R23" s="103"/>
      <c r="S23" s="109" t="s">
        <v>40</v>
      </c>
      <c r="T23" s="108">
        <v>1</v>
      </c>
      <c r="U23" s="103"/>
      <c r="V23" s="103"/>
      <c r="W23" s="102"/>
    </row>
    <row r="24" ht="318.45" spans="1:23">
      <c r="A24" s="99">
        <f t="shared" si="0"/>
        <v>97</v>
      </c>
      <c r="B24" s="100" t="s">
        <v>1196</v>
      </c>
      <c r="C24" s="101">
        <f t="shared" si="1"/>
        <v>3</v>
      </c>
      <c r="D24" s="103" t="s">
        <v>1208</v>
      </c>
      <c r="E24" s="103" t="s">
        <v>29</v>
      </c>
      <c r="F24" s="101">
        <f>COUNTIFS(D$2:D24,D24,A$2:A24,A24)</f>
        <v>4</v>
      </c>
      <c r="G24" s="102" t="s">
        <v>1216</v>
      </c>
      <c r="H24" s="102" t="s">
        <v>31</v>
      </c>
      <c r="I24" s="102">
        <v>1</v>
      </c>
      <c r="J24" s="102" t="s">
        <v>33</v>
      </c>
      <c r="K24" s="102">
        <v>35</v>
      </c>
      <c r="L24" s="102" t="s">
        <v>33</v>
      </c>
      <c r="M24" s="102" t="s">
        <v>33</v>
      </c>
      <c r="N24" s="102" t="s">
        <v>35</v>
      </c>
      <c r="O24" s="102" t="s">
        <v>36</v>
      </c>
      <c r="P24" s="102" t="s">
        <v>37</v>
      </c>
      <c r="Q24" s="102" t="s">
        <v>1217</v>
      </c>
      <c r="R24" s="103"/>
      <c r="S24" s="109" t="s">
        <v>40</v>
      </c>
      <c r="T24" s="108">
        <v>1</v>
      </c>
      <c r="U24" s="103"/>
      <c r="V24" s="103"/>
      <c r="W24" s="102"/>
    </row>
    <row r="25" ht="39.9" spans="1:23">
      <c r="A25" s="99">
        <f t="shared" si="0"/>
        <v>97</v>
      </c>
      <c r="B25" s="100" t="s">
        <v>1196</v>
      </c>
      <c r="C25" s="101">
        <f t="shared" si="1"/>
        <v>3</v>
      </c>
      <c r="D25" s="103" t="s">
        <v>1208</v>
      </c>
      <c r="E25" s="103" t="s">
        <v>29</v>
      </c>
      <c r="F25" s="101">
        <f>COUNTIFS(D$2:D25,D25,A$2:A25,A25)</f>
        <v>5</v>
      </c>
      <c r="G25" s="102" t="s">
        <v>1218</v>
      </c>
      <c r="H25" s="102" t="s">
        <v>31</v>
      </c>
      <c r="I25" s="102">
        <v>1</v>
      </c>
      <c r="J25" s="102" t="s">
        <v>33</v>
      </c>
      <c r="K25" s="102">
        <v>35</v>
      </c>
      <c r="L25" s="102" t="s">
        <v>33</v>
      </c>
      <c r="M25" s="102" t="s">
        <v>33</v>
      </c>
      <c r="N25" s="102" t="s">
        <v>35</v>
      </c>
      <c r="O25" s="102" t="s">
        <v>36</v>
      </c>
      <c r="P25" s="102" t="s">
        <v>37</v>
      </c>
      <c r="Q25" s="102" t="s">
        <v>150</v>
      </c>
      <c r="R25" s="103"/>
      <c r="S25" s="109" t="s">
        <v>40</v>
      </c>
      <c r="T25" s="108">
        <v>1</v>
      </c>
      <c r="U25" s="103"/>
      <c r="V25" s="103"/>
      <c r="W25" s="102"/>
    </row>
    <row r="26" ht="39.9" spans="1:23">
      <c r="A26" s="99">
        <f t="shared" si="0"/>
        <v>97</v>
      </c>
      <c r="B26" s="100" t="s">
        <v>1196</v>
      </c>
      <c r="C26" s="101">
        <f t="shared" si="1"/>
        <v>4</v>
      </c>
      <c r="D26" s="103" t="s">
        <v>1219</v>
      </c>
      <c r="E26" s="103" t="s">
        <v>29</v>
      </c>
      <c r="F26" s="101">
        <f>COUNTIFS(D$2:D26,D26,A$2:A26,A26)</f>
        <v>1</v>
      </c>
      <c r="G26" s="102" t="s">
        <v>1220</v>
      </c>
      <c r="H26" s="102" t="s">
        <v>31</v>
      </c>
      <c r="I26" s="102">
        <v>1</v>
      </c>
      <c r="J26" s="102" t="s">
        <v>33</v>
      </c>
      <c r="K26" s="102">
        <v>35</v>
      </c>
      <c r="L26" s="102" t="s">
        <v>33</v>
      </c>
      <c r="M26" s="102" t="s">
        <v>33</v>
      </c>
      <c r="N26" s="102" t="s">
        <v>35</v>
      </c>
      <c r="O26" s="102" t="s">
        <v>36</v>
      </c>
      <c r="P26" s="102" t="s">
        <v>37</v>
      </c>
      <c r="Q26" s="102" t="s">
        <v>150</v>
      </c>
      <c r="R26" s="103"/>
      <c r="S26" s="109" t="s">
        <v>40</v>
      </c>
      <c r="T26" s="108">
        <v>1</v>
      </c>
      <c r="U26" s="103"/>
      <c r="V26" s="103"/>
      <c r="W26" s="102"/>
    </row>
    <row r="27" ht="106.35" spans="1:23">
      <c r="A27" s="99">
        <f t="shared" si="0"/>
        <v>97</v>
      </c>
      <c r="B27" s="100" t="s">
        <v>1196</v>
      </c>
      <c r="C27" s="101">
        <f t="shared" si="1"/>
        <v>4</v>
      </c>
      <c r="D27" s="103" t="s">
        <v>1219</v>
      </c>
      <c r="E27" s="103" t="s">
        <v>29</v>
      </c>
      <c r="F27" s="101">
        <f>COUNTIFS(D$2:D27,D27,A$2:A27,A27)</f>
        <v>2</v>
      </c>
      <c r="G27" s="102" t="s">
        <v>1221</v>
      </c>
      <c r="H27" s="102" t="s">
        <v>31</v>
      </c>
      <c r="I27" s="102">
        <v>1</v>
      </c>
      <c r="J27" s="102" t="s">
        <v>33</v>
      </c>
      <c r="K27" s="102">
        <v>35</v>
      </c>
      <c r="L27" s="102" t="s">
        <v>33</v>
      </c>
      <c r="M27" s="102" t="s">
        <v>33</v>
      </c>
      <c r="N27" s="102" t="s">
        <v>33</v>
      </c>
      <c r="O27" s="102" t="s">
        <v>36</v>
      </c>
      <c r="P27" s="102" t="s">
        <v>33</v>
      </c>
      <c r="Q27" s="102" t="s">
        <v>1222</v>
      </c>
      <c r="R27" s="103" t="s">
        <v>1211</v>
      </c>
      <c r="S27" s="109" t="s">
        <v>40</v>
      </c>
      <c r="T27" s="108">
        <v>1</v>
      </c>
      <c r="U27" s="103"/>
      <c r="V27" s="103"/>
      <c r="W27" s="102"/>
    </row>
    <row r="28" ht="66.45" spans="1:23">
      <c r="A28" s="99">
        <f t="shared" si="0"/>
        <v>98</v>
      </c>
      <c r="B28" s="100" t="s">
        <v>1223</v>
      </c>
      <c r="C28" s="101">
        <f t="shared" si="1"/>
        <v>1</v>
      </c>
      <c r="D28" s="102" t="s">
        <v>1224</v>
      </c>
      <c r="E28" s="103" t="s">
        <v>29</v>
      </c>
      <c r="F28" s="101">
        <f>COUNTIFS(D$2:D28,D28,A$2:A28,A28)</f>
        <v>1</v>
      </c>
      <c r="G28" s="102" t="s">
        <v>850</v>
      </c>
      <c r="H28" s="102" t="s">
        <v>31</v>
      </c>
      <c r="I28" s="102">
        <v>1</v>
      </c>
      <c r="J28" s="102" t="s">
        <v>33</v>
      </c>
      <c r="K28" s="102">
        <v>35</v>
      </c>
      <c r="L28" s="102" t="s">
        <v>33</v>
      </c>
      <c r="M28" s="102" t="s">
        <v>33</v>
      </c>
      <c r="N28" s="102" t="s">
        <v>35</v>
      </c>
      <c r="O28" s="102" t="s">
        <v>36</v>
      </c>
      <c r="P28" s="102" t="s">
        <v>37</v>
      </c>
      <c r="Q28" s="102" t="s">
        <v>1225</v>
      </c>
      <c r="R28" s="102"/>
      <c r="S28" s="109" t="s">
        <v>199</v>
      </c>
      <c r="T28" s="108">
        <v>1</v>
      </c>
      <c r="U28" s="102"/>
      <c r="V28" s="102"/>
      <c r="W28" s="102"/>
    </row>
    <row r="29" ht="26.6" spans="1:23">
      <c r="A29" s="99">
        <f t="shared" si="0"/>
        <v>98</v>
      </c>
      <c r="B29" s="100" t="s">
        <v>1223</v>
      </c>
      <c r="C29" s="101">
        <f t="shared" si="1"/>
        <v>1</v>
      </c>
      <c r="D29" s="102" t="s">
        <v>1224</v>
      </c>
      <c r="E29" s="103" t="s">
        <v>29</v>
      </c>
      <c r="F29" s="101">
        <f>COUNTIFS(D$2:D29,D29,A$2:A29,A29)</f>
        <v>2</v>
      </c>
      <c r="G29" s="102" t="s">
        <v>1226</v>
      </c>
      <c r="H29" s="102" t="s">
        <v>31</v>
      </c>
      <c r="I29" s="102">
        <v>2</v>
      </c>
      <c r="J29" s="102" t="s">
        <v>33</v>
      </c>
      <c r="K29" s="102">
        <v>35</v>
      </c>
      <c r="L29" s="102" t="s">
        <v>33</v>
      </c>
      <c r="M29" s="102" t="s">
        <v>33</v>
      </c>
      <c r="N29" s="102" t="s">
        <v>35</v>
      </c>
      <c r="O29" s="102" t="s">
        <v>559</v>
      </c>
      <c r="P29" s="102" t="s">
        <v>33</v>
      </c>
      <c r="Q29" s="102" t="s">
        <v>648</v>
      </c>
      <c r="R29" s="102"/>
      <c r="S29" s="109" t="s">
        <v>208</v>
      </c>
      <c r="T29" s="108">
        <v>1</v>
      </c>
      <c r="U29" s="102"/>
      <c r="V29" s="102"/>
      <c r="W29" s="102"/>
    </row>
    <row r="30" ht="79.75" spans="1:23">
      <c r="A30" s="99">
        <f t="shared" si="0"/>
        <v>98</v>
      </c>
      <c r="B30" s="100" t="s">
        <v>1223</v>
      </c>
      <c r="C30" s="101">
        <f t="shared" si="1"/>
        <v>1</v>
      </c>
      <c r="D30" s="102" t="s">
        <v>1224</v>
      </c>
      <c r="E30" s="103" t="s">
        <v>29</v>
      </c>
      <c r="F30" s="101">
        <f>COUNTIFS(D$2:D30,D30,A$2:A30,A30)</f>
        <v>3</v>
      </c>
      <c r="G30" s="102" t="s">
        <v>1227</v>
      </c>
      <c r="H30" s="102" t="s">
        <v>31</v>
      </c>
      <c r="I30" s="102">
        <v>1</v>
      </c>
      <c r="J30" s="102" t="s">
        <v>33</v>
      </c>
      <c r="K30" s="102">
        <v>35</v>
      </c>
      <c r="L30" s="102" t="s">
        <v>33</v>
      </c>
      <c r="M30" s="102" t="s">
        <v>33</v>
      </c>
      <c r="N30" s="102" t="s">
        <v>35</v>
      </c>
      <c r="O30" s="102" t="s">
        <v>326</v>
      </c>
      <c r="P30" s="102" t="s">
        <v>33</v>
      </c>
      <c r="Q30" s="102" t="s">
        <v>1228</v>
      </c>
      <c r="R30" s="102"/>
      <c r="S30" s="109" t="s">
        <v>199</v>
      </c>
      <c r="T30" s="108">
        <v>1</v>
      </c>
      <c r="U30" s="102"/>
      <c r="V30" s="102"/>
      <c r="W30" s="102"/>
    </row>
    <row r="31" ht="53.15" spans="1:23">
      <c r="A31" s="99">
        <f t="shared" si="0"/>
        <v>98</v>
      </c>
      <c r="B31" s="100" t="s">
        <v>1223</v>
      </c>
      <c r="C31" s="101">
        <f t="shared" si="1"/>
        <v>1</v>
      </c>
      <c r="D31" s="102" t="s">
        <v>1224</v>
      </c>
      <c r="E31" s="103" t="s">
        <v>29</v>
      </c>
      <c r="F31" s="101">
        <f>COUNTIFS(D$2:D31,D31,A$2:A31,A31)</f>
        <v>4</v>
      </c>
      <c r="G31" s="102" t="s">
        <v>1229</v>
      </c>
      <c r="H31" s="102" t="s">
        <v>31</v>
      </c>
      <c r="I31" s="102">
        <v>1</v>
      </c>
      <c r="J31" s="102" t="s">
        <v>33</v>
      </c>
      <c r="K31" s="102">
        <v>35</v>
      </c>
      <c r="L31" s="102" t="s">
        <v>33</v>
      </c>
      <c r="M31" s="102" t="s">
        <v>33</v>
      </c>
      <c r="N31" s="102" t="s">
        <v>35</v>
      </c>
      <c r="O31" s="102" t="s">
        <v>36</v>
      </c>
      <c r="P31" s="102" t="s">
        <v>37</v>
      </c>
      <c r="Q31" s="102" t="s">
        <v>1230</v>
      </c>
      <c r="R31" s="102"/>
      <c r="S31" s="109" t="s">
        <v>199</v>
      </c>
      <c r="T31" s="108">
        <v>1</v>
      </c>
      <c r="U31" s="102"/>
      <c r="V31" s="102"/>
      <c r="W31" s="102"/>
    </row>
    <row r="32" ht="53.15" spans="1:23">
      <c r="A32" s="99">
        <f t="shared" si="0"/>
        <v>98</v>
      </c>
      <c r="B32" s="100" t="s">
        <v>1223</v>
      </c>
      <c r="C32" s="101">
        <f t="shared" si="1"/>
        <v>1</v>
      </c>
      <c r="D32" s="102" t="s">
        <v>1224</v>
      </c>
      <c r="E32" s="103" t="s">
        <v>29</v>
      </c>
      <c r="F32" s="101">
        <f>COUNTIFS(D$2:D32,D32,A$2:A32,A32)</f>
        <v>5</v>
      </c>
      <c r="G32" s="102" t="s">
        <v>663</v>
      </c>
      <c r="H32" s="102" t="s">
        <v>31</v>
      </c>
      <c r="I32" s="102">
        <v>1</v>
      </c>
      <c r="J32" s="102" t="s">
        <v>33</v>
      </c>
      <c r="K32" s="102">
        <v>35</v>
      </c>
      <c r="L32" s="102" t="s">
        <v>33</v>
      </c>
      <c r="M32" s="102" t="s">
        <v>33</v>
      </c>
      <c r="N32" s="102" t="s">
        <v>35</v>
      </c>
      <c r="O32" s="102" t="s">
        <v>36</v>
      </c>
      <c r="P32" s="102" t="s">
        <v>37</v>
      </c>
      <c r="Q32" s="102" t="s">
        <v>144</v>
      </c>
      <c r="R32" s="102"/>
      <c r="S32" s="109" t="s">
        <v>40</v>
      </c>
      <c r="T32" s="108">
        <v>1</v>
      </c>
      <c r="U32" s="102"/>
      <c r="V32" s="102"/>
      <c r="W32" s="102"/>
    </row>
    <row r="33" ht="53.15" spans="1:23">
      <c r="A33" s="99">
        <f t="shared" si="0"/>
        <v>99</v>
      </c>
      <c r="B33" s="100" t="s">
        <v>1231</v>
      </c>
      <c r="C33" s="101">
        <f t="shared" si="1"/>
        <v>1</v>
      </c>
      <c r="D33" s="102" t="s">
        <v>1232</v>
      </c>
      <c r="E33" s="103" t="s">
        <v>29</v>
      </c>
      <c r="F33" s="101">
        <f>COUNTIFS(D$2:D33,D33,A$2:A33,A33)</f>
        <v>1</v>
      </c>
      <c r="G33" s="102" t="s">
        <v>1233</v>
      </c>
      <c r="H33" s="102" t="s">
        <v>100</v>
      </c>
      <c r="I33" s="102">
        <v>1</v>
      </c>
      <c r="J33" s="102" t="s">
        <v>33</v>
      </c>
      <c r="K33" s="102">
        <v>35</v>
      </c>
      <c r="L33" s="102" t="s">
        <v>33</v>
      </c>
      <c r="M33" s="102" t="s">
        <v>33</v>
      </c>
      <c r="N33" s="102" t="s">
        <v>35</v>
      </c>
      <c r="O33" s="102" t="s">
        <v>36</v>
      </c>
      <c r="P33" s="102" t="s">
        <v>37</v>
      </c>
      <c r="Q33" s="102" t="s">
        <v>156</v>
      </c>
      <c r="R33" s="102" t="s">
        <v>193</v>
      </c>
      <c r="S33" s="109" t="s">
        <v>40</v>
      </c>
      <c r="T33" s="108">
        <v>1</v>
      </c>
      <c r="U33" s="102"/>
      <c r="V33" s="102"/>
      <c r="W33" s="102"/>
    </row>
    <row r="34" ht="39.9" spans="1:23">
      <c r="A34" s="99">
        <f t="shared" si="0"/>
        <v>99</v>
      </c>
      <c r="B34" s="100" t="s">
        <v>1231</v>
      </c>
      <c r="C34" s="101">
        <f t="shared" si="1"/>
        <v>1</v>
      </c>
      <c r="D34" s="102" t="s">
        <v>1232</v>
      </c>
      <c r="E34" s="103" t="s">
        <v>29</v>
      </c>
      <c r="F34" s="101">
        <f>COUNTIFS(D$2:D34,D34,A$2:A34,A34)</f>
        <v>2</v>
      </c>
      <c r="G34" s="102" t="s">
        <v>1234</v>
      </c>
      <c r="H34" s="102" t="s">
        <v>100</v>
      </c>
      <c r="I34" s="102">
        <v>1</v>
      </c>
      <c r="J34" s="102" t="s">
        <v>33</v>
      </c>
      <c r="K34" s="102">
        <v>35</v>
      </c>
      <c r="L34" s="102" t="s">
        <v>33</v>
      </c>
      <c r="M34" s="102" t="s">
        <v>33</v>
      </c>
      <c r="N34" s="102" t="s">
        <v>35</v>
      </c>
      <c r="O34" s="102" t="s">
        <v>36</v>
      </c>
      <c r="P34" s="102" t="s">
        <v>37</v>
      </c>
      <c r="Q34" s="102" t="s">
        <v>156</v>
      </c>
      <c r="R34" s="102"/>
      <c r="S34" s="109" t="s">
        <v>40</v>
      </c>
      <c r="T34" s="108">
        <v>1</v>
      </c>
      <c r="U34" s="102"/>
      <c r="V34" s="102"/>
      <c r="W34" s="102"/>
    </row>
    <row r="35" ht="53.15" spans="1:23">
      <c r="A35" s="99">
        <f t="shared" si="0"/>
        <v>100</v>
      </c>
      <c r="B35" s="100" t="s">
        <v>1235</v>
      </c>
      <c r="C35" s="101">
        <f t="shared" si="1"/>
        <v>1</v>
      </c>
      <c r="D35" s="102" t="s">
        <v>1236</v>
      </c>
      <c r="E35" s="103" t="s">
        <v>29</v>
      </c>
      <c r="F35" s="101">
        <f>COUNTIFS(D$2:D35,D35,A$2:A35,A35)</f>
        <v>1</v>
      </c>
      <c r="G35" s="102" t="s">
        <v>1237</v>
      </c>
      <c r="H35" s="102" t="s">
        <v>31</v>
      </c>
      <c r="I35" s="102">
        <v>1</v>
      </c>
      <c r="J35" s="102" t="s">
        <v>33</v>
      </c>
      <c r="K35" s="102">
        <v>35</v>
      </c>
      <c r="L35" s="102" t="s">
        <v>53</v>
      </c>
      <c r="M35" s="102" t="s">
        <v>33</v>
      </c>
      <c r="N35" s="102" t="s">
        <v>35</v>
      </c>
      <c r="O35" s="102" t="s">
        <v>36</v>
      </c>
      <c r="P35" s="102" t="s">
        <v>37</v>
      </c>
      <c r="Q35" s="102" t="s">
        <v>156</v>
      </c>
      <c r="R35" s="103"/>
      <c r="S35" s="109" t="s">
        <v>40</v>
      </c>
      <c r="T35" s="108">
        <v>1</v>
      </c>
      <c r="U35" s="103"/>
      <c r="V35" s="103"/>
      <c r="W35" s="106"/>
    </row>
    <row r="36" ht="53.15" spans="1:23">
      <c r="A36" s="99">
        <f t="shared" si="0"/>
        <v>100</v>
      </c>
      <c r="B36" s="100" t="s">
        <v>1235</v>
      </c>
      <c r="C36" s="101">
        <f t="shared" si="1"/>
        <v>1</v>
      </c>
      <c r="D36" s="102" t="s">
        <v>1236</v>
      </c>
      <c r="E36" s="103" t="s">
        <v>29</v>
      </c>
      <c r="F36" s="101">
        <f>COUNTIFS(D$2:D36,D36,A$2:A36,A36)</f>
        <v>2</v>
      </c>
      <c r="G36" s="102" t="s">
        <v>1237</v>
      </c>
      <c r="H36" s="102" t="s">
        <v>31</v>
      </c>
      <c r="I36" s="102">
        <v>1</v>
      </c>
      <c r="J36" s="102" t="s">
        <v>33</v>
      </c>
      <c r="K36" s="102">
        <v>35</v>
      </c>
      <c r="L36" s="102" t="s">
        <v>57</v>
      </c>
      <c r="M36" s="102" t="s">
        <v>33</v>
      </c>
      <c r="N36" s="102" t="s">
        <v>35</v>
      </c>
      <c r="O36" s="102" t="s">
        <v>36</v>
      </c>
      <c r="P36" s="102" t="s">
        <v>37</v>
      </c>
      <c r="Q36" s="102" t="s">
        <v>156</v>
      </c>
      <c r="R36" s="103"/>
      <c r="S36" s="109" t="s">
        <v>40</v>
      </c>
      <c r="T36" s="108">
        <v>1</v>
      </c>
      <c r="U36" s="103"/>
      <c r="V36" s="103"/>
      <c r="W36" s="106"/>
    </row>
    <row r="37" ht="252" spans="1:23">
      <c r="A37" s="99">
        <f t="shared" si="0"/>
        <v>101</v>
      </c>
      <c r="B37" s="100" t="s">
        <v>1238</v>
      </c>
      <c r="C37" s="101">
        <f t="shared" si="1"/>
        <v>1</v>
      </c>
      <c r="D37" s="102" t="s">
        <v>1239</v>
      </c>
      <c r="E37" s="103" t="s">
        <v>29</v>
      </c>
      <c r="F37" s="101">
        <f>COUNTIFS(D$2:D37,D37,A$2:A37,A37)</f>
        <v>1</v>
      </c>
      <c r="G37" s="102" t="s">
        <v>1240</v>
      </c>
      <c r="H37" s="102" t="s">
        <v>31</v>
      </c>
      <c r="I37" s="102">
        <v>1</v>
      </c>
      <c r="J37" s="102" t="s">
        <v>33</v>
      </c>
      <c r="K37" s="102">
        <v>35</v>
      </c>
      <c r="L37" s="102" t="s">
        <v>53</v>
      </c>
      <c r="M37" s="102" t="s">
        <v>33</v>
      </c>
      <c r="N37" s="102" t="s">
        <v>35</v>
      </c>
      <c r="O37" s="102" t="s">
        <v>36</v>
      </c>
      <c r="P37" s="102" t="s">
        <v>37</v>
      </c>
      <c r="Q37" s="102" t="s">
        <v>1241</v>
      </c>
      <c r="R37" s="103"/>
      <c r="S37" s="102" t="s">
        <v>40</v>
      </c>
      <c r="T37" s="108">
        <v>1</v>
      </c>
      <c r="U37" s="103"/>
      <c r="V37" s="103"/>
      <c r="W37" s="102" t="s">
        <v>1242</v>
      </c>
    </row>
    <row r="38" ht="252" spans="1:23">
      <c r="A38" s="99">
        <f t="shared" si="0"/>
        <v>101</v>
      </c>
      <c r="B38" s="100" t="s">
        <v>1238</v>
      </c>
      <c r="C38" s="101">
        <f t="shared" si="1"/>
        <v>1</v>
      </c>
      <c r="D38" s="102" t="s">
        <v>1239</v>
      </c>
      <c r="E38" s="103" t="s">
        <v>29</v>
      </c>
      <c r="F38" s="101">
        <f>COUNTIFS(D$2:D38,D38,A$2:A38,A38)</f>
        <v>2</v>
      </c>
      <c r="G38" s="102" t="s">
        <v>1240</v>
      </c>
      <c r="H38" s="102" t="s">
        <v>31</v>
      </c>
      <c r="I38" s="102">
        <v>1</v>
      </c>
      <c r="J38" s="102" t="s">
        <v>33</v>
      </c>
      <c r="K38" s="102">
        <v>35</v>
      </c>
      <c r="L38" s="102" t="s">
        <v>57</v>
      </c>
      <c r="M38" s="102" t="s">
        <v>33</v>
      </c>
      <c r="N38" s="102" t="s">
        <v>35</v>
      </c>
      <c r="O38" s="102" t="s">
        <v>36</v>
      </c>
      <c r="P38" s="102" t="s">
        <v>37</v>
      </c>
      <c r="Q38" s="102" t="s">
        <v>1241</v>
      </c>
      <c r="R38" s="103"/>
      <c r="S38" s="102" t="s">
        <v>40</v>
      </c>
      <c r="T38" s="108">
        <v>1</v>
      </c>
      <c r="U38" s="103"/>
      <c r="V38" s="103"/>
      <c r="W38" s="102" t="s">
        <v>1242</v>
      </c>
    </row>
    <row r="39" ht="132.9" spans="1:23">
      <c r="A39" s="99">
        <f t="shared" si="0"/>
        <v>102</v>
      </c>
      <c r="B39" s="102" t="s">
        <v>1243</v>
      </c>
      <c r="C39" s="101">
        <f t="shared" si="1"/>
        <v>1</v>
      </c>
      <c r="D39" s="102" t="s">
        <v>1244</v>
      </c>
      <c r="E39" s="102" t="s">
        <v>29</v>
      </c>
      <c r="F39" s="101">
        <f>COUNTIFS(D$2:D39,D39,A$2:A39,A39)</f>
        <v>1</v>
      </c>
      <c r="G39" s="102" t="s">
        <v>1245</v>
      </c>
      <c r="H39" s="102" t="s">
        <v>31</v>
      </c>
      <c r="I39" s="102">
        <v>2</v>
      </c>
      <c r="J39" s="102" t="s">
        <v>33</v>
      </c>
      <c r="K39" s="102">
        <v>35</v>
      </c>
      <c r="L39" s="102" t="s">
        <v>33</v>
      </c>
      <c r="M39" s="102" t="s">
        <v>33</v>
      </c>
      <c r="N39" s="102" t="s">
        <v>35</v>
      </c>
      <c r="O39" s="102" t="s">
        <v>36</v>
      </c>
      <c r="P39" s="102" t="s">
        <v>37</v>
      </c>
      <c r="Q39" s="102" t="s">
        <v>1246</v>
      </c>
      <c r="R39" s="102"/>
      <c r="S39" s="109" t="s">
        <v>40</v>
      </c>
      <c r="T39" s="108">
        <v>1</v>
      </c>
      <c r="U39" s="102"/>
      <c r="V39" s="102"/>
      <c r="W39" s="102" t="s">
        <v>1247</v>
      </c>
    </row>
    <row r="40" ht="53.15" spans="1:23">
      <c r="A40" s="99">
        <f t="shared" si="0"/>
        <v>102</v>
      </c>
      <c r="B40" s="102" t="s">
        <v>1243</v>
      </c>
      <c r="C40" s="101">
        <f t="shared" si="1"/>
        <v>1</v>
      </c>
      <c r="D40" s="102" t="s">
        <v>1244</v>
      </c>
      <c r="E40" s="102" t="s">
        <v>29</v>
      </c>
      <c r="F40" s="101">
        <f>COUNTIFS(D$2:D40,D40,A$2:A40,A40)</f>
        <v>2</v>
      </c>
      <c r="G40" s="102" t="s">
        <v>1248</v>
      </c>
      <c r="H40" s="102" t="s">
        <v>31</v>
      </c>
      <c r="I40" s="102">
        <v>1</v>
      </c>
      <c r="J40" s="102" t="s">
        <v>33</v>
      </c>
      <c r="K40" s="102">
        <v>35</v>
      </c>
      <c r="L40" s="102" t="s">
        <v>33</v>
      </c>
      <c r="M40" s="102" t="s">
        <v>33</v>
      </c>
      <c r="N40" s="102" t="s">
        <v>35</v>
      </c>
      <c r="O40" s="102" t="s">
        <v>36</v>
      </c>
      <c r="P40" s="102" t="s">
        <v>37</v>
      </c>
      <c r="Q40" s="102" t="s">
        <v>156</v>
      </c>
      <c r="R40" s="102"/>
      <c r="S40" s="109" t="s">
        <v>40</v>
      </c>
      <c r="T40" s="108">
        <v>1</v>
      </c>
      <c r="U40" s="102"/>
      <c r="V40" s="102"/>
      <c r="W40" s="102"/>
    </row>
    <row r="41" ht="119.65" spans="1:23">
      <c r="A41" s="99">
        <f t="shared" si="0"/>
        <v>102</v>
      </c>
      <c r="B41" s="102" t="s">
        <v>1243</v>
      </c>
      <c r="C41" s="101">
        <f t="shared" si="1"/>
        <v>1</v>
      </c>
      <c r="D41" s="102" t="s">
        <v>1244</v>
      </c>
      <c r="E41" s="102" t="s">
        <v>29</v>
      </c>
      <c r="F41" s="101">
        <f>COUNTIFS(D$2:D41,D41,A$2:A41,A41)</f>
        <v>3</v>
      </c>
      <c r="G41" s="102" t="s">
        <v>1249</v>
      </c>
      <c r="H41" s="102" t="s">
        <v>31</v>
      </c>
      <c r="I41" s="102">
        <v>1</v>
      </c>
      <c r="J41" s="102" t="s">
        <v>33</v>
      </c>
      <c r="K41" s="102">
        <v>35</v>
      </c>
      <c r="L41" s="102" t="s">
        <v>33</v>
      </c>
      <c r="M41" s="102" t="s">
        <v>33</v>
      </c>
      <c r="N41" s="102" t="s">
        <v>35</v>
      </c>
      <c r="O41" s="102" t="s">
        <v>36</v>
      </c>
      <c r="P41" s="102" t="s">
        <v>37</v>
      </c>
      <c r="Q41" s="102" t="s">
        <v>1250</v>
      </c>
      <c r="R41" s="102"/>
      <c r="S41" s="102" t="s">
        <v>40</v>
      </c>
      <c r="T41" s="108">
        <v>1</v>
      </c>
      <c r="U41" s="102"/>
      <c r="V41" s="102"/>
      <c r="W41" s="102" t="s">
        <v>1247</v>
      </c>
    </row>
    <row r="42" ht="172.8" spans="1:23">
      <c r="A42" s="99">
        <f t="shared" si="0"/>
        <v>102</v>
      </c>
      <c r="B42" s="102" t="s">
        <v>1243</v>
      </c>
      <c r="C42" s="101">
        <f t="shared" si="1"/>
        <v>1</v>
      </c>
      <c r="D42" s="102" t="s">
        <v>1244</v>
      </c>
      <c r="E42" s="102" t="s">
        <v>29</v>
      </c>
      <c r="F42" s="101">
        <f>COUNTIFS(D$2:D42,D42,A$2:A42,A42)</f>
        <v>4</v>
      </c>
      <c r="G42" s="102" t="s">
        <v>1249</v>
      </c>
      <c r="H42" s="102" t="s">
        <v>31</v>
      </c>
      <c r="I42" s="102">
        <v>2</v>
      </c>
      <c r="J42" s="102" t="s">
        <v>33</v>
      </c>
      <c r="K42" s="102">
        <v>35</v>
      </c>
      <c r="L42" s="102" t="s">
        <v>33</v>
      </c>
      <c r="M42" s="102" t="s">
        <v>33</v>
      </c>
      <c r="N42" s="102" t="s">
        <v>35</v>
      </c>
      <c r="O42" s="102" t="s">
        <v>36</v>
      </c>
      <c r="P42" s="102" t="s">
        <v>37</v>
      </c>
      <c r="Q42" s="102" t="s">
        <v>1251</v>
      </c>
      <c r="R42" s="102"/>
      <c r="S42" s="102" t="s">
        <v>40</v>
      </c>
      <c r="T42" s="108">
        <v>1</v>
      </c>
      <c r="U42" s="102"/>
      <c r="V42" s="102"/>
      <c r="W42" s="102" t="s">
        <v>1247</v>
      </c>
    </row>
    <row r="43" ht="53.15" spans="1:23">
      <c r="A43" s="99">
        <f t="shared" si="0"/>
        <v>102</v>
      </c>
      <c r="B43" s="102" t="s">
        <v>1243</v>
      </c>
      <c r="C43" s="101">
        <f t="shared" si="1"/>
        <v>1</v>
      </c>
      <c r="D43" s="102" t="s">
        <v>1244</v>
      </c>
      <c r="E43" s="102" t="s">
        <v>29</v>
      </c>
      <c r="F43" s="101">
        <f>COUNTIFS(D$2:D43,D43,A$2:A43,A43)</f>
        <v>5</v>
      </c>
      <c r="G43" s="102" t="s">
        <v>1252</v>
      </c>
      <c r="H43" s="102" t="s">
        <v>31</v>
      </c>
      <c r="I43" s="102">
        <v>1</v>
      </c>
      <c r="J43" s="102" t="s">
        <v>33</v>
      </c>
      <c r="K43" s="102">
        <v>35</v>
      </c>
      <c r="L43" s="102" t="s">
        <v>33</v>
      </c>
      <c r="M43" s="102" t="s">
        <v>33</v>
      </c>
      <c r="N43" s="102" t="s">
        <v>35</v>
      </c>
      <c r="O43" s="102" t="s">
        <v>36</v>
      </c>
      <c r="P43" s="102" t="s">
        <v>37</v>
      </c>
      <c r="Q43" s="102" t="s">
        <v>133</v>
      </c>
      <c r="R43" s="102"/>
      <c r="S43" s="109" t="s">
        <v>40</v>
      </c>
      <c r="T43" s="108">
        <v>1</v>
      </c>
      <c r="U43" s="102"/>
      <c r="V43" s="102"/>
      <c r="W43" s="102" t="s">
        <v>1247</v>
      </c>
    </row>
    <row r="44" ht="39.9" spans="1:23">
      <c r="A44" s="99">
        <f t="shared" si="0"/>
        <v>103</v>
      </c>
      <c r="B44" s="100" t="s">
        <v>1253</v>
      </c>
      <c r="C44" s="101">
        <f t="shared" si="1"/>
        <v>1</v>
      </c>
      <c r="D44" s="103" t="s">
        <v>1254</v>
      </c>
      <c r="E44" s="103" t="s">
        <v>29</v>
      </c>
      <c r="F44" s="101">
        <f>COUNTIFS(D$2:D44,D44,A$2:A44,A44)</f>
        <v>1</v>
      </c>
      <c r="G44" s="102" t="s">
        <v>1255</v>
      </c>
      <c r="H44" s="102" t="s">
        <v>31</v>
      </c>
      <c r="I44" s="102">
        <v>1</v>
      </c>
      <c r="J44" s="102" t="s">
        <v>33</v>
      </c>
      <c r="K44" s="102">
        <v>35</v>
      </c>
      <c r="L44" s="102" t="s">
        <v>33</v>
      </c>
      <c r="M44" s="102" t="s">
        <v>33</v>
      </c>
      <c r="N44" s="102" t="s">
        <v>35</v>
      </c>
      <c r="O44" s="102" t="s">
        <v>36</v>
      </c>
      <c r="P44" s="102" t="s">
        <v>37</v>
      </c>
      <c r="Q44" s="102" t="s">
        <v>1256</v>
      </c>
      <c r="R44" s="103"/>
      <c r="S44" s="109" t="s">
        <v>40</v>
      </c>
      <c r="T44" s="108">
        <v>1</v>
      </c>
      <c r="U44" s="103"/>
      <c r="V44" s="103"/>
      <c r="W44" s="106"/>
    </row>
    <row r="45" ht="39.9" spans="1:23">
      <c r="A45" s="99">
        <f t="shared" si="0"/>
        <v>103</v>
      </c>
      <c r="B45" s="100" t="s">
        <v>1253</v>
      </c>
      <c r="C45" s="101">
        <f t="shared" si="1"/>
        <v>2</v>
      </c>
      <c r="D45" s="103" t="s">
        <v>1257</v>
      </c>
      <c r="E45" s="103" t="s">
        <v>29</v>
      </c>
      <c r="F45" s="101">
        <f>COUNTIFS(D$2:D45,D45,A$2:A45,A45)</f>
        <v>1</v>
      </c>
      <c r="G45" s="102" t="s">
        <v>1258</v>
      </c>
      <c r="H45" s="102" t="s">
        <v>31</v>
      </c>
      <c r="I45" s="102">
        <v>1</v>
      </c>
      <c r="J45" s="102" t="s">
        <v>33</v>
      </c>
      <c r="K45" s="102">
        <v>35</v>
      </c>
      <c r="L45" s="102" t="s">
        <v>33</v>
      </c>
      <c r="M45" s="102" t="s">
        <v>33</v>
      </c>
      <c r="N45" s="102" t="s">
        <v>35</v>
      </c>
      <c r="O45" s="102" t="s">
        <v>36</v>
      </c>
      <c r="P45" s="102" t="s">
        <v>37</v>
      </c>
      <c r="Q45" s="102" t="s">
        <v>479</v>
      </c>
      <c r="R45" s="103"/>
      <c r="S45" s="109" t="s">
        <v>40</v>
      </c>
      <c r="T45" s="108">
        <v>1</v>
      </c>
      <c r="U45" s="103"/>
      <c r="V45" s="103"/>
      <c r="W45" s="106"/>
    </row>
    <row r="46" ht="26.6" spans="1:23">
      <c r="A46" s="99">
        <f t="shared" si="0"/>
        <v>103</v>
      </c>
      <c r="B46" s="100" t="s">
        <v>1253</v>
      </c>
      <c r="C46" s="101">
        <f t="shared" si="1"/>
        <v>3</v>
      </c>
      <c r="D46" s="103" t="s">
        <v>1259</v>
      </c>
      <c r="E46" s="103" t="s">
        <v>29</v>
      </c>
      <c r="F46" s="101">
        <f>COUNTIFS(D$2:D46,D46,A$2:A46,A46)</f>
        <v>1</v>
      </c>
      <c r="G46" s="102" t="s">
        <v>1260</v>
      </c>
      <c r="H46" s="102" t="s">
        <v>31</v>
      </c>
      <c r="I46" s="102">
        <v>1</v>
      </c>
      <c r="J46" s="102" t="s">
        <v>33</v>
      </c>
      <c r="K46" s="102">
        <v>35</v>
      </c>
      <c r="L46" s="102" t="s">
        <v>33</v>
      </c>
      <c r="M46" s="102" t="s">
        <v>33</v>
      </c>
      <c r="N46" s="102" t="s">
        <v>35</v>
      </c>
      <c r="O46" s="102" t="s">
        <v>36</v>
      </c>
      <c r="P46" s="102" t="s">
        <v>37</v>
      </c>
      <c r="Q46" s="102" t="s">
        <v>298</v>
      </c>
      <c r="R46" s="103"/>
      <c r="S46" s="109" t="s">
        <v>40</v>
      </c>
      <c r="T46" s="108">
        <v>1</v>
      </c>
      <c r="U46" s="103"/>
      <c r="V46" s="103"/>
      <c r="W46" s="106"/>
    </row>
    <row r="47" ht="106.35" spans="1:23">
      <c r="A47" s="99">
        <f t="shared" si="0"/>
        <v>104</v>
      </c>
      <c r="B47" s="100" t="s">
        <v>1261</v>
      </c>
      <c r="C47" s="101">
        <f t="shared" si="1"/>
        <v>1</v>
      </c>
      <c r="D47" s="102" t="s">
        <v>1262</v>
      </c>
      <c r="E47" s="103" t="s">
        <v>29</v>
      </c>
      <c r="F47" s="101">
        <f>COUNTIFS(D$2:D47,D47,A$2:A47,A47)</f>
        <v>1</v>
      </c>
      <c r="G47" s="102" t="s">
        <v>1263</v>
      </c>
      <c r="H47" s="102" t="s">
        <v>31</v>
      </c>
      <c r="I47" s="102">
        <v>3</v>
      </c>
      <c r="J47" s="102" t="s">
        <v>33</v>
      </c>
      <c r="K47" s="102">
        <v>35</v>
      </c>
      <c r="L47" s="102" t="s">
        <v>33</v>
      </c>
      <c r="M47" s="102" t="s">
        <v>33</v>
      </c>
      <c r="N47" s="102" t="s">
        <v>35</v>
      </c>
      <c r="O47" s="102" t="s">
        <v>36</v>
      </c>
      <c r="P47" s="102" t="s">
        <v>37</v>
      </c>
      <c r="Q47" s="102" t="s">
        <v>465</v>
      </c>
      <c r="R47" s="103"/>
      <c r="S47" s="109" t="s">
        <v>40</v>
      </c>
      <c r="T47" s="108">
        <v>1</v>
      </c>
      <c r="U47" s="103"/>
      <c r="V47" s="103"/>
      <c r="W47" s="102" t="s">
        <v>1264</v>
      </c>
    </row>
    <row r="48" ht="39.9" spans="1:23">
      <c r="A48" s="99">
        <f t="shared" si="0"/>
        <v>105</v>
      </c>
      <c r="B48" s="100" t="s">
        <v>1265</v>
      </c>
      <c r="C48" s="101">
        <f t="shared" si="1"/>
        <v>1</v>
      </c>
      <c r="D48" s="103" t="s">
        <v>1266</v>
      </c>
      <c r="E48" s="103" t="s">
        <v>29</v>
      </c>
      <c r="F48" s="101">
        <f>COUNTIFS(D$2:D48,D48,A$2:A48,A48)</f>
        <v>1</v>
      </c>
      <c r="G48" s="102" t="s">
        <v>1267</v>
      </c>
      <c r="H48" s="102" t="s">
        <v>31</v>
      </c>
      <c r="I48" s="102">
        <v>1</v>
      </c>
      <c r="J48" s="102" t="s">
        <v>33</v>
      </c>
      <c r="K48" s="102">
        <v>35</v>
      </c>
      <c r="L48" s="102" t="s">
        <v>33</v>
      </c>
      <c r="M48" s="102" t="s">
        <v>33</v>
      </c>
      <c r="N48" s="102" t="s">
        <v>35</v>
      </c>
      <c r="O48" s="102" t="s">
        <v>326</v>
      </c>
      <c r="P48" s="102" t="s">
        <v>33</v>
      </c>
      <c r="Q48" s="102" t="s">
        <v>479</v>
      </c>
      <c r="R48" s="103"/>
      <c r="S48" s="109" t="s">
        <v>40</v>
      </c>
      <c r="T48" s="108">
        <v>1</v>
      </c>
      <c r="U48" s="103"/>
      <c r="V48" s="103"/>
      <c r="W48" s="102" t="s">
        <v>1268</v>
      </c>
    </row>
    <row r="49" ht="53.15" spans="1:23">
      <c r="A49" s="99">
        <f t="shared" si="0"/>
        <v>106</v>
      </c>
      <c r="B49" s="102" t="s">
        <v>1269</v>
      </c>
      <c r="C49" s="101">
        <f t="shared" si="1"/>
        <v>1</v>
      </c>
      <c r="D49" s="102" t="s">
        <v>1270</v>
      </c>
      <c r="E49" s="102" t="s">
        <v>29</v>
      </c>
      <c r="F49" s="101">
        <f>COUNTIFS(D$2:D49,D49,A$2:A49,A49)</f>
        <v>1</v>
      </c>
      <c r="G49" s="102" t="s">
        <v>1271</v>
      </c>
      <c r="H49" s="102" t="s">
        <v>31</v>
      </c>
      <c r="I49" s="102">
        <v>1</v>
      </c>
      <c r="J49" s="102" t="s">
        <v>33</v>
      </c>
      <c r="K49" s="102">
        <v>35</v>
      </c>
      <c r="L49" s="102" t="s">
        <v>33</v>
      </c>
      <c r="M49" s="102" t="s">
        <v>33</v>
      </c>
      <c r="N49" s="102" t="s">
        <v>35</v>
      </c>
      <c r="O49" s="102" t="s">
        <v>36</v>
      </c>
      <c r="P49" s="102" t="s">
        <v>37</v>
      </c>
      <c r="Q49" s="102" t="s">
        <v>1272</v>
      </c>
      <c r="R49" s="102"/>
      <c r="S49" s="102" t="s">
        <v>40</v>
      </c>
      <c r="T49" s="108">
        <v>1</v>
      </c>
      <c r="U49" s="102"/>
      <c r="V49" s="102"/>
      <c r="W49" s="102" t="s">
        <v>1172</v>
      </c>
    </row>
    <row r="50" ht="39.9" spans="1:23">
      <c r="A50" s="99">
        <f t="shared" si="0"/>
        <v>106</v>
      </c>
      <c r="B50" s="102" t="s">
        <v>1269</v>
      </c>
      <c r="C50" s="101">
        <f t="shared" si="1"/>
        <v>2</v>
      </c>
      <c r="D50" s="102" t="s">
        <v>1273</v>
      </c>
      <c r="E50" s="102" t="s">
        <v>29</v>
      </c>
      <c r="F50" s="101">
        <f>COUNTIFS(D$2:D50,D50,A$2:A50,A50)</f>
        <v>1</v>
      </c>
      <c r="G50" s="102" t="s">
        <v>1260</v>
      </c>
      <c r="H50" s="102" t="s">
        <v>31</v>
      </c>
      <c r="I50" s="102">
        <v>1</v>
      </c>
      <c r="J50" s="102" t="s">
        <v>33</v>
      </c>
      <c r="K50" s="102">
        <v>35</v>
      </c>
      <c r="L50" s="102" t="s">
        <v>33</v>
      </c>
      <c r="M50" s="102" t="s">
        <v>33</v>
      </c>
      <c r="N50" s="102" t="s">
        <v>35</v>
      </c>
      <c r="O50" s="102" t="s">
        <v>36</v>
      </c>
      <c r="P50" s="102" t="s">
        <v>37</v>
      </c>
      <c r="Q50" s="102" t="s">
        <v>298</v>
      </c>
      <c r="R50" s="102"/>
      <c r="S50" s="102" t="s">
        <v>40</v>
      </c>
      <c r="T50" s="108">
        <v>1</v>
      </c>
      <c r="U50" s="102"/>
      <c r="V50" s="102"/>
      <c r="W50" s="102" t="s">
        <v>1172</v>
      </c>
    </row>
    <row r="51" ht="39.9" spans="1:23">
      <c r="A51" s="99">
        <f t="shared" si="0"/>
        <v>107</v>
      </c>
      <c r="B51" s="100" t="s">
        <v>1274</v>
      </c>
      <c r="C51" s="101">
        <f t="shared" si="1"/>
        <v>1</v>
      </c>
      <c r="D51" s="102" t="s">
        <v>1275</v>
      </c>
      <c r="E51" s="103" t="s">
        <v>29</v>
      </c>
      <c r="F51" s="101">
        <f>COUNTIFS(D$2:D51,D51,A$2:A51,A51)</f>
        <v>1</v>
      </c>
      <c r="G51" s="102" t="s">
        <v>1276</v>
      </c>
      <c r="H51" s="102" t="s">
        <v>31</v>
      </c>
      <c r="I51" s="102">
        <v>1</v>
      </c>
      <c r="J51" s="102" t="s">
        <v>33</v>
      </c>
      <c r="K51" s="102">
        <v>35</v>
      </c>
      <c r="L51" s="102" t="s">
        <v>33</v>
      </c>
      <c r="M51" s="102" t="s">
        <v>33</v>
      </c>
      <c r="N51" s="102" t="s">
        <v>35</v>
      </c>
      <c r="O51" s="102" t="s">
        <v>36</v>
      </c>
      <c r="P51" s="102" t="s">
        <v>37</v>
      </c>
      <c r="Q51" s="102" t="s">
        <v>263</v>
      </c>
      <c r="R51" s="103"/>
      <c r="S51" s="109" t="s">
        <v>40</v>
      </c>
      <c r="T51" s="108">
        <v>1</v>
      </c>
      <c r="U51" s="103"/>
      <c r="V51" s="103"/>
      <c r="W51" s="102"/>
    </row>
    <row r="52" ht="39.9" spans="1:23">
      <c r="A52" s="99">
        <f t="shared" si="0"/>
        <v>107</v>
      </c>
      <c r="B52" s="100" t="s">
        <v>1274</v>
      </c>
      <c r="C52" s="101">
        <f t="shared" si="1"/>
        <v>1</v>
      </c>
      <c r="D52" s="102" t="s">
        <v>1275</v>
      </c>
      <c r="E52" s="103" t="s">
        <v>29</v>
      </c>
      <c r="F52" s="101">
        <f>COUNTIFS(D$2:D52,D52,A$2:A52,A52)</f>
        <v>2</v>
      </c>
      <c r="G52" s="102" t="s">
        <v>1277</v>
      </c>
      <c r="H52" s="102" t="s">
        <v>31</v>
      </c>
      <c r="I52" s="102">
        <v>1</v>
      </c>
      <c r="J52" s="102" t="s">
        <v>33</v>
      </c>
      <c r="K52" s="102">
        <v>35</v>
      </c>
      <c r="L52" s="102" t="s">
        <v>33</v>
      </c>
      <c r="M52" s="102" t="s">
        <v>33</v>
      </c>
      <c r="N52" s="102" t="s">
        <v>35</v>
      </c>
      <c r="O52" s="102" t="s">
        <v>36</v>
      </c>
      <c r="P52" s="102" t="s">
        <v>37</v>
      </c>
      <c r="Q52" s="102" t="s">
        <v>1278</v>
      </c>
      <c r="R52" s="103"/>
      <c r="S52" s="109" t="s">
        <v>40</v>
      </c>
      <c r="T52" s="108">
        <v>1</v>
      </c>
      <c r="U52" s="103"/>
      <c r="V52" s="103"/>
      <c r="W52" s="102"/>
    </row>
    <row r="53" ht="106.35" spans="1:23">
      <c r="A53" s="99">
        <f t="shared" si="0"/>
        <v>108</v>
      </c>
      <c r="B53" s="100" t="s">
        <v>1279</v>
      </c>
      <c r="C53" s="101">
        <f t="shared" si="1"/>
        <v>1</v>
      </c>
      <c r="D53" s="103" t="s">
        <v>1280</v>
      </c>
      <c r="E53" s="103" t="s">
        <v>29</v>
      </c>
      <c r="F53" s="101">
        <f>COUNTIFS(D$2:D53,D53,A$2:A53,A53)</f>
        <v>1</v>
      </c>
      <c r="G53" s="102" t="s">
        <v>1281</v>
      </c>
      <c r="H53" s="102" t="s">
        <v>31</v>
      </c>
      <c r="I53" s="102">
        <v>1</v>
      </c>
      <c r="J53" s="102" t="s">
        <v>33</v>
      </c>
      <c r="K53" s="102">
        <v>35</v>
      </c>
      <c r="L53" s="102" t="s">
        <v>33</v>
      </c>
      <c r="M53" s="102" t="s">
        <v>33</v>
      </c>
      <c r="N53" s="102" t="s">
        <v>35</v>
      </c>
      <c r="O53" s="102" t="s">
        <v>36</v>
      </c>
      <c r="P53" s="102" t="s">
        <v>37</v>
      </c>
      <c r="Q53" s="102" t="s">
        <v>1282</v>
      </c>
      <c r="R53" s="103"/>
      <c r="S53" s="109" t="s">
        <v>40</v>
      </c>
      <c r="T53" s="108">
        <v>1</v>
      </c>
      <c r="U53" s="103"/>
      <c r="V53" s="103"/>
      <c r="W53" s="102"/>
    </row>
    <row r="54" ht="106.35" spans="1:23">
      <c r="A54" s="99">
        <f t="shared" si="0"/>
        <v>108</v>
      </c>
      <c r="B54" s="100" t="s">
        <v>1279</v>
      </c>
      <c r="C54" s="101">
        <f t="shared" si="1"/>
        <v>2</v>
      </c>
      <c r="D54" s="103" t="s">
        <v>1283</v>
      </c>
      <c r="E54" s="103" t="s">
        <v>29</v>
      </c>
      <c r="F54" s="101">
        <f>COUNTIFS(D$2:D54,D54,A$2:A54,A54)</f>
        <v>1</v>
      </c>
      <c r="G54" s="102" t="s">
        <v>1284</v>
      </c>
      <c r="H54" s="102" t="s">
        <v>31</v>
      </c>
      <c r="I54" s="102">
        <v>1</v>
      </c>
      <c r="J54" s="102" t="s">
        <v>33</v>
      </c>
      <c r="K54" s="102">
        <v>35</v>
      </c>
      <c r="L54" s="102" t="s">
        <v>33</v>
      </c>
      <c r="M54" s="102" t="s">
        <v>33</v>
      </c>
      <c r="N54" s="102" t="s">
        <v>35</v>
      </c>
      <c r="O54" s="102" t="s">
        <v>36</v>
      </c>
      <c r="P54" s="102" t="s">
        <v>37</v>
      </c>
      <c r="Q54" s="102" t="s">
        <v>1282</v>
      </c>
      <c r="R54" s="103"/>
      <c r="S54" s="102" t="s">
        <v>40</v>
      </c>
      <c r="T54" s="108">
        <v>1</v>
      </c>
      <c r="U54" s="103"/>
      <c r="V54" s="103"/>
      <c r="W54" s="102"/>
    </row>
    <row r="55" ht="39.9" spans="1:23">
      <c r="A55" s="99">
        <f t="shared" si="0"/>
        <v>109</v>
      </c>
      <c r="B55" s="100" t="s">
        <v>1285</v>
      </c>
      <c r="C55" s="101">
        <f t="shared" si="1"/>
        <v>1</v>
      </c>
      <c r="D55" s="103" t="s">
        <v>1286</v>
      </c>
      <c r="E55" s="103" t="s">
        <v>29</v>
      </c>
      <c r="F55" s="101">
        <f>COUNTIFS(D$2:D55,D55,A$2:A55,A55)</f>
        <v>1</v>
      </c>
      <c r="G55" s="102" t="s">
        <v>1115</v>
      </c>
      <c r="H55" s="102" t="s">
        <v>31</v>
      </c>
      <c r="I55" s="102">
        <v>2</v>
      </c>
      <c r="J55" s="102" t="s">
        <v>33</v>
      </c>
      <c r="K55" s="102">
        <v>35</v>
      </c>
      <c r="L55" s="102" t="s">
        <v>33</v>
      </c>
      <c r="M55" s="102" t="s">
        <v>33</v>
      </c>
      <c r="N55" s="102" t="s">
        <v>35</v>
      </c>
      <c r="O55" s="102" t="s">
        <v>36</v>
      </c>
      <c r="P55" s="102" t="s">
        <v>37</v>
      </c>
      <c r="Q55" s="102" t="s">
        <v>432</v>
      </c>
      <c r="R55" s="103"/>
      <c r="S55" s="109" t="s">
        <v>40</v>
      </c>
      <c r="T55" s="108">
        <v>1</v>
      </c>
      <c r="U55" s="103"/>
      <c r="V55" s="103"/>
      <c r="W55" s="102"/>
    </row>
    <row r="56" ht="39.9" spans="1:23">
      <c r="A56" s="99">
        <f t="shared" si="0"/>
        <v>109</v>
      </c>
      <c r="B56" s="100" t="s">
        <v>1285</v>
      </c>
      <c r="C56" s="101">
        <f t="shared" si="1"/>
        <v>1</v>
      </c>
      <c r="D56" s="103" t="s">
        <v>1286</v>
      </c>
      <c r="E56" s="103" t="s">
        <v>29</v>
      </c>
      <c r="F56" s="101">
        <f>COUNTIFS(D$2:D56,D56,A$2:A56,A56)</f>
        <v>2</v>
      </c>
      <c r="G56" s="102" t="s">
        <v>1287</v>
      </c>
      <c r="H56" s="102" t="s">
        <v>100</v>
      </c>
      <c r="I56" s="102">
        <v>1</v>
      </c>
      <c r="J56" s="102" t="s">
        <v>33</v>
      </c>
      <c r="K56" s="102">
        <v>35</v>
      </c>
      <c r="L56" s="102" t="s">
        <v>33</v>
      </c>
      <c r="M56" s="102" t="s">
        <v>33</v>
      </c>
      <c r="N56" s="102" t="s">
        <v>35</v>
      </c>
      <c r="O56" s="102" t="s">
        <v>36</v>
      </c>
      <c r="P56" s="102" t="s">
        <v>37</v>
      </c>
      <c r="Q56" s="102" t="s">
        <v>120</v>
      </c>
      <c r="R56" s="103"/>
      <c r="S56" s="102" t="s">
        <v>40</v>
      </c>
      <c r="T56" s="108">
        <v>1</v>
      </c>
      <c r="U56" s="103"/>
      <c r="V56" s="103"/>
      <c r="W56" s="102"/>
    </row>
    <row r="57" ht="39.9" spans="1:23">
      <c r="A57" s="99">
        <f t="shared" si="0"/>
        <v>110</v>
      </c>
      <c r="B57" s="100" t="s">
        <v>1288</v>
      </c>
      <c r="C57" s="101">
        <f t="shared" si="1"/>
        <v>1</v>
      </c>
      <c r="D57" s="103" t="s">
        <v>1289</v>
      </c>
      <c r="E57" s="103" t="s">
        <v>29</v>
      </c>
      <c r="F57" s="101">
        <f>COUNTIFS(D$2:D57,D57,A$2:A57,A57)</f>
        <v>1</v>
      </c>
      <c r="G57" s="102" t="s">
        <v>1290</v>
      </c>
      <c r="H57" s="102" t="s">
        <v>31</v>
      </c>
      <c r="I57" s="102">
        <v>1</v>
      </c>
      <c r="J57" s="102" t="s">
        <v>33</v>
      </c>
      <c r="K57" s="102">
        <v>35</v>
      </c>
      <c r="L57" s="102" t="s">
        <v>33</v>
      </c>
      <c r="M57" s="102" t="s">
        <v>33</v>
      </c>
      <c r="N57" s="102" t="s">
        <v>35</v>
      </c>
      <c r="O57" s="102" t="s">
        <v>36</v>
      </c>
      <c r="P57" s="102" t="s">
        <v>37</v>
      </c>
      <c r="Q57" s="102" t="s">
        <v>1291</v>
      </c>
      <c r="R57" s="103"/>
      <c r="S57" s="102" t="s">
        <v>40</v>
      </c>
      <c r="T57" s="108">
        <v>1</v>
      </c>
      <c r="U57" s="103"/>
      <c r="V57" s="103"/>
      <c r="W57" s="102"/>
    </row>
    <row r="58" ht="39.9" spans="1:23">
      <c r="A58" s="99">
        <f t="shared" si="0"/>
        <v>110</v>
      </c>
      <c r="B58" s="100" t="s">
        <v>1288</v>
      </c>
      <c r="C58" s="101">
        <f t="shared" si="1"/>
        <v>1</v>
      </c>
      <c r="D58" s="103" t="s">
        <v>1289</v>
      </c>
      <c r="E58" s="103" t="s">
        <v>29</v>
      </c>
      <c r="F58" s="101">
        <f>COUNTIFS(D$2:D58,D58,A$2:A58,A58)</f>
        <v>2</v>
      </c>
      <c r="G58" s="102" t="s">
        <v>1292</v>
      </c>
      <c r="H58" s="102" t="s">
        <v>31</v>
      </c>
      <c r="I58" s="102">
        <v>1</v>
      </c>
      <c r="J58" s="102" t="s">
        <v>33</v>
      </c>
      <c r="K58" s="102">
        <v>35</v>
      </c>
      <c r="L58" s="102" t="s">
        <v>33</v>
      </c>
      <c r="M58" s="102" t="s">
        <v>33</v>
      </c>
      <c r="N58" s="102" t="s">
        <v>35</v>
      </c>
      <c r="O58" s="102" t="s">
        <v>36</v>
      </c>
      <c r="P58" s="102" t="s">
        <v>37</v>
      </c>
      <c r="Q58" s="102" t="s">
        <v>1293</v>
      </c>
      <c r="R58" s="103"/>
      <c r="S58" s="102" t="s">
        <v>40</v>
      </c>
      <c r="T58" s="108">
        <v>1</v>
      </c>
      <c r="U58" s="103"/>
      <c r="V58" s="103"/>
      <c r="W58" s="102"/>
    </row>
    <row r="59" ht="53.15" spans="1:23">
      <c r="A59" s="99">
        <f t="shared" si="0"/>
        <v>111</v>
      </c>
      <c r="B59" s="100" t="s">
        <v>1294</v>
      </c>
      <c r="C59" s="101">
        <f t="shared" si="1"/>
        <v>1</v>
      </c>
      <c r="D59" s="102" t="s">
        <v>1295</v>
      </c>
      <c r="E59" s="103" t="s">
        <v>29</v>
      </c>
      <c r="F59" s="101">
        <f>COUNTIFS(D$2:D59,D59,A$2:A59,A59)</f>
        <v>1</v>
      </c>
      <c r="G59" s="102" t="s">
        <v>1005</v>
      </c>
      <c r="H59" s="102" t="s">
        <v>31</v>
      </c>
      <c r="I59" s="102">
        <v>1</v>
      </c>
      <c r="J59" s="102" t="s">
        <v>33</v>
      </c>
      <c r="K59" s="102">
        <v>35</v>
      </c>
      <c r="L59" s="102" t="s">
        <v>33</v>
      </c>
      <c r="M59" s="102" t="s">
        <v>33</v>
      </c>
      <c r="N59" s="102" t="s">
        <v>35</v>
      </c>
      <c r="O59" s="102" t="s">
        <v>36</v>
      </c>
      <c r="P59" s="102" t="s">
        <v>37</v>
      </c>
      <c r="Q59" s="102" t="s">
        <v>1296</v>
      </c>
      <c r="R59" s="103"/>
      <c r="S59" s="109" t="s">
        <v>40</v>
      </c>
      <c r="T59" s="108">
        <v>1</v>
      </c>
      <c r="U59" s="103"/>
      <c r="V59" s="103"/>
      <c r="W59" s="102"/>
    </row>
    <row r="60" ht="66.45" spans="1:23">
      <c r="A60" s="99">
        <f t="shared" si="0"/>
        <v>112</v>
      </c>
      <c r="B60" s="100" t="s">
        <v>1297</v>
      </c>
      <c r="C60" s="101">
        <f t="shared" si="1"/>
        <v>1</v>
      </c>
      <c r="D60" s="102" t="s">
        <v>1298</v>
      </c>
      <c r="E60" s="103" t="s">
        <v>29</v>
      </c>
      <c r="F60" s="101">
        <f>COUNTIFS(D$2:D60,D60,A$2:A60,A60)</f>
        <v>1</v>
      </c>
      <c r="G60" s="102" t="s">
        <v>1299</v>
      </c>
      <c r="H60" s="102" t="s">
        <v>100</v>
      </c>
      <c r="I60" s="102">
        <v>1</v>
      </c>
      <c r="J60" s="102" t="s">
        <v>33</v>
      </c>
      <c r="K60" s="102">
        <v>35</v>
      </c>
      <c r="L60" s="102" t="s">
        <v>33</v>
      </c>
      <c r="M60" s="102" t="s">
        <v>33</v>
      </c>
      <c r="N60" s="102" t="s">
        <v>35</v>
      </c>
      <c r="O60" s="102" t="s">
        <v>36</v>
      </c>
      <c r="P60" s="102" t="s">
        <v>37</v>
      </c>
      <c r="Q60" s="102" t="s">
        <v>1300</v>
      </c>
      <c r="R60" s="103"/>
      <c r="S60" s="109" t="s">
        <v>40</v>
      </c>
      <c r="T60" s="108">
        <v>1</v>
      </c>
      <c r="U60" s="103"/>
      <c r="V60" s="103"/>
      <c r="W60" s="102"/>
    </row>
    <row r="61" ht="66.45" spans="1:23">
      <c r="A61" s="99">
        <f t="shared" si="0"/>
        <v>112</v>
      </c>
      <c r="B61" s="100" t="s">
        <v>1297</v>
      </c>
      <c r="C61" s="101">
        <f t="shared" si="1"/>
        <v>1</v>
      </c>
      <c r="D61" s="102" t="s">
        <v>1298</v>
      </c>
      <c r="E61" s="103" t="s">
        <v>29</v>
      </c>
      <c r="F61" s="101">
        <f>COUNTIFS(D$2:D61,D61,A$2:A61,A61)</f>
        <v>2</v>
      </c>
      <c r="G61" s="102" t="s">
        <v>663</v>
      </c>
      <c r="H61" s="102" t="s">
        <v>100</v>
      </c>
      <c r="I61" s="102">
        <v>1</v>
      </c>
      <c r="J61" s="102" t="s">
        <v>33</v>
      </c>
      <c r="K61" s="102">
        <v>35</v>
      </c>
      <c r="L61" s="102" t="s">
        <v>33</v>
      </c>
      <c r="M61" s="102" t="s">
        <v>33</v>
      </c>
      <c r="N61" s="102" t="s">
        <v>35</v>
      </c>
      <c r="O61" s="102" t="s">
        <v>36</v>
      </c>
      <c r="P61" s="102" t="s">
        <v>37</v>
      </c>
      <c r="Q61" s="102" t="s">
        <v>1301</v>
      </c>
      <c r="R61" s="103"/>
      <c r="S61" s="109" t="s">
        <v>40</v>
      </c>
      <c r="T61" s="108">
        <v>1</v>
      </c>
      <c r="U61" s="103"/>
      <c r="V61" s="103"/>
      <c r="W61" s="102"/>
    </row>
    <row r="62" ht="39.9" spans="1:23">
      <c r="A62" s="99">
        <f t="shared" si="0"/>
        <v>113</v>
      </c>
      <c r="B62" s="100" t="s">
        <v>1302</v>
      </c>
      <c r="C62" s="101">
        <f t="shared" si="1"/>
        <v>1</v>
      </c>
      <c r="D62" s="102" t="s">
        <v>1303</v>
      </c>
      <c r="E62" s="103" t="s">
        <v>29</v>
      </c>
      <c r="F62" s="101">
        <f>COUNTIFS(D$2:D62,D62,A$2:A62,A62)</f>
        <v>1</v>
      </c>
      <c r="G62" s="102" t="s">
        <v>1304</v>
      </c>
      <c r="H62" s="102" t="s">
        <v>31</v>
      </c>
      <c r="I62" s="102">
        <v>1</v>
      </c>
      <c r="J62" s="102" t="s">
        <v>32</v>
      </c>
      <c r="K62" s="102">
        <v>35</v>
      </c>
      <c r="L62" s="102" t="s">
        <v>33</v>
      </c>
      <c r="M62" s="102" t="s">
        <v>34</v>
      </c>
      <c r="N62" s="102" t="s">
        <v>35</v>
      </c>
      <c r="O62" s="102" t="s">
        <v>36</v>
      </c>
      <c r="P62" s="102" t="s">
        <v>37</v>
      </c>
      <c r="Q62" s="102" t="s">
        <v>1305</v>
      </c>
      <c r="R62" s="103"/>
      <c r="S62" s="109" t="s">
        <v>40</v>
      </c>
      <c r="T62" s="108">
        <v>1</v>
      </c>
      <c r="U62" s="103"/>
      <c r="V62" s="103"/>
      <c r="W62" s="102"/>
    </row>
    <row r="63" ht="39.9" spans="1:23">
      <c r="A63" s="99">
        <f t="shared" si="0"/>
        <v>114</v>
      </c>
      <c r="B63" s="100" t="s">
        <v>1306</v>
      </c>
      <c r="C63" s="101">
        <f t="shared" si="1"/>
        <v>1</v>
      </c>
      <c r="D63" s="103" t="s">
        <v>1307</v>
      </c>
      <c r="E63" s="103" t="s">
        <v>29</v>
      </c>
      <c r="F63" s="101">
        <f>COUNTIFS(D$2:D63,D63,A$2:A63,A63)</f>
        <v>1</v>
      </c>
      <c r="G63" s="102" t="s">
        <v>1109</v>
      </c>
      <c r="H63" s="102" t="s">
        <v>31</v>
      </c>
      <c r="I63" s="102">
        <v>1</v>
      </c>
      <c r="J63" s="102" t="s">
        <v>32</v>
      </c>
      <c r="K63" s="102">
        <v>35</v>
      </c>
      <c r="L63" s="102" t="s">
        <v>33</v>
      </c>
      <c r="M63" s="102" t="s">
        <v>34</v>
      </c>
      <c r="N63" s="102" t="s">
        <v>35</v>
      </c>
      <c r="O63" s="102" t="s">
        <v>36</v>
      </c>
      <c r="P63" s="102" t="s">
        <v>37</v>
      </c>
      <c r="Q63" s="102" t="s">
        <v>1308</v>
      </c>
      <c r="R63" s="103"/>
      <c r="S63" s="109" t="s">
        <v>40</v>
      </c>
      <c r="T63" s="108">
        <v>1</v>
      </c>
      <c r="U63" s="103"/>
      <c r="V63" s="103"/>
      <c r="W63" s="102"/>
    </row>
    <row r="64" ht="53.15" spans="1:23">
      <c r="A64" s="99">
        <f t="shared" si="0"/>
        <v>115</v>
      </c>
      <c r="B64" s="100" t="s">
        <v>1309</v>
      </c>
      <c r="C64" s="101">
        <f t="shared" si="1"/>
        <v>1</v>
      </c>
      <c r="D64" s="102" t="s">
        <v>1310</v>
      </c>
      <c r="E64" s="103" t="s">
        <v>29</v>
      </c>
      <c r="F64" s="101">
        <f>COUNTIFS(D$2:D64,D64,A$2:A64,A64)</f>
        <v>1</v>
      </c>
      <c r="G64" s="102" t="s">
        <v>1304</v>
      </c>
      <c r="H64" s="102" t="s">
        <v>31</v>
      </c>
      <c r="I64" s="102">
        <v>1</v>
      </c>
      <c r="J64" s="102" t="s">
        <v>32</v>
      </c>
      <c r="K64" s="102">
        <v>35</v>
      </c>
      <c r="L64" s="102" t="s">
        <v>33</v>
      </c>
      <c r="M64" s="102" t="s">
        <v>34</v>
      </c>
      <c r="N64" s="102" t="s">
        <v>35</v>
      </c>
      <c r="O64" s="104" t="s">
        <v>36</v>
      </c>
      <c r="P64" s="104" t="s">
        <v>37</v>
      </c>
      <c r="Q64" s="102" t="s">
        <v>1311</v>
      </c>
      <c r="R64" s="103"/>
      <c r="S64" s="109" t="s">
        <v>40</v>
      </c>
      <c r="T64" s="108">
        <v>1</v>
      </c>
      <c r="U64" s="103"/>
      <c r="V64" s="103"/>
      <c r="W64" s="102"/>
    </row>
    <row r="65" ht="39.9" spans="1:23">
      <c r="A65" s="99">
        <f t="shared" si="0"/>
        <v>115</v>
      </c>
      <c r="B65" s="100" t="s">
        <v>1309</v>
      </c>
      <c r="C65" s="101">
        <f t="shared" si="1"/>
        <v>1</v>
      </c>
      <c r="D65" s="102" t="s">
        <v>1310</v>
      </c>
      <c r="E65" s="103" t="s">
        <v>29</v>
      </c>
      <c r="F65" s="101">
        <f>COUNTIFS(D$2:D65,D65,A$2:A65,A65)</f>
        <v>2</v>
      </c>
      <c r="G65" s="102" t="s">
        <v>1312</v>
      </c>
      <c r="H65" s="102" t="s">
        <v>31</v>
      </c>
      <c r="I65" s="102">
        <v>1</v>
      </c>
      <c r="J65" s="102" t="s">
        <v>32</v>
      </c>
      <c r="K65" s="102">
        <v>35</v>
      </c>
      <c r="L65" s="102" t="s">
        <v>33</v>
      </c>
      <c r="M65" s="102" t="s">
        <v>34</v>
      </c>
      <c r="N65" s="102" t="s">
        <v>35</v>
      </c>
      <c r="O65" s="104" t="s">
        <v>36</v>
      </c>
      <c r="P65" s="104" t="s">
        <v>37</v>
      </c>
      <c r="Q65" s="102" t="s">
        <v>1313</v>
      </c>
      <c r="R65" s="103"/>
      <c r="S65" s="109" t="s">
        <v>40</v>
      </c>
      <c r="T65" s="108">
        <v>1</v>
      </c>
      <c r="U65" s="103"/>
      <c r="V65" s="103"/>
      <c r="W65" s="102"/>
    </row>
    <row r="66" ht="39.9" spans="1:23">
      <c r="A66" s="99">
        <f t="shared" si="0"/>
        <v>116</v>
      </c>
      <c r="B66" s="100" t="s">
        <v>1314</v>
      </c>
      <c r="C66" s="101">
        <f t="shared" si="1"/>
        <v>1</v>
      </c>
      <c r="D66" s="102" t="s">
        <v>1315</v>
      </c>
      <c r="E66" s="103" t="s">
        <v>29</v>
      </c>
      <c r="F66" s="101">
        <f>COUNTIFS(D$2:D66,D66,A$2:A66,A66)</f>
        <v>1</v>
      </c>
      <c r="G66" s="102" t="s">
        <v>106</v>
      </c>
      <c r="H66" s="102" t="s">
        <v>100</v>
      </c>
      <c r="I66" s="102">
        <v>1</v>
      </c>
      <c r="J66" s="102" t="s">
        <v>32</v>
      </c>
      <c r="K66" s="102">
        <v>35</v>
      </c>
      <c r="L66" s="102" t="s">
        <v>33</v>
      </c>
      <c r="M66" s="102" t="s">
        <v>34</v>
      </c>
      <c r="N66" s="102" t="s">
        <v>35</v>
      </c>
      <c r="O66" s="102" t="s">
        <v>36</v>
      </c>
      <c r="P66" s="102" t="s">
        <v>37</v>
      </c>
      <c r="Q66" s="102" t="s">
        <v>298</v>
      </c>
      <c r="R66" s="103"/>
      <c r="S66" s="109" t="s">
        <v>40</v>
      </c>
      <c r="T66" s="108">
        <v>1</v>
      </c>
      <c r="U66" s="113"/>
      <c r="V66" s="113"/>
      <c r="W66" s="102" t="s">
        <v>1172</v>
      </c>
    </row>
    <row r="67" ht="39.9" spans="1:23">
      <c r="A67" s="99">
        <f t="shared" si="0"/>
        <v>116</v>
      </c>
      <c r="B67" s="100" t="s">
        <v>1314</v>
      </c>
      <c r="C67" s="101">
        <f t="shared" si="1"/>
        <v>1</v>
      </c>
      <c r="D67" s="103" t="s">
        <v>1315</v>
      </c>
      <c r="E67" s="103" t="s">
        <v>29</v>
      </c>
      <c r="F67" s="101">
        <f>COUNTIFS(D$2:D67,D67,A$2:A67,A67)</f>
        <v>2</v>
      </c>
      <c r="G67" s="102" t="s">
        <v>458</v>
      </c>
      <c r="H67" s="102" t="s">
        <v>31</v>
      </c>
      <c r="I67" s="102">
        <v>1</v>
      </c>
      <c r="J67" s="102" t="s">
        <v>32</v>
      </c>
      <c r="K67" s="102">
        <v>35</v>
      </c>
      <c r="L67" s="102" t="s">
        <v>33</v>
      </c>
      <c r="M67" s="102" t="s">
        <v>34</v>
      </c>
      <c r="N67" s="102" t="s">
        <v>35</v>
      </c>
      <c r="O67" s="102" t="s">
        <v>36</v>
      </c>
      <c r="P67" s="102" t="s">
        <v>37</v>
      </c>
      <c r="Q67" s="102" t="s">
        <v>150</v>
      </c>
      <c r="R67" s="103"/>
      <c r="S67" s="109" t="s">
        <v>40</v>
      </c>
      <c r="T67" s="108">
        <v>1</v>
      </c>
      <c r="U67" s="113"/>
      <c r="V67" s="113"/>
      <c r="W67" s="102" t="s">
        <v>1172</v>
      </c>
    </row>
    <row r="68" ht="39.9" spans="1:23">
      <c r="A68" s="99">
        <f t="shared" si="0"/>
        <v>117</v>
      </c>
      <c r="B68" s="100" t="s">
        <v>1316</v>
      </c>
      <c r="C68" s="101">
        <f t="shared" si="1"/>
        <v>1</v>
      </c>
      <c r="D68" s="100" t="s">
        <v>1317</v>
      </c>
      <c r="E68" s="103" t="s">
        <v>29</v>
      </c>
      <c r="F68" s="101">
        <f>COUNTIFS(D$2:D68,D68,A$2:A68,A68)</f>
        <v>1</v>
      </c>
      <c r="G68" s="102" t="s">
        <v>1318</v>
      </c>
      <c r="H68" s="102" t="s">
        <v>31</v>
      </c>
      <c r="I68" s="102">
        <v>1</v>
      </c>
      <c r="J68" s="102" t="s">
        <v>32</v>
      </c>
      <c r="K68" s="102">
        <v>35</v>
      </c>
      <c r="L68" s="102" t="s">
        <v>33</v>
      </c>
      <c r="M68" s="102" t="s">
        <v>34</v>
      </c>
      <c r="N68" s="102" t="s">
        <v>35</v>
      </c>
      <c r="O68" s="102" t="s">
        <v>36</v>
      </c>
      <c r="P68" s="102" t="s">
        <v>37</v>
      </c>
      <c r="Q68" s="102" t="s">
        <v>479</v>
      </c>
      <c r="R68" s="103"/>
      <c r="S68" s="109" t="s">
        <v>40</v>
      </c>
      <c r="T68" s="108">
        <v>1</v>
      </c>
      <c r="U68" s="103"/>
      <c r="V68" s="103"/>
      <c r="W68" s="102"/>
    </row>
    <row r="69" ht="39.9" spans="1:23">
      <c r="A69" s="99">
        <f t="shared" si="0"/>
        <v>117</v>
      </c>
      <c r="B69" s="100" t="s">
        <v>1316</v>
      </c>
      <c r="C69" s="101">
        <f t="shared" si="1"/>
        <v>1</v>
      </c>
      <c r="D69" s="100" t="s">
        <v>1317</v>
      </c>
      <c r="E69" s="103" t="s">
        <v>29</v>
      </c>
      <c r="F69" s="101">
        <f>COUNTIFS(D$2:D69,D69,A$2:A69,A69)</f>
        <v>2</v>
      </c>
      <c r="G69" s="102" t="s">
        <v>1319</v>
      </c>
      <c r="H69" s="102" t="s">
        <v>31</v>
      </c>
      <c r="I69" s="102">
        <v>1</v>
      </c>
      <c r="J69" s="102" t="s">
        <v>32</v>
      </c>
      <c r="K69" s="102">
        <v>35</v>
      </c>
      <c r="L69" s="102" t="s">
        <v>33</v>
      </c>
      <c r="M69" s="102" t="s">
        <v>34</v>
      </c>
      <c r="N69" s="102" t="s">
        <v>35</v>
      </c>
      <c r="O69" s="102" t="s">
        <v>36</v>
      </c>
      <c r="P69" s="102" t="s">
        <v>37</v>
      </c>
      <c r="Q69" s="102" t="s">
        <v>961</v>
      </c>
      <c r="R69" s="103"/>
      <c r="S69" s="109" t="s">
        <v>40</v>
      </c>
      <c r="T69" s="108">
        <v>1</v>
      </c>
      <c r="U69" s="103"/>
      <c r="V69" s="103"/>
      <c r="W69" s="102"/>
    </row>
    <row r="70" ht="39.9" spans="1:23">
      <c r="A70" s="99">
        <f t="shared" ref="A70:A133" si="2">IF(B70=B69,A69,A69+1)</f>
        <v>118</v>
      </c>
      <c r="B70" s="100" t="s">
        <v>1320</v>
      </c>
      <c r="C70" s="101">
        <f t="shared" ref="C70:C133" si="3">IF(A70=A69,(IF(D70=D69,C69,C69+1)),1)</f>
        <v>1</v>
      </c>
      <c r="D70" s="103" t="s">
        <v>1321</v>
      </c>
      <c r="E70" s="103" t="s">
        <v>29</v>
      </c>
      <c r="F70" s="101">
        <f>COUNTIFS(D$2:D70,D70,A$2:A70,A70)</f>
        <v>1</v>
      </c>
      <c r="G70" s="102" t="s">
        <v>458</v>
      </c>
      <c r="H70" s="102" t="s">
        <v>31</v>
      </c>
      <c r="I70" s="102">
        <v>1</v>
      </c>
      <c r="J70" s="102" t="s">
        <v>32</v>
      </c>
      <c r="K70" s="102">
        <v>35</v>
      </c>
      <c r="L70" s="102" t="s">
        <v>33</v>
      </c>
      <c r="M70" s="102" t="s">
        <v>34</v>
      </c>
      <c r="N70" s="102" t="s">
        <v>35</v>
      </c>
      <c r="O70" s="102" t="s">
        <v>36</v>
      </c>
      <c r="P70" s="102" t="s">
        <v>37</v>
      </c>
      <c r="Q70" s="102" t="s">
        <v>150</v>
      </c>
      <c r="R70" s="103"/>
      <c r="S70" s="109" t="s">
        <v>40</v>
      </c>
      <c r="T70" s="108">
        <v>1</v>
      </c>
      <c r="U70" s="103"/>
      <c r="V70" s="103"/>
      <c r="W70" s="102"/>
    </row>
    <row r="71" ht="53.15" spans="1:23">
      <c r="A71" s="99">
        <f t="shared" si="2"/>
        <v>119</v>
      </c>
      <c r="B71" s="100" t="s">
        <v>1322</v>
      </c>
      <c r="C71" s="101">
        <f t="shared" si="3"/>
        <v>1</v>
      </c>
      <c r="D71" s="102" t="s">
        <v>1323</v>
      </c>
      <c r="E71" s="103" t="s">
        <v>29</v>
      </c>
      <c r="F71" s="101">
        <f>COUNTIFS(D$2:D71,D71,A$2:A71,A71)</f>
        <v>1</v>
      </c>
      <c r="G71" s="102" t="s">
        <v>1324</v>
      </c>
      <c r="H71" s="102" t="s">
        <v>31</v>
      </c>
      <c r="I71" s="102">
        <v>1</v>
      </c>
      <c r="J71" s="102" t="s">
        <v>32</v>
      </c>
      <c r="K71" s="102">
        <v>35</v>
      </c>
      <c r="L71" s="102" t="s">
        <v>53</v>
      </c>
      <c r="M71" s="102" t="s">
        <v>34</v>
      </c>
      <c r="N71" s="102" t="s">
        <v>35</v>
      </c>
      <c r="O71" s="102" t="s">
        <v>326</v>
      </c>
      <c r="P71" s="102" t="s">
        <v>33</v>
      </c>
      <c r="Q71" s="102" t="s">
        <v>1325</v>
      </c>
      <c r="R71" s="103"/>
      <c r="S71" s="109" t="s">
        <v>40</v>
      </c>
      <c r="T71" s="108">
        <v>1</v>
      </c>
      <c r="U71" s="103"/>
      <c r="V71" s="103"/>
      <c r="W71" s="102"/>
    </row>
    <row r="72" ht="53.15" spans="1:23">
      <c r="A72" s="99">
        <f t="shared" si="2"/>
        <v>119</v>
      </c>
      <c r="B72" s="100" t="s">
        <v>1322</v>
      </c>
      <c r="C72" s="101">
        <f t="shared" si="3"/>
        <v>1</v>
      </c>
      <c r="D72" s="102" t="s">
        <v>1323</v>
      </c>
      <c r="E72" s="103" t="s">
        <v>29</v>
      </c>
      <c r="F72" s="101">
        <f>COUNTIFS(D$2:D72,D72,A$2:A72,A72)</f>
        <v>2</v>
      </c>
      <c r="G72" s="102" t="s">
        <v>1324</v>
      </c>
      <c r="H72" s="102" t="s">
        <v>31</v>
      </c>
      <c r="I72" s="102">
        <v>1</v>
      </c>
      <c r="J72" s="102" t="s">
        <v>32</v>
      </c>
      <c r="K72" s="102">
        <v>35</v>
      </c>
      <c r="L72" s="102" t="s">
        <v>57</v>
      </c>
      <c r="M72" s="102" t="s">
        <v>34</v>
      </c>
      <c r="N72" s="102" t="s">
        <v>35</v>
      </c>
      <c r="O72" s="102" t="s">
        <v>326</v>
      </c>
      <c r="P72" s="102" t="s">
        <v>33</v>
      </c>
      <c r="Q72" s="102" t="s">
        <v>1325</v>
      </c>
      <c r="R72" s="103"/>
      <c r="S72" s="109" t="s">
        <v>40</v>
      </c>
      <c r="T72" s="108">
        <v>1</v>
      </c>
      <c r="U72" s="103"/>
      <c r="V72" s="103"/>
      <c r="W72" s="102"/>
    </row>
    <row r="73" ht="39.9" spans="1:23">
      <c r="A73" s="99">
        <f t="shared" si="2"/>
        <v>120</v>
      </c>
      <c r="B73" s="100" t="s">
        <v>1326</v>
      </c>
      <c r="C73" s="101">
        <f t="shared" si="3"/>
        <v>1</v>
      </c>
      <c r="D73" s="103" t="s">
        <v>1327</v>
      </c>
      <c r="E73" s="103" t="s">
        <v>29</v>
      </c>
      <c r="F73" s="101">
        <f>COUNTIFS(D$2:D73,D73,A$2:A73,A73)</f>
        <v>1</v>
      </c>
      <c r="G73" s="102" t="s">
        <v>1328</v>
      </c>
      <c r="H73" s="102" t="s">
        <v>31</v>
      </c>
      <c r="I73" s="102">
        <v>1</v>
      </c>
      <c r="J73" s="102" t="s">
        <v>32</v>
      </c>
      <c r="K73" s="102">
        <v>35</v>
      </c>
      <c r="L73" s="102" t="s">
        <v>53</v>
      </c>
      <c r="M73" s="102" t="s">
        <v>34</v>
      </c>
      <c r="N73" s="102" t="s">
        <v>35</v>
      </c>
      <c r="O73" s="102" t="s">
        <v>36</v>
      </c>
      <c r="P73" s="102" t="s">
        <v>37</v>
      </c>
      <c r="Q73" s="102" t="s">
        <v>432</v>
      </c>
      <c r="R73" s="103"/>
      <c r="S73" s="109" t="s">
        <v>40</v>
      </c>
      <c r="T73" s="108">
        <v>1</v>
      </c>
      <c r="U73" s="103"/>
      <c r="V73" s="103"/>
      <c r="W73" s="102"/>
    </row>
    <row r="74" ht="39.9" spans="1:23">
      <c r="A74" s="99">
        <f t="shared" si="2"/>
        <v>120</v>
      </c>
      <c r="B74" s="100" t="s">
        <v>1326</v>
      </c>
      <c r="C74" s="101">
        <f t="shared" si="3"/>
        <v>1</v>
      </c>
      <c r="D74" s="103" t="s">
        <v>1327</v>
      </c>
      <c r="E74" s="103" t="s">
        <v>29</v>
      </c>
      <c r="F74" s="101">
        <f>COUNTIFS(D$2:D74,D74,A$2:A74,A74)</f>
        <v>2</v>
      </c>
      <c r="G74" s="102" t="s">
        <v>1328</v>
      </c>
      <c r="H74" s="102" t="s">
        <v>31</v>
      </c>
      <c r="I74" s="102">
        <v>1</v>
      </c>
      <c r="J74" s="102" t="s">
        <v>32</v>
      </c>
      <c r="K74" s="102">
        <v>35</v>
      </c>
      <c r="L74" s="102" t="s">
        <v>57</v>
      </c>
      <c r="M74" s="102" t="s">
        <v>34</v>
      </c>
      <c r="N74" s="102" t="s">
        <v>35</v>
      </c>
      <c r="O74" s="102" t="s">
        <v>36</v>
      </c>
      <c r="P74" s="102" t="s">
        <v>37</v>
      </c>
      <c r="Q74" s="102" t="s">
        <v>432</v>
      </c>
      <c r="R74" s="103"/>
      <c r="S74" s="109" t="s">
        <v>40</v>
      </c>
      <c r="T74" s="108">
        <v>1</v>
      </c>
      <c r="U74" s="103"/>
      <c r="V74" s="103"/>
      <c r="W74" s="102"/>
    </row>
    <row r="75" ht="39.9" spans="1:23">
      <c r="A75" s="99">
        <f t="shared" si="2"/>
        <v>121</v>
      </c>
      <c r="B75" s="100" t="s">
        <v>1329</v>
      </c>
      <c r="C75" s="101">
        <f t="shared" si="3"/>
        <v>1</v>
      </c>
      <c r="D75" s="103" t="s">
        <v>1330</v>
      </c>
      <c r="E75" s="103" t="s">
        <v>29</v>
      </c>
      <c r="F75" s="101">
        <f>COUNTIFS(D$2:D75,D75,A$2:A75,A75)</f>
        <v>1</v>
      </c>
      <c r="G75" s="102" t="s">
        <v>1331</v>
      </c>
      <c r="H75" s="102" t="s">
        <v>31</v>
      </c>
      <c r="I75" s="102">
        <v>1</v>
      </c>
      <c r="J75" s="102" t="s">
        <v>32</v>
      </c>
      <c r="K75" s="102">
        <v>35</v>
      </c>
      <c r="L75" s="102" t="s">
        <v>33</v>
      </c>
      <c r="M75" s="102" t="s">
        <v>34</v>
      </c>
      <c r="N75" s="102" t="s">
        <v>35</v>
      </c>
      <c r="O75" s="102" t="s">
        <v>36</v>
      </c>
      <c r="P75" s="102" t="s">
        <v>37</v>
      </c>
      <c r="Q75" s="102" t="s">
        <v>1174</v>
      </c>
      <c r="R75" s="103"/>
      <c r="S75" s="109" t="s">
        <v>40</v>
      </c>
      <c r="T75" s="108">
        <v>1</v>
      </c>
      <c r="U75" s="103"/>
      <c r="V75" s="103"/>
      <c r="W75" s="102"/>
    </row>
    <row r="76" ht="39.9" spans="1:23">
      <c r="A76" s="99">
        <f t="shared" si="2"/>
        <v>121</v>
      </c>
      <c r="B76" s="100" t="s">
        <v>1329</v>
      </c>
      <c r="C76" s="101">
        <f t="shared" si="3"/>
        <v>1</v>
      </c>
      <c r="D76" s="103" t="s">
        <v>1330</v>
      </c>
      <c r="E76" s="103" t="s">
        <v>29</v>
      </c>
      <c r="F76" s="101">
        <f>COUNTIFS(D$2:D76,D76,A$2:A76,A76)</f>
        <v>2</v>
      </c>
      <c r="G76" s="102" t="s">
        <v>1287</v>
      </c>
      <c r="H76" s="102" t="s">
        <v>100</v>
      </c>
      <c r="I76" s="102">
        <v>1</v>
      </c>
      <c r="J76" s="102" t="s">
        <v>32</v>
      </c>
      <c r="K76" s="102">
        <v>35</v>
      </c>
      <c r="L76" s="102" t="s">
        <v>33</v>
      </c>
      <c r="M76" s="102" t="s">
        <v>34</v>
      </c>
      <c r="N76" s="102" t="s">
        <v>35</v>
      </c>
      <c r="O76" s="102" t="s">
        <v>36</v>
      </c>
      <c r="P76" s="102" t="s">
        <v>37</v>
      </c>
      <c r="Q76" s="102" t="s">
        <v>120</v>
      </c>
      <c r="R76" s="103"/>
      <c r="S76" s="109" t="s">
        <v>40</v>
      </c>
      <c r="T76" s="108">
        <v>1</v>
      </c>
      <c r="U76" s="103"/>
      <c r="V76" s="103"/>
      <c r="W76" s="102"/>
    </row>
    <row r="77" ht="39.9" spans="1:23">
      <c r="A77" s="99">
        <f t="shared" si="2"/>
        <v>122</v>
      </c>
      <c r="B77" s="100" t="s">
        <v>1332</v>
      </c>
      <c r="C77" s="101">
        <f t="shared" si="3"/>
        <v>1</v>
      </c>
      <c r="D77" s="103" t="s">
        <v>1333</v>
      </c>
      <c r="E77" s="103" t="s">
        <v>29</v>
      </c>
      <c r="F77" s="101">
        <f>COUNTIFS(D$2:D77,D77,A$2:A77,A77)</f>
        <v>1</v>
      </c>
      <c r="G77" s="102" t="s">
        <v>1334</v>
      </c>
      <c r="H77" s="102" t="s">
        <v>31</v>
      </c>
      <c r="I77" s="102">
        <v>1</v>
      </c>
      <c r="J77" s="102" t="s">
        <v>32</v>
      </c>
      <c r="K77" s="102">
        <v>35</v>
      </c>
      <c r="L77" s="102" t="s">
        <v>33</v>
      </c>
      <c r="M77" s="102" t="s">
        <v>34</v>
      </c>
      <c r="N77" s="102" t="s">
        <v>35</v>
      </c>
      <c r="O77" s="102" t="s">
        <v>36</v>
      </c>
      <c r="P77" s="102" t="s">
        <v>37</v>
      </c>
      <c r="Q77" s="102" t="s">
        <v>1335</v>
      </c>
      <c r="R77" s="103"/>
      <c r="S77" s="109" t="s">
        <v>40</v>
      </c>
      <c r="T77" s="108">
        <v>1</v>
      </c>
      <c r="U77" s="103"/>
      <c r="V77" s="103"/>
      <c r="W77" s="102" t="s">
        <v>1336</v>
      </c>
    </row>
    <row r="78" ht="39.9" spans="1:23">
      <c r="A78" s="99">
        <f t="shared" si="2"/>
        <v>122</v>
      </c>
      <c r="B78" s="100" t="s">
        <v>1332</v>
      </c>
      <c r="C78" s="101">
        <f t="shared" si="3"/>
        <v>1</v>
      </c>
      <c r="D78" s="103" t="s">
        <v>1333</v>
      </c>
      <c r="E78" s="103" t="s">
        <v>29</v>
      </c>
      <c r="F78" s="101">
        <f>COUNTIFS(D$2:D78,D78,A$2:A78,A78)</f>
        <v>2</v>
      </c>
      <c r="G78" s="102" t="s">
        <v>1267</v>
      </c>
      <c r="H78" s="102" t="s">
        <v>31</v>
      </c>
      <c r="I78" s="102">
        <v>1</v>
      </c>
      <c r="J78" s="102" t="s">
        <v>32</v>
      </c>
      <c r="K78" s="102">
        <v>35</v>
      </c>
      <c r="L78" s="102" t="s">
        <v>33</v>
      </c>
      <c r="M78" s="102" t="s">
        <v>34</v>
      </c>
      <c r="N78" s="102" t="s">
        <v>35</v>
      </c>
      <c r="O78" s="102" t="s">
        <v>36</v>
      </c>
      <c r="P78" s="102" t="s">
        <v>37</v>
      </c>
      <c r="Q78" s="102" t="s">
        <v>479</v>
      </c>
      <c r="R78" s="103"/>
      <c r="S78" s="109" t="s">
        <v>40</v>
      </c>
      <c r="T78" s="108">
        <v>1</v>
      </c>
      <c r="U78" s="103"/>
      <c r="V78" s="103"/>
      <c r="W78" s="102" t="s">
        <v>1336</v>
      </c>
    </row>
    <row r="79" ht="146.2" spans="1:23">
      <c r="A79" s="99">
        <f t="shared" si="2"/>
        <v>123</v>
      </c>
      <c r="B79" s="103" t="s">
        <v>1337</v>
      </c>
      <c r="C79" s="101">
        <f t="shared" si="3"/>
        <v>1</v>
      </c>
      <c r="D79" s="102" t="s">
        <v>1338</v>
      </c>
      <c r="E79" s="103" t="s">
        <v>29</v>
      </c>
      <c r="F79" s="101">
        <f>COUNTIFS(D$2:D79,D79,A$2:A79,A79)</f>
        <v>1</v>
      </c>
      <c r="G79" s="102" t="s">
        <v>1339</v>
      </c>
      <c r="H79" s="102" t="s">
        <v>1340</v>
      </c>
      <c r="I79" s="102">
        <v>7</v>
      </c>
      <c r="J79" s="102" t="s">
        <v>33</v>
      </c>
      <c r="K79" s="102">
        <v>35</v>
      </c>
      <c r="L79" s="102" t="s">
        <v>33</v>
      </c>
      <c r="M79" s="102" t="s">
        <v>33</v>
      </c>
      <c r="N79" s="102" t="s">
        <v>35</v>
      </c>
      <c r="O79" s="102" t="s">
        <v>326</v>
      </c>
      <c r="P79" s="102" t="s">
        <v>33</v>
      </c>
      <c r="Q79" s="102" t="s">
        <v>33</v>
      </c>
      <c r="R79" s="102" t="s">
        <v>1006</v>
      </c>
      <c r="S79" s="102" t="s">
        <v>40</v>
      </c>
      <c r="T79" s="108">
        <v>1</v>
      </c>
      <c r="U79" s="110"/>
      <c r="V79" s="110"/>
      <c r="W79" s="102" t="s">
        <v>1341</v>
      </c>
    </row>
    <row r="80" ht="185.55" spans="1:23">
      <c r="A80" s="99">
        <f t="shared" si="2"/>
        <v>123</v>
      </c>
      <c r="B80" s="103" t="s">
        <v>1337</v>
      </c>
      <c r="C80" s="101">
        <f t="shared" si="3"/>
        <v>2</v>
      </c>
      <c r="D80" s="102" t="s">
        <v>1342</v>
      </c>
      <c r="E80" s="103" t="s">
        <v>29</v>
      </c>
      <c r="F80" s="101">
        <f>COUNTIFS(D$2:D80,D80,A$2:A80,A80)</f>
        <v>1</v>
      </c>
      <c r="G80" s="102" t="s">
        <v>974</v>
      </c>
      <c r="H80" s="102" t="s">
        <v>31</v>
      </c>
      <c r="I80" s="113">
        <v>6</v>
      </c>
      <c r="J80" s="102" t="s">
        <v>33</v>
      </c>
      <c r="K80" s="102">
        <v>35</v>
      </c>
      <c r="L80" s="102" t="s">
        <v>33</v>
      </c>
      <c r="M80" s="102" t="s">
        <v>33</v>
      </c>
      <c r="N80" s="102" t="s">
        <v>33</v>
      </c>
      <c r="O80" s="102" t="s">
        <v>46</v>
      </c>
      <c r="P80" s="102" t="s">
        <v>47</v>
      </c>
      <c r="Q80" s="102" t="s">
        <v>1343</v>
      </c>
      <c r="R80" s="113"/>
      <c r="S80" s="102" t="s">
        <v>40</v>
      </c>
      <c r="T80" s="108">
        <v>1</v>
      </c>
      <c r="U80" s="113"/>
      <c r="V80" s="113"/>
      <c r="W80" s="102" t="s">
        <v>1344</v>
      </c>
    </row>
    <row r="81" ht="132.9" spans="1:23">
      <c r="A81" s="99">
        <f t="shared" si="2"/>
        <v>123</v>
      </c>
      <c r="B81" s="103" t="s">
        <v>1337</v>
      </c>
      <c r="C81" s="101">
        <f t="shared" si="3"/>
        <v>2</v>
      </c>
      <c r="D81" s="102" t="s">
        <v>1342</v>
      </c>
      <c r="E81" s="103" t="s">
        <v>29</v>
      </c>
      <c r="F81" s="101">
        <f>COUNTIFS(D$2:D81,D81,A$2:A81,A81)</f>
        <v>2</v>
      </c>
      <c r="G81" s="102" t="s">
        <v>1345</v>
      </c>
      <c r="H81" s="102" t="s">
        <v>31</v>
      </c>
      <c r="I81" s="113">
        <v>10</v>
      </c>
      <c r="J81" s="102" t="s">
        <v>33</v>
      </c>
      <c r="K81" s="102">
        <v>35</v>
      </c>
      <c r="L81" s="102" t="s">
        <v>33</v>
      </c>
      <c r="M81" s="102" t="s">
        <v>33</v>
      </c>
      <c r="N81" s="102" t="s">
        <v>33</v>
      </c>
      <c r="O81" s="102" t="s">
        <v>46</v>
      </c>
      <c r="P81" s="102" t="s">
        <v>47</v>
      </c>
      <c r="Q81" s="102" t="s">
        <v>1346</v>
      </c>
      <c r="R81" s="113"/>
      <c r="S81" s="102" t="s">
        <v>40</v>
      </c>
      <c r="T81" s="108">
        <v>1</v>
      </c>
      <c r="U81" s="113"/>
      <c r="V81" s="113"/>
      <c r="W81" s="102" t="s">
        <v>1347</v>
      </c>
    </row>
    <row r="82" ht="159.5" spans="1:23">
      <c r="A82" s="99">
        <f t="shared" si="2"/>
        <v>123</v>
      </c>
      <c r="B82" s="103" t="s">
        <v>1337</v>
      </c>
      <c r="C82" s="101">
        <f t="shared" si="3"/>
        <v>2</v>
      </c>
      <c r="D82" s="102" t="s">
        <v>1342</v>
      </c>
      <c r="E82" s="103" t="s">
        <v>29</v>
      </c>
      <c r="F82" s="101">
        <f>COUNTIFS(D$2:D82,D82,A$2:A82,A82)</f>
        <v>3</v>
      </c>
      <c r="G82" s="102" t="s">
        <v>1348</v>
      </c>
      <c r="H82" s="102" t="s">
        <v>31</v>
      </c>
      <c r="I82" s="113">
        <v>2</v>
      </c>
      <c r="J82" s="102" t="s">
        <v>33</v>
      </c>
      <c r="K82" s="102">
        <v>35</v>
      </c>
      <c r="L82" s="102" t="s">
        <v>33</v>
      </c>
      <c r="M82" s="102" t="s">
        <v>33</v>
      </c>
      <c r="N82" s="102" t="s">
        <v>33</v>
      </c>
      <c r="O82" s="102" t="s">
        <v>46</v>
      </c>
      <c r="P82" s="102" t="s">
        <v>47</v>
      </c>
      <c r="Q82" s="102" t="s">
        <v>1349</v>
      </c>
      <c r="R82" s="113"/>
      <c r="S82" s="102" t="s">
        <v>40</v>
      </c>
      <c r="T82" s="108">
        <v>1</v>
      </c>
      <c r="U82" s="113"/>
      <c r="V82" s="113"/>
      <c r="W82" s="102" t="s">
        <v>1350</v>
      </c>
    </row>
    <row r="83" ht="146.2" spans="1:23">
      <c r="A83" s="99">
        <f t="shared" si="2"/>
        <v>123</v>
      </c>
      <c r="B83" s="103" t="s">
        <v>1337</v>
      </c>
      <c r="C83" s="101">
        <f t="shared" si="3"/>
        <v>2</v>
      </c>
      <c r="D83" s="102" t="s">
        <v>1342</v>
      </c>
      <c r="E83" s="103" t="s">
        <v>29</v>
      </c>
      <c r="F83" s="101">
        <f>COUNTIFS(D$2:D83,D83,A$2:A83,A83)</f>
        <v>4</v>
      </c>
      <c r="G83" s="102" t="s">
        <v>1351</v>
      </c>
      <c r="H83" s="102" t="s">
        <v>31</v>
      </c>
      <c r="I83" s="113">
        <v>2</v>
      </c>
      <c r="J83" s="102" t="s">
        <v>33</v>
      </c>
      <c r="K83" s="102">
        <v>35</v>
      </c>
      <c r="L83" s="102" t="s">
        <v>33</v>
      </c>
      <c r="M83" s="102" t="s">
        <v>33</v>
      </c>
      <c r="N83" s="102" t="s">
        <v>33</v>
      </c>
      <c r="O83" s="102" t="s">
        <v>46</v>
      </c>
      <c r="P83" s="102" t="s">
        <v>47</v>
      </c>
      <c r="Q83" s="102" t="s">
        <v>1352</v>
      </c>
      <c r="R83" s="113"/>
      <c r="S83" s="102" t="s">
        <v>40</v>
      </c>
      <c r="T83" s="108">
        <v>1</v>
      </c>
      <c r="U83" s="113"/>
      <c r="V83" s="113"/>
      <c r="W83" s="102" t="s">
        <v>1353</v>
      </c>
    </row>
    <row r="84" ht="106.35" spans="1:23">
      <c r="A84" s="99">
        <f t="shared" si="2"/>
        <v>123</v>
      </c>
      <c r="B84" s="103" t="s">
        <v>1337</v>
      </c>
      <c r="C84" s="101">
        <f t="shared" si="3"/>
        <v>3</v>
      </c>
      <c r="D84" s="102" t="s">
        <v>1354</v>
      </c>
      <c r="E84" s="103" t="s">
        <v>29</v>
      </c>
      <c r="F84" s="101">
        <f>COUNTIFS(D$2:D84,D84,A$2:A84,A84)</f>
        <v>1</v>
      </c>
      <c r="G84" s="102" t="s">
        <v>1355</v>
      </c>
      <c r="H84" s="102" t="s">
        <v>31</v>
      </c>
      <c r="I84" s="113">
        <v>1</v>
      </c>
      <c r="J84" s="102" t="s">
        <v>33</v>
      </c>
      <c r="K84" s="102">
        <v>35</v>
      </c>
      <c r="L84" s="102" t="s">
        <v>33</v>
      </c>
      <c r="M84" s="102" t="s">
        <v>33</v>
      </c>
      <c r="N84" s="102" t="s">
        <v>33</v>
      </c>
      <c r="O84" s="102" t="s">
        <v>46</v>
      </c>
      <c r="P84" s="102" t="s">
        <v>47</v>
      </c>
      <c r="Q84" s="102" t="s">
        <v>1356</v>
      </c>
      <c r="R84" s="103"/>
      <c r="S84" s="102" t="s">
        <v>40</v>
      </c>
      <c r="T84" s="108">
        <v>1</v>
      </c>
      <c r="U84" s="103"/>
      <c r="V84" s="103"/>
      <c r="W84" s="102" t="s">
        <v>1357</v>
      </c>
    </row>
    <row r="85" ht="66.45" spans="1:23">
      <c r="A85" s="99">
        <f t="shared" si="2"/>
        <v>123</v>
      </c>
      <c r="B85" s="103" t="s">
        <v>1337</v>
      </c>
      <c r="C85" s="101">
        <f t="shared" si="3"/>
        <v>4</v>
      </c>
      <c r="D85" s="102" t="s">
        <v>1358</v>
      </c>
      <c r="E85" s="103" t="s">
        <v>29</v>
      </c>
      <c r="F85" s="101">
        <f>COUNTIFS(D$2:D85,D85,A$2:A85,A85)</f>
        <v>1</v>
      </c>
      <c r="G85" s="102" t="s">
        <v>1267</v>
      </c>
      <c r="H85" s="102" t="s">
        <v>31</v>
      </c>
      <c r="I85" s="113">
        <v>2</v>
      </c>
      <c r="J85" s="102" t="s">
        <v>33</v>
      </c>
      <c r="K85" s="102">
        <v>35</v>
      </c>
      <c r="L85" s="102" t="s">
        <v>33</v>
      </c>
      <c r="M85" s="102" t="s">
        <v>33</v>
      </c>
      <c r="N85" s="102" t="s">
        <v>33</v>
      </c>
      <c r="O85" s="102" t="s">
        <v>46</v>
      </c>
      <c r="P85" s="102" t="s">
        <v>47</v>
      </c>
      <c r="Q85" s="102" t="s">
        <v>1359</v>
      </c>
      <c r="R85" s="113"/>
      <c r="S85" s="102" t="s">
        <v>40</v>
      </c>
      <c r="T85" s="108">
        <v>1</v>
      </c>
      <c r="U85" s="113"/>
      <c r="V85" s="113"/>
      <c r="W85" s="102" t="s">
        <v>1357</v>
      </c>
    </row>
    <row r="86" ht="119.65" spans="1:23">
      <c r="A86" s="99">
        <f t="shared" si="2"/>
        <v>123</v>
      </c>
      <c r="B86" s="103" t="s">
        <v>1337</v>
      </c>
      <c r="C86" s="101">
        <f t="shared" si="3"/>
        <v>5</v>
      </c>
      <c r="D86" s="102" t="s">
        <v>1239</v>
      </c>
      <c r="E86" s="103" t="s">
        <v>29</v>
      </c>
      <c r="F86" s="101">
        <f>COUNTIFS(D$2:D86,D86,A$2:A86,A86)</f>
        <v>1</v>
      </c>
      <c r="G86" s="102" t="s">
        <v>1360</v>
      </c>
      <c r="H86" s="102" t="s">
        <v>31</v>
      </c>
      <c r="I86" s="113">
        <v>1</v>
      </c>
      <c r="J86" s="102" t="s">
        <v>33</v>
      </c>
      <c r="K86" s="102">
        <v>35</v>
      </c>
      <c r="L86" s="102" t="s">
        <v>33</v>
      </c>
      <c r="M86" s="102" t="s">
        <v>33</v>
      </c>
      <c r="N86" s="102" t="s">
        <v>33</v>
      </c>
      <c r="O86" s="102" t="s">
        <v>46</v>
      </c>
      <c r="P86" s="102" t="s">
        <v>47</v>
      </c>
      <c r="Q86" s="102" t="s">
        <v>1361</v>
      </c>
      <c r="R86" s="113"/>
      <c r="S86" s="102" t="s">
        <v>40</v>
      </c>
      <c r="T86" s="108">
        <v>1</v>
      </c>
      <c r="U86" s="113"/>
      <c r="V86" s="113"/>
      <c r="W86" s="102" t="s">
        <v>1357</v>
      </c>
    </row>
    <row r="87" ht="212.1" spans="1:23">
      <c r="A87" s="99">
        <f t="shared" si="2"/>
        <v>123</v>
      </c>
      <c r="B87" s="103" t="s">
        <v>1337</v>
      </c>
      <c r="C87" s="101">
        <f t="shared" si="3"/>
        <v>6</v>
      </c>
      <c r="D87" s="102" t="s">
        <v>1362</v>
      </c>
      <c r="E87" s="103" t="s">
        <v>29</v>
      </c>
      <c r="F87" s="101">
        <f>COUNTIFS(D$2:D87,D87,A$2:A87,A87)</f>
        <v>1</v>
      </c>
      <c r="G87" s="102" t="s">
        <v>1363</v>
      </c>
      <c r="H87" s="102" t="s">
        <v>31</v>
      </c>
      <c r="I87" s="113">
        <v>1</v>
      </c>
      <c r="J87" s="102" t="s">
        <v>33</v>
      </c>
      <c r="K87" s="102">
        <v>35</v>
      </c>
      <c r="L87" s="102" t="s">
        <v>33</v>
      </c>
      <c r="M87" s="102" t="s">
        <v>33</v>
      </c>
      <c r="N87" s="102" t="s">
        <v>33</v>
      </c>
      <c r="O87" s="102" t="s">
        <v>46</v>
      </c>
      <c r="P87" s="102" t="s">
        <v>47</v>
      </c>
      <c r="Q87" s="102" t="s">
        <v>1364</v>
      </c>
      <c r="R87" s="113"/>
      <c r="S87" s="102" t="s">
        <v>40</v>
      </c>
      <c r="T87" s="108">
        <v>1</v>
      </c>
      <c r="U87" s="113"/>
      <c r="V87" s="113"/>
      <c r="W87" s="102" t="s">
        <v>1357</v>
      </c>
    </row>
    <row r="88" ht="93.05" spans="1:23">
      <c r="A88" s="99">
        <f t="shared" si="2"/>
        <v>123</v>
      </c>
      <c r="B88" s="103" t="s">
        <v>1337</v>
      </c>
      <c r="C88" s="101">
        <f t="shared" si="3"/>
        <v>7</v>
      </c>
      <c r="D88" s="102" t="s">
        <v>1365</v>
      </c>
      <c r="E88" s="103" t="s">
        <v>29</v>
      </c>
      <c r="F88" s="101">
        <f>COUNTIFS(D$2:D88,D88,A$2:A88,A88)</f>
        <v>1</v>
      </c>
      <c r="G88" s="102" t="s">
        <v>1366</v>
      </c>
      <c r="H88" s="102" t="s">
        <v>31</v>
      </c>
      <c r="I88" s="113">
        <v>1</v>
      </c>
      <c r="J88" s="102" t="s">
        <v>33</v>
      </c>
      <c r="K88" s="102">
        <v>35</v>
      </c>
      <c r="L88" s="102" t="s">
        <v>33</v>
      </c>
      <c r="M88" s="102" t="s">
        <v>33</v>
      </c>
      <c r="N88" s="102" t="s">
        <v>33</v>
      </c>
      <c r="O88" s="102" t="s">
        <v>46</v>
      </c>
      <c r="P88" s="102" t="s">
        <v>47</v>
      </c>
      <c r="Q88" s="102" t="s">
        <v>1367</v>
      </c>
      <c r="R88" s="113"/>
      <c r="S88" s="102" t="s">
        <v>40</v>
      </c>
      <c r="T88" s="108">
        <v>1</v>
      </c>
      <c r="U88" s="113"/>
      <c r="V88" s="113"/>
      <c r="W88" s="102" t="s">
        <v>1357</v>
      </c>
    </row>
    <row r="89" ht="185.55" spans="1:23">
      <c r="A89" s="99">
        <f t="shared" si="2"/>
        <v>123</v>
      </c>
      <c r="B89" s="103" t="s">
        <v>1337</v>
      </c>
      <c r="C89" s="101">
        <f t="shared" si="3"/>
        <v>7</v>
      </c>
      <c r="D89" s="102" t="s">
        <v>1365</v>
      </c>
      <c r="E89" s="103" t="s">
        <v>29</v>
      </c>
      <c r="F89" s="101">
        <f>COUNTIFS(D$2:D89,D89,A$2:A89,A89)</f>
        <v>2</v>
      </c>
      <c r="G89" s="102" t="s">
        <v>1368</v>
      </c>
      <c r="H89" s="102" t="s">
        <v>31</v>
      </c>
      <c r="I89" s="113">
        <v>1</v>
      </c>
      <c r="J89" s="102" t="s">
        <v>33</v>
      </c>
      <c r="K89" s="102">
        <v>35</v>
      </c>
      <c r="L89" s="102" t="s">
        <v>33</v>
      </c>
      <c r="M89" s="102" t="s">
        <v>33</v>
      </c>
      <c r="N89" s="102" t="s">
        <v>33</v>
      </c>
      <c r="O89" s="102" t="s">
        <v>46</v>
      </c>
      <c r="P89" s="102" t="s">
        <v>47</v>
      </c>
      <c r="Q89" s="102" t="s">
        <v>1369</v>
      </c>
      <c r="R89" s="113"/>
      <c r="S89" s="102" t="s">
        <v>40</v>
      </c>
      <c r="T89" s="108">
        <v>1</v>
      </c>
      <c r="U89" s="113"/>
      <c r="V89" s="113"/>
      <c r="W89" s="102" t="s">
        <v>1357</v>
      </c>
    </row>
    <row r="90" ht="53.15" spans="1:23">
      <c r="A90" s="99">
        <f t="shared" si="2"/>
        <v>123</v>
      </c>
      <c r="B90" s="103" t="s">
        <v>1337</v>
      </c>
      <c r="C90" s="101">
        <f t="shared" si="3"/>
        <v>7</v>
      </c>
      <c r="D90" s="102" t="s">
        <v>1365</v>
      </c>
      <c r="E90" s="103" t="s">
        <v>29</v>
      </c>
      <c r="F90" s="101">
        <f>COUNTIFS(D$2:D90,D90,A$2:A90,A90)</f>
        <v>3</v>
      </c>
      <c r="G90" s="102" t="s">
        <v>1149</v>
      </c>
      <c r="H90" s="102" t="s">
        <v>31</v>
      </c>
      <c r="I90" s="113">
        <v>1</v>
      </c>
      <c r="J90" s="102" t="s">
        <v>33</v>
      </c>
      <c r="K90" s="102">
        <v>35</v>
      </c>
      <c r="L90" s="102" t="s">
        <v>33</v>
      </c>
      <c r="M90" s="102" t="s">
        <v>33</v>
      </c>
      <c r="N90" s="102" t="s">
        <v>33</v>
      </c>
      <c r="O90" s="102" t="s">
        <v>46</v>
      </c>
      <c r="P90" s="102" t="s">
        <v>47</v>
      </c>
      <c r="Q90" s="102" t="s">
        <v>1370</v>
      </c>
      <c r="R90" s="113"/>
      <c r="S90" s="102" t="s">
        <v>40</v>
      </c>
      <c r="T90" s="108">
        <v>1</v>
      </c>
      <c r="U90" s="113"/>
      <c r="V90" s="113"/>
      <c r="W90" s="102" t="s">
        <v>1357</v>
      </c>
    </row>
    <row r="91" ht="159.5" spans="1:23">
      <c r="A91" s="99">
        <f t="shared" si="2"/>
        <v>123</v>
      </c>
      <c r="B91" s="103" t="s">
        <v>1337</v>
      </c>
      <c r="C91" s="101">
        <f t="shared" si="3"/>
        <v>7</v>
      </c>
      <c r="D91" s="102" t="s">
        <v>1365</v>
      </c>
      <c r="E91" s="103" t="s">
        <v>29</v>
      </c>
      <c r="F91" s="101">
        <f>COUNTIFS(D$2:D91,D91,A$2:A91,A91)</f>
        <v>4</v>
      </c>
      <c r="G91" s="102" t="s">
        <v>1371</v>
      </c>
      <c r="H91" s="102" t="s">
        <v>31</v>
      </c>
      <c r="I91" s="113">
        <v>1</v>
      </c>
      <c r="J91" s="102" t="s">
        <v>33</v>
      </c>
      <c r="K91" s="102">
        <v>35</v>
      </c>
      <c r="L91" s="102" t="s">
        <v>33</v>
      </c>
      <c r="M91" s="102" t="s">
        <v>33</v>
      </c>
      <c r="N91" s="102" t="s">
        <v>33</v>
      </c>
      <c r="O91" s="102" t="s">
        <v>46</v>
      </c>
      <c r="P91" s="102" t="s">
        <v>47</v>
      </c>
      <c r="Q91" s="102" t="s">
        <v>1372</v>
      </c>
      <c r="R91" s="113"/>
      <c r="S91" s="102" t="s">
        <v>40</v>
      </c>
      <c r="T91" s="108">
        <v>1</v>
      </c>
      <c r="U91" s="113"/>
      <c r="V91" s="113"/>
      <c r="W91" s="102" t="s">
        <v>1357</v>
      </c>
    </row>
    <row r="92" ht="106.35" spans="1:23">
      <c r="A92" s="99">
        <f t="shared" si="2"/>
        <v>123</v>
      </c>
      <c r="B92" s="103" t="s">
        <v>1337</v>
      </c>
      <c r="C92" s="101">
        <f t="shared" si="3"/>
        <v>8</v>
      </c>
      <c r="D92" s="102" t="s">
        <v>1373</v>
      </c>
      <c r="E92" s="103" t="s">
        <v>29</v>
      </c>
      <c r="F92" s="101">
        <f>COUNTIFS(D$2:D92,D92,A$2:A92,A92)</f>
        <v>1</v>
      </c>
      <c r="G92" s="102" t="s">
        <v>176</v>
      </c>
      <c r="H92" s="102" t="s">
        <v>31</v>
      </c>
      <c r="I92" s="113">
        <v>1</v>
      </c>
      <c r="J92" s="102" t="s">
        <v>33</v>
      </c>
      <c r="K92" s="102">
        <v>35</v>
      </c>
      <c r="L92" s="102" t="s">
        <v>33</v>
      </c>
      <c r="M92" s="102" t="s">
        <v>33</v>
      </c>
      <c r="N92" s="102" t="s">
        <v>33</v>
      </c>
      <c r="O92" s="102" t="s">
        <v>46</v>
      </c>
      <c r="P92" s="102" t="s">
        <v>47</v>
      </c>
      <c r="Q92" s="102" t="s">
        <v>1374</v>
      </c>
      <c r="R92" s="113"/>
      <c r="S92" s="102" t="s">
        <v>40</v>
      </c>
      <c r="T92" s="108">
        <v>1</v>
      </c>
      <c r="U92" s="113"/>
      <c r="V92" s="113"/>
      <c r="W92" s="102" t="s">
        <v>1357</v>
      </c>
    </row>
    <row r="93" ht="66.45" spans="1:23">
      <c r="A93" s="99">
        <f t="shared" si="2"/>
        <v>123</v>
      </c>
      <c r="B93" s="103" t="s">
        <v>1337</v>
      </c>
      <c r="C93" s="101">
        <f t="shared" si="3"/>
        <v>9</v>
      </c>
      <c r="D93" s="102" t="s">
        <v>1375</v>
      </c>
      <c r="E93" s="103" t="s">
        <v>29</v>
      </c>
      <c r="F93" s="101">
        <f>COUNTIFS(D$2:D93,D93,A$2:A93,A93)</f>
        <v>1</v>
      </c>
      <c r="G93" s="102" t="s">
        <v>1376</v>
      </c>
      <c r="H93" s="102" t="s">
        <v>31</v>
      </c>
      <c r="I93" s="113">
        <v>1</v>
      </c>
      <c r="J93" s="102" t="s">
        <v>33</v>
      </c>
      <c r="K93" s="102">
        <v>35</v>
      </c>
      <c r="L93" s="102" t="s">
        <v>33</v>
      </c>
      <c r="M93" s="102" t="s">
        <v>33</v>
      </c>
      <c r="N93" s="102" t="s">
        <v>33</v>
      </c>
      <c r="O93" s="102" t="s">
        <v>46</v>
      </c>
      <c r="P93" s="102" t="s">
        <v>47</v>
      </c>
      <c r="Q93" s="102" t="s">
        <v>1377</v>
      </c>
      <c r="R93" s="113"/>
      <c r="S93" s="102" t="s">
        <v>40</v>
      </c>
      <c r="T93" s="108">
        <v>1</v>
      </c>
      <c r="U93" s="113"/>
      <c r="V93" s="113"/>
      <c r="W93" s="102" t="s">
        <v>1357</v>
      </c>
    </row>
    <row r="94" ht="53.15" spans="1:23">
      <c r="A94" s="99">
        <f t="shared" si="2"/>
        <v>124</v>
      </c>
      <c r="B94" s="111" t="s">
        <v>1378</v>
      </c>
      <c r="C94" s="101">
        <f t="shared" si="3"/>
        <v>1</v>
      </c>
      <c r="D94" s="104" t="s">
        <v>1379</v>
      </c>
      <c r="E94" s="112" t="s">
        <v>191</v>
      </c>
      <c r="F94" s="101">
        <f>COUNTIFS(D$2:D94,D94,A$2:A94,A94)</f>
        <v>1</v>
      </c>
      <c r="G94" s="104" t="s">
        <v>1380</v>
      </c>
      <c r="H94" s="104" t="s">
        <v>31</v>
      </c>
      <c r="I94" s="104">
        <v>1</v>
      </c>
      <c r="J94" s="102" t="s">
        <v>32</v>
      </c>
      <c r="K94" s="104">
        <v>35</v>
      </c>
      <c r="L94" s="104" t="s">
        <v>33</v>
      </c>
      <c r="M94" s="104" t="s">
        <v>33</v>
      </c>
      <c r="N94" s="104" t="s">
        <v>33</v>
      </c>
      <c r="O94" s="104" t="s">
        <v>46</v>
      </c>
      <c r="P94" s="104" t="s">
        <v>47</v>
      </c>
      <c r="Q94" s="104" t="s">
        <v>1381</v>
      </c>
      <c r="R94" s="104"/>
      <c r="S94" s="104" t="s">
        <v>199</v>
      </c>
      <c r="T94" s="115">
        <v>1</v>
      </c>
      <c r="U94" s="116"/>
      <c r="V94" s="116"/>
      <c r="W94" s="102" t="s">
        <v>1357</v>
      </c>
    </row>
    <row r="95" ht="53.15" spans="1:23">
      <c r="A95" s="99">
        <f t="shared" si="2"/>
        <v>124</v>
      </c>
      <c r="B95" s="111" t="s">
        <v>1378</v>
      </c>
      <c r="C95" s="101">
        <f t="shared" si="3"/>
        <v>1</v>
      </c>
      <c r="D95" s="104" t="s">
        <v>1379</v>
      </c>
      <c r="E95" s="112" t="s">
        <v>191</v>
      </c>
      <c r="F95" s="101">
        <f>COUNTIFS(D$2:D95,D95,A$2:A95,A95)</f>
        <v>2</v>
      </c>
      <c r="G95" s="104" t="s">
        <v>1055</v>
      </c>
      <c r="H95" s="104" t="s">
        <v>31</v>
      </c>
      <c r="I95" s="104">
        <v>1</v>
      </c>
      <c r="J95" s="102" t="s">
        <v>32</v>
      </c>
      <c r="K95" s="104">
        <v>35</v>
      </c>
      <c r="L95" s="104" t="s">
        <v>33</v>
      </c>
      <c r="M95" s="104" t="s">
        <v>33</v>
      </c>
      <c r="N95" s="104" t="s">
        <v>33</v>
      </c>
      <c r="O95" s="104" t="s">
        <v>46</v>
      </c>
      <c r="P95" s="104" t="s">
        <v>47</v>
      </c>
      <c r="Q95" s="104" t="s">
        <v>1382</v>
      </c>
      <c r="R95" s="104"/>
      <c r="S95" s="104" t="s">
        <v>199</v>
      </c>
      <c r="T95" s="115">
        <v>1</v>
      </c>
      <c r="U95" s="116"/>
      <c r="V95" s="116"/>
      <c r="W95" s="102" t="s">
        <v>1357</v>
      </c>
    </row>
    <row r="96" ht="53.15" spans="1:23">
      <c r="A96" s="99">
        <f t="shared" si="2"/>
        <v>124</v>
      </c>
      <c r="B96" s="111" t="s">
        <v>1378</v>
      </c>
      <c r="C96" s="101">
        <f t="shared" si="3"/>
        <v>1</v>
      </c>
      <c r="D96" s="104" t="s">
        <v>1379</v>
      </c>
      <c r="E96" s="112" t="s">
        <v>191</v>
      </c>
      <c r="F96" s="101">
        <f>COUNTIFS(D$2:D96,D96,A$2:A96,A96)</f>
        <v>3</v>
      </c>
      <c r="G96" s="104" t="s">
        <v>839</v>
      </c>
      <c r="H96" s="104" t="s">
        <v>31</v>
      </c>
      <c r="I96" s="104">
        <v>1</v>
      </c>
      <c r="J96" s="102" t="s">
        <v>32</v>
      </c>
      <c r="K96" s="104">
        <v>35</v>
      </c>
      <c r="L96" s="104" t="s">
        <v>33</v>
      </c>
      <c r="M96" s="104" t="s">
        <v>33</v>
      </c>
      <c r="N96" s="104" t="s">
        <v>33</v>
      </c>
      <c r="O96" s="104" t="s">
        <v>46</v>
      </c>
      <c r="P96" s="104" t="s">
        <v>47</v>
      </c>
      <c r="Q96" s="104" t="s">
        <v>1383</v>
      </c>
      <c r="R96" s="104"/>
      <c r="S96" s="104" t="s">
        <v>199</v>
      </c>
      <c r="T96" s="115">
        <v>1</v>
      </c>
      <c r="U96" s="116"/>
      <c r="V96" s="116"/>
      <c r="W96" s="102" t="s">
        <v>1357</v>
      </c>
    </row>
    <row r="97" ht="53.15" spans="1:23">
      <c r="A97" s="99">
        <f t="shared" si="2"/>
        <v>124</v>
      </c>
      <c r="B97" s="111" t="s">
        <v>1378</v>
      </c>
      <c r="C97" s="101">
        <f t="shared" si="3"/>
        <v>2</v>
      </c>
      <c r="D97" s="104" t="s">
        <v>1384</v>
      </c>
      <c r="E97" s="112" t="s">
        <v>191</v>
      </c>
      <c r="F97" s="101">
        <f>COUNTIFS(D$2:D97,D97,A$2:A97,A97)</f>
        <v>1</v>
      </c>
      <c r="G97" s="104" t="s">
        <v>1385</v>
      </c>
      <c r="H97" s="104" t="s">
        <v>31</v>
      </c>
      <c r="I97" s="104">
        <v>1</v>
      </c>
      <c r="J97" s="102" t="s">
        <v>32</v>
      </c>
      <c r="K97" s="104">
        <v>35</v>
      </c>
      <c r="L97" s="104" t="s">
        <v>33</v>
      </c>
      <c r="M97" s="104" t="s">
        <v>33</v>
      </c>
      <c r="N97" s="104" t="s">
        <v>33</v>
      </c>
      <c r="O97" s="104" t="s">
        <v>46</v>
      </c>
      <c r="P97" s="104" t="s">
        <v>47</v>
      </c>
      <c r="Q97" s="104" t="s">
        <v>1386</v>
      </c>
      <c r="R97" s="104"/>
      <c r="S97" s="104" t="s">
        <v>199</v>
      </c>
      <c r="T97" s="115">
        <v>1</v>
      </c>
      <c r="U97" s="116"/>
      <c r="V97" s="116"/>
      <c r="W97" s="102" t="s">
        <v>1357</v>
      </c>
    </row>
    <row r="98" ht="39.9" spans="1:23">
      <c r="A98" s="99">
        <f t="shared" si="2"/>
        <v>124</v>
      </c>
      <c r="B98" s="111" t="s">
        <v>1378</v>
      </c>
      <c r="C98" s="101">
        <f t="shared" si="3"/>
        <v>2</v>
      </c>
      <c r="D98" s="104" t="s">
        <v>1384</v>
      </c>
      <c r="E98" s="112" t="s">
        <v>191</v>
      </c>
      <c r="F98" s="101">
        <f>COUNTIFS(D$2:D98,D98,A$2:A98,A98)</f>
        <v>2</v>
      </c>
      <c r="G98" s="104" t="s">
        <v>1385</v>
      </c>
      <c r="H98" s="104" t="s">
        <v>31</v>
      </c>
      <c r="I98" s="104">
        <v>1</v>
      </c>
      <c r="J98" s="102" t="s">
        <v>32</v>
      </c>
      <c r="K98" s="104">
        <v>35</v>
      </c>
      <c r="L98" s="104" t="s">
        <v>33</v>
      </c>
      <c r="M98" s="104" t="s">
        <v>33</v>
      </c>
      <c r="N98" s="104" t="s">
        <v>33</v>
      </c>
      <c r="O98" s="104" t="s">
        <v>46</v>
      </c>
      <c r="P98" s="104" t="s">
        <v>47</v>
      </c>
      <c r="Q98" s="104" t="s">
        <v>706</v>
      </c>
      <c r="R98" s="104"/>
      <c r="S98" s="104" t="s">
        <v>199</v>
      </c>
      <c r="T98" s="115">
        <v>1</v>
      </c>
      <c r="U98" s="116"/>
      <c r="V98" s="116"/>
      <c r="W98" s="102" t="s">
        <v>1357</v>
      </c>
    </row>
    <row r="99" ht="53.15" spans="1:23">
      <c r="A99" s="99">
        <f t="shared" si="2"/>
        <v>124</v>
      </c>
      <c r="B99" s="111" t="s">
        <v>1378</v>
      </c>
      <c r="C99" s="101">
        <f t="shared" si="3"/>
        <v>2</v>
      </c>
      <c r="D99" s="104" t="s">
        <v>1384</v>
      </c>
      <c r="E99" s="112" t="s">
        <v>191</v>
      </c>
      <c r="F99" s="101">
        <f>COUNTIFS(D$2:D99,D99,A$2:A99,A99)</f>
        <v>3</v>
      </c>
      <c r="G99" s="104" t="s">
        <v>1387</v>
      </c>
      <c r="H99" s="104" t="s">
        <v>31</v>
      </c>
      <c r="I99" s="104">
        <v>1</v>
      </c>
      <c r="J99" s="102" t="s">
        <v>32</v>
      </c>
      <c r="K99" s="104">
        <v>35</v>
      </c>
      <c r="L99" s="104" t="s">
        <v>33</v>
      </c>
      <c r="M99" s="104" t="s">
        <v>33</v>
      </c>
      <c r="N99" s="104" t="s">
        <v>33</v>
      </c>
      <c r="O99" s="104" t="s">
        <v>46</v>
      </c>
      <c r="P99" s="104" t="s">
        <v>47</v>
      </c>
      <c r="Q99" s="104" t="s">
        <v>627</v>
      </c>
      <c r="R99" s="104"/>
      <c r="S99" s="104" t="s">
        <v>199</v>
      </c>
      <c r="T99" s="115">
        <v>1</v>
      </c>
      <c r="U99" s="116"/>
      <c r="V99" s="116"/>
      <c r="W99" s="102" t="s">
        <v>1357</v>
      </c>
    </row>
    <row r="100" ht="66.45" spans="1:23">
      <c r="A100" s="99">
        <f t="shared" si="2"/>
        <v>124</v>
      </c>
      <c r="B100" s="111" t="s">
        <v>1378</v>
      </c>
      <c r="C100" s="101">
        <f t="shared" si="3"/>
        <v>2</v>
      </c>
      <c r="D100" s="104" t="s">
        <v>1384</v>
      </c>
      <c r="E100" s="112" t="s">
        <v>191</v>
      </c>
      <c r="F100" s="101">
        <f>COUNTIFS(D$2:D100,D100,A$2:A100,A100)</f>
        <v>4</v>
      </c>
      <c r="G100" s="104" t="s">
        <v>1388</v>
      </c>
      <c r="H100" s="104" t="s">
        <v>31</v>
      </c>
      <c r="I100" s="104">
        <v>1</v>
      </c>
      <c r="J100" s="102" t="s">
        <v>32</v>
      </c>
      <c r="K100" s="104">
        <v>35</v>
      </c>
      <c r="L100" s="104" t="s">
        <v>33</v>
      </c>
      <c r="M100" s="104" t="s">
        <v>33</v>
      </c>
      <c r="N100" s="104" t="s">
        <v>33</v>
      </c>
      <c r="O100" s="104" t="s">
        <v>46</v>
      </c>
      <c r="P100" s="104" t="s">
        <v>47</v>
      </c>
      <c r="Q100" s="104" t="s">
        <v>675</v>
      </c>
      <c r="R100" s="104"/>
      <c r="S100" s="104" t="s">
        <v>199</v>
      </c>
      <c r="T100" s="115">
        <v>1</v>
      </c>
      <c r="U100" s="116"/>
      <c r="V100" s="116"/>
      <c r="W100" s="102" t="s">
        <v>1357</v>
      </c>
    </row>
    <row r="101" ht="93.05" spans="1:23">
      <c r="A101" s="99">
        <f t="shared" si="2"/>
        <v>124</v>
      </c>
      <c r="B101" s="111" t="s">
        <v>1378</v>
      </c>
      <c r="C101" s="101">
        <f t="shared" si="3"/>
        <v>2</v>
      </c>
      <c r="D101" s="104" t="s">
        <v>1384</v>
      </c>
      <c r="E101" s="112" t="s">
        <v>191</v>
      </c>
      <c r="F101" s="101">
        <f>COUNTIFS(D$2:D101,D101,A$2:A101,A101)</f>
        <v>5</v>
      </c>
      <c r="G101" s="104" t="s">
        <v>1070</v>
      </c>
      <c r="H101" s="104" t="s">
        <v>31</v>
      </c>
      <c r="I101" s="104">
        <v>1</v>
      </c>
      <c r="J101" s="102" t="s">
        <v>32</v>
      </c>
      <c r="K101" s="104">
        <v>35</v>
      </c>
      <c r="L101" s="104" t="s">
        <v>33</v>
      </c>
      <c r="M101" s="104" t="s">
        <v>33</v>
      </c>
      <c r="N101" s="104" t="s">
        <v>33</v>
      </c>
      <c r="O101" s="104" t="s">
        <v>46</v>
      </c>
      <c r="P101" s="104" t="s">
        <v>47</v>
      </c>
      <c r="Q101" s="104" t="s">
        <v>1389</v>
      </c>
      <c r="R101" s="104"/>
      <c r="S101" s="104" t="s">
        <v>199</v>
      </c>
      <c r="T101" s="115">
        <v>1</v>
      </c>
      <c r="U101" s="116"/>
      <c r="V101" s="116"/>
      <c r="W101" s="102" t="s">
        <v>1357</v>
      </c>
    </row>
    <row r="102" ht="159.5" spans="1:23">
      <c r="A102" s="99">
        <f t="shared" si="2"/>
        <v>124</v>
      </c>
      <c r="B102" s="111" t="s">
        <v>1378</v>
      </c>
      <c r="C102" s="101">
        <f t="shared" si="3"/>
        <v>3</v>
      </c>
      <c r="D102" s="104" t="s">
        <v>1390</v>
      </c>
      <c r="E102" s="112" t="s">
        <v>191</v>
      </c>
      <c r="F102" s="101">
        <f>COUNTIFS(D$2:D102,D102,A$2:A102,A102)</f>
        <v>1</v>
      </c>
      <c r="G102" s="104" t="s">
        <v>1391</v>
      </c>
      <c r="H102" s="104" t="s">
        <v>31</v>
      </c>
      <c r="I102" s="104">
        <v>2</v>
      </c>
      <c r="J102" s="102" t="s">
        <v>32</v>
      </c>
      <c r="K102" s="104">
        <v>35</v>
      </c>
      <c r="L102" s="104" t="s">
        <v>33</v>
      </c>
      <c r="M102" s="104" t="s">
        <v>33</v>
      </c>
      <c r="N102" s="104" t="s">
        <v>33</v>
      </c>
      <c r="O102" s="104" t="s">
        <v>46</v>
      </c>
      <c r="P102" s="104" t="s">
        <v>47</v>
      </c>
      <c r="Q102" s="104" t="s">
        <v>1392</v>
      </c>
      <c r="R102" s="104"/>
      <c r="S102" s="104" t="s">
        <v>199</v>
      </c>
      <c r="T102" s="115">
        <v>1</v>
      </c>
      <c r="U102" s="116"/>
      <c r="V102" s="116"/>
      <c r="W102" s="102" t="s">
        <v>1357</v>
      </c>
    </row>
    <row r="103" ht="146.2" spans="1:23">
      <c r="A103" s="99">
        <f t="shared" si="2"/>
        <v>124</v>
      </c>
      <c r="B103" s="111" t="s">
        <v>1378</v>
      </c>
      <c r="C103" s="101">
        <f t="shared" si="3"/>
        <v>4</v>
      </c>
      <c r="D103" s="104" t="s">
        <v>1393</v>
      </c>
      <c r="E103" s="112" t="s">
        <v>191</v>
      </c>
      <c r="F103" s="101">
        <f>COUNTIFS(D$2:D103,D103,A$2:A103,A103)</f>
        <v>1</v>
      </c>
      <c r="G103" s="104" t="s">
        <v>1391</v>
      </c>
      <c r="H103" s="104" t="s">
        <v>31</v>
      </c>
      <c r="I103" s="104">
        <v>5</v>
      </c>
      <c r="J103" s="102" t="s">
        <v>32</v>
      </c>
      <c r="K103" s="104">
        <v>35</v>
      </c>
      <c r="L103" s="104" t="s">
        <v>33</v>
      </c>
      <c r="M103" s="104" t="s">
        <v>33</v>
      </c>
      <c r="N103" s="104" t="s">
        <v>33</v>
      </c>
      <c r="O103" s="104" t="s">
        <v>46</v>
      </c>
      <c r="P103" s="104" t="s">
        <v>47</v>
      </c>
      <c r="Q103" s="104" t="s">
        <v>1394</v>
      </c>
      <c r="R103" s="104"/>
      <c r="S103" s="104" t="s">
        <v>199</v>
      </c>
      <c r="T103" s="115">
        <v>1</v>
      </c>
      <c r="U103" s="116"/>
      <c r="V103" s="116"/>
      <c r="W103" s="102" t="s">
        <v>1357</v>
      </c>
    </row>
    <row r="104" ht="132.9" spans="1:23">
      <c r="A104" s="99">
        <f t="shared" si="2"/>
        <v>124</v>
      </c>
      <c r="B104" s="111" t="s">
        <v>1378</v>
      </c>
      <c r="C104" s="101">
        <f t="shared" si="3"/>
        <v>5</v>
      </c>
      <c r="D104" s="104" t="s">
        <v>1395</v>
      </c>
      <c r="E104" s="112" t="s">
        <v>29</v>
      </c>
      <c r="F104" s="101">
        <f>COUNTIFS(D$2:D104,D104,A$2:A104,A104)</f>
        <v>1</v>
      </c>
      <c r="G104" s="104" t="s">
        <v>1396</v>
      </c>
      <c r="H104" s="104" t="s">
        <v>31</v>
      </c>
      <c r="I104" s="104">
        <v>1</v>
      </c>
      <c r="J104" s="102" t="s">
        <v>32</v>
      </c>
      <c r="K104" s="104">
        <v>35</v>
      </c>
      <c r="L104" s="104" t="s">
        <v>33</v>
      </c>
      <c r="M104" s="104" t="s">
        <v>33</v>
      </c>
      <c r="N104" s="104" t="s">
        <v>33</v>
      </c>
      <c r="O104" s="104" t="s">
        <v>46</v>
      </c>
      <c r="P104" s="104" t="s">
        <v>47</v>
      </c>
      <c r="Q104" s="104" t="s">
        <v>1397</v>
      </c>
      <c r="R104" s="104"/>
      <c r="S104" s="104" t="s">
        <v>199</v>
      </c>
      <c r="T104" s="115">
        <v>1</v>
      </c>
      <c r="U104" s="116"/>
      <c r="V104" s="116"/>
      <c r="W104" s="102" t="s">
        <v>1357</v>
      </c>
    </row>
    <row r="105" ht="132.9" spans="1:23">
      <c r="A105" s="99">
        <f t="shared" si="2"/>
        <v>124</v>
      </c>
      <c r="B105" s="111" t="s">
        <v>1378</v>
      </c>
      <c r="C105" s="101">
        <f t="shared" si="3"/>
        <v>6</v>
      </c>
      <c r="D105" s="100" t="s">
        <v>1398</v>
      </c>
      <c r="E105" s="112" t="s">
        <v>191</v>
      </c>
      <c r="F105" s="101">
        <f>COUNTIFS(D$2:D105,D105,A$2:A105,A105)</f>
        <v>1</v>
      </c>
      <c r="G105" s="104" t="s">
        <v>803</v>
      </c>
      <c r="H105" s="104" t="s">
        <v>31</v>
      </c>
      <c r="I105" s="104">
        <v>3</v>
      </c>
      <c r="J105" s="102" t="s">
        <v>32</v>
      </c>
      <c r="K105" s="104">
        <v>35</v>
      </c>
      <c r="L105" s="104" t="s">
        <v>33</v>
      </c>
      <c r="M105" s="104" t="s">
        <v>33</v>
      </c>
      <c r="N105" s="104" t="s">
        <v>33</v>
      </c>
      <c r="O105" s="104" t="s">
        <v>46</v>
      </c>
      <c r="P105" s="104" t="s">
        <v>47</v>
      </c>
      <c r="Q105" s="104" t="s">
        <v>1399</v>
      </c>
      <c r="R105" s="104"/>
      <c r="S105" s="104" t="s">
        <v>199</v>
      </c>
      <c r="T105" s="115">
        <v>1</v>
      </c>
      <c r="U105" s="116"/>
      <c r="V105" s="116"/>
      <c r="W105" s="102" t="s">
        <v>1400</v>
      </c>
    </row>
    <row r="106" ht="79.75" spans="1:23">
      <c r="A106" s="99">
        <f t="shared" si="2"/>
        <v>124</v>
      </c>
      <c r="B106" s="111" t="s">
        <v>1378</v>
      </c>
      <c r="C106" s="101">
        <f t="shared" si="3"/>
        <v>6</v>
      </c>
      <c r="D106" s="100" t="s">
        <v>1398</v>
      </c>
      <c r="E106" s="112" t="s">
        <v>191</v>
      </c>
      <c r="F106" s="101">
        <f>COUNTIFS(D$2:D106,D106,A$2:A106,A106)</f>
        <v>2</v>
      </c>
      <c r="G106" s="104" t="s">
        <v>1060</v>
      </c>
      <c r="H106" s="104" t="s">
        <v>31</v>
      </c>
      <c r="I106" s="104">
        <v>2</v>
      </c>
      <c r="J106" s="102" t="s">
        <v>32</v>
      </c>
      <c r="K106" s="104">
        <v>35</v>
      </c>
      <c r="L106" s="104" t="s">
        <v>33</v>
      </c>
      <c r="M106" s="104" t="s">
        <v>33</v>
      </c>
      <c r="N106" s="104" t="s">
        <v>33</v>
      </c>
      <c r="O106" s="104" t="s">
        <v>46</v>
      </c>
      <c r="P106" s="104" t="s">
        <v>47</v>
      </c>
      <c r="Q106" s="104" t="s">
        <v>633</v>
      </c>
      <c r="R106" s="104"/>
      <c r="S106" s="104" t="s">
        <v>199</v>
      </c>
      <c r="T106" s="115">
        <v>1</v>
      </c>
      <c r="U106" s="116"/>
      <c r="V106" s="116"/>
      <c r="W106" s="102" t="s">
        <v>1401</v>
      </c>
    </row>
    <row r="107" ht="93.05" spans="1:23">
      <c r="A107" s="99">
        <f t="shared" si="2"/>
        <v>124</v>
      </c>
      <c r="B107" s="100" t="s">
        <v>1378</v>
      </c>
      <c r="C107" s="101">
        <f t="shared" si="3"/>
        <v>6</v>
      </c>
      <c r="D107" s="100" t="s">
        <v>1398</v>
      </c>
      <c r="E107" s="103" t="s">
        <v>191</v>
      </c>
      <c r="F107" s="101">
        <f>COUNTIFS(D$2:D107,D107,A$2:A107,A107)</f>
        <v>3</v>
      </c>
      <c r="G107" s="102" t="s">
        <v>1402</v>
      </c>
      <c r="H107" s="102" t="s">
        <v>31</v>
      </c>
      <c r="I107" s="102">
        <v>2</v>
      </c>
      <c r="J107" s="102" t="s">
        <v>32</v>
      </c>
      <c r="K107" s="102">
        <v>35</v>
      </c>
      <c r="L107" s="102" t="s">
        <v>33</v>
      </c>
      <c r="M107" s="102" t="s">
        <v>33</v>
      </c>
      <c r="N107" s="102" t="s">
        <v>33</v>
      </c>
      <c r="O107" s="102" t="s">
        <v>46</v>
      </c>
      <c r="P107" s="102" t="s">
        <v>47</v>
      </c>
      <c r="Q107" s="102" t="s">
        <v>700</v>
      </c>
      <c r="R107" s="102"/>
      <c r="S107" s="102" t="s">
        <v>199</v>
      </c>
      <c r="T107" s="108">
        <v>1</v>
      </c>
      <c r="U107" s="113"/>
      <c r="V107" s="113"/>
      <c r="W107" s="102" t="s">
        <v>1403</v>
      </c>
    </row>
    <row r="108" ht="79.75" spans="1:23">
      <c r="A108" s="99">
        <f t="shared" si="2"/>
        <v>124</v>
      </c>
      <c r="B108" s="111" t="s">
        <v>1378</v>
      </c>
      <c r="C108" s="101">
        <f t="shared" si="3"/>
        <v>7</v>
      </c>
      <c r="D108" s="104" t="s">
        <v>1379</v>
      </c>
      <c r="E108" s="112" t="s">
        <v>191</v>
      </c>
      <c r="F108" s="101">
        <f>COUNTIFS(D$2:D108,D108,A$2:A108,A108)</f>
        <v>4</v>
      </c>
      <c r="G108" s="104" t="s">
        <v>841</v>
      </c>
      <c r="H108" s="104" t="s">
        <v>31</v>
      </c>
      <c r="I108" s="104">
        <v>1</v>
      </c>
      <c r="J108" s="102" t="s">
        <v>33</v>
      </c>
      <c r="K108" s="104">
        <v>35</v>
      </c>
      <c r="L108" s="104" t="s">
        <v>33</v>
      </c>
      <c r="M108" s="104" t="s">
        <v>33</v>
      </c>
      <c r="N108" s="104" t="s">
        <v>35</v>
      </c>
      <c r="O108" s="104" t="s">
        <v>36</v>
      </c>
      <c r="P108" s="104" t="s">
        <v>37</v>
      </c>
      <c r="Q108" s="104" t="s">
        <v>1404</v>
      </c>
      <c r="R108" s="112"/>
      <c r="S108" s="104" t="s">
        <v>199</v>
      </c>
      <c r="T108" s="115">
        <v>1</v>
      </c>
      <c r="U108" s="116"/>
      <c r="V108" s="116"/>
      <c r="W108" s="102"/>
    </row>
    <row r="109" ht="66.45" spans="1:23">
      <c r="A109" s="99">
        <f t="shared" si="2"/>
        <v>124</v>
      </c>
      <c r="B109" s="111" t="s">
        <v>1378</v>
      </c>
      <c r="C109" s="101">
        <f t="shared" si="3"/>
        <v>7</v>
      </c>
      <c r="D109" s="104" t="s">
        <v>1379</v>
      </c>
      <c r="E109" s="112" t="s">
        <v>191</v>
      </c>
      <c r="F109" s="101">
        <f>COUNTIFS(D$2:D109,D109,A$2:A109,A109)</f>
        <v>5</v>
      </c>
      <c r="G109" s="104" t="s">
        <v>1405</v>
      </c>
      <c r="H109" s="104" t="s">
        <v>31</v>
      </c>
      <c r="I109" s="104">
        <v>1</v>
      </c>
      <c r="J109" s="102" t="s">
        <v>33</v>
      </c>
      <c r="K109" s="104">
        <v>35</v>
      </c>
      <c r="L109" s="104" t="s">
        <v>33</v>
      </c>
      <c r="M109" s="104" t="s">
        <v>33</v>
      </c>
      <c r="N109" s="104" t="s">
        <v>35</v>
      </c>
      <c r="O109" s="104" t="s">
        <v>36</v>
      </c>
      <c r="P109" s="104" t="s">
        <v>37</v>
      </c>
      <c r="Q109" s="104" t="s">
        <v>1406</v>
      </c>
      <c r="R109" s="112"/>
      <c r="S109" s="104" t="s">
        <v>199</v>
      </c>
      <c r="T109" s="115">
        <v>1</v>
      </c>
      <c r="U109" s="116"/>
      <c r="V109" s="116"/>
      <c r="W109" s="102"/>
    </row>
    <row r="110" ht="39.9" spans="1:23">
      <c r="A110" s="99">
        <f t="shared" si="2"/>
        <v>124</v>
      </c>
      <c r="B110" s="111" t="s">
        <v>1378</v>
      </c>
      <c r="C110" s="101">
        <f t="shared" si="3"/>
        <v>8</v>
      </c>
      <c r="D110" s="104" t="s">
        <v>1384</v>
      </c>
      <c r="E110" s="112" t="s">
        <v>191</v>
      </c>
      <c r="F110" s="101">
        <f>COUNTIFS(D$2:D110,D110,A$2:A110,A110)</f>
        <v>6</v>
      </c>
      <c r="G110" s="104" t="s">
        <v>1391</v>
      </c>
      <c r="H110" s="104" t="s">
        <v>31</v>
      </c>
      <c r="I110" s="104">
        <v>4</v>
      </c>
      <c r="J110" s="102" t="s">
        <v>33</v>
      </c>
      <c r="K110" s="104">
        <v>35</v>
      </c>
      <c r="L110" s="104" t="s">
        <v>33</v>
      </c>
      <c r="M110" s="104" t="s">
        <v>33</v>
      </c>
      <c r="N110" s="104" t="s">
        <v>35</v>
      </c>
      <c r="O110" s="104" t="s">
        <v>36</v>
      </c>
      <c r="P110" s="104" t="s">
        <v>656</v>
      </c>
      <c r="Q110" s="104" t="s">
        <v>650</v>
      </c>
      <c r="R110" s="112" t="s">
        <v>651</v>
      </c>
      <c r="S110" s="104" t="s">
        <v>199</v>
      </c>
      <c r="T110" s="115">
        <v>1</v>
      </c>
      <c r="U110" s="116"/>
      <c r="V110" s="116"/>
      <c r="W110" s="102"/>
    </row>
    <row r="111" ht="93.05" spans="1:23">
      <c r="A111" s="99">
        <f t="shared" si="2"/>
        <v>124</v>
      </c>
      <c r="B111" s="111" t="s">
        <v>1378</v>
      </c>
      <c r="C111" s="101">
        <f t="shared" si="3"/>
        <v>8</v>
      </c>
      <c r="D111" s="104" t="s">
        <v>1384</v>
      </c>
      <c r="E111" s="112" t="s">
        <v>191</v>
      </c>
      <c r="F111" s="101">
        <f>COUNTIFS(D$2:D111,D111,A$2:A111,A111)</f>
        <v>7</v>
      </c>
      <c r="G111" s="104" t="s">
        <v>1391</v>
      </c>
      <c r="H111" s="104" t="s">
        <v>31</v>
      </c>
      <c r="I111" s="104">
        <v>2</v>
      </c>
      <c r="J111" s="102" t="s">
        <v>33</v>
      </c>
      <c r="K111" s="104">
        <v>35</v>
      </c>
      <c r="L111" s="104" t="s">
        <v>33</v>
      </c>
      <c r="M111" s="104" t="s">
        <v>33</v>
      </c>
      <c r="N111" s="104" t="s">
        <v>35</v>
      </c>
      <c r="O111" s="104" t="s">
        <v>36</v>
      </c>
      <c r="P111" s="104" t="s">
        <v>37</v>
      </c>
      <c r="Q111" s="104" t="s">
        <v>1407</v>
      </c>
      <c r="R111" s="112" t="s">
        <v>651</v>
      </c>
      <c r="S111" s="104" t="s">
        <v>199</v>
      </c>
      <c r="T111" s="115">
        <v>1</v>
      </c>
      <c r="U111" s="116"/>
      <c r="V111" s="116"/>
      <c r="W111" s="102"/>
    </row>
    <row r="112" ht="93.05" spans="1:23">
      <c r="A112" s="99">
        <f t="shared" si="2"/>
        <v>124</v>
      </c>
      <c r="B112" s="111" t="s">
        <v>1378</v>
      </c>
      <c r="C112" s="101">
        <f t="shared" si="3"/>
        <v>8</v>
      </c>
      <c r="D112" s="104" t="s">
        <v>1384</v>
      </c>
      <c r="E112" s="112" t="s">
        <v>191</v>
      </c>
      <c r="F112" s="101">
        <f>COUNTIFS(D$2:D112,D112,A$2:A112,A112)</f>
        <v>8</v>
      </c>
      <c r="G112" s="104" t="s">
        <v>1391</v>
      </c>
      <c r="H112" s="104" t="s">
        <v>31</v>
      </c>
      <c r="I112" s="104">
        <v>2</v>
      </c>
      <c r="J112" s="102" t="s">
        <v>33</v>
      </c>
      <c r="K112" s="104">
        <v>35</v>
      </c>
      <c r="L112" s="104" t="s">
        <v>33</v>
      </c>
      <c r="M112" s="104" t="s">
        <v>33</v>
      </c>
      <c r="N112" s="104" t="s">
        <v>35</v>
      </c>
      <c r="O112" s="104" t="s">
        <v>36</v>
      </c>
      <c r="P112" s="104" t="s">
        <v>37</v>
      </c>
      <c r="Q112" s="104" t="s">
        <v>1407</v>
      </c>
      <c r="R112" s="112"/>
      <c r="S112" s="104" t="s">
        <v>199</v>
      </c>
      <c r="T112" s="115">
        <v>1</v>
      </c>
      <c r="U112" s="116"/>
      <c r="V112" s="116"/>
      <c r="W112" s="102"/>
    </row>
    <row r="113" ht="79.75" spans="1:23">
      <c r="A113" s="99">
        <f t="shared" si="2"/>
        <v>124</v>
      </c>
      <c r="B113" s="111" t="s">
        <v>1378</v>
      </c>
      <c r="C113" s="101">
        <f t="shared" si="3"/>
        <v>8</v>
      </c>
      <c r="D113" s="104" t="s">
        <v>1384</v>
      </c>
      <c r="E113" s="112" t="s">
        <v>191</v>
      </c>
      <c r="F113" s="101">
        <f>COUNTIFS(D$2:D113,D113,A$2:A113,A113)</f>
        <v>9</v>
      </c>
      <c r="G113" s="104" t="s">
        <v>1391</v>
      </c>
      <c r="H113" s="104" t="s">
        <v>31</v>
      </c>
      <c r="I113" s="104">
        <v>1</v>
      </c>
      <c r="J113" s="102" t="s">
        <v>33</v>
      </c>
      <c r="K113" s="104">
        <v>35</v>
      </c>
      <c r="L113" s="104" t="s">
        <v>33</v>
      </c>
      <c r="M113" s="104" t="s">
        <v>33</v>
      </c>
      <c r="N113" s="104" t="s">
        <v>35</v>
      </c>
      <c r="O113" s="104" t="s">
        <v>36</v>
      </c>
      <c r="P113" s="104" t="s">
        <v>37</v>
      </c>
      <c r="Q113" s="104" t="s">
        <v>1408</v>
      </c>
      <c r="R113" s="112" t="s">
        <v>1409</v>
      </c>
      <c r="S113" s="102" t="s">
        <v>199</v>
      </c>
      <c r="T113" s="115">
        <v>1</v>
      </c>
      <c r="U113" s="116"/>
      <c r="V113" s="116"/>
      <c r="W113" s="102"/>
    </row>
    <row r="114" ht="39.9" spans="1:23">
      <c r="A114" s="99">
        <f t="shared" si="2"/>
        <v>124</v>
      </c>
      <c r="B114" s="111" t="s">
        <v>1378</v>
      </c>
      <c r="C114" s="101">
        <f t="shared" si="3"/>
        <v>8</v>
      </c>
      <c r="D114" s="104" t="s">
        <v>1384</v>
      </c>
      <c r="E114" s="112" t="s">
        <v>191</v>
      </c>
      <c r="F114" s="101">
        <f>COUNTIFS(D$2:D114,D114,A$2:A114,A114)</f>
        <v>10</v>
      </c>
      <c r="G114" s="102" t="s">
        <v>1410</v>
      </c>
      <c r="H114" s="104" t="s">
        <v>31</v>
      </c>
      <c r="I114" s="104">
        <v>2</v>
      </c>
      <c r="J114" s="102" t="s">
        <v>32</v>
      </c>
      <c r="K114" s="104">
        <v>35</v>
      </c>
      <c r="L114" s="104" t="s">
        <v>33</v>
      </c>
      <c r="M114" s="104" t="s">
        <v>33</v>
      </c>
      <c r="N114" s="104" t="s">
        <v>35</v>
      </c>
      <c r="O114" s="104" t="s">
        <v>36</v>
      </c>
      <c r="P114" s="104" t="s">
        <v>37</v>
      </c>
      <c r="Q114" s="104" t="s">
        <v>1411</v>
      </c>
      <c r="R114" s="104"/>
      <c r="S114" s="104" t="s">
        <v>199</v>
      </c>
      <c r="T114" s="115">
        <v>1</v>
      </c>
      <c r="U114" s="116"/>
      <c r="V114" s="116"/>
      <c r="W114" s="102"/>
    </row>
    <row r="115" ht="106.35" spans="1:23">
      <c r="A115" s="99">
        <f t="shared" si="2"/>
        <v>124</v>
      </c>
      <c r="B115" s="111" t="s">
        <v>1378</v>
      </c>
      <c r="C115" s="101">
        <f t="shared" si="3"/>
        <v>9</v>
      </c>
      <c r="D115" s="104" t="s">
        <v>1412</v>
      </c>
      <c r="E115" s="112" t="s">
        <v>191</v>
      </c>
      <c r="F115" s="101">
        <f>COUNTIFS(D$2:D115,D115,A$2:A115,A115)</f>
        <v>1</v>
      </c>
      <c r="G115" s="104" t="s">
        <v>1413</v>
      </c>
      <c r="H115" s="104" t="s">
        <v>45</v>
      </c>
      <c r="I115" s="104">
        <v>4</v>
      </c>
      <c r="J115" s="102" t="s">
        <v>33</v>
      </c>
      <c r="K115" s="104">
        <v>35</v>
      </c>
      <c r="L115" s="104" t="s">
        <v>57</v>
      </c>
      <c r="M115" s="104" t="s">
        <v>33</v>
      </c>
      <c r="N115" s="104" t="s">
        <v>35</v>
      </c>
      <c r="O115" s="104" t="s">
        <v>36</v>
      </c>
      <c r="P115" s="104" t="s">
        <v>656</v>
      </c>
      <c r="Q115" s="104" t="s">
        <v>1414</v>
      </c>
      <c r="R115" s="104" t="s">
        <v>1415</v>
      </c>
      <c r="S115" s="104" t="s">
        <v>199</v>
      </c>
      <c r="T115" s="115">
        <v>1</v>
      </c>
      <c r="U115" s="116"/>
      <c r="V115" s="116"/>
      <c r="W115" s="102"/>
    </row>
    <row r="116" ht="79.75" spans="1:23">
      <c r="A116" s="99">
        <f t="shared" si="2"/>
        <v>124</v>
      </c>
      <c r="B116" s="111" t="s">
        <v>1378</v>
      </c>
      <c r="C116" s="101">
        <f t="shared" si="3"/>
        <v>9</v>
      </c>
      <c r="D116" s="104" t="s">
        <v>1412</v>
      </c>
      <c r="E116" s="112" t="s">
        <v>191</v>
      </c>
      <c r="F116" s="101">
        <f>COUNTIFS(D$2:D116,D116,A$2:A116,A116)</f>
        <v>2</v>
      </c>
      <c r="G116" s="104" t="s">
        <v>841</v>
      </c>
      <c r="H116" s="104" t="s">
        <v>31</v>
      </c>
      <c r="I116" s="104">
        <v>1</v>
      </c>
      <c r="J116" s="102" t="s">
        <v>33</v>
      </c>
      <c r="K116" s="104">
        <v>35</v>
      </c>
      <c r="L116" s="104" t="s">
        <v>33</v>
      </c>
      <c r="M116" s="104" t="s">
        <v>33</v>
      </c>
      <c r="N116" s="104" t="s">
        <v>35</v>
      </c>
      <c r="O116" s="104" t="s">
        <v>326</v>
      </c>
      <c r="P116" s="104" t="s">
        <v>33</v>
      </c>
      <c r="Q116" s="104" t="s">
        <v>1404</v>
      </c>
      <c r="R116" s="112"/>
      <c r="S116" s="104" t="s">
        <v>199</v>
      </c>
      <c r="T116" s="115">
        <v>1</v>
      </c>
      <c r="U116" s="116"/>
      <c r="V116" s="116"/>
      <c r="W116" s="102"/>
    </row>
    <row r="117" ht="39.9" spans="1:23">
      <c r="A117" s="99">
        <f t="shared" si="2"/>
        <v>124</v>
      </c>
      <c r="B117" s="111" t="s">
        <v>1378</v>
      </c>
      <c r="C117" s="101">
        <f t="shared" si="3"/>
        <v>9</v>
      </c>
      <c r="D117" s="104" t="s">
        <v>1412</v>
      </c>
      <c r="E117" s="112" t="s">
        <v>191</v>
      </c>
      <c r="F117" s="101">
        <f>COUNTIFS(D$2:D117,D117,A$2:A117,A117)</f>
        <v>3</v>
      </c>
      <c r="G117" s="104" t="s">
        <v>1416</v>
      </c>
      <c r="H117" s="104" t="s">
        <v>31</v>
      </c>
      <c r="I117" s="104">
        <v>1</v>
      </c>
      <c r="J117" s="102" t="s">
        <v>33</v>
      </c>
      <c r="K117" s="104">
        <v>35</v>
      </c>
      <c r="L117" s="102" t="s">
        <v>57</v>
      </c>
      <c r="M117" s="104" t="s">
        <v>33</v>
      </c>
      <c r="N117" s="104" t="s">
        <v>35</v>
      </c>
      <c r="O117" s="104" t="s">
        <v>326</v>
      </c>
      <c r="P117" s="104" t="s">
        <v>33</v>
      </c>
      <c r="Q117" s="102" t="s">
        <v>1417</v>
      </c>
      <c r="R117" s="104"/>
      <c r="S117" s="104" t="s">
        <v>208</v>
      </c>
      <c r="T117" s="115">
        <v>1</v>
      </c>
      <c r="U117" s="116"/>
      <c r="V117" s="116"/>
      <c r="W117" s="102"/>
    </row>
    <row r="118" ht="26.6" spans="1:23">
      <c r="A118" s="99">
        <f t="shared" si="2"/>
        <v>124</v>
      </c>
      <c r="B118" s="111" t="s">
        <v>1378</v>
      </c>
      <c r="C118" s="101">
        <f t="shared" si="3"/>
        <v>9</v>
      </c>
      <c r="D118" s="104" t="s">
        <v>1412</v>
      </c>
      <c r="E118" s="112" t="s">
        <v>191</v>
      </c>
      <c r="F118" s="101">
        <f>COUNTIFS(D$2:D118,D118,A$2:A118,A118)</f>
        <v>4</v>
      </c>
      <c r="G118" s="104" t="s">
        <v>1418</v>
      </c>
      <c r="H118" s="104" t="s">
        <v>31</v>
      </c>
      <c r="I118" s="104">
        <v>2</v>
      </c>
      <c r="J118" s="102" t="s">
        <v>33</v>
      </c>
      <c r="K118" s="104">
        <v>35</v>
      </c>
      <c r="L118" s="102" t="s">
        <v>57</v>
      </c>
      <c r="M118" s="104" t="s">
        <v>33</v>
      </c>
      <c r="N118" s="104" t="s">
        <v>35</v>
      </c>
      <c r="O118" s="104" t="s">
        <v>326</v>
      </c>
      <c r="P118" s="104" t="s">
        <v>33</v>
      </c>
      <c r="Q118" s="102" t="s">
        <v>1419</v>
      </c>
      <c r="R118" s="104"/>
      <c r="S118" s="104" t="s">
        <v>208</v>
      </c>
      <c r="T118" s="115">
        <v>1</v>
      </c>
      <c r="U118" s="116"/>
      <c r="V118" s="116"/>
      <c r="W118" s="102"/>
    </row>
    <row r="119" ht="93.05" spans="1:23">
      <c r="A119" s="99">
        <f t="shared" si="2"/>
        <v>124</v>
      </c>
      <c r="B119" s="111" t="s">
        <v>1378</v>
      </c>
      <c r="C119" s="101">
        <f t="shared" si="3"/>
        <v>10</v>
      </c>
      <c r="D119" s="104" t="s">
        <v>1395</v>
      </c>
      <c r="E119" s="112" t="s">
        <v>29</v>
      </c>
      <c r="F119" s="101">
        <f>COUNTIFS(D$2:D119,D119,A$2:A119,A119)</f>
        <v>2</v>
      </c>
      <c r="G119" s="104" t="s">
        <v>1420</v>
      </c>
      <c r="H119" s="104" t="s">
        <v>31</v>
      </c>
      <c r="I119" s="104">
        <v>1</v>
      </c>
      <c r="J119" s="102" t="s">
        <v>33</v>
      </c>
      <c r="K119" s="104">
        <v>35</v>
      </c>
      <c r="L119" s="104" t="s">
        <v>33</v>
      </c>
      <c r="M119" s="104" t="s">
        <v>33</v>
      </c>
      <c r="N119" s="104" t="s">
        <v>35</v>
      </c>
      <c r="O119" s="114" t="s">
        <v>46</v>
      </c>
      <c r="P119" s="104" t="s">
        <v>1421</v>
      </c>
      <c r="Q119" s="104" t="s">
        <v>1422</v>
      </c>
      <c r="R119" s="112"/>
      <c r="S119" s="104" t="s">
        <v>199</v>
      </c>
      <c r="T119" s="115">
        <v>1</v>
      </c>
      <c r="U119" s="116"/>
      <c r="V119" s="116"/>
      <c r="W119" s="102"/>
    </row>
    <row r="120" ht="66.45" spans="1:23">
      <c r="A120" s="99">
        <f t="shared" si="2"/>
        <v>124</v>
      </c>
      <c r="B120" s="111" t="s">
        <v>1378</v>
      </c>
      <c r="C120" s="101">
        <f t="shared" si="3"/>
        <v>11</v>
      </c>
      <c r="D120" s="104" t="s">
        <v>1393</v>
      </c>
      <c r="E120" s="112" t="s">
        <v>191</v>
      </c>
      <c r="F120" s="101">
        <f>COUNTIFS(D$2:D120,D120,A$2:A120,A120)</f>
        <v>2</v>
      </c>
      <c r="G120" s="104" t="s">
        <v>1423</v>
      </c>
      <c r="H120" s="104" t="s">
        <v>31</v>
      </c>
      <c r="I120" s="104">
        <v>1</v>
      </c>
      <c r="J120" s="102" t="s">
        <v>33</v>
      </c>
      <c r="K120" s="104">
        <v>35</v>
      </c>
      <c r="L120" s="104" t="s">
        <v>33</v>
      </c>
      <c r="M120" s="104" t="s">
        <v>33</v>
      </c>
      <c r="N120" s="104" t="s">
        <v>35</v>
      </c>
      <c r="O120" s="104" t="s">
        <v>36</v>
      </c>
      <c r="P120" s="104" t="s">
        <v>656</v>
      </c>
      <c r="Q120" s="104" t="s">
        <v>1424</v>
      </c>
      <c r="R120" s="112"/>
      <c r="S120" s="104" t="s">
        <v>199</v>
      </c>
      <c r="T120" s="115">
        <v>1</v>
      </c>
      <c r="U120" s="116"/>
      <c r="V120" s="116"/>
      <c r="W120" s="102"/>
    </row>
    <row r="121" ht="66.45" spans="1:23">
      <c r="A121" s="99">
        <f t="shared" si="2"/>
        <v>124</v>
      </c>
      <c r="B121" s="111" t="s">
        <v>1378</v>
      </c>
      <c r="C121" s="101">
        <f t="shared" si="3"/>
        <v>11</v>
      </c>
      <c r="D121" s="104" t="s">
        <v>1393</v>
      </c>
      <c r="E121" s="112" t="s">
        <v>191</v>
      </c>
      <c r="F121" s="101">
        <f>COUNTIFS(D$2:D121,D121,A$2:A121,A121)</f>
        <v>3</v>
      </c>
      <c r="G121" s="104" t="s">
        <v>1423</v>
      </c>
      <c r="H121" s="104" t="s">
        <v>31</v>
      </c>
      <c r="I121" s="104">
        <v>1</v>
      </c>
      <c r="J121" s="102" t="s">
        <v>33</v>
      </c>
      <c r="K121" s="104">
        <v>35</v>
      </c>
      <c r="L121" s="104" t="s">
        <v>33</v>
      </c>
      <c r="M121" s="104" t="s">
        <v>33</v>
      </c>
      <c r="N121" s="104" t="s">
        <v>35</v>
      </c>
      <c r="O121" s="104" t="s">
        <v>326</v>
      </c>
      <c r="P121" s="104" t="s">
        <v>33</v>
      </c>
      <c r="Q121" s="104" t="s">
        <v>1424</v>
      </c>
      <c r="R121" s="112"/>
      <c r="S121" s="104" t="s">
        <v>199</v>
      </c>
      <c r="T121" s="115">
        <v>1</v>
      </c>
      <c r="U121" s="116"/>
      <c r="V121" s="116"/>
      <c r="W121" s="102"/>
    </row>
    <row r="122" ht="106.35" spans="1:23">
      <c r="A122" s="99">
        <f t="shared" si="2"/>
        <v>124</v>
      </c>
      <c r="B122" s="111" t="s">
        <v>1378</v>
      </c>
      <c r="C122" s="101">
        <f t="shared" si="3"/>
        <v>12</v>
      </c>
      <c r="D122" s="104" t="s">
        <v>1390</v>
      </c>
      <c r="E122" s="112" t="s">
        <v>191</v>
      </c>
      <c r="F122" s="101">
        <f>COUNTIFS(D$2:D122,D122,A$2:A122,A122)</f>
        <v>2</v>
      </c>
      <c r="G122" s="104" t="s">
        <v>1391</v>
      </c>
      <c r="H122" s="104" t="s">
        <v>31</v>
      </c>
      <c r="I122" s="104">
        <v>8</v>
      </c>
      <c r="J122" s="102" t="s">
        <v>33</v>
      </c>
      <c r="K122" s="104">
        <v>35</v>
      </c>
      <c r="L122" s="104" t="s">
        <v>33</v>
      </c>
      <c r="M122" s="104" t="s">
        <v>33</v>
      </c>
      <c r="N122" s="104" t="s">
        <v>35</v>
      </c>
      <c r="O122" s="104" t="s">
        <v>36</v>
      </c>
      <c r="P122" s="104" t="s">
        <v>656</v>
      </c>
      <c r="Q122" s="104" t="s">
        <v>1425</v>
      </c>
      <c r="R122" s="104"/>
      <c r="S122" s="104" t="s">
        <v>199</v>
      </c>
      <c r="T122" s="115">
        <v>1</v>
      </c>
      <c r="U122" s="116"/>
      <c r="V122" s="116"/>
      <c r="W122" s="102"/>
    </row>
    <row r="123" ht="106.35" spans="1:23">
      <c r="A123" s="99">
        <f t="shared" si="2"/>
        <v>124</v>
      </c>
      <c r="B123" s="111" t="s">
        <v>1378</v>
      </c>
      <c r="C123" s="101">
        <f t="shared" si="3"/>
        <v>13</v>
      </c>
      <c r="D123" s="104" t="s">
        <v>1426</v>
      </c>
      <c r="E123" s="112" t="s">
        <v>191</v>
      </c>
      <c r="F123" s="101">
        <f>COUNTIFS(D$2:D123,D123,A$2:A123,A123)</f>
        <v>1</v>
      </c>
      <c r="G123" s="104" t="s">
        <v>803</v>
      </c>
      <c r="H123" s="104" t="s">
        <v>31</v>
      </c>
      <c r="I123" s="104">
        <v>2</v>
      </c>
      <c r="J123" s="102" t="s">
        <v>33</v>
      </c>
      <c r="K123" s="104">
        <v>35</v>
      </c>
      <c r="L123" s="104" t="s">
        <v>57</v>
      </c>
      <c r="M123" s="104" t="s">
        <v>33</v>
      </c>
      <c r="N123" s="104" t="s">
        <v>35</v>
      </c>
      <c r="O123" s="104" t="s">
        <v>36</v>
      </c>
      <c r="P123" s="104" t="s">
        <v>656</v>
      </c>
      <c r="Q123" s="104" t="s">
        <v>1427</v>
      </c>
      <c r="R123" s="104"/>
      <c r="S123" s="104" t="s">
        <v>199</v>
      </c>
      <c r="T123" s="115">
        <v>1</v>
      </c>
      <c r="U123" s="116"/>
      <c r="V123" s="116"/>
      <c r="W123" s="102"/>
    </row>
    <row r="124" ht="198.85" spans="1:23">
      <c r="A124" s="99">
        <f t="shared" si="2"/>
        <v>124</v>
      </c>
      <c r="B124" s="111" t="s">
        <v>1378</v>
      </c>
      <c r="C124" s="101">
        <f t="shared" si="3"/>
        <v>14</v>
      </c>
      <c r="D124" s="104" t="s">
        <v>1428</v>
      </c>
      <c r="E124" s="112" t="s">
        <v>191</v>
      </c>
      <c r="F124" s="101">
        <f>COUNTIFS(D$2:D124,D124,A$2:A124,A124)</f>
        <v>1</v>
      </c>
      <c r="G124" s="104" t="s">
        <v>1402</v>
      </c>
      <c r="H124" s="104" t="s">
        <v>31</v>
      </c>
      <c r="I124" s="104">
        <v>1</v>
      </c>
      <c r="J124" s="102" t="s">
        <v>33</v>
      </c>
      <c r="K124" s="104">
        <v>35</v>
      </c>
      <c r="L124" s="104" t="s">
        <v>33</v>
      </c>
      <c r="M124" s="104" t="s">
        <v>33</v>
      </c>
      <c r="N124" s="104" t="s">
        <v>35</v>
      </c>
      <c r="O124" s="104" t="s">
        <v>36</v>
      </c>
      <c r="P124" s="104" t="s">
        <v>37</v>
      </c>
      <c r="Q124" s="104" t="s">
        <v>1429</v>
      </c>
      <c r="R124" s="112"/>
      <c r="S124" s="104" t="s">
        <v>199</v>
      </c>
      <c r="T124" s="115">
        <v>1</v>
      </c>
      <c r="U124" s="116"/>
      <c r="V124" s="116"/>
      <c r="W124" s="102"/>
    </row>
    <row r="125" ht="39.9" spans="1:23">
      <c r="A125" s="99">
        <f t="shared" si="2"/>
        <v>124</v>
      </c>
      <c r="B125" s="111" t="s">
        <v>1378</v>
      </c>
      <c r="C125" s="101">
        <f t="shared" si="3"/>
        <v>15</v>
      </c>
      <c r="D125" s="104" t="s">
        <v>1430</v>
      </c>
      <c r="E125" s="112" t="s">
        <v>191</v>
      </c>
      <c r="F125" s="101">
        <f>COUNTIFS(D$2:D125,D125,A$2:A125,A125)</f>
        <v>1</v>
      </c>
      <c r="G125" s="104" t="s">
        <v>1431</v>
      </c>
      <c r="H125" s="104" t="s">
        <v>31</v>
      </c>
      <c r="I125" s="104">
        <v>1</v>
      </c>
      <c r="J125" s="102" t="s">
        <v>32</v>
      </c>
      <c r="K125" s="104">
        <v>35</v>
      </c>
      <c r="L125" s="104" t="s">
        <v>33</v>
      </c>
      <c r="M125" s="104" t="s">
        <v>33</v>
      </c>
      <c r="N125" s="104" t="s">
        <v>35</v>
      </c>
      <c r="O125" s="104" t="s">
        <v>326</v>
      </c>
      <c r="P125" s="104" t="s">
        <v>33</v>
      </c>
      <c r="Q125" s="104" t="s">
        <v>1432</v>
      </c>
      <c r="R125" s="104"/>
      <c r="S125" s="104" t="s">
        <v>199</v>
      </c>
      <c r="T125" s="115">
        <v>1</v>
      </c>
      <c r="U125" s="116"/>
      <c r="V125" s="116"/>
      <c r="W125" s="102"/>
    </row>
    <row r="126" ht="39.9" spans="1:23">
      <c r="A126" s="99">
        <f t="shared" si="2"/>
        <v>124</v>
      </c>
      <c r="B126" s="111" t="s">
        <v>1378</v>
      </c>
      <c r="C126" s="101">
        <f t="shared" si="3"/>
        <v>16</v>
      </c>
      <c r="D126" s="104" t="s">
        <v>1433</v>
      </c>
      <c r="E126" s="104" t="s">
        <v>191</v>
      </c>
      <c r="F126" s="101">
        <f>COUNTIFS(D$2:D126,D126,A$2:A126,A126)</f>
        <v>1</v>
      </c>
      <c r="G126" s="102" t="s">
        <v>1434</v>
      </c>
      <c r="H126" s="104" t="s">
        <v>31</v>
      </c>
      <c r="I126" s="104">
        <v>1</v>
      </c>
      <c r="J126" s="102" t="s">
        <v>32</v>
      </c>
      <c r="K126" s="104">
        <v>35</v>
      </c>
      <c r="L126" s="104" t="s">
        <v>33</v>
      </c>
      <c r="M126" s="104" t="s">
        <v>33</v>
      </c>
      <c r="N126" s="104" t="s">
        <v>35</v>
      </c>
      <c r="O126" s="104" t="s">
        <v>326</v>
      </c>
      <c r="P126" s="104" t="s">
        <v>33</v>
      </c>
      <c r="Q126" s="104" t="s">
        <v>1435</v>
      </c>
      <c r="R126" s="104"/>
      <c r="S126" s="104" t="s">
        <v>199</v>
      </c>
      <c r="T126" s="115">
        <v>1</v>
      </c>
      <c r="U126" s="116"/>
      <c r="V126" s="116"/>
      <c r="W126" s="102"/>
    </row>
    <row r="127" ht="39.9" spans="1:23">
      <c r="A127" s="99">
        <f t="shared" si="2"/>
        <v>124</v>
      </c>
      <c r="B127" s="111" t="s">
        <v>1378</v>
      </c>
      <c r="C127" s="101">
        <f t="shared" si="3"/>
        <v>17</v>
      </c>
      <c r="D127" s="104" t="s">
        <v>1436</v>
      </c>
      <c r="E127" s="112" t="s">
        <v>191</v>
      </c>
      <c r="F127" s="101">
        <f>COUNTIFS(D$2:D127,D127,A$2:A127,A127)</f>
        <v>1</v>
      </c>
      <c r="G127" s="102" t="s">
        <v>1410</v>
      </c>
      <c r="H127" s="104" t="s">
        <v>31</v>
      </c>
      <c r="I127" s="104">
        <v>1</v>
      </c>
      <c r="J127" s="102" t="s">
        <v>32</v>
      </c>
      <c r="K127" s="104">
        <v>35</v>
      </c>
      <c r="L127" s="104" t="s">
        <v>33</v>
      </c>
      <c r="M127" s="104" t="s">
        <v>33</v>
      </c>
      <c r="N127" s="104" t="s">
        <v>35</v>
      </c>
      <c r="O127" s="104" t="s">
        <v>326</v>
      </c>
      <c r="P127" s="104" t="s">
        <v>33</v>
      </c>
      <c r="Q127" s="104" t="s">
        <v>1411</v>
      </c>
      <c r="R127" s="104"/>
      <c r="S127" s="104" t="s">
        <v>199</v>
      </c>
      <c r="T127" s="115">
        <v>1</v>
      </c>
      <c r="U127" s="116"/>
      <c r="V127" s="116"/>
      <c r="W127" s="102"/>
    </row>
    <row r="128" ht="291.9" spans="1:23">
      <c r="A128" s="99">
        <f t="shared" si="2"/>
        <v>124</v>
      </c>
      <c r="B128" s="111" t="s">
        <v>1378</v>
      </c>
      <c r="C128" s="101">
        <f t="shared" si="3"/>
        <v>18</v>
      </c>
      <c r="D128" s="104" t="s">
        <v>1437</v>
      </c>
      <c r="E128" s="112" t="s">
        <v>191</v>
      </c>
      <c r="F128" s="101">
        <f>COUNTIFS(D$2:D128,D128,A$2:A128,A128)</f>
        <v>1</v>
      </c>
      <c r="G128" s="104" t="s">
        <v>1391</v>
      </c>
      <c r="H128" s="104" t="s">
        <v>31</v>
      </c>
      <c r="I128" s="104">
        <v>15</v>
      </c>
      <c r="J128" s="102" t="s">
        <v>33</v>
      </c>
      <c r="K128" s="104">
        <v>35</v>
      </c>
      <c r="L128" s="104" t="s">
        <v>33</v>
      </c>
      <c r="M128" s="104" t="s">
        <v>33</v>
      </c>
      <c r="N128" s="104" t="s">
        <v>35</v>
      </c>
      <c r="O128" s="104" t="s">
        <v>36</v>
      </c>
      <c r="P128" s="104" t="s">
        <v>656</v>
      </c>
      <c r="Q128" s="104" t="s">
        <v>650</v>
      </c>
      <c r="R128" s="104"/>
      <c r="S128" s="104" t="s">
        <v>199</v>
      </c>
      <c r="T128" s="115">
        <v>1</v>
      </c>
      <c r="U128" s="117"/>
      <c r="V128" s="117"/>
      <c r="W128" s="102" t="s">
        <v>1438</v>
      </c>
    </row>
    <row r="129" ht="291.9" spans="1:23">
      <c r="A129" s="99">
        <f t="shared" si="2"/>
        <v>124</v>
      </c>
      <c r="B129" s="111" t="s">
        <v>1378</v>
      </c>
      <c r="C129" s="101">
        <f t="shared" si="3"/>
        <v>18</v>
      </c>
      <c r="D129" s="104" t="s">
        <v>1437</v>
      </c>
      <c r="E129" s="112" t="s">
        <v>191</v>
      </c>
      <c r="F129" s="101">
        <f>COUNTIFS(D$2:D129,D129,A$2:A129,A129)</f>
        <v>2</v>
      </c>
      <c r="G129" s="104" t="s">
        <v>1391</v>
      </c>
      <c r="H129" s="104" t="s">
        <v>31</v>
      </c>
      <c r="I129" s="104">
        <v>9</v>
      </c>
      <c r="J129" s="102" t="s">
        <v>33</v>
      </c>
      <c r="K129" s="104">
        <v>35</v>
      </c>
      <c r="L129" s="104" t="s">
        <v>33</v>
      </c>
      <c r="M129" s="104" t="s">
        <v>33</v>
      </c>
      <c r="N129" s="104" t="s">
        <v>35</v>
      </c>
      <c r="O129" s="104" t="s">
        <v>326</v>
      </c>
      <c r="P129" s="104" t="s">
        <v>33</v>
      </c>
      <c r="Q129" s="104" t="s">
        <v>650</v>
      </c>
      <c r="R129" s="104"/>
      <c r="S129" s="104" t="s">
        <v>199</v>
      </c>
      <c r="T129" s="115">
        <v>1</v>
      </c>
      <c r="U129" s="117"/>
      <c r="V129" s="117"/>
      <c r="W129" s="102" t="s">
        <v>1439</v>
      </c>
    </row>
    <row r="130" ht="172.8" spans="1:23">
      <c r="A130" s="99">
        <f t="shared" si="2"/>
        <v>124</v>
      </c>
      <c r="B130" s="111" t="s">
        <v>1378</v>
      </c>
      <c r="C130" s="101">
        <f t="shared" si="3"/>
        <v>18</v>
      </c>
      <c r="D130" s="104" t="s">
        <v>1437</v>
      </c>
      <c r="E130" s="112" t="s">
        <v>191</v>
      </c>
      <c r="F130" s="101">
        <f>COUNTIFS(D$2:D130,D130,A$2:A130,A130)</f>
        <v>3</v>
      </c>
      <c r="G130" s="104" t="s">
        <v>1440</v>
      </c>
      <c r="H130" s="104" t="s">
        <v>31</v>
      </c>
      <c r="I130" s="104">
        <v>5</v>
      </c>
      <c r="J130" s="102" t="s">
        <v>33</v>
      </c>
      <c r="K130" s="104">
        <v>35</v>
      </c>
      <c r="L130" s="104" t="s">
        <v>33</v>
      </c>
      <c r="M130" s="104" t="s">
        <v>33</v>
      </c>
      <c r="N130" s="104" t="s">
        <v>35</v>
      </c>
      <c r="O130" s="104" t="s">
        <v>36</v>
      </c>
      <c r="P130" s="104" t="s">
        <v>656</v>
      </c>
      <c r="Q130" s="104" t="s">
        <v>1441</v>
      </c>
      <c r="R130" s="104"/>
      <c r="S130" s="104" t="s">
        <v>199</v>
      </c>
      <c r="T130" s="115">
        <v>1</v>
      </c>
      <c r="U130" s="116"/>
      <c r="V130" s="116"/>
      <c r="W130" s="102" t="s">
        <v>1442</v>
      </c>
    </row>
    <row r="131" ht="66.45" spans="1:23">
      <c r="A131" s="99">
        <f t="shared" si="2"/>
        <v>124</v>
      </c>
      <c r="B131" s="111" t="s">
        <v>1378</v>
      </c>
      <c r="C131" s="101">
        <f t="shared" si="3"/>
        <v>18</v>
      </c>
      <c r="D131" s="104" t="s">
        <v>1437</v>
      </c>
      <c r="E131" s="112" t="s">
        <v>191</v>
      </c>
      <c r="F131" s="101">
        <f>COUNTIFS(D$2:D131,D131,A$2:A131,A131)</f>
        <v>4</v>
      </c>
      <c r="G131" s="104" t="s">
        <v>1443</v>
      </c>
      <c r="H131" s="104" t="s">
        <v>31</v>
      </c>
      <c r="I131" s="104">
        <v>2</v>
      </c>
      <c r="J131" s="102" t="s">
        <v>33</v>
      </c>
      <c r="K131" s="104">
        <v>35</v>
      </c>
      <c r="L131" s="104" t="s">
        <v>33</v>
      </c>
      <c r="M131" s="104" t="s">
        <v>33</v>
      </c>
      <c r="N131" s="104" t="s">
        <v>35</v>
      </c>
      <c r="O131" s="104" t="s">
        <v>36</v>
      </c>
      <c r="P131" s="104" t="s">
        <v>656</v>
      </c>
      <c r="Q131" s="104" t="s">
        <v>627</v>
      </c>
      <c r="R131" s="104"/>
      <c r="S131" s="104" t="s">
        <v>199</v>
      </c>
      <c r="T131" s="115">
        <v>1</v>
      </c>
      <c r="U131" s="116"/>
      <c r="V131" s="116"/>
      <c r="W131" s="102" t="s">
        <v>1444</v>
      </c>
    </row>
    <row r="132" ht="79.75" spans="1:23">
      <c r="A132" s="99">
        <f t="shared" si="2"/>
        <v>124</v>
      </c>
      <c r="B132" s="111" t="s">
        <v>1378</v>
      </c>
      <c r="C132" s="101">
        <f t="shared" si="3"/>
        <v>18</v>
      </c>
      <c r="D132" s="104" t="s">
        <v>1437</v>
      </c>
      <c r="E132" s="112" t="s">
        <v>191</v>
      </c>
      <c r="F132" s="101">
        <f>COUNTIFS(D$2:D132,D132,A$2:A132,A132)</f>
        <v>5</v>
      </c>
      <c r="G132" s="104" t="s">
        <v>1440</v>
      </c>
      <c r="H132" s="104" t="s">
        <v>31</v>
      </c>
      <c r="I132" s="104">
        <v>3</v>
      </c>
      <c r="J132" s="102" t="s">
        <v>33</v>
      </c>
      <c r="K132" s="104">
        <v>35</v>
      </c>
      <c r="L132" s="104" t="s">
        <v>33</v>
      </c>
      <c r="M132" s="104" t="s">
        <v>33</v>
      </c>
      <c r="N132" s="104" t="s">
        <v>35</v>
      </c>
      <c r="O132" s="104" t="s">
        <v>326</v>
      </c>
      <c r="P132" s="104" t="s">
        <v>33</v>
      </c>
      <c r="Q132" s="104" t="s">
        <v>1441</v>
      </c>
      <c r="R132" s="112"/>
      <c r="S132" s="104" t="s">
        <v>199</v>
      </c>
      <c r="T132" s="115">
        <v>1</v>
      </c>
      <c r="U132" s="116"/>
      <c r="V132" s="116"/>
      <c r="W132" s="102" t="s">
        <v>1445</v>
      </c>
    </row>
    <row r="133" ht="172.8" spans="1:23">
      <c r="A133" s="99">
        <f t="shared" si="2"/>
        <v>124</v>
      </c>
      <c r="B133" s="111" t="s">
        <v>1378</v>
      </c>
      <c r="C133" s="101">
        <f t="shared" si="3"/>
        <v>18</v>
      </c>
      <c r="D133" s="104" t="s">
        <v>1437</v>
      </c>
      <c r="E133" s="112" t="s">
        <v>191</v>
      </c>
      <c r="F133" s="101">
        <f>COUNTIFS(D$2:D133,D133,A$2:A133,A133)</f>
        <v>6</v>
      </c>
      <c r="G133" s="104" t="s">
        <v>1391</v>
      </c>
      <c r="H133" s="104" t="s">
        <v>31</v>
      </c>
      <c r="I133" s="104">
        <v>7</v>
      </c>
      <c r="J133" s="102" t="s">
        <v>33</v>
      </c>
      <c r="K133" s="104">
        <v>35</v>
      </c>
      <c r="L133" s="104" t="s">
        <v>33</v>
      </c>
      <c r="M133" s="104" t="s">
        <v>33</v>
      </c>
      <c r="N133" s="104" t="s">
        <v>35</v>
      </c>
      <c r="O133" s="104" t="s">
        <v>326</v>
      </c>
      <c r="P133" s="104" t="s">
        <v>33</v>
      </c>
      <c r="Q133" s="104" t="s">
        <v>1425</v>
      </c>
      <c r="R133" s="104"/>
      <c r="S133" s="104" t="s">
        <v>199</v>
      </c>
      <c r="T133" s="115">
        <v>1</v>
      </c>
      <c r="U133" s="117"/>
      <c r="V133" s="117"/>
      <c r="W133" s="102" t="s">
        <v>1446</v>
      </c>
    </row>
    <row r="134" ht="198.85" spans="1:23">
      <c r="A134" s="99">
        <f t="shared" ref="A134:A147" si="4">IF(B134=B133,A133,A133+1)</f>
        <v>124</v>
      </c>
      <c r="B134" s="111" t="s">
        <v>1378</v>
      </c>
      <c r="C134" s="101">
        <f t="shared" ref="C134:C147" si="5">IF(A134=A133,(IF(D134=D133,C133,C133+1)),1)</f>
        <v>18</v>
      </c>
      <c r="D134" s="104" t="s">
        <v>1437</v>
      </c>
      <c r="E134" s="112" t="s">
        <v>191</v>
      </c>
      <c r="F134" s="101">
        <f>COUNTIFS(D$2:D134,D134,A$2:A134,A134)</f>
        <v>7</v>
      </c>
      <c r="G134" s="104" t="s">
        <v>1402</v>
      </c>
      <c r="H134" s="104" t="s">
        <v>31</v>
      </c>
      <c r="I134" s="104">
        <v>7</v>
      </c>
      <c r="J134" s="102" t="s">
        <v>33</v>
      </c>
      <c r="K134" s="104">
        <v>35</v>
      </c>
      <c r="L134" s="104" t="s">
        <v>33</v>
      </c>
      <c r="M134" s="104" t="s">
        <v>33</v>
      </c>
      <c r="N134" s="104" t="s">
        <v>35</v>
      </c>
      <c r="O134" s="104" t="s">
        <v>36</v>
      </c>
      <c r="P134" s="104" t="s">
        <v>656</v>
      </c>
      <c r="Q134" s="104" t="s">
        <v>1447</v>
      </c>
      <c r="R134" s="112" t="s">
        <v>1448</v>
      </c>
      <c r="S134" s="104" t="s">
        <v>199</v>
      </c>
      <c r="T134" s="115">
        <v>1</v>
      </c>
      <c r="U134" s="116"/>
      <c r="V134" s="116"/>
      <c r="W134" s="102" t="s">
        <v>1449</v>
      </c>
    </row>
    <row r="135" ht="185.55" spans="1:23">
      <c r="A135" s="99">
        <f t="shared" si="4"/>
        <v>124</v>
      </c>
      <c r="B135" s="111" t="s">
        <v>1378</v>
      </c>
      <c r="C135" s="101">
        <f t="shared" si="5"/>
        <v>18</v>
      </c>
      <c r="D135" s="104" t="s">
        <v>1437</v>
      </c>
      <c r="E135" s="112" t="s">
        <v>191</v>
      </c>
      <c r="F135" s="101">
        <f>COUNTIFS(D$2:D135,D135,A$2:A135,A135)</f>
        <v>8</v>
      </c>
      <c r="G135" s="104" t="s">
        <v>1402</v>
      </c>
      <c r="H135" s="104" t="s">
        <v>31</v>
      </c>
      <c r="I135" s="104">
        <v>5</v>
      </c>
      <c r="J135" s="102" t="s">
        <v>33</v>
      </c>
      <c r="K135" s="104">
        <v>35</v>
      </c>
      <c r="L135" s="104" t="s">
        <v>33</v>
      </c>
      <c r="M135" s="104" t="s">
        <v>33</v>
      </c>
      <c r="N135" s="104" t="s">
        <v>35</v>
      </c>
      <c r="O135" s="104" t="s">
        <v>326</v>
      </c>
      <c r="P135" s="104" t="s">
        <v>33</v>
      </c>
      <c r="Q135" s="104" t="s">
        <v>1450</v>
      </c>
      <c r="R135" s="102" t="s">
        <v>1451</v>
      </c>
      <c r="S135" s="104" t="s">
        <v>199</v>
      </c>
      <c r="T135" s="115">
        <v>1</v>
      </c>
      <c r="U135" s="116"/>
      <c r="V135" s="116"/>
      <c r="W135" s="102" t="s">
        <v>1452</v>
      </c>
    </row>
    <row r="136" ht="172.8" spans="1:23">
      <c r="A136" s="99">
        <f t="shared" si="4"/>
        <v>124</v>
      </c>
      <c r="B136" s="111" t="s">
        <v>1378</v>
      </c>
      <c r="C136" s="101">
        <f t="shared" si="5"/>
        <v>18</v>
      </c>
      <c r="D136" s="104" t="s">
        <v>1437</v>
      </c>
      <c r="E136" s="112" t="s">
        <v>191</v>
      </c>
      <c r="F136" s="101">
        <f>COUNTIFS(D$2:D136,D136,A$2:A136,A136)</f>
        <v>9</v>
      </c>
      <c r="G136" s="104" t="s">
        <v>1402</v>
      </c>
      <c r="H136" s="104" t="s">
        <v>31</v>
      </c>
      <c r="I136" s="104">
        <v>4</v>
      </c>
      <c r="J136" s="102" t="s">
        <v>33</v>
      </c>
      <c r="K136" s="104">
        <v>35</v>
      </c>
      <c r="L136" s="104" t="s">
        <v>33</v>
      </c>
      <c r="M136" s="104" t="s">
        <v>33</v>
      </c>
      <c r="N136" s="104" t="s">
        <v>35</v>
      </c>
      <c r="O136" s="104" t="s">
        <v>326</v>
      </c>
      <c r="P136" s="104" t="s">
        <v>33</v>
      </c>
      <c r="Q136" s="104" t="s">
        <v>1453</v>
      </c>
      <c r="R136" s="104"/>
      <c r="S136" s="104" t="s">
        <v>199</v>
      </c>
      <c r="T136" s="115">
        <v>1</v>
      </c>
      <c r="U136" s="116"/>
      <c r="V136" s="116"/>
      <c r="W136" s="102" t="s">
        <v>1454</v>
      </c>
    </row>
    <row r="137" ht="238.7" spans="1:23">
      <c r="A137" s="99">
        <f t="shared" si="4"/>
        <v>124</v>
      </c>
      <c r="B137" s="111" t="s">
        <v>1378</v>
      </c>
      <c r="C137" s="101">
        <f t="shared" si="5"/>
        <v>18</v>
      </c>
      <c r="D137" s="104" t="s">
        <v>1437</v>
      </c>
      <c r="E137" s="112" t="s">
        <v>1455</v>
      </c>
      <c r="F137" s="101">
        <f>COUNTIFS(D$2:D137,D137,A$2:A137,A137)</f>
        <v>10</v>
      </c>
      <c r="G137" s="104" t="s">
        <v>1456</v>
      </c>
      <c r="H137" s="104" t="s">
        <v>31</v>
      </c>
      <c r="I137" s="104">
        <v>4</v>
      </c>
      <c r="J137" s="102" t="s">
        <v>32</v>
      </c>
      <c r="K137" s="104">
        <v>35</v>
      </c>
      <c r="L137" s="104" t="s">
        <v>33</v>
      </c>
      <c r="M137" s="104" t="s">
        <v>33</v>
      </c>
      <c r="N137" s="104" t="s">
        <v>35</v>
      </c>
      <c r="O137" s="104" t="s">
        <v>36</v>
      </c>
      <c r="P137" s="104" t="s">
        <v>37</v>
      </c>
      <c r="Q137" s="104" t="s">
        <v>1457</v>
      </c>
      <c r="R137" s="112" t="s">
        <v>651</v>
      </c>
      <c r="S137" s="104" t="s">
        <v>199</v>
      </c>
      <c r="T137" s="115">
        <v>1</v>
      </c>
      <c r="U137" s="116"/>
      <c r="V137" s="116"/>
      <c r="W137" s="102" t="s">
        <v>1458</v>
      </c>
    </row>
    <row r="138" ht="146.2" spans="1:23">
      <c r="A138" s="99">
        <f t="shared" si="4"/>
        <v>124</v>
      </c>
      <c r="B138" s="111" t="s">
        <v>1378</v>
      </c>
      <c r="C138" s="101">
        <f t="shared" si="5"/>
        <v>18</v>
      </c>
      <c r="D138" s="104" t="s">
        <v>1437</v>
      </c>
      <c r="E138" s="112" t="s">
        <v>191</v>
      </c>
      <c r="F138" s="101">
        <f>COUNTIFS(D$2:D138,D138,A$2:A138,A138)</f>
        <v>11</v>
      </c>
      <c r="G138" s="104" t="s">
        <v>1459</v>
      </c>
      <c r="H138" s="104" t="s">
        <v>31</v>
      </c>
      <c r="I138" s="104">
        <v>5</v>
      </c>
      <c r="J138" s="102" t="s">
        <v>32</v>
      </c>
      <c r="K138" s="104">
        <v>35</v>
      </c>
      <c r="L138" s="104" t="s">
        <v>33</v>
      </c>
      <c r="M138" s="104" t="s">
        <v>33</v>
      </c>
      <c r="N138" s="104" t="s">
        <v>35</v>
      </c>
      <c r="O138" s="104" t="s">
        <v>326</v>
      </c>
      <c r="P138" s="104" t="s">
        <v>33</v>
      </c>
      <c r="Q138" s="104" t="s">
        <v>1457</v>
      </c>
      <c r="R138" s="104"/>
      <c r="S138" s="104" t="s">
        <v>199</v>
      </c>
      <c r="T138" s="115">
        <v>1</v>
      </c>
      <c r="U138" s="116"/>
      <c r="V138" s="116"/>
      <c r="W138" s="102" t="s">
        <v>1460</v>
      </c>
    </row>
    <row r="139" ht="252" spans="1:23">
      <c r="A139" s="99">
        <f t="shared" si="4"/>
        <v>124</v>
      </c>
      <c r="B139" s="111" t="s">
        <v>1378</v>
      </c>
      <c r="C139" s="101">
        <f t="shared" si="5"/>
        <v>18</v>
      </c>
      <c r="D139" s="104" t="s">
        <v>1437</v>
      </c>
      <c r="E139" s="112" t="s">
        <v>1455</v>
      </c>
      <c r="F139" s="101">
        <f>COUNTIFS(D$2:D139,D139,A$2:A139,A139)</f>
        <v>12</v>
      </c>
      <c r="G139" s="104" t="s">
        <v>1461</v>
      </c>
      <c r="H139" s="104" t="s">
        <v>31</v>
      </c>
      <c r="I139" s="104">
        <v>5</v>
      </c>
      <c r="J139" s="102" t="s">
        <v>32</v>
      </c>
      <c r="K139" s="104">
        <v>35</v>
      </c>
      <c r="L139" s="104" t="s">
        <v>33</v>
      </c>
      <c r="M139" s="104" t="s">
        <v>33</v>
      </c>
      <c r="N139" s="104" t="s">
        <v>35</v>
      </c>
      <c r="O139" s="104" t="s">
        <v>36</v>
      </c>
      <c r="P139" s="104" t="s">
        <v>37</v>
      </c>
      <c r="Q139" s="104" t="s">
        <v>1462</v>
      </c>
      <c r="R139" s="104"/>
      <c r="S139" s="104" t="s">
        <v>199</v>
      </c>
      <c r="T139" s="115">
        <v>1</v>
      </c>
      <c r="U139" s="116"/>
      <c r="V139" s="116"/>
      <c r="W139" s="102" t="s">
        <v>1463</v>
      </c>
    </row>
    <row r="140" ht="225.4" spans="1:23">
      <c r="A140" s="99">
        <f t="shared" si="4"/>
        <v>124</v>
      </c>
      <c r="B140" s="111" t="s">
        <v>1378</v>
      </c>
      <c r="C140" s="101">
        <f t="shared" si="5"/>
        <v>18</v>
      </c>
      <c r="D140" s="104" t="s">
        <v>1437</v>
      </c>
      <c r="E140" s="112" t="s">
        <v>191</v>
      </c>
      <c r="F140" s="101">
        <f>COUNTIFS(D$2:D140,D140,A$2:A140,A140)</f>
        <v>13</v>
      </c>
      <c r="G140" s="104" t="s">
        <v>1461</v>
      </c>
      <c r="H140" s="104" t="s">
        <v>31</v>
      </c>
      <c r="I140" s="104">
        <v>4</v>
      </c>
      <c r="J140" s="102" t="s">
        <v>32</v>
      </c>
      <c r="K140" s="104">
        <v>35</v>
      </c>
      <c r="L140" s="104" t="s">
        <v>33</v>
      </c>
      <c r="M140" s="104" t="s">
        <v>33</v>
      </c>
      <c r="N140" s="104" t="s">
        <v>35</v>
      </c>
      <c r="O140" s="104" t="s">
        <v>326</v>
      </c>
      <c r="P140" s="104" t="s">
        <v>33</v>
      </c>
      <c r="Q140" s="104" t="s">
        <v>1464</v>
      </c>
      <c r="R140" s="104"/>
      <c r="S140" s="104" t="s">
        <v>199</v>
      </c>
      <c r="T140" s="115">
        <v>1</v>
      </c>
      <c r="U140" s="116"/>
      <c r="V140" s="116"/>
      <c r="W140" s="102" t="s">
        <v>1465</v>
      </c>
    </row>
    <row r="141" ht="185.55" spans="1:23">
      <c r="A141" s="99">
        <f t="shared" si="4"/>
        <v>124</v>
      </c>
      <c r="B141" s="111" t="s">
        <v>1378</v>
      </c>
      <c r="C141" s="101">
        <f t="shared" si="5"/>
        <v>18</v>
      </c>
      <c r="D141" s="104" t="s">
        <v>1437</v>
      </c>
      <c r="E141" s="112" t="s">
        <v>191</v>
      </c>
      <c r="F141" s="101">
        <f>COUNTIFS(D$2:D141,D141,A$2:A141,A141)</f>
        <v>14</v>
      </c>
      <c r="G141" s="104" t="s">
        <v>1461</v>
      </c>
      <c r="H141" s="104" t="s">
        <v>31</v>
      </c>
      <c r="I141" s="104">
        <v>5</v>
      </c>
      <c r="J141" s="102" t="s">
        <v>32</v>
      </c>
      <c r="K141" s="104">
        <v>35</v>
      </c>
      <c r="L141" s="104" t="s">
        <v>33</v>
      </c>
      <c r="M141" s="104" t="s">
        <v>33</v>
      </c>
      <c r="N141" s="104" t="s">
        <v>35</v>
      </c>
      <c r="O141" s="104" t="s">
        <v>326</v>
      </c>
      <c r="P141" s="104" t="s">
        <v>33</v>
      </c>
      <c r="Q141" s="104" t="s">
        <v>1466</v>
      </c>
      <c r="R141" s="104"/>
      <c r="S141" s="104" t="s">
        <v>199</v>
      </c>
      <c r="T141" s="115">
        <v>1</v>
      </c>
      <c r="U141" s="116"/>
      <c r="V141" s="116"/>
      <c r="W141" s="102" t="s">
        <v>1467</v>
      </c>
    </row>
    <row r="142" ht="79.75" spans="1:23">
      <c r="A142" s="99">
        <f t="shared" si="4"/>
        <v>124</v>
      </c>
      <c r="B142" s="111" t="s">
        <v>1378</v>
      </c>
      <c r="C142" s="101">
        <f t="shared" si="5"/>
        <v>18</v>
      </c>
      <c r="D142" s="104" t="s">
        <v>1437</v>
      </c>
      <c r="E142" s="112" t="s">
        <v>191</v>
      </c>
      <c r="F142" s="101">
        <f>COUNTIFS(D$2:D142,D142,A$2:A142,A142)</f>
        <v>15</v>
      </c>
      <c r="G142" s="104" t="s">
        <v>1431</v>
      </c>
      <c r="H142" s="104" t="s">
        <v>31</v>
      </c>
      <c r="I142" s="104">
        <v>3</v>
      </c>
      <c r="J142" s="102" t="s">
        <v>32</v>
      </c>
      <c r="K142" s="104">
        <v>35</v>
      </c>
      <c r="L142" s="104" t="s">
        <v>33</v>
      </c>
      <c r="M142" s="104" t="s">
        <v>33</v>
      </c>
      <c r="N142" s="104" t="s">
        <v>35</v>
      </c>
      <c r="O142" s="104" t="s">
        <v>36</v>
      </c>
      <c r="P142" s="104" t="s">
        <v>656</v>
      </c>
      <c r="Q142" s="104" t="s">
        <v>1468</v>
      </c>
      <c r="R142" s="104"/>
      <c r="S142" s="104" t="s">
        <v>199</v>
      </c>
      <c r="T142" s="115">
        <v>1</v>
      </c>
      <c r="U142" s="116"/>
      <c r="V142" s="116"/>
      <c r="W142" s="102" t="s">
        <v>1469</v>
      </c>
    </row>
    <row r="143" ht="93.05" spans="1:23">
      <c r="A143" s="99">
        <f t="shared" si="4"/>
        <v>124</v>
      </c>
      <c r="B143" s="111" t="s">
        <v>1378</v>
      </c>
      <c r="C143" s="101">
        <f t="shared" si="5"/>
        <v>18</v>
      </c>
      <c r="D143" s="104" t="s">
        <v>1437</v>
      </c>
      <c r="E143" s="112" t="s">
        <v>191</v>
      </c>
      <c r="F143" s="101">
        <f>COUNTIFS(D$2:D143,D143,A$2:A143,A143)</f>
        <v>16</v>
      </c>
      <c r="G143" s="104" t="s">
        <v>1431</v>
      </c>
      <c r="H143" s="104" t="s">
        <v>31</v>
      </c>
      <c r="I143" s="104">
        <v>3</v>
      </c>
      <c r="J143" s="102" t="s">
        <v>32</v>
      </c>
      <c r="K143" s="104">
        <v>35</v>
      </c>
      <c r="L143" s="104" t="s">
        <v>33</v>
      </c>
      <c r="M143" s="104" t="s">
        <v>33</v>
      </c>
      <c r="N143" s="104" t="s">
        <v>35</v>
      </c>
      <c r="O143" s="104" t="s">
        <v>36</v>
      </c>
      <c r="P143" s="104" t="s">
        <v>656</v>
      </c>
      <c r="Q143" s="104" t="s">
        <v>1470</v>
      </c>
      <c r="R143" s="104"/>
      <c r="S143" s="104" t="s">
        <v>199</v>
      </c>
      <c r="T143" s="115">
        <v>1</v>
      </c>
      <c r="U143" s="116"/>
      <c r="V143" s="116"/>
      <c r="W143" s="102" t="s">
        <v>1471</v>
      </c>
    </row>
    <row r="144" ht="172.8" spans="1:23">
      <c r="A144" s="99">
        <f t="shared" si="4"/>
        <v>124</v>
      </c>
      <c r="B144" s="111" t="s">
        <v>1378</v>
      </c>
      <c r="C144" s="101">
        <f t="shared" si="5"/>
        <v>18</v>
      </c>
      <c r="D144" s="104" t="s">
        <v>1437</v>
      </c>
      <c r="E144" s="112" t="s">
        <v>191</v>
      </c>
      <c r="F144" s="101">
        <f>COUNTIFS(D$2:D144,D144,A$2:A144,A144)</f>
        <v>17</v>
      </c>
      <c r="G144" s="104" t="s">
        <v>1431</v>
      </c>
      <c r="H144" s="104" t="s">
        <v>31</v>
      </c>
      <c r="I144" s="104">
        <v>3</v>
      </c>
      <c r="J144" s="102" t="s">
        <v>32</v>
      </c>
      <c r="K144" s="104">
        <v>35</v>
      </c>
      <c r="L144" s="104" t="s">
        <v>33</v>
      </c>
      <c r="M144" s="104" t="s">
        <v>33</v>
      </c>
      <c r="N144" s="104" t="s">
        <v>35</v>
      </c>
      <c r="O144" s="104" t="s">
        <v>36</v>
      </c>
      <c r="P144" s="104" t="s">
        <v>37</v>
      </c>
      <c r="Q144" s="104" t="s">
        <v>1472</v>
      </c>
      <c r="R144" s="104"/>
      <c r="S144" s="104" t="s">
        <v>199</v>
      </c>
      <c r="T144" s="115">
        <v>1</v>
      </c>
      <c r="U144" s="116"/>
      <c r="V144" s="116"/>
      <c r="W144" s="102" t="s">
        <v>1473</v>
      </c>
    </row>
    <row r="145" ht="198.85" spans="1:23">
      <c r="A145" s="99">
        <f t="shared" si="4"/>
        <v>124</v>
      </c>
      <c r="B145" s="111" t="s">
        <v>1378</v>
      </c>
      <c r="C145" s="101">
        <f t="shared" si="5"/>
        <v>18</v>
      </c>
      <c r="D145" s="104" t="s">
        <v>1437</v>
      </c>
      <c r="E145" s="112" t="s">
        <v>191</v>
      </c>
      <c r="F145" s="101">
        <f>COUNTIFS(D$2:D145,D145,A$2:A145,A145)</f>
        <v>18</v>
      </c>
      <c r="G145" s="104" t="s">
        <v>1431</v>
      </c>
      <c r="H145" s="104" t="s">
        <v>31</v>
      </c>
      <c r="I145" s="104">
        <v>5</v>
      </c>
      <c r="J145" s="102" t="s">
        <v>32</v>
      </c>
      <c r="K145" s="104">
        <v>35</v>
      </c>
      <c r="L145" s="104" t="s">
        <v>33</v>
      </c>
      <c r="M145" s="104" t="s">
        <v>33</v>
      </c>
      <c r="N145" s="104" t="s">
        <v>35</v>
      </c>
      <c r="O145" s="104" t="s">
        <v>326</v>
      </c>
      <c r="P145" s="104" t="s">
        <v>33</v>
      </c>
      <c r="Q145" s="104" t="s">
        <v>1472</v>
      </c>
      <c r="R145" s="104"/>
      <c r="S145" s="104" t="s">
        <v>199</v>
      </c>
      <c r="T145" s="115">
        <v>1</v>
      </c>
      <c r="U145" s="116"/>
      <c r="V145" s="116"/>
      <c r="W145" s="102" t="s">
        <v>1474</v>
      </c>
    </row>
    <row r="146" ht="252" spans="1:23">
      <c r="A146" s="99">
        <f t="shared" si="4"/>
        <v>124</v>
      </c>
      <c r="B146" s="111" t="s">
        <v>1378</v>
      </c>
      <c r="C146" s="101">
        <f t="shared" si="5"/>
        <v>18</v>
      </c>
      <c r="D146" s="104" t="s">
        <v>1437</v>
      </c>
      <c r="E146" s="112" t="s">
        <v>191</v>
      </c>
      <c r="F146" s="101">
        <f>COUNTIFS(D$2:D146,D146,A$2:A146,A146)</f>
        <v>19</v>
      </c>
      <c r="G146" s="104" t="s">
        <v>1475</v>
      </c>
      <c r="H146" s="104" t="s">
        <v>31</v>
      </c>
      <c r="I146" s="104">
        <v>26</v>
      </c>
      <c r="J146" s="102" t="s">
        <v>32</v>
      </c>
      <c r="K146" s="104">
        <v>35</v>
      </c>
      <c r="L146" s="104" t="s">
        <v>33</v>
      </c>
      <c r="M146" s="104" t="s">
        <v>33</v>
      </c>
      <c r="N146" s="104" t="s">
        <v>35</v>
      </c>
      <c r="O146" s="104" t="s">
        <v>326</v>
      </c>
      <c r="P146" s="104" t="s">
        <v>33</v>
      </c>
      <c r="Q146" s="104" t="s">
        <v>207</v>
      </c>
      <c r="R146" s="104"/>
      <c r="S146" s="104" t="s">
        <v>208</v>
      </c>
      <c r="T146" s="115">
        <v>1</v>
      </c>
      <c r="U146" s="116"/>
      <c r="V146" s="116"/>
      <c r="W146" s="102" t="s">
        <v>1476</v>
      </c>
    </row>
    <row r="147" ht="185.55" spans="1:23">
      <c r="A147" s="118">
        <f t="shared" si="4"/>
        <v>124</v>
      </c>
      <c r="B147" s="111" t="s">
        <v>1378</v>
      </c>
      <c r="C147" s="119">
        <f t="shared" si="5"/>
        <v>18</v>
      </c>
      <c r="D147" s="104" t="s">
        <v>1437</v>
      </c>
      <c r="E147" s="112" t="s">
        <v>191</v>
      </c>
      <c r="F147" s="119">
        <f>COUNTIFS(D$2:D147,D147,A$2:A147,A147)</f>
        <v>20</v>
      </c>
      <c r="G147" s="104" t="s">
        <v>1477</v>
      </c>
      <c r="H147" s="111" t="s">
        <v>31</v>
      </c>
      <c r="I147" s="104">
        <v>4</v>
      </c>
      <c r="J147" s="102" t="s">
        <v>33</v>
      </c>
      <c r="K147" s="104">
        <v>35</v>
      </c>
      <c r="L147" s="104" t="s">
        <v>57</v>
      </c>
      <c r="M147" s="104" t="s">
        <v>33</v>
      </c>
      <c r="N147" s="104" t="s">
        <v>35</v>
      </c>
      <c r="O147" s="104" t="s">
        <v>326</v>
      </c>
      <c r="P147" s="104" t="s">
        <v>33</v>
      </c>
      <c r="Q147" s="104" t="s">
        <v>1417</v>
      </c>
      <c r="R147" s="102"/>
      <c r="S147" s="104" t="s">
        <v>208</v>
      </c>
      <c r="T147" s="115">
        <v>1</v>
      </c>
      <c r="U147" s="120"/>
      <c r="V147" s="120"/>
      <c r="W147" s="102" t="s">
        <v>1478</v>
      </c>
    </row>
  </sheetData>
  <autoFilter ref="A1:W147">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9"/>
  <sheetViews>
    <sheetView workbookViewId="0">
      <selection activeCell="J4" sqref="$A3:$XFD4"/>
    </sheetView>
  </sheetViews>
  <sheetFormatPr defaultColWidth="8.79279279279279" defaultRowHeight="12.7"/>
  <sheetData>
    <row r="1" ht="23.8" spans="1:23">
      <c r="A1" s="66" t="s">
        <v>1479</v>
      </c>
      <c r="B1" s="66"/>
      <c r="C1" s="66"/>
      <c r="D1" s="66"/>
      <c r="E1" s="66"/>
      <c r="F1" s="66"/>
      <c r="G1" s="66"/>
      <c r="H1" s="66"/>
      <c r="I1" s="66"/>
      <c r="J1" s="66"/>
      <c r="K1" s="66"/>
      <c r="L1" s="66"/>
      <c r="M1" s="66"/>
      <c r="N1" s="66"/>
      <c r="O1" s="66"/>
      <c r="P1" s="66"/>
      <c r="Q1" s="66"/>
      <c r="R1" s="66"/>
      <c r="S1" s="66"/>
      <c r="T1" s="66"/>
      <c r="U1" s="66"/>
      <c r="V1" s="66"/>
      <c r="W1" s="66"/>
    </row>
    <row r="2" ht="100" customHeight="1" spans="1:23">
      <c r="A2" s="67" t="s">
        <v>1480</v>
      </c>
      <c r="B2" s="67"/>
      <c r="C2" s="67"/>
      <c r="D2" s="67"/>
      <c r="E2" s="67"/>
      <c r="F2" s="67"/>
      <c r="G2" s="67"/>
      <c r="H2" s="67"/>
      <c r="I2" s="67"/>
      <c r="J2" s="67"/>
      <c r="K2" s="67"/>
      <c r="L2" s="67"/>
      <c r="M2" s="67"/>
      <c r="N2" s="67"/>
      <c r="O2" s="67"/>
      <c r="P2" s="67"/>
      <c r="Q2" s="67"/>
      <c r="R2" s="67"/>
      <c r="S2" s="67"/>
      <c r="T2" s="67"/>
      <c r="U2" s="67"/>
      <c r="V2" s="67"/>
      <c r="W2" s="67"/>
    </row>
    <row r="3" ht="13.25" spans="1:23">
      <c r="A3" s="68" t="s">
        <v>1</v>
      </c>
      <c r="B3" s="69" t="s">
        <v>2</v>
      </c>
      <c r="C3" s="68" t="s">
        <v>3</v>
      </c>
      <c r="D3" s="69" t="s">
        <v>179</v>
      </c>
      <c r="E3" s="69" t="s">
        <v>1481</v>
      </c>
      <c r="F3" s="68" t="s">
        <v>6</v>
      </c>
      <c r="G3" s="69" t="s">
        <v>7</v>
      </c>
      <c r="H3" s="69" t="s">
        <v>8</v>
      </c>
      <c r="I3" s="69" t="s">
        <v>182</v>
      </c>
      <c r="J3" s="78" t="s">
        <v>10</v>
      </c>
      <c r="K3" s="79"/>
      <c r="L3" s="79"/>
      <c r="M3" s="79"/>
      <c r="N3" s="79"/>
      <c r="O3" s="79"/>
      <c r="P3" s="79"/>
      <c r="Q3" s="79"/>
      <c r="R3" s="81"/>
      <c r="S3" s="69" t="s">
        <v>11</v>
      </c>
      <c r="T3" s="69" t="s">
        <v>12</v>
      </c>
      <c r="U3" s="69"/>
      <c r="V3" s="69"/>
      <c r="W3" s="69" t="s">
        <v>13</v>
      </c>
    </row>
    <row r="4" ht="26.6" spans="1:23">
      <c r="A4" s="70"/>
      <c r="B4" s="69"/>
      <c r="C4" s="70"/>
      <c r="D4" s="69"/>
      <c r="E4" s="69"/>
      <c r="F4" s="70"/>
      <c r="G4" s="69"/>
      <c r="H4" s="69"/>
      <c r="I4" s="69"/>
      <c r="J4" s="69" t="s">
        <v>15</v>
      </c>
      <c r="K4" s="69" t="s">
        <v>16</v>
      </c>
      <c r="L4" s="69" t="s">
        <v>1482</v>
      </c>
      <c r="M4" s="69" t="s">
        <v>1483</v>
      </c>
      <c r="N4" s="69" t="s">
        <v>19</v>
      </c>
      <c r="O4" s="69" t="s">
        <v>20</v>
      </c>
      <c r="P4" s="69" t="s">
        <v>21</v>
      </c>
      <c r="Q4" s="69" t="s">
        <v>1484</v>
      </c>
      <c r="R4" s="69" t="s">
        <v>23</v>
      </c>
      <c r="S4" s="69"/>
      <c r="T4" s="69" t="s">
        <v>24</v>
      </c>
      <c r="U4" s="69" t="s">
        <v>25</v>
      </c>
      <c r="V4" s="69" t="s">
        <v>26</v>
      </c>
      <c r="W4" s="69"/>
    </row>
    <row r="5" ht="53.15" spans="1:23">
      <c r="A5" s="71">
        <v>125</v>
      </c>
      <c r="B5" s="72" t="s">
        <v>1485</v>
      </c>
      <c r="C5" s="73">
        <v>1</v>
      </c>
      <c r="D5" s="74" t="s">
        <v>1486</v>
      </c>
      <c r="E5" s="74" t="s">
        <v>29</v>
      </c>
      <c r="F5" s="73">
        <f>COUNTIFS(D$2:D5,D5,A$2:A5,A5)</f>
        <v>1</v>
      </c>
      <c r="G5" s="74" t="s">
        <v>1487</v>
      </c>
      <c r="H5" s="74" t="s">
        <v>31</v>
      </c>
      <c r="I5" s="74">
        <v>1</v>
      </c>
      <c r="J5" s="74" t="s">
        <v>33</v>
      </c>
      <c r="K5" s="74">
        <v>35</v>
      </c>
      <c r="L5" s="74" t="s">
        <v>33</v>
      </c>
      <c r="M5" s="74" t="s">
        <v>33</v>
      </c>
      <c r="N5" s="74" t="s">
        <v>35</v>
      </c>
      <c r="O5" s="74" t="s">
        <v>36</v>
      </c>
      <c r="P5" s="74" t="s">
        <v>37</v>
      </c>
      <c r="Q5" s="74" t="s">
        <v>280</v>
      </c>
      <c r="R5" s="74"/>
      <c r="S5" s="74" t="s">
        <v>40</v>
      </c>
      <c r="T5" s="82">
        <v>1</v>
      </c>
      <c r="U5" s="74"/>
      <c r="V5" s="74"/>
      <c r="W5" s="80"/>
    </row>
    <row r="6" ht="66.45" spans="1:23">
      <c r="A6" s="71">
        <f t="shared" ref="A6:A69" si="0">IF(B6=B5,A5,A5+1)</f>
        <v>126</v>
      </c>
      <c r="B6" s="75" t="s">
        <v>1488</v>
      </c>
      <c r="C6" s="73">
        <f t="shared" ref="C6:C69" si="1">IF(A6=A5,(IF(D6=D5,C5,C5+1)),1)</f>
        <v>1</v>
      </c>
      <c r="D6" s="74" t="s">
        <v>1489</v>
      </c>
      <c r="E6" s="74" t="s">
        <v>29</v>
      </c>
      <c r="F6" s="73">
        <f>COUNTIFS(D$2:D6,D6,A$2:A6,A6)</f>
        <v>1</v>
      </c>
      <c r="G6" s="74" t="s">
        <v>1490</v>
      </c>
      <c r="H6" s="74" t="s">
        <v>31</v>
      </c>
      <c r="I6" s="74">
        <v>1</v>
      </c>
      <c r="J6" s="74" t="s">
        <v>32</v>
      </c>
      <c r="K6" s="74">
        <v>35</v>
      </c>
      <c r="L6" s="74" t="s">
        <v>33</v>
      </c>
      <c r="M6" s="74" t="s">
        <v>34</v>
      </c>
      <c r="N6" s="74" t="s">
        <v>35</v>
      </c>
      <c r="O6" s="74" t="s">
        <v>36</v>
      </c>
      <c r="P6" s="74" t="s">
        <v>37</v>
      </c>
      <c r="Q6" s="74" t="s">
        <v>1491</v>
      </c>
      <c r="R6" s="74"/>
      <c r="S6" s="74" t="s">
        <v>40</v>
      </c>
      <c r="T6" s="82">
        <v>1</v>
      </c>
      <c r="U6" s="74"/>
      <c r="V6" s="74"/>
      <c r="W6" s="80"/>
    </row>
    <row r="7" ht="53.15" spans="1:23">
      <c r="A7" s="71">
        <f t="shared" si="0"/>
        <v>126</v>
      </c>
      <c r="B7" s="75" t="s">
        <v>1488</v>
      </c>
      <c r="C7" s="73">
        <f t="shared" si="1"/>
        <v>2</v>
      </c>
      <c r="D7" s="74" t="s">
        <v>1492</v>
      </c>
      <c r="E7" s="74" t="s">
        <v>191</v>
      </c>
      <c r="F7" s="73">
        <f>COUNTIFS(D$2:D7,D7,A$2:A7,A7)</f>
        <v>1</v>
      </c>
      <c r="G7" s="74" t="s">
        <v>106</v>
      </c>
      <c r="H7" s="74" t="s">
        <v>100</v>
      </c>
      <c r="I7" s="74">
        <v>1</v>
      </c>
      <c r="J7" s="74" t="s">
        <v>33</v>
      </c>
      <c r="K7" s="74">
        <v>35</v>
      </c>
      <c r="L7" s="76" t="s">
        <v>33</v>
      </c>
      <c r="M7" s="76" t="s">
        <v>33</v>
      </c>
      <c r="N7" s="76" t="s">
        <v>33</v>
      </c>
      <c r="O7" s="76" t="s">
        <v>36</v>
      </c>
      <c r="P7" s="76" t="s">
        <v>37</v>
      </c>
      <c r="Q7" s="83" t="s">
        <v>144</v>
      </c>
      <c r="R7" s="74"/>
      <c r="S7" s="74" t="s">
        <v>40</v>
      </c>
      <c r="T7" s="82">
        <v>1</v>
      </c>
      <c r="U7" s="74"/>
      <c r="V7" s="74"/>
      <c r="W7" s="80"/>
    </row>
    <row r="8" ht="106.35" spans="1:23">
      <c r="A8" s="71">
        <f t="shared" si="0"/>
        <v>126</v>
      </c>
      <c r="B8" s="75" t="s">
        <v>1488</v>
      </c>
      <c r="C8" s="73">
        <f t="shared" si="1"/>
        <v>3</v>
      </c>
      <c r="D8" s="74" t="s">
        <v>1493</v>
      </c>
      <c r="E8" s="74" t="s">
        <v>191</v>
      </c>
      <c r="F8" s="73">
        <f>COUNTIFS(D$2:D8,D8,A$2:A8,A8)</f>
        <v>1</v>
      </c>
      <c r="G8" s="74" t="s">
        <v>1494</v>
      </c>
      <c r="H8" s="74" t="s">
        <v>31</v>
      </c>
      <c r="I8" s="74">
        <v>2</v>
      </c>
      <c r="J8" s="74" t="s">
        <v>33</v>
      </c>
      <c r="K8" s="74">
        <v>35</v>
      </c>
      <c r="L8" s="74" t="s">
        <v>33</v>
      </c>
      <c r="M8" s="74" t="s">
        <v>33</v>
      </c>
      <c r="N8" s="80" t="s">
        <v>35</v>
      </c>
      <c r="O8" s="74" t="s">
        <v>559</v>
      </c>
      <c r="P8" s="74" t="s">
        <v>33</v>
      </c>
      <c r="Q8" s="80" t="s">
        <v>1495</v>
      </c>
      <c r="R8" s="74"/>
      <c r="S8" s="74" t="s">
        <v>291</v>
      </c>
      <c r="T8" s="82"/>
      <c r="U8" s="82"/>
      <c r="V8" s="82">
        <v>1</v>
      </c>
      <c r="W8" s="80" t="s">
        <v>1496</v>
      </c>
    </row>
    <row r="9" ht="53.15" spans="1:23">
      <c r="A9" s="71">
        <f t="shared" si="0"/>
        <v>127</v>
      </c>
      <c r="B9" s="75" t="s">
        <v>1497</v>
      </c>
      <c r="C9" s="73">
        <f t="shared" si="1"/>
        <v>1</v>
      </c>
      <c r="D9" s="74" t="s">
        <v>1498</v>
      </c>
      <c r="E9" s="74" t="s">
        <v>441</v>
      </c>
      <c r="F9" s="73">
        <f>COUNTIFS(D$2:D9,D9,A$2:A9,A9)</f>
        <v>1</v>
      </c>
      <c r="G9" s="74" t="s">
        <v>1103</v>
      </c>
      <c r="H9" s="74" t="s">
        <v>31</v>
      </c>
      <c r="I9" s="74">
        <v>1</v>
      </c>
      <c r="J9" s="74" t="s">
        <v>33</v>
      </c>
      <c r="K9" s="74">
        <v>35</v>
      </c>
      <c r="L9" s="74" t="s">
        <v>33</v>
      </c>
      <c r="M9" s="74" t="s">
        <v>33</v>
      </c>
      <c r="N9" s="74" t="s">
        <v>33</v>
      </c>
      <c r="O9" s="74" t="s">
        <v>36</v>
      </c>
      <c r="P9" s="74" t="s">
        <v>37</v>
      </c>
      <c r="Q9" s="74" t="s">
        <v>156</v>
      </c>
      <c r="R9" s="80" t="s">
        <v>193</v>
      </c>
      <c r="S9" s="74" t="s">
        <v>40</v>
      </c>
      <c r="T9" s="82">
        <v>1</v>
      </c>
      <c r="U9" s="74"/>
      <c r="V9" s="74"/>
      <c r="W9" s="80"/>
    </row>
    <row r="10" ht="39.9" spans="1:23">
      <c r="A10" s="71">
        <f t="shared" si="0"/>
        <v>128</v>
      </c>
      <c r="B10" s="75" t="s">
        <v>1499</v>
      </c>
      <c r="C10" s="73">
        <f t="shared" si="1"/>
        <v>1</v>
      </c>
      <c r="D10" s="76" t="s">
        <v>1500</v>
      </c>
      <c r="E10" s="74" t="s">
        <v>29</v>
      </c>
      <c r="F10" s="73">
        <f>COUNTIFS(D$2:D10,D10,A$2:A10,A10)</f>
        <v>1</v>
      </c>
      <c r="G10" s="74" t="s">
        <v>1501</v>
      </c>
      <c r="H10" s="74" t="s">
        <v>31</v>
      </c>
      <c r="I10" s="74">
        <v>1</v>
      </c>
      <c r="J10" s="74" t="s">
        <v>33</v>
      </c>
      <c r="K10" s="74">
        <v>35</v>
      </c>
      <c r="L10" s="74" t="s">
        <v>33</v>
      </c>
      <c r="M10" s="74" t="s">
        <v>33</v>
      </c>
      <c r="N10" s="74" t="s">
        <v>35</v>
      </c>
      <c r="O10" s="74" t="s">
        <v>36</v>
      </c>
      <c r="P10" s="74" t="s">
        <v>37</v>
      </c>
      <c r="Q10" s="74" t="s">
        <v>386</v>
      </c>
      <c r="R10" s="74"/>
      <c r="S10" s="74" t="s">
        <v>40</v>
      </c>
      <c r="T10" s="82">
        <v>1</v>
      </c>
      <c r="U10" s="74"/>
      <c r="V10" s="74"/>
      <c r="W10" s="74"/>
    </row>
    <row r="11" ht="39.9" spans="1:23">
      <c r="A11" s="71">
        <f t="shared" si="0"/>
        <v>128</v>
      </c>
      <c r="B11" s="75" t="s">
        <v>1499</v>
      </c>
      <c r="C11" s="73">
        <f t="shared" si="1"/>
        <v>1</v>
      </c>
      <c r="D11" s="76" t="s">
        <v>1500</v>
      </c>
      <c r="E11" s="74" t="s">
        <v>29</v>
      </c>
      <c r="F11" s="73">
        <f>COUNTIFS(D$2:D11,D11,A$2:A11,A11)</f>
        <v>2</v>
      </c>
      <c r="G11" s="74" t="s">
        <v>1501</v>
      </c>
      <c r="H11" s="74" t="s">
        <v>31</v>
      </c>
      <c r="I11" s="74">
        <v>1</v>
      </c>
      <c r="J11" s="74" t="s">
        <v>32</v>
      </c>
      <c r="K11" s="74">
        <v>35</v>
      </c>
      <c r="L11" s="74" t="s">
        <v>33</v>
      </c>
      <c r="M11" s="74" t="s">
        <v>34</v>
      </c>
      <c r="N11" s="74" t="s">
        <v>35</v>
      </c>
      <c r="O11" s="74" t="s">
        <v>36</v>
      </c>
      <c r="P11" s="74" t="s">
        <v>37</v>
      </c>
      <c r="Q11" s="74" t="s">
        <v>432</v>
      </c>
      <c r="R11" s="74"/>
      <c r="S11" s="74" t="s">
        <v>40</v>
      </c>
      <c r="T11" s="82">
        <v>1</v>
      </c>
      <c r="U11" s="74"/>
      <c r="V11" s="74"/>
      <c r="W11" s="74"/>
    </row>
    <row r="12" ht="39.9" spans="1:23">
      <c r="A12" s="71">
        <f t="shared" si="0"/>
        <v>129</v>
      </c>
      <c r="B12" s="72" t="s">
        <v>1502</v>
      </c>
      <c r="C12" s="73">
        <f t="shared" si="1"/>
        <v>1</v>
      </c>
      <c r="D12" s="74" t="s">
        <v>1503</v>
      </c>
      <c r="E12" s="74" t="s">
        <v>29</v>
      </c>
      <c r="F12" s="73">
        <f>COUNTIFS(D$2:D12,D12,A$2:A12,A12)</f>
        <v>1</v>
      </c>
      <c r="G12" s="74" t="s">
        <v>1504</v>
      </c>
      <c r="H12" s="74" t="s">
        <v>31</v>
      </c>
      <c r="I12" s="74">
        <v>1</v>
      </c>
      <c r="J12" s="74" t="s">
        <v>32</v>
      </c>
      <c r="K12" s="74">
        <v>35</v>
      </c>
      <c r="L12" s="74" t="s">
        <v>33</v>
      </c>
      <c r="M12" s="74" t="s">
        <v>34</v>
      </c>
      <c r="N12" s="74" t="s">
        <v>35</v>
      </c>
      <c r="O12" s="74" t="s">
        <v>36</v>
      </c>
      <c r="P12" s="74" t="s">
        <v>37</v>
      </c>
      <c r="Q12" s="74" t="s">
        <v>500</v>
      </c>
      <c r="R12" s="74"/>
      <c r="S12" s="74" t="s">
        <v>40</v>
      </c>
      <c r="T12" s="82">
        <v>1</v>
      </c>
      <c r="U12" s="74"/>
      <c r="V12" s="74"/>
      <c r="W12" s="80"/>
    </row>
    <row r="13" ht="39.9" spans="1:23">
      <c r="A13" s="71">
        <f t="shared" si="0"/>
        <v>130</v>
      </c>
      <c r="B13" s="72" t="s">
        <v>1505</v>
      </c>
      <c r="C13" s="73">
        <f t="shared" si="1"/>
        <v>1</v>
      </c>
      <c r="D13" s="74" t="s">
        <v>1506</v>
      </c>
      <c r="E13" s="74" t="s">
        <v>29</v>
      </c>
      <c r="F13" s="73">
        <f>COUNTIFS(D$2:D13,D13,A$2:A13,A13)</f>
        <v>1</v>
      </c>
      <c r="G13" s="74" t="s">
        <v>1507</v>
      </c>
      <c r="H13" s="74" t="s">
        <v>31</v>
      </c>
      <c r="I13" s="74">
        <v>1</v>
      </c>
      <c r="J13" s="74" t="s">
        <v>33</v>
      </c>
      <c r="K13" s="74">
        <v>35</v>
      </c>
      <c r="L13" s="74" t="s">
        <v>33</v>
      </c>
      <c r="M13" s="74" t="s">
        <v>33</v>
      </c>
      <c r="N13" s="74" t="s">
        <v>35</v>
      </c>
      <c r="O13" s="74" t="s">
        <v>36</v>
      </c>
      <c r="P13" s="74" t="s">
        <v>37</v>
      </c>
      <c r="Q13" s="74" t="s">
        <v>500</v>
      </c>
      <c r="R13" s="74"/>
      <c r="S13" s="74" t="s">
        <v>40</v>
      </c>
      <c r="T13" s="82">
        <v>1</v>
      </c>
      <c r="U13" s="74"/>
      <c r="V13" s="74"/>
      <c r="W13" s="80"/>
    </row>
    <row r="14" ht="106.35" spans="1:23">
      <c r="A14" s="71">
        <f t="shared" si="0"/>
        <v>131</v>
      </c>
      <c r="B14" s="75" t="s">
        <v>1508</v>
      </c>
      <c r="C14" s="73">
        <f t="shared" si="1"/>
        <v>1</v>
      </c>
      <c r="D14" s="74" t="s">
        <v>1509</v>
      </c>
      <c r="E14" s="74" t="s">
        <v>29</v>
      </c>
      <c r="F14" s="73">
        <f>COUNTIFS(D$2:D14,D14,A$2:A14,A14)</f>
        <v>1</v>
      </c>
      <c r="G14" s="74" t="s">
        <v>1292</v>
      </c>
      <c r="H14" s="74" t="s">
        <v>31</v>
      </c>
      <c r="I14" s="74">
        <v>1</v>
      </c>
      <c r="J14" s="74" t="s">
        <v>32</v>
      </c>
      <c r="K14" s="74">
        <v>35</v>
      </c>
      <c r="L14" s="74" t="s">
        <v>33</v>
      </c>
      <c r="M14" s="74" t="s">
        <v>34</v>
      </c>
      <c r="N14" s="74" t="s">
        <v>35</v>
      </c>
      <c r="O14" s="74" t="s">
        <v>36</v>
      </c>
      <c r="P14" s="74" t="s">
        <v>37</v>
      </c>
      <c r="Q14" s="74" t="s">
        <v>1510</v>
      </c>
      <c r="R14" s="74"/>
      <c r="S14" s="74" t="s">
        <v>40</v>
      </c>
      <c r="T14" s="82">
        <v>1</v>
      </c>
      <c r="U14" s="74"/>
      <c r="V14" s="74"/>
      <c r="W14" s="80"/>
    </row>
    <row r="15" ht="106.35" spans="1:23">
      <c r="A15" s="71">
        <f t="shared" si="0"/>
        <v>131</v>
      </c>
      <c r="B15" s="75" t="s">
        <v>1508</v>
      </c>
      <c r="C15" s="73">
        <f t="shared" si="1"/>
        <v>1</v>
      </c>
      <c r="D15" s="74" t="s">
        <v>1509</v>
      </c>
      <c r="E15" s="74" t="s">
        <v>29</v>
      </c>
      <c r="F15" s="73">
        <f>COUNTIFS(D$2:D15,D15,A$2:A15,A15)</f>
        <v>2</v>
      </c>
      <c r="G15" s="74" t="s">
        <v>1292</v>
      </c>
      <c r="H15" s="74" t="s">
        <v>31</v>
      </c>
      <c r="I15" s="74">
        <v>1</v>
      </c>
      <c r="J15" s="74" t="s">
        <v>33</v>
      </c>
      <c r="K15" s="74">
        <v>35</v>
      </c>
      <c r="L15" s="74" t="s">
        <v>33</v>
      </c>
      <c r="M15" s="74" t="s">
        <v>33</v>
      </c>
      <c r="N15" s="74" t="s">
        <v>35</v>
      </c>
      <c r="O15" s="74" t="s">
        <v>36</v>
      </c>
      <c r="P15" s="74" t="s">
        <v>37</v>
      </c>
      <c r="Q15" s="74" t="s">
        <v>1510</v>
      </c>
      <c r="R15" s="74"/>
      <c r="S15" s="74" t="s">
        <v>40</v>
      </c>
      <c r="T15" s="82">
        <v>1</v>
      </c>
      <c r="U15" s="74"/>
      <c r="V15" s="74"/>
      <c r="W15" s="80"/>
    </row>
    <row r="16" ht="79.75" spans="1:23">
      <c r="A16" s="71">
        <f t="shared" si="0"/>
        <v>132</v>
      </c>
      <c r="B16" s="75" t="s">
        <v>1511</v>
      </c>
      <c r="C16" s="73">
        <f t="shared" si="1"/>
        <v>1</v>
      </c>
      <c r="D16" s="74" t="s">
        <v>1512</v>
      </c>
      <c r="E16" s="74" t="s">
        <v>29</v>
      </c>
      <c r="F16" s="73">
        <f>COUNTIFS(D$2:D16,D16,A$2:A16,A16)</f>
        <v>1</v>
      </c>
      <c r="G16" s="74" t="s">
        <v>1513</v>
      </c>
      <c r="H16" s="74" t="s">
        <v>31</v>
      </c>
      <c r="I16" s="74">
        <v>1</v>
      </c>
      <c r="J16" s="74" t="s">
        <v>32</v>
      </c>
      <c r="K16" s="74">
        <v>35</v>
      </c>
      <c r="L16" s="74" t="s">
        <v>53</v>
      </c>
      <c r="M16" s="74" t="s">
        <v>34</v>
      </c>
      <c r="N16" s="74" t="s">
        <v>35</v>
      </c>
      <c r="O16" s="74" t="s">
        <v>36</v>
      </c>
      <c r="P16" s="74" t="s">
        <v>37</v>
      </c>
      <c r="Q16" s="74" t="s">
        <v>1514</v>
      </c>
      <c r="R16" s="74"/>
      <c r="S16" s="74" t="s">
        <v>40</v>
      </c>
      <c r="T16" s="82">
        <v>1</v>
      </c>
      <c r="U16" s="74"/>
      <c r="V16" s="74"/>
      <c r="W16" s="74" t="s">
        <v>1515</v>
      </c>
    </row>
    <row r="17" ht="79.75" spans="1:23">
      <c r="A17" s="71">
        <f t="shared" si="0"/>
        <v>132</v>
      </c>
      <c r="B17" s="75" t="s">
        <v>1511</v>
      </c>
      <c r="C17" s="73">
        <f t="shared" si="1"/>
        <v>1</v>
      </c>
      <c r="D17" s="74" t="s">
        <v>1512</v>
      </c>
      <c r="E17" s="74" t="s">
        <v>29</v>
      </c>
      <c r="F17" s="73">
        <f>COUNTIFS(D$2:D17,D17,A$2:A17,A17)</f>
        <v>2</v>
      </c>
      <c r="G17" s="74" t="s">
        <v>1513</v>
      </c>
      <c r="H17" s="74" t="s">
        <v>31</v>
      </c>
      <c r="I17" s="74">
        <v>1</v>
      </c>
      <c r="J17" s="74" t="s">
        <v>32</v>
      </c>
      <c r="K17" s="74">
        <v>35</v>
      </c>
      <c r="L17" s="74" t="s">
        <v>57</v>
      </c>
      <c r="M17" s="74" t="s">
        <v>34</v>
      </c>
      <c r="N17" s="74" t="s">
        <v>35</v>
      </c>
      <c r="O17" s="74" t="s">
        <v>36</v>
      </c>
      <c r="P17" s="74" t="s">
        <v>37</v>
      </c>
      <c r="Q17" s="74" t="s">
        <v>1514</v>
      </c>
      <c r="R17" s="74"/>
      <c r="S17" s="74" t="s">
        <v>40</v>
      </c>
      <c r="T17" s="82">
        <v>1</v>
      </c>
      <c r="U17" s="74"/>
      <c r="V17" s="74"/>
      <c r="W17" s="74" t="s">
        <v>1515</v>
      </c>
    </row>
    <row r="18" ht="53.15" spans="1:23">
      <c r="A18" s="71">
        <f t="shared" si="0"/>
        <v>133</v>
      </c>
      <c r="B18" s="72" t="s">
        <v>1516</v>
      </c>
      <c r="C18" s="73">
        <f t="shared" si="1"/>
        <v>1</v>
      </c>
      <c r="D18" s="74" t="s">
        <v>1517</v>
      </c>
      <c r="E18" s="74" t="s">
        <v>29</v>
      </c>
      <c r="F18" s="73">
        <f>COUNTIFS(D$2:D18,D18,A$2:A18,A18)</f>
        <v>1</v>
      </c>
      <c r="G18" s="74" t="s">
        <v>1518</v>
      </c>
      <c r="H18" s="74" t="s">
        <v>31</v>
      </c>
      <c r="I18" s="74">
        <v>1</v>
      </c>
      <c r="J18" s="74" t="s">
        <v>33</v>
      </c>
      <c r="K18" s="74">
        <v>35</v>
      </c>
      <c r="L18" s="74" t="s">
        <v>33</v>
      </c>
      <c r="M18" s="74" t="s">
        <v>33</v>
      </c>
      <c r="N18" s="74" t="s">
        <v>35</v>
      </c>
      <c r="O18" s="74" t="s">
        <v>36</v>
      </c>
      <c r="P18" s="74" t="s">
        <v>37</v>
      </c>
      <c r="Q18" s="74" t="s">
        <v>1519</v>
      </c>
      <c r="R18" s="74"/>
      <c r="S18" s="74" t="s">
        <v>40</v>
      </c>
      <c r="T18" s="82">
        <v>1</v>
      </c>
      <c r="U18" s="74"/>
      <c r="V18" s="74"/>
      <c r="W18" s="80"/>
    </row>
    <row r="19" ht="39.9" spans="1:23">
      <c r="A19" s="71">
        <f t="shared" si="0"/>
        <v>133</v>
      </c>
      <c r="B19" s="75" t="s">
        <v>1516</v>
      </c>
      <c r="C19" s="73">
        <f t="shared" si="1"/>
        <v>2</v>
      </c>
      <c r="D19" s="76" t="s">
        <v>1520</v>
      </c>
      <c r="E19" s="74" t="s">
        <v>29</v>
      </c>
      <c r="F19" s="73">
        <f>COUNTIFS(D$2:D19,D19,A$2:A19,A19)</f>
        <v>1</v>
      </c>
      <c r="G19" s="74" t="s">
        <v>1521</v>
      </c>
      <c r="H19" s="74" t="s">
        <v>31</v>
      </c>
      <c r="I19" s="74">
        <v>1</v>
      </c>
      <c r="J19" s="74" t="s">
        <v>33</v>
      </c>
      <c r="K19" s="74">
        <v>35</v>
      </c>
      <c r="L19" s="74" t="s">
        <v>33</v>
      </c>
      <c r="M19" s="74" t="s">
        <v>33</v>
      </c>
      <c r="N19" s="74" t="s">
        <v>33</v>
      </c>
      <c r="O19" s="74" t="s">
        <v>36</v>
      </c>
      <c r="P19" s="74" t="s">
        <v>37</v>
      </c>
      <c r="Q19" s="74" t="s">
        <v>1522</v>
      </c>
      <c r="R19" s="76"/>
      <c r="S19" s="74" t="s">
        <v>40</v>
      </c>
      <c r="T19" s="82">
        <v>1</v>
      </c>
      <c r="U19" s="74"/>
      <c r="V19" s="74"/>
      <c r="W19" s="80"/>
    </row>
    <row r="20" ht="53.15" spans="1:23">
      <c r="A20" s="71">
        <f t="shared" si="0"/>
        <v>134</v>
      </c>
      <c r="B20" s="72" t="s">
        <v>1523</v>
      </c>
      <c r="C20" s="73">
        <f t="shared" si="1"/>
        <v>1</v>
      </c>
      <c r="D20" s="74" t="s">
        <v>1524</v>
      </c>
      <c r="E20" s="74" t="s">
        <v>29</v>
      </c>
      <c r="F20" s="73">
        <f>COUNTIFS(D$2:D20,D20,A$2:A20,A20)</f>
        <v>1</v>
      </c>
      <c r="G20" s="74" t="s">
        <v>458</v>
      </c>
      <c r="H20" s="74" t="s">
        <v>31</v>
      </c>
      <c r="I20" s="74">
        <v>1</v>
      </c>
      <c r="J20" s="74" t="s">
        <v>32</v>
      </c>
      <c r="K20" s="74">
        <v>35</v>
      </c>
      <c r="L20" s="74" t="s">
        <v>53</v>
      </c>
      <c r="M20" s="74" t="s">
        <v>34</v>
      </c>
      <c r="N20" s="74" t="s">
        <v>35</v>
      </c>
      <c r="O20" s="74" t="s">
        <v>36</v>
      </c>
      <c r="P20" s="74" t="s">
        <v>37</v>
      </c>
      <c r="Q20" s="74" t="s">
        <v>150</v>
      </c>
      <c r="R20" s="74"/>
      <c r="S20" s="74" t="s">
        <v>40</v>
      </c>
      <c r="T20" s="82">
        <v>1</v>
      </c>
      <c r="U20" s="74"/>
      <c r="V20" s="74"/>
      <c r="W20" s="74" t="s">
        <v>1525</v>
      </c>
    </row>
    <row r="21" ht="53.15" spans="1:23">
      <c r="A21" s="71">
        <f t="shared" si="0"/>
        <v>134</v>
      </c>
      <c r="B21" s="72" t="s">
        <v>1523</v>
      </c>
      <c r="C21" s="73">
        <f t="shared" si="1"/>
        <v>1</v>
      </c>
      <c r="D21" s="74" t="s">
        <v>1524</v>
      </c>
      <c r="E21" s="74" t="s">
        <v>29</v>
      </c>
      <c r="F21" s="73">
        <f>COUNTIFS(D$2:D21,D21,A$2:A21,A21)</f>
        <v>2</v>
      </c>
      <c r="G21" s="74" t="s">
        <v>458</v>
      </c>
      <c r="H21" s="74" t="s">
        <v>31</v>
      </c>
      <c r="I21" s="74">
        <v>1</v>
      </c>
      <c r="J21" s="74" t="s">
        <v>32</v>
      </c>
      <c r="K21" s="74">
        <v>35</v>
      </c>
      <c r="L21" s="74" t="s">
        <v>57</v>
      </c>
      <c r="M21" s="74" t="s">
        <v>34</v>
      </c>
      <c r="N21" s="74" t="s">
        <v>35</v>
      </c>
      <c r="O21" s="74" t="s">
        <v>36</v>
      </c>
      <c r="P21" s="74" t="s">
        <v>37</v>
      </c>
      <c r="Q21" s="74" t="s">
        <v>150</v>
      </c>
      <c r="R21" s="74"/>
      <c r="S21" s="74" t="s">
        <v>40</v>
      </c>
      <c r="T21" s="82">
        <v>1</v>
      </c>
      <c r="U21" s="74"/>
      <c r="V21" s="74"/>
      <c r="W21" s="74" t="s">
        <v>1525</v>
      </c>
    </row>
    <row r="22" ht="39.9" spans="1:23">
      <c r="A22" s="71">
        <f t="shared" si="0"/>
        <v>135</v>
      </c>
      <c r="B22" s="75" t="s">
        <v>1526</v>
      </c>
      <c r="C22" s="73">
        <f t="shared" si="1"/>
        <v>1</v>
      </c>
      <c r="D22" s="74" t="s">
        <v>1527</v>
      </c>
      <c r="E22" s="74" t="s">
        <v>29</v>
      </c>
      <c r="F22" s="73">
        <f>COUNTIFS(D$2:D22,D22,A$2:A22,A22)</f>
        <v>1</v>
      </c>
      <c r="G22" s="74" t="s">
        <v>663</v>
      </c>
      <c r="H22" s="74" t="s">
        <v>100</v>
      </c>
      <c r="I22" s="74">
        <v>1</v>
      </c>
      <c r="J22" s="74" t="s">
        <v>33</v>
      </c>
      <c r="K22" s="74">
        <v>35</v>
      </c>
      <c r="L22" s="74" t="s">
        <v>33</v>
      </c>
      <c r="M22" s="74" t="s">
        <v>33</v>
      </c>
      <c r="N22" s="74" t="s">
        <v>33</v>
      </c>
      <c r="O22" s="74" t="s">
        <v>326</v>
      </c>
      <c r="P22" s="74" t="s">
        <v>33</v>
      </c>
      <c r="Q22" s="74" t="s">
        <v>33</v>
      </c>
      <c r="R22" s="74" t="s">
        <v>1006</v>
      </c>
      <c r="S22" s="74" t="s">
        <v>40</v>
      </c>
      <c r="T22" s="82">
        <v>1</v>
      </c>
      <c r="U22" s="74"/>
      <c r="V22" s="74"/>
      <c r="W22" s="74"/>
    </row>
    <row r="23" ht="39.9" spans="1:23">
      <c r="A23" s="71">
        <f t="shared" si="0"/>
        <v>135</v>
      </c>
      <c r="B23" s="75" t="s">
        <v>1526</v>
      </c>
      <c r="C23" s="73">
        <f t="shared" si="1"/>
        <v>1</v>
      </c>
      <c r="D23" s="74" t="s">
        <v>1527</v>
      </c>
      <c r="E23" s="74" t="s">
        <v>29</v>
      </c>
      <c r="F23" s="73">
        <f>COUNTIFS(D$2:D23,D23,A$2:A23,A23)</f>
        <v>2</v>
      </c>
      <c r="G23" s="74" t="s">
        <v>458</v>
      </c>
      <c r="H23" s="74" t="s">
        <v>31</v>
      </c>
      <c r="I23" s="74">
        <v>1</v>
      </c>
      <c r="J23" s="74" t="s">
        <v>32</v>
      </c>
      <c r="K23" s="74">
        <v>35</v>
      </c>
      <c r="L23" s="74" t="s">
        <v>33</v>
      </c>
      <c r="M23" s="74" t="s">
        <v>34</v>
      </c>
      <c r="N23" s="74" t="s">
        <v>35</v>
      </c>
      <c r="O23" s="74" t="s">
        <v>36</v>
      </c>
      <c r="P23" s="74" t="s">
        <v>37</v>
      </c>
      <c r="Q23" s="74" t="s">
        <v>150</v>
      </c>
      <c r="R23" s="74"/>
      <c r="S23" s="74" t="s">
        <v>40</v>
      </c>
      <c r="T23" s="82">
        <v>1</v>
      </c>
      <c r="U23" s="74"/>
      <c r="V23" s="74"/>
      <c r="W23" s="74"/>
    </row>
    <row r="24" ht="39.9" spans="1:23">
      <c r="A24" s="71">
        <f t="shared" si="0"/>
        <v>136</v>
      </c>
      <c r="B24" s="72" t="s">
        <v>1528</v>
      </c>
      <c r="C24" s="73">
        <f t="shared" si="1"/>
        <v>1</v>
      </c>
      <c r="D24" s="76" t="s">
        <v>1529</v>
      </c>
      <c r="E24" s="74" t="s">
        <v>191</v>
      </c>
      <c r="F24" s="73">
        <f>COUNTIFS(D$2:D24,D24,A$2:A24,A24)</f>
        <v>1</v>
      </c>
      <c r="G24" s="74" t="s">
        <v>1530</v>
      </c>
      <c r="H24" s="74" t="s">
        <v>31</v>
      </c>
      <c r="I24" s="74">
        <v>1</v>
      </c>
      <c r="J24" s="74" t="s">
        <v>33</v>
      </c>
      <c r="K24" s="74">
        <v>35</v>
      </c>
      <c r="L24" s="74" t="s">
        <v>33</v>
      </c>
      <c r="M24" s="74" t="s">
        <v>33</v>
      </c>
      <c r="N24" s="74" t="s">
        <v>33</v>
      </c>
      <c r="O24" s="74" t="s">
        <v>36</v>
      </c>
      <c r="P24" s="74" t="s">
        <v>37</v>
      </c>
      <c r="Q24" s="74" t="s">
        <v>432</v>
      </c>
      <c r="R24" s="74"/>
      <c r="S24" s="74" t="s">
        <v>40</v>
      </c>
      <c r="T24" s="82">
        <v>1</v>
      </c>
      <c r="U24" s="74"/>
      <c r="V24" s="74"/>
      <c r="W24" s="80"/>
    </row>
    <row r="25" ht="106.35" spans="1:23">
      <c r="A25" s="71">
        <f t="shared" si="0"/>
        <v>136</v>
      </c>
      <c r="B25" s="72" t="s">
        <v>1528</v>
      </c>
      <c r="C25" s="73">
        <f t="shared" si="1"/>
        <v>2</v>
      </c>
      <c r="D25" s="76" t="s">
        <v>1531</v>
      </c>
      <c r="E25" s="74" t="s">
        <v>29</v>
      </c>
      <c r="F25" s="73">
        <f>COUNTIFS(D$2:D25,D25,A$2:A25,A25)</f>
        <v>1</v>
      </c>
      <c r="G25" s="74" t="s">
        <v>1005</v>
      </c>
      <c r="H25" s="74" t="s">
        <v>31</v>
      </c>
      <c r="I25" s="74">
        <v>1</v>
      </c>
      <c r="J25" s="74" t="s">
        <v>33</v>
      </c>
      <c r="K25" s="74">
        <v>35</v>
      </c>
      <c r="L25" s="74" t="s">
        <v>33</v>
      </c>
      <c r="M25" s="74" t="s">
        <v>33</v>
      </c>
      <c r="N25" s="74" t="s">
        <v>33</v>
      </c>
      <c r="O25" s="74" t="s">
        <v>36</v>
      </c>
      <c r="P25" s="74" t="s">
        <v>37</v>
      </c>
      <c r="Q25" s="74" t="s">
        <v>1532</v>
      </c>
      <c r="R25" s="74"/>
      <c r="S25" s="74" t="s">
        <v>40</v>
      </c>
      <c r="T25" s="82">
        <v>1</v>
      </c>
      <c r="U25" s="74"/>
      <c r="V25" s="74"/>
      <c r="W25" s="80"/>
    </row>
    <row r="26" ht="39.9" spans="1:23">
      <c r="A26" s="71">
        <f t="shared" si="0"/>
        <v>136</v>
      </c>
      <c r="B26" s="72" t="s">
        <v>1528</v>
      </c>
      <c r="C26" s="73">
        <f t="shared" si="1"/>
        <v>3</v>
      </c>
      <c r="D26" s="76" t="s">
        <v>1533</v>
      </c>
      <c r="E26" s="74" t="s">
        <v>191</v>
      </c>
      <c r="F26" s="73">
        <f>COUNTIFS(D$2:D26,D26,A$2:A26,A26)</f>
        <v>1</v>
      </c>
      <c r="G26" s="76" t="s">
        <v>1534</v>
      </c>
      <c r="H26" s="74" t="s">
        <v>31</v>
      </c>
      <c r="I26" s="76">
        <v>1</v>
      </c>
      <c r="J26" s="74" t="s">
        <v>33</v>
      </c>
      <c r="K26" s="74">
        <v>35</v>
      </c>
      <c r="L26" s="74" t="s">
        <v>33</v>
      </c>
      <c r="M26" s="74" t="s">
        <v>33</v>
      </c>
      <c r="N26" s="74" t="s">
        <v>33</v>
      </c>
      <c r="O26" s="74" t="s">
        <v>36</v>
      </c>
      <c r="P26" s="74" t="s">
        <v>37</v>
      </c>
      <c r="Q26" s="74" t="s">
        <v>1291</v>
      </c>
      <c r="R26" s="74"/>
      <c r="S26" s="74" t="s">
        <v>40</v>
      </c>
      <c r="T26" s="82">
        <v>1</v>
      </c>
      <c r="U26" s="74"/>
      <c r="V26" s="74"/>
      <c r="W26" s="74" t="s">
        <v>1535</v>
      </c>
    </row>
    <row r="27" ht="79.75" spans="1:23">
      <c r="A27" s="71">
        <f t="shared" si="0"/>
        <v>137</v>
      </c>
      <c r="B27" s="72" t="s">
        <v>1536</v>
      </c>
      <c r="C27" s="73">
        <f t="shared" si="1"/>
        <v>1</v>
      </c>
      <c r="D27" s="74" t="s">
        <v>1537</v>
      </c>
      <c r="E27" s="74" t="s">
        <v>441</v>
      </c>
      <c r="F27" s="73">
        <f>COUNTIFS(D$2:D27,D27,A$2:A27,A27)</f>
        <v>1</v>
      </c>
      <c r="G27" s="74" t="s">
        <v>1538</v>
      </c>
      <c r="H27" s="74" t="s">
        <v>31</v>
      </c>
      <c r="I27" s="74">
        <v>1</v>
      </c>
      <c r="J27" s="74" t="s">
        <v>32</v>
      </c>
      <c r="K27" s="74">
        <v>35</v>
      </c>
      <c r="L27" s="74" t="s">
        <v>33</v>
      </c>
      <c r="M27" s="74" t="s">
        <v>34</v>
      </c>
      <c r="N27" s="74" t="s">
        <v>35</v>
      </c>
      <c r="O27" s="74" t="s">
        <v>326</v>
      </c>
      <c r="P27" s="74" t="s">
        <v>33</v>
      </c>
      <c r="Q27" s="74" t="s">
        <v>479</v>
      </c>
      <c r="R27" s="74"/>
      <c r="S27" s="74" t="s">
        <v>40</v>
      </c>
      <c r="T27" s="82">
        <v>1</v>
      </c>
      <c r="U27" s="74"/>
      <c r="V27" s="74"/>
      <c r="W27" s="74" t="s">
        <v>1539</v>
      </c>
    </row>
    <row r="28" ht="79.75" spans="1:23">
      <c r="A28" s="71">
        <f t="shared" si="0"/>
        <v>137</v>
      </c>
      <c r="B28" s="72" t="s">
        <v>1536</v>
      </c>
      <c r="C28" s="73">
        <f t="shared" si="1"/>
        <v>1</v>
      </c>
      <c r="D28" s="74" t="s">
        <v>1537</v>
      </c>
      <c r="E28" s="74" t="s">
        <v>441</v>
      </c>
      <c r="F28" s="73">
        <f>COUNTIFS(D$2:D28,D28,A$2:A28,A28)</f>
        <v>2</v>
      </c>
      <c r="G28" s="74" t="s">
        <v>1538</v>
      </c>
      <c r="H28" s="74" t="s">
        <v>31</v>
      </c>
      <c r="I28" s="74">
        <v>1</v>
      </c>
      <c r="J28" s="74" t="s">
        <v>33</v>
      </c>
      <c r="K28" s="74">
        <v>35</v>
      </c>
      <c r="L28" s="74" t="s">
        <v>33</v>
      </c>
      <c r="M28" s="74" t="s">
        <v>33</v>
      </c>
      <c r="N28" s="74" t="s">
        <v>35</v>
      </c>
      <c r="O28" s="74" t="s">
        <v>326</v>
      </c>
      <c r="P28" s="74" t="s">
        <v>33</v>
      </c>
      <c r="Q28" s="74" t="s">
        <v>479</v>
      </c>
      <c r="R28" s="74"/>
      <c r="S28" s="74" t="s">
        <v>40</v>
      </c>
      <c r="T28" s="82">
        <v>1</v>
      </c>
      <c r="U28" s="74"/>
      <c r="V28" s="74"/>
      <c r="W28" s="74" t="s">
        <v>1539</v>
      </c>
    </row>
    <row r="29" ht="79.75" spans="1:23">
      <c r="A29" s="71">
        <f t="shared" si="0"/>
        <v>137</v>
      </c>
      <c r="B29" s="72" t="s">
        <v>1536</v>
      </c>
      <c r="C29" s="73">
        <f t="shared" si="1"/>
        <v>1</v>
      </c>
      <c r="D29" s="74" t="s">
        <v>1537</v>
      </c>
      <c r="E29" s="74" t="s">
        <v>441</v>
      </c>
      <c r="F29" s="73">
        <f>COUNTIFS(D$2:D29,D29,A$2:A29,A29)</f>
        <v>3</v>
      </c>
      <c r="G29" s="74" t="s">
        <v>1005</v>
      </c>
      <c r="H29" s="74" t="s">
        <v>31</v>
      </c>
      <c r="I29" s="74">
        <v>1</v>
      </c>
      <c r="J29" s="74" t="s">
        <v>33</v>
      </c>
      <c r="K29" s="74">
        <v>35</v>
      </c>
      <c r="L29" s="74" t="s">
        <v>33</v>
      </c>
      <c r="M29" s="74" t="s">
        <v>33</v>
      </c>
      <c r="N29" s="74" t="s">
        <v>33</v>
      </c>
      <c r="O29" s="74" t="s">
        <v>326</v>
      </c>
      <c r="P29" s="74" t="s">
        <v>33</v>
      </c>
      <c r="Q29" s="74" t="s">
        <v>33</v>
      </c>
      <c r="R29" s="74" t="s">
        <v>1006</v>
      </c>
      <c r="S29" s="74" t="s">
        <v>40</v>
      </c>
      <c r="T29" s="82">
        <v>1</v>
      </c>
      <c r="U29" s="74"/>
      <c r="V29" s="74"/>
      <c r="W29" s="74" t="s">
        <v>1539</v>
      </c>
    </row>
    <row r="30" ht="79.75" spans="1:23">
      <c r="A30" s="71">
        <f t="shared" si="0"/>
        <v>137</v>
      </c>
      <c r="B30" s="72" t="s">
        <v>1536</v>
      </c>
      <c r="C30" s="73">
        <f t="shared" si="1"/>
        <v>1</v>
      </c>
      <c r="D30" s="74" t="s">
        <v>1537</v>
      </c>
      <c r="E30" s="74" t="s">
        <v>441</v>
      </c>
      <c r="F30" s="73">
        <f>COUNTIFS(D$2:D30,D30,A$2:A30,A30)</f>
        <v>4</v>
      </c>
      <c r="G30" s="74" t="s">
        <v>1540</v>
      </c>
      <c r="H30" s="74" t="s">
        <v>31</v>
      </c>
      <c r="I30" s="74">
        <v>1</v>
      </c>
      <c r="J30" s="74" t="s">
        <v>32</v>
      </c>
      <c r="K30" s="74">
        <v>35</v>
      </c>
      <c r="L30" s="74" t="s">
        <v>33</v>
      </c>
      <c r="M30" s="74" t="s">
        <v>34</v>
      </c>
      <c r="N30" s="74" t="s">
        <v>35</v>
      </c>
      <c r="O30" s="74" t="s">
        <v>36</v>
      </c>
      <c r="P30" s="74" t="s">
        <v>37</v>
      </c>
      <c r="Q30" s="74" t="s">
        <v>156</v>
      </c>
      <c r="R30" s="74"/>
      <c r="S30" s="74" t="s">
        <v>40</v>
      </c>
      <c r="T30" s="82">
        <v>1</v>
      </c>
      <c r="U30" s="74"/>
      <c r="V30" s="74"/>
      <c r="W30" s="74" t="s">
        <v>1539</v>
      </c>
    </row>
    <row r="31" ht="79.75" spans="1:23">
      <c r="A31" s="71">
        <f t="shared" si="0"/>
        <v>137</v>
      </c>
      <c r="B31" s="72" t="s">
        <v>1536</v>
      </c>
      <c r="C31" s="73">
        <f t="shared" si="1"/>
        <v>1</v>
      </c>
      <c r="D31" s="74" t="s">
        <v>1537</v>
      </c>
      <c r="E31" s="74" t="s">
        <v>441</v>
      </c>
      <c r="F31" s="73">
        <f>COUNTIFS(D$2:D31,D31,A$2:A31,A31)</f>
        <v>5</v>
      </c>
      <c r="G31" s="74" t="s">
        <v>1541</v>
      </c>
      <c r="H31" s="74" t="s">
        <v>31</v>
      </c>
      <c r="I31" s="74">
        <v>2</v>
      </c>
      <c r="J31" s="74" t="s">
        <v>33</v>
      </c>
      <c r="K31" s="74">
        <v>35</v>
      </c>
      <c r="L31" s="74" t="s">
        <v>33</v>
      </c>
      <c r="M31" s="74" t="s">
        <v>33</v>
      </c>
      <c r="N31" s="74" t="s">
        <v>35</v>
      </c>
      <c r="O31" s="74" t="s">
        <v>36</v>
      </c>
      <c r="P31" s="74" t="s">
        <v>37</v>
      </c>
      <c r="Q31" s="74" t="s">
        <v>386</v>
      </c>
      <c r="R31" s="74"/>
      <c r="S31" s="74" t="s">
        <v>40</v>
      </c>
      <c r="T31" s="82">
        <v>1</v>
      </c>
      <c r="U31" s="74"/>
      <c r="V31" s="74"/>
      <c r="W31" s="74" t="s">
        <v>1539</v>
      </c>
    </row>
    <row r="32" ht="53.15" spans="1:23">
      <c r="A32" s="71">
        <f t="shared" si="0"/>
        <v>138</v>
      </c>
      <c r="B32" s="72" t="s">
        <v>1542</v>
      </c>
      <c r="C32" s="73">
        <f t="shared" si="1"/>
        <v>1</v>
      </c>
      <c r="D32" s="74" t="s">
        <v>1543</v>
      </c>
      <c r="E32" s="74" t="s">
        <v>29</v>
      </c>
      <c r="F32" s="73">
        <f>COUNTIFS(D$2:D32,D32,A$2:A32,A32)</f>
        <v>1</v>
      </c>
      <c r="G32" s="74" t="s">
        <v>106</v>
      </c>
      <c r="H32" s="74" t="s">
        <v>100</v>
      </c>
      <c r="I32" s="74">
        <v>1</v>
      </c>
      <c r="J32" s="74" t="s">
        <v>32</v>
      </c>
      <c r="K32" s="74">
        <v>35</v>
      </c>
      <c r="L32" s="74" t="s">
        <v>53</v>
      </c>
      <c r="M32" s="74" t="s">
        <v>34</v>
      </c>
      <c r="N32" s="74" t="s">
        <v>35</v>
      </c>
      <c r="O32" s="74" t="s">
        <v>36</v>
      </c>
      <c r="P32" s="74" t="s">
        <v>37</v>
      </c>
      <c r="Q32" s="74" t="s">
        <v>298</v>
      </c>
      <c r="R32" s="74"/>
      <c r="S32" s="74" t="s">
        <v>40</v>
      </c>
      <c r="T32" s="82">
        <v>1</v>
      </c>
      <c r="U32" s="74"/>
      <c r="V32" s="74"/>
      <c r="W32" s="80"/>
    </row>
    <row r="33" ht="53.15" spans="1:23">
      <c r="A33" s="71">
        <f t="shared" si="0"/>
        <v>138</v>
      </c>
      <c r="B33" s="72" t="s">
        <v>1542</v>
      </c>
      <c r="C33" s="73">
        <f t="shared" si="1"/>
        <v>1</v>
      </c>
      <c r="D33" s="74" t="s">
        <v>1543</v>
      </c>
      <c r="E33" s="74" t="s">
        <v>29</v>
      </c>
      <c r="F33" s="73">
        <f>COUNTIFS(D$2:D33,D33,A$2:A33,A33)</f>
        <v>2</v>
      </c>
      <c r="G33" s="74" t="s">
        <v>106</v>
      </c>
      <c r="H33" s="74" t="s">
        <v>100</v>
      </c>
      <c r="I33" s="74">
        <v>1</v>
      </c>
      <c r="J33" s="74" t="s">
        <v>32</v>
      </c>
      <c r="K33" s="74">
        <v>35</v>
      </c>
      <c r="L33" s="74" t="s">
        <v>57</v>
      </c>
      <c r="M33" s="74" t="s">
        <v>34</v>
      </c>
      <c r="N33" s="74" t="s">
        <v>35</v>
      </c>
      <c r="O33" s="74" t="s">
        <v>36</v>
      </c>
      <c r="P33" s="74" t="s">
        <v>37</v>
      </c>
      <c r="Q33" s="74" t="s">
        <v>298</v>
      </c>
      <c r="R33" s="74"/>
      <c r="S33" s="74" t="s">
        <v>40</v>
      </c>
      <c r="T33" s="82">
        <v>1</v>
      </c>
      <c r="U33" s="74"/>
      <c r="V33" s="74"/>
      <c r="W33" s="80"/>
    </row>
    <row r="34" ht="53.15" spans="1:23">
      <c r="A34" s="71">
        <f t="shared" si="0"/>
        <v>138</v>
      </c>
      <c r="B34" s="72" t="s">
        <v>1542</v>
      </c>
      <c r="C34" s="73">
        <f t="shared" si="1"/>
        <v>1</v>
      </c>
      <c r="D34" s="74" t="s">
        <v>1543</v>
      </c>
      <c r="E34" s="74" t="s">
        <v>29</v>
      </c>
      <c r="F34" s="73">
        <f>COUNTIFS(D$2:D34,D34,A$2:A34,A34)</f>
        <v>3</v>
      </c>
      <c r="G34" s="74" t="s">
        <v>1544</v>
      </c>
      <c r="H34" s="74" t="s">
        <v>100</v>
      </c>
      <c r="I34" s="74">
        <v>1</v>
      </c>
      <c r="J34" s="74" t="s">
        <v>33</v>
      </c>
      <c r="K34" s="74">
        <v>35</v>
      </c>
      <c r="L34" s="74" t="s">
        <v>33</v>
      </c>
      <c r="M34" s="74" t="s">
        <v>33</v>
      </c>
      <c r="N34" s="74" t="s">
        <v>33</v>
      </c>
      <c r="O34" s="74" t="s">
        <v>36</v>
      </c>
      <c r="P34" s="74" t="s">
        <v>37</v>
      </c>
      <c r="Q34" s="74" t="s">
        <v>120</v>
      </c>
      <c r="R34" s="74"/>
      <c r="S34" s="74" t="s">
        <v>40</v>
      </c>
      <c r="T34" s="82">
        <v>1</v>
      </c>
      <c r="U34" s="74"/>
      <c r="V34" s="74"/>
      <c r="W34" s="80"/>
    </row>
    <row r="35" ht="53.15" spans="1:23">
      <c r="A35" s="71">
        <f t="shared" si="0"/>
        <v>138</v>
      </c>
      <c r="B35" s="72" t="s">
        <v>1542</v>
      </c>
      <c r="C35" s="73">
        <f t="shared" si="1"/>
        <v>1</v>
      </c>
      <c r="D35" s="74" t="s">
        <v>1543</v>
      </c>
      <c r="E35" s="74" t="s">
        <v>29</v>
      </c>
      <c r="F35" s="73">
        <f>COUNTIFS(D$2:D35,D35,A$2:A35,A35)</f>
        <v>4</v>
      </c>
      <c r="G35" s="74" t="s">
        <v>1545</v>
      </c>
      <c r="H35" s="74" t="s">
        <v>100</v>
      </c>
      <c r="I35" s="74">
        <v>1</v>
      </c>
      <c r="J35" s="74" t="s">
        <v>33</v>
      </c>
      <c r="K35" s="74">
        <v>35</v>
      </c>
      <c r="L35" s="74" t="s">
        <v>33</v>
      </c>
      <c r="M35" s="74" t="s">
        <v>33</v>
      </c>
      <c r="N35" s="74" t="s">
        <v>33</v>
      </c>
      <c r="O35" s="74" t="s">
        <v>36</v>
      </c>
      <c r="P35" s="74" t="s">
        <v>37</v>
      </c>
      <c r="Q35" s="74" t="s">
        <v>368</v>
      </c>
      <c r="R35" s="74"/>
      <c r="S35" s="74" t="s">
        <v>40</v>
      </c>
      <c r="T35" s="82">
        <v>1</v>
      </c>
      <c r="U35" s="74"/>
      <c r="V35" s="74"/>
      <c r="W35" s="74"/>
    </row>
    <row r="36" ht="53.15" spans="1:23">
      <c r="A36" s="71">
        <f t="shared" si="0"/>
        <v>138</v>
      </c>
      <c r="B36" s="72" t="s">
        <v>1542</v>
      </c>
      <c r="C36" s="73">
        <f t="shared" si="1"/>
        <v>1</v>
      </c>
      <c r="D36" s="74" t="s">
        <v>1543</v>
      </c>
      <c r="E36" s="74" t="s">
        <v>29</v>
      </c>
      <c r="F36" s="73">
        <f>COUNTIFS(D$2:D36,D36,A$2:A36,A36)</f>
        <v>5</v>
      </c>
      <c r="G36" s="74" t="s">
        <v>1545</v>
      </c>
      <c r="H36" s="74" t="s">
        <v>100</v>
      </c>
      <c r="I36" s="74">
        <v>1</v>
      </c>
      <c r="J36" s="74" t="s">
        <v>33</v>
      </c>
      <c r="K36" s="74">
        <v>35</v>
      </c>
      <c r="L36" s="74" t="s">
        <v>33</v>
      </c>
      <c r="M36" s="74" t="s">
        <v>33</v>
      </c>
      <c r="N36" s="74" t="s">
        <v>33</v>
      </c>
      <c r="O36" s="74" t="s">
        <v>36</v>
      </c>
      <c r="P36" s="74" t="s">
        <v>37</v>
      </c>
      <c r="Q36" s="74" t="s">
        <v>220</v>
      </c>
      <c r="R36" s="74"/>
      <c r="S36" s="74" t="s">
        <v>40</v>
      </c>
      <c r="T36" s="82">
        <v>1</v>
      </c>
      <c r="U36" s="74"/>
      <c r="V36" s="74"/>
      <c r="W36" s="80"/>
    </row>
    <row r="37" ht="53.15" spans="1:23">
      <c r="A37" s="71">
        <f t="shared" si="0"/>
        <v>138</v>
      </c>
      <c r="B37" s="75" t="s">
        <v>1542</v>
      </c>
      <c r="C37" s="73">
        <f t="shared" si="1"/>
        <v>1</v>
      </c>
      <c r="D37" s="74" t="s">
        <v>1543</v>
      </c>
      <c r="E37" s="74" t="s">
        <v>29</v>
      </c>
      <c r="F37" s="73">
        <f>COUNTIFS(D$2:D37,D37,A$2:A37,A37)</f>
        <v>6</v>
      </c>
      <c r="G37" s="74" t="s">
        <v>1005</v>
      </c>
      <c r="H37" s="74" t="s">
        <v>31</v>
      </c>
      <c r="I37" s="74">
        <v>1</v>
      </c>
      <c r="J37" s="74" t="s">
        <v>33</v>
      </c>
      <c r="K37" s="74">
        <v>35</v>
      </c>
      <c r="L37" s="74" t="s">
        <v>33</v>
      </c>
      <c r="M37" s="74" t="s">
        <v>33</v>
      </c>
      <c r="N37" s="74" t="s">
        <v>33</v>
      </c>
      <c r="O37" s="74" t="s">
        <v>326</v>
      </c>
      <c r="P37" s="74" t="s">
        <v>33</v>
      </c>
      <c r="Q37" s="74" t="s">
        <v>33</v>
      </c>
      <c r="R37" s="74" t="s">
        <v>1006</v>
      </c>
      <c r="S37" s="74" t="s">
        <v>40</v>
      </c>
      <c r="T37" s="82">
        <v>1</v>
      </c>
      <c r="U37" s="74"/>
      <c r="V37" s="74"/>
      <c r="W37" s="80"/>
    </row>
    <row r="38" ht="79.75" spans="1:23">
      <c r="A38" s="71">
        <f t="shared" si="0"/>
        <v>139</v>
      </c>
      <c r="B38" s="72" t="s">
        <v>1546</v>
      </c>
      <c r="C38" s="73">
        <f t="shared" si="1"/>
        <v>1</v>
      </c>
      <c r="D38" s="74" t="s">
        <v>1547</v>
      </c>
      <c r="E38" s="74" t="s">
        <v>29</v>
      </c>
      <c r="F38" s="73">
        <f>COUNTIFS(D$2:D38,D38,A$2:A38,A38)</f>
        <v>1</v>
      </c>
      <c r="G38" s="74" t="s">
        <v>663</v>
      </c>
      <c r="H38" s="74" t="s">
        <v>100</v>
      </c>
      <c r="I38" s="74">
        <v>1</v>
      </c>
      <c r="J38" s="74" t="s">
        <v>33</v>
      </c>
      <c r="K38" s="74">
        <v>35</v>
      </c>
      <c r="L38" s="74" t="s">
        <v>33</v>
      </c>
      <c r="M38" s="74" t="s">
        <v>33</v>
      </c>
      <c r="N38" s="74" t="s">
        <v>33</v>
      </c>
      <c r="O38" s="74" t="s">
        <v>36</v>
      </c>
      <c r="P38" s="74" t="s">
        <v>37</v>
      </c>
      <c r="Q38" s="74" t="s">
        <v>1548</v>
      </c>
      <c r="R38" s="74"/>
      <c r="S38" s="74" t="s">
        <v>40</v>
      </c>
      <c r="T38" s="82">
        <v>1</v>
      </c>
      <c r="U38" s="74"/>
      <c r="V38" s="74"/>
      <c r="W38" s="80"/>
    </row>
    <row r="39" ht="79.75" spans="1:23">
      <c r="A39" s="71">
        <f t="shared" si="0"/>
        <v>140</v>
      </c>
      <c r="B39" s="72" t="s">
        <v>1549</v>
      </c>
      <c r="C39" s="73">
        <f t="shared" si="1"/>
        <v>1</v>
      </c>
      <c r="D39" s="74" t="s">
        <v>1550</v>
      </c>
      <c r="E39" s="74" t="s">
        <v>29</v>
      </c>
      <c r="F39" s="73">
        <f>COUNTIFS(D$2:D39,D39,A$2:A39,A39)</f>
        <v>1</v>
      </c>
      <c r="G39" s="74" t="s">
        <v>663</v>
      </c>
      <c r="H39" s="74" t="s">
        <v>100</v>
      </c>
      <c r="I39" s="74">
        <v>1</v>
      </c>
      <c r="J39" s="74" t="s">
        <v>32</v>
      </c>
      <c r="K39" s="74">
        <v>35</v>
      </c>
      <c r="L39" s="74" t="s">
        <v>33</v>
      </c>
      <c r="M39" s="74" t="s">
        <v>34</v>
      </c>
      <c r="N39" s="74" t="s">
        <v>35</v>
      </c>
      <c r="O39" s="74" t="s">
        <v>36</v>
      </c>
      <c r="P39" s="74" t="s">
        <v>37</v>
      </c>
      <c r="Q39" s="74" t="s">
        <v>1551</v>
      </c>
      <c r="R39" s="74"/>
      <c r="S39" s="74" t="s">
        <v>40</v>
      </c>
      <c r="T39" s="82">
        <v>1</v>
      </c>
      <c r="U39" s="74"/>
      <c r="V39" s="74"/>
      <c r="W39" s="80"/>
    </row>
    <row r="40" ht="53.15" spans="1:23">
      <c r="A40" s="71">
        <f t="shared" si="0"/>
        <v>141</v>
      </c>
      <c r="B40" s="75" t="s">
        <v>1552</v>
      </c>
      <c r="C40" s="73">
        <f t="shared" si="1"/>
        <v>1</v>
      </c>
      <c r="D40" s="76" t="s">
        <v>1553</v>
      </c>
      <c r="E40" s="74" t="s">
        <v>29</v>
      </c>
      <c r="F40" s="73">
        <f>COUNTIFS(D$2:D40,D40,A$2:A40,A40)</f>
        <v>1</v>
      </c>
      <c r="G40" s="74" t="s">
        <v>1554</v>
      </c>
      <c r="H40" s="74" t="s">
        <v>31</v>
      </c>
      <c r="I40" s="74">
        <v>1</v>
      </c>
      <c r="J40" s="74" t="s">
        <v>33</v>
      </c>
      <c r="K40" s="74">
        <v>35</v>
      </c>
      <c r="L40" s="74" t="s">
        <v>33</v>
      </c>
      <c r="M40" s="74" t="s">
        <v>33</v>
      </c>
      <c r="N40" s="74" t="s">
        <v>33</v>
      </c>
      <c r="O40" s="74" t="s">
        <v>36</v>
      </c>
      <c r="P40" s="74" t="s">
        <v>37</v>
      </c>
      <c r="Q40" s="74" t="s">
        <v>1555</v>
      </c>
      <c r="R40" s="74"/>
      <c r="S40" s="74" t="s">
        <v>40</v>
      </c>
      <c r="T40" s="82">
        <v>1</v>
      </c>
      <c r="U40" s="74"/>
      <c r="V40" s="74"/>
      <c r="W40" s="80"/>
    </row>
    <row r="41" ht="39.9" spans="1:23">
      <c r="A41" s="71">
        <f t="shared" si="0"/>
        <v>142</v>
      </c>
      <c r="B41" s="74" t="s">
        <v>1556</v>
      </c>
      <c r="C41" s="73">
        <f t="shared" si="1"/>
        <v>1</v>
      </c>
      <c r="D41" s="74" t="s">
        <v>1557</v>
      </c>
      <c r="E41" s="74" t="s">
        <v>29</v>
      </c>
      <c r="F41" s="73">
        <f>COUNTIFS(D$2:D41,D41,A$2:A41,A41)</f>
        <v>1</v>
      </c>
      <c r="G41" s="74" t="s">
        <v>458</v>
      </c>
      <c r="H41" s="74" t="s">
        <v>31</v>
      </c>
      <c r="I41" s="74">
        <v>1</v>
      </c>
      <c r="J41" s="74" t="s">
        <v>33</v>
      </c>
      <c r="K41" s="74">
        <v>35</v>
      </c>
      <c r="L41" s="74" t="s">
        <v>33</v>
      </c>
      <c r="M41" s="74" t="s">
        <v>33</v>
      </c>
      <c r="N41" s="74" t="s">
        <v>35</v>
      </c>
      <c r="O41" s="74" t="s">
        <v>36</v>
      </c>
      <c r="P41" s="74" t="s">
        <v>37</v>
      </c>
      <c r="Q41" s="74" t="s">
        <v>150</v>
      </c>
      <c r="R41" s="74"/>
      <c r="S41" s="74" t="s">
        <v>40</v>
      </c>
      <c r="T41" s="82">
        <v>1</v>
      </c>
      <c r="U41" s="74"/>
      <c r="V41" s="74"/>
      <c r="W41" s="80"/>
    </row>
    <row r="42" ht="39.9" spans="1:23">
      <c r="A42" s="71">
        <f t="shared" si="0"/>
        <v>142</v>
      </c>
      <c r="B42" s="74" t="s">
        <v>1556</v>
      </c>
      <c r="C42" s="73">
        <f t="shared" si="1"/>
        <v>2</v>
      </c>
      <c r="D42" s="74" t="s">
        <v>1558</v>
      </c>
      <c r="E42" s="74" t="s">
        <v>29</v>
      </c>
      <c r="F42" s="73">
        <f>COUNTIFS(D$2:D42,D42,A$2:A42,A42)</f>
        <v>1</v>
      </c>
      <c r="G42" s="74" t="s">
        <v>458</v>
      </c>
      <c r="H42" s="74" t="s">
        <v>31</v>
      </c>
      <c r="I42" s="74">
        <v>1</v>
      </c>
      <c r="J42" s="74" t="s">
        <v>33</v>
      </c>
      <c r="K42" s="74">
        <v>35</v>
      </c>
      <c r="L42" s="74" t="s">
        <v>33</v>
      </c>
      <c r="M42" s="74" t="s">
        <v>33</v>
      </c>
      <c r="N42" s="74" t="s">
        <v>35</v>
      </c>
      <c r="O42" s="74" t="s">
        <v>36</v>
      </c>
      <c r="P42" s="74" t="s">
        <v>37</v>
      </c>
      <c r="Q42" s="74" t="s">
        <v>150</v>
      </c>
      <c r="R42" s="74"/>
      <c r="S42" s="74" t="s">
        <v>40</v>
      </c>
      <c r="T42" s="82">
        <v>1</v>
      </c>
      <c r="U42" s="74"/>
      <c r="V42" s="74"/>
      <c r="W42" s="80"/>
    </row>
    <row r="43" ht="39.9" spans="1:23">
      <c r="A43" s="71">
        <f t="shared" si="0"/>
        <v>142</v>
      </c>
      <c r="B43" s="74" t="s">
        <v>1556</v>
      </c>
      <c r="C43" s="73">
        <f t="shared" si="1"/>
        <v>3</v>
      </c>
      <c r="D43" s="74" t="s">
        <v>1559</v>
      </c>
      <c r="E43" s="74" t="s">
        <v>29</v>
      </c>
      <c r="F43" s="73">
        <f>COUNTIFS(D$2:D43,D43,A$2:A43,A43)</f>
        <v>1</v>
      </c>
      <c r="G43" s="74" t="s">
        <v>458</v>
      </c>
      <c r="H43" s="74" t="s">
        <v>31</v>
      </c>
      <c r="I43" s="74">
        <v>1</v>
      </c>
      <c r="J43" s="74" t="s">
        <v>32</v>
      </c>
      <c r="K43" s="74">
        <v>35</v>
      </c>
      <c r="L43" s="74" t="s">
        <v>33</v>
      </c>
      <c r="M43" s="74" t="s">
        <v>34</v>
      </c>
      <c r="N43" s="74" t="s">
        <v>35</v>
      </c>
      <c r="O43" s="74" t="s">
        <v>36</v>
      </c>
      <c r="P43" s="74" t="s">
        <v>37</v>
      </c>
      <c r="Q43" s="74" t="s">
        <v>150</v>
      </c>
      <c r="R43" s="74"/>
      <c r="S43" s="74" t="s">
        <v>40</v>
      </c>
      <c r="T43" s="82">
        <v>1</v>
      </c>
      <c r="U43" s="74"/>
      <c r="V43" s="74"/>
      <c r="W43" s="80"/>
    </row>
    <row r="44" ht="39.9" spans="1:23">
      <c r="A44" s="71">
        <f t="shared" si="0"/>
        <v>143</v>
      </c>
      <c r="B44" s="74" t="s">
        <v>1560</v>
      </c>
      <c r="C44" s="73">
        <f t="shared" si="1"/>
        <v>1</v>
      </c>
      <c r="D44" s="77" t="s">
        <v>1561</v>
      </c>
      <c r="E44" s="74" t="s">
        <v>191</v>
      </c>
      <c r="F44" s="73">
        <f>COUNTIFS(D$2:D44,D44,A$2:A44,A44)</f>
        <v>1</v>
      </c>
      <c r="G44" s="74" t="s">
        <v>921</v>
      </c>
      <c r="H44" s="74" t="s">
        <v>31</v>
      </c>
      <c r="I44" s="74">
        <v>2</v>
      </c>
      <c r="J44" s="74" t="s">
        <v>32</v>
      </c>
      <c r="K44" s="74">
        <v>35</v>
      </c>
      <c r="L44" s="74" t="s">
        <v>33</v>
      </c>
      <c r="M44" s="74" t="s">
        <v>33</v>
      </c>
      <c r="N44" s="74" t="s">
        <v>35</v>
      </c>
      <c r="O44" s="74" t="s">
        <v>36</v>
      </c>
      <c r="P44" s="74" t="s">
        <v>37</v>
      </c>
      <c r="Q44" s="74" t="s">
        <v>1562</v>
      </c>
      <c r="R44" s="74"/>
      <c r="S44" s="74" t="s">
        <v>199</v>
      </c>
      <c r="T44" s="82">
        <v>1</v>
      </c>
      <c r="U44" s="84"/>
      <c r="V44" s="84"/>
      <c r="W44" s="74" t="s">
        <v>1563</v>
      </c>
    </row>
    <row r="45" ht="79.75" spans="1:23">
      <c r="A45" s="71">
        <f t="shared" si="0"/>
        <v>143</v>
      </c>
      <c r="B45" s="74" t="s">
        <v>1560</v>
      </c>
      <c r="C45" s="73">
        <f t="shared" si="1"/>
        <v>1</v>
      </c>
      <c r="D45" s="77" t="s">
        <v>1561</v>
      </c>
      <c r="E45" s="74" t="s">
        <v>191</v>
      </c>
      <c r="F45" s="73">
        <f>COUNTIFS(D$2:D45,D45,A$2:A45,A45)</f>
        <v>2</v>
      </c>
      <c r="G45" s="74" t="s">
        <v>1564</v>
      </c>
      <c r="H45" s="74" t="s">
        <v>31</v>
      </c>
      <c r="I45" s="74">
        <v>2</v>
      </c>
      <c r="J45" s="74" t="s">
        <v>32</v>
      </c>
      <c r="K45" s="74">
        <v>35</v>
      </c>
      <c r="L45" s="74" t="s">
        <v>33</v>
      </c>
      <c r="M45" s="74" t="s">
        <v>33</v>
      </c>
      <c r="N45" s="74" t="s">
        <v>35</v>
      </c>
      <c r="O45" s="74" t="s">
        <v>36</v>
      </c>
      <c r="P45" s="74" t="s">
        <v>37</v>
      </c>
      <c r="Q45" s="74" t="s">
        <v>1565</v>
      </c>
      <c r="R45" s="74"/>
      <c r="S45" s="74" t="s">
        <v>199</v>
      </c>
      <c r="T45" s="82">
        <v>1</v>
      </c>
      <c r="U45" s="84"/>
      <c r="V45" s="84"/>
      <c r="W45" s="74" t="s">
        <v>1566</v>
      </c>
    </row>
    <row r="46" ht="93.05" spans="1:23">
      <c r="A46" s="71">
        <f t="shared" si="0"/>
        <v>143</v>
      </c>
      <c r="B46" s="74" t="s">
        <v>1560</v>
      </c>
      <c r="C46" s="73">
        <f t="shared" si="1"/>
        <v>1</v>
      </c>
      <c r="D46" s="77" t="s">
        <v>1561</v>
      </c>
      <c r="E46" s="74" t="s">
        <v>191</v>
      </c>
      <c r="F46" s="73">
        <f>COUNTIFS(D$2:D46,D46,A$2:A46,A46)</f>
        <v>3</v>
      </c>
      <c r="G46" s="74" t="s">
        <v>1567</v>
      </c>
      <c r="H46" s="74" t="s">
        <v>31</v>
      </c>
      <c r="I46" s="74">
        <v>3</v>
      </c>
      <c r="J46" s="74" t="s">
        <v>33</v>
      </c>
      <c r="K46" s="74">
        <v>35</v>
      </c>
      <c r="L46" s="74" t="s">
        <v>33</v>
      </c>
      <c r="M46" s="74" t="s">
        <v>33</v>
      </c>
      <c r="N46" s="76" t="s">
        <v>35</v>
      </c>
      <c r="O46" s="74" t="s">
        <v>326</v>
      </c>
      <c r="P46" s="74" t="s">
        <v>33</v>
      </c>
      <c r="Q46" s="74" t="s">
        <v>1568</v>
      </c>
      <c r="R46" s="74"/>
      <c r="S46" s="74" t="s">
        <v>199</v>
      </c>
      <c r="T46" s="82">
        <v>1</v>
      </c>
      <c r="U46" s="84"/>
      <c r="V46" s="84"/>
      <c r="W46" s="74" t="s">
        <v>1569</v>
      </c>
    </row>
    <row r="47" ht="66.45" spans="1:23">
      <c r="A47" s="71">
        <f t="shared" si="0"/>
        <v>143</v>
      </c>
      <c r="B47" s="74" t="s">
        <v>1560</v>
      </c>
      <c r="C47" s="73">
        <f t="shared" si="1"/>
        <v>1</v>
      </c>
      <c r="D47" s="77" t="s">
        <v>1561</v>
      </c>
      <c r="E47" s="74" t="s">
        <v>191</v>
      </c>
      <c r="F47" s="73">
        <f>COUNTIFS(D$2:D47,D47,A$2:A47,A47)</f>
        <v>4</v>
      </c>
      <c r="G47" s="74" t="s">
        <v>1570</v>
      </c>
      <c r="H47" s="74" t="s">
        <v>31</v>
      </c>
      <c r="I47" s="74">
        <v>2</v>
      </c>
      <c r="J47" s="74" t="s">
        <v>32</v>
      </c>
      <c r="K47" s="74">
        <v>35</v>
      </c>
      <c r="L47" s="74" t="s">
        <v>33</v>
      </c>
      <c r="M47" s="74" t="s">
        <v>33</v>
      </c>
      <c r="N47" s="74" t="s">
        <v>35</v>
      </c>
      <c r="O47" s="74" t="s">
        <v>36</v>
      </c>
      <c r="P47" s="74" t="s">
        <v>37</v>
      </c>
      <c r="Q47" s="74" t="s">
        <v>1571</v>
      </c>
      <c r="R47" s="74"/>
      <c r="S47" s="74" t="s">
        <v>199</v>
      </c>
      <c r="T47" s="82">
        <v>1</v>
      </c>
      <c r="U47" s="84"/>
      <c r="V47" s="84"/>
      <c r="W47" s="74" t="s">
        <v>1572</v>
      </c>
    </row>
    <row r="48" ht="79.75" spans="1:23">
      <c r="A48" s="71">
        <f t="shared" si="0"/>
        <v>143</v>
      </c>
      <c r="B48" s="74" t="s">
        <v>1560</v>
      </c>
      <c r="C48" s="73">
        <f t="shared" si="1"/>
        <v>2</v>
      </c>
      <c r="D48" s="77" t="s">
        <v>1573</v>
      </c>
      <c r="E48" s="74" t="s">
        <v>191</v>
      </c>
      <c r="F48" s="73">
        <f>COUNTIFS(D$2:D48,D48,A$2:A48,A48)</f>
        <v>1</v>
      </c>
      <c r="G48" s="74" t="s">
        <v>632</v>
      </c>
      <c r="H48" s="74" t="s">
        <v>31</v>
      </c>
      <c r="I48" s="74">
        <v>1</v>
      </c>
      <c r="J48" s="74" t="s">
        <v>33</v>
      </c>
      <c r="K48" s="74">
        <v>35</v>
      </c>
      <c r="L48" s="74" t="s">
        <v>33</v>
      </c>
      <c r="M48" s="74" t="s">
        <v>33</v>
      </c>
      <c r="N48" s="74" t="s">
        <v>33</v>
      </c>
      <c r="O48" s="74" t="s">
        <v>46</v>
      </c>
      <c r="P48" s="74" t="s">
        <v>47</v>
      </c>
      <c r="Q48" s="74" t="s">
        <v>650</v>
      </c>
      <c r="R48" s="74" t="s">
        <v>1574</v>
      </c>
      <c r="S48" s="74" t="s">
        <v>199</v>
      </c>
      <c r="T48" s="82">
        <v>1</v>
      </c>
      <c r="U48" s="84"/>
      <c r="V48" s="84"/>
      <c r="W48" s="74"/>
    </row>
    <row r="49" ht="66.45" spans="1:23">
      <c r="A49" s="71">
        <f t="shared" si="0"/>
        <v>143</v>
      </c>
      <c r="B49" s="74" t="s">
        <v>1560</v>
      </c>
      <c r="C49" s="73">
        <f t="shared" si="1"/>
        <v>2</v>
      </c>
      <c r="D49" s="77" t="s">
        <v>1573</v>
      </c>
      <c r="E49" s="74" t="s">
        <v>191</v>
      </c>
      <c r="F49" s="73">
        <f>COUNTIFS(D$2:D49,D49,A$2:A49,A49)</f>
        <v>2</v>
      </c>
      <c r="G49" s="74" t="s">
        <v>611</v>
      </c>
      <c r="H49" s="74" t="s">
        <v>31</v>
      </c>
      <c r="I49" s="74">
        <v>2</v>
      </c>
      <c r="J49" s="74" t="s">
        <v>33</v>
      </c>
      <c r="K49" s="74">
        <v>35</v>
      </c>
      <c r="L49" s="74" t="s">
        <v>33</v>
      </c>
      <c r="M49" s="74" t="s">
        <v>33</v>
      </c>
      <c r="N49" s="76" t="s">
        <v>35</v>
      </c>
      <c r="O49" s="74" t="s">
        <v>36</v>
      </c>
      <c r="P49" s="74" t="s">
        <v>37</v>
      </c>
      <c r="Q49" s="74" t="s">
        <v>650</v>
      </c>
      <c r="R49" s="74" t="s">
        <v>1575</v>
      </c>
      <c r="S49" s="74" t="s">
        <v>199</v>
      </c>
      <c r="T49" s="82">
        <v>1</v>
      </c>
      <c r="U49" s="84"/>
      <c r="V49" s="84"/>
      <c r="W49" s="74"/>
    </row>
    <row r="50" ht="66.45" spans="1:23">
      <c r="A50" s="71">
        <f t="shared" si="0"/>
        <v>143</v>
      </c>
      <c r="B50" s="74" t="s">
        <v>1560</v>
      </c>
      <c r="C50" s="73">
        <f t="shared" si="1"/>
        <v>2</v>
      </c>
      <c r="D50" s="77" t="s">
        <v>1573</v>
      </c>
      <c r="E50" s="74" t="s">
        <v>191</v>
      </c>
      <c r="F50" s="73">
        <f>COUNTIFS(D$2:D50,D50,A$2:A50,A50)</f>
        <v>3</v>
      </c>
      <c r="G50" s="74" t="s">
        <v>653</v>
      </c>
      <c r="H50" s="74" t="s">
        <v>31</v>
      </c>
      <c r="I50" s="74">
        <v>1</v>
      </c>
      <c r="J50" s="74" t="s">
        <v>33</v>
      </c>
      <c r="K50" s="74">
        <v>35</v>
      </c>
      <c r="L50" s="74" t="s">
        <v>33</v>
      </c>
      <c r="M50" s="74" t="s">
        <v>33</v>
      </c>
      <c r="N50" s="74" t="s">
        <v>33</v>
      </c>
      <c r="O50" s="74" t="s">
        <v>46</v>
      </c>
      <c r="P50" s="74" t="s">
        <v>47</v>
      </c>
      <c r="Q50" s="74" t="s">
        <v>650</v>
      </c>
      <c r="R50" s="74" t="s">
        <v>1575</v>
      </c>
      <c r="S50" s="74" t="s">
        <v>199</v>
      </c>
      <c r="T50" s="82">
        <v>1</v>
      </c>
      <c r="U50" s="84"/>
      <c r="V50" s="84"/>
      <c r="W50" s="74"/>
    </row>
    <row r="51" ht="79.75" spans="1:23">
      <c r="A51" s="71">
        <f t="shared" si="0"/>
        <v>143</v>
      </c>
      <c r="B51" s="74" t="s">
        <v>1560</v>
      </c>
      <c r="C51" s="73">
        <f t="shared" si="1"/>
        <v>2</v>
      </c>
      <c r="D51" s="77" t="s">
        <v>1573</v>
      </c>
      <c r="E51" s="74" t="s">
        <v>191</v>
      </c>
      <c r="F51" s="73">
        <f>COUNTIFS(D$2:D51,D51,A$2:A51,A51)</f>
        <v>4</v>
      </c>
      <c r="G51" s="74" t="s">
        <v>1576</v>
      </c>
      <c r="H51" s="74" t="s">
        <v>31</v>
      </c>
      <c r="I51" s="74">
        <v>1</v>
      </c>
      <c r="J51" s="74" t="s">
        <v>33</v>
      </c>
      <c r="K51" s="74">
        <v>35</v>
      </c>
      <c r="L51" s="74" t="s">
        <v>33</v>
      </c>
      <c r="M51" s="74" t="s">
        <v>33</v>
      </c>
      <c r="N51" s="74" t="s">
        <v>33</v>
      </c>
      <c r="O51" s="74" t="s">
        <v>46</v>
      </c>
      <c r="P51" s="74" t="s">
        <v>47</v>
      </c>
      <c r="Q51" s="74" t="s">
        <v>650</v>
      </c>
      <c r="R51" s="74" t="s">
        <v>1574</v>
      </c>
      <c r="S51" s="74" t="s">
        <v>199</v>
      </c>
      <c r="T51" s="82">
        <v>1</v>
      </c>
      <c r="U51" s="84"/>
      <c r="V51" s="84"/>
      <c r="W51" s="74"/>
    </row>
    <row r="52" ht="66.45" spans="1:23">
      <c r="A52" s="71">
        <f t="shared" si="0"/>
        <v>143</v>
      </c>
      <c r="B52" s="74" t="s">
        <v>1560</v>
      </c>
      <c r="C52" s="73">
        <f t="shared" si="1"/>
        <v>2</v>
      </c>
      <c r="D52" s="77" t="s">
        <v>1573</v>
      </c>
      <c r="E52" s="74" t="s">
        <v>191</v>
      </c>
      <c r="F52" s="73">
        <f>COUNTIFS(D$2:D52,D52,A$2:A52,A52)</f>
        <v>5</v>
      </c>
      <c r="G52" s="74" t="s">
        <v>1577</v>
      </c>
      <c r="H52" s="74" t="s">
        <v>31</v>
      </c>
      <c r="I52" s="74">
        <v>1</v>
      </c>
      <c r="J52" s="74" t="s">
        <v>33</v>
      </c>
      <c r="K52" s="74">
        <v>35</v>
      </c>
      <c r="L52" s="74" t="s">
        <v>33</v>
      </c>
      <c r="M52" s="74" t="s">
        <v>33</v>
      </c>
      <c r="N52" s="74" t="s">
        <v>33</v>
      </c>
      <c r="O52" s="74" t="s">
        <v>46</v>
      </c>
      <c r="P52" s="74" t="s">
        <v>47</v>
      </c>
      <c r="Q52" s="74" t="s">
        <v>1578</v>
      </c>
      <c r="R52" s="74" t="s">
        <v>1575</v>
      </c>
      <c r="S52" s="74" t="s">
        <v>199</v>
      </c>
      <c r="T52" s="82">
        <v>1</v>
      </c>
      <c r="U52" s="84"/>
      <c r="V52" s="84"/>
      <c r="W52" s="74"/>
    </row>
    <row r="53" ht="66.45" spans="1:23">
      <c r="A53" s="71">
        <f t="shared" si="0"/>
        <v>143</v>
      </c>
      <c r="B53" s="74" t="s">
        <v>1560</v>
      </c>
      <c r="C53" s="73">
        <f t="shared" si="1"/>
        <v>2</v>
      </c>
      <c r="D53" s="77" t="s">
        <v>1573</v>
      </c>
      <c r="E53" s="74" t="s">
        <v>191</v>
      </c>
      <c r="F53" s="73">
        <f>COUNTIFS(D$2:D53,D53,A$2:A53,A53)</f>
        <v>6</v>
      </c>
      <c r="G53" s="74" t="s">
        <v>1579</v>
      </c>
      <c r="H53" s="74" t="s">
        <v>31</v>
      </c>
      <c r="I53" s="74">
        <v>1</v>
      </c>
      <c r="J53" s="74" t="s">
        <v>33</v>
      </c>
      <c r="K53" s="74">
        <v>35</v>
      </c>
      <c r="L53" s="74" t="s">
        <v>33</v>
      </c>
      <c r="M53" s="74" t="s">
        <v>33</v>
      </c>
      <c r="N53" s="74" t="s">
        <v>33</v>
      </c>
      <c r="O53" s="74" t="s">
        <v>46</v>
      </c>
      <c r="P53" s="74" t="s">
        <v>47</v>
      </c>
      <c r="Q53" s="74" t="s">
        <v>650</v>
      </c>
      <c r="R53" s="74" t="s">
        <v>1575</v>
      </c>
      <c r="S53" s="74" t="s">
        <v>199</v>
      </c>
      <c r="T53" s="82">
        <v>1</v>
      </c>
      <c r="U53" s="84"/>
      <c r="V53" s="84"/>
      <c r="W53" s="74"/>
    </row>
    <row r="54" ht="79.75" spans="1:23">
      <c r="A54" s="71">
        <f t="shared" si="0"/>
        <v>143</v>
      </c>
      <c r="B54" s="74" t="s">
        <v>1560</v>
      </c>
      <c r="C54" s="73">
        <f t="shared" si="1"/>
        <v>2</v>
      </c>
      <c r="D54" s="77" t="s">
        <v>1573</v>
      </c>
      <c r="E54" s="74" t="s">
        <v>191</v>
      </c>
      <c r="F54" s="73">
        <f>COUNTIFS(D$2:D54,D54,A$2:A54,A54)</f>
        <v>7</v>
      </c>
      <c r="G54" s="74" t="s">
        <v>611</v>
      </c>
      <c r="H54" s="74" t="s">
        <v>31</v>
      </c>
      <c r="I54" s="74">
        <v>2</v>
      </c>
      <c r="J54" s="74" t="s">
        <v>33</v>
      </c>
      <c r="K54" s="74">
        <v>35</v>
      </c>
      <c r="L54" s="74" t="s">
        <v>33</v>
      </c>
      <c r="M54" s="74" t="s">
        <v>33</v>
      </c>
      <c r="N54" s="74" t="s">
        <v>33</v>
      </c>
      <c r="O54" s="74" t="s">
        <v>46</v>
      </c>
      <c r="P54" s="74" t="s">
        <v>47</v>
      </c>
      <c r="Q54" s="74" t="s">
        <v>650</v>
      </c>
      <c r="R54" s="74" t="s">
        <v>1574</v>
      </c>
      <c r="S54" s="74" t="s">
        <v>199</v>
      </c>
      <c r="T54" s="82">
        <v>1</v>
      </c>
      <c r="U54" s="84"/>
      <c r="V54" s="84"/>
      <c r="W54" s="74"/>
    </row>
    <row r="55" ht="26.6" spans="1:23">
      <c r="A55" s="71">
        <f t="shared" si="0"/>
        <v>143</v>
      </c>
      <c r="B55" s="74" t="s">
        <v>1560</v>
      </c>
      <c r="C55" s="73">
        <f t="shared" si="1"/>
        <v>2</v>
      </c>
      <c r="D55" s="77" t="s">
        <v>1573</v>
      </c>
      <c r="E55" s="74" t="s">
        <v>191</v>
      </c>
      <c r="F55" s="73">
        <f>COUNTIFS(D$2:D55,D55,A$2:A55,A55)</f>
        <v>8</v>
      </c>
      <c r="G55" s="74" t="s">
        <v>647</v>
      </c>
      <c r="H55" s="74" t="s">
        <v>31</v>
      </c>
      <c r="I55" s="74">
        <v>1</v>
      </c>
      <c r="J55" s="74" t="s">
        <v>32</v>
      </c>
      <c r="K55" s="74">
        <v>35</v>
      </c>
      <c r="L55" s="74" t="s">
        <v>33</v>
      </c>
      <c r="M55" s="74" t="s">
        <v>33</v>
      </c>
      <c r="N55" s="74" t="s">
        <v>35</v>
      </c>
      <c r="O55" s="74" t="s">
        <v>36</v>
      </c>
      <c r="P55" s="74" t="s">
        <v>37</v>
      </c>
      <c r="Q55" s="74" t="s">
        <v>648</v>
      </c>
      <c r="R55" s="74"/>
      <c r="S55" s="74" t="s">
        <v>208</v>
      </c>
      <c r="T55" s="82">
        <v>1</v>
      </c>
      <c r="U55" s="84"/>
      <c r="V55" s="84"/>
      <c r="W55" s="74"/>
    </row>
    <row r="56" ht="26.6" spans="1:23">
      <c r="A56" s="71">
        <f t="shared" si="0"/>
        <v>143</v>
      </c>
      <c r="B56" s="74" t="s">
        <v>1560</v>
      </c>
      <c r="C56" s="73">
        <f t="shared" si="1"/>
        <v>2</v>
      </c>
      <c r="D56" s="77" t="s">
        <v>1573</v>
      </c>
      <c r="E56" s="74" t="s">
        <v>191</v>
      </c>
      <c r="F56" s="73">
        <f>COUNTIFS(D$2:D56,D56,A$2:A56,A56)</f>
        <v>9</v>
      </c>
      <c r="G56" s="74" t="s">
        <v>647</v>
      </c>
      <c r="H56" s="74" t="s">
        <v>31</v>
      </c>
      <c r="I56" s="74">
        <v>2</v>
      </c>
      <c r="J56" s="74" t="s">
        <v>33</v>
      </c>
      <c r="K56" s="74">
        <v>35</v>
      </c>
      <c r="L56" s="74" t="s">
        <v>33</v>
      </c>
      <c r="M56" s="74" t="s">
        <v>33</v>
      </c>
      <c r="N56" s="74" t="s">
        <v>35</v>
      </c>
      <c r="O56" s="74" t="s">
        <v>36</v>
      </c>
      <c r="P56" s="74" t="s">
        <v>37</v>
      </c>
      <c r="Q56" s="74" t="s">
        <v>648</v>
      </c>
      <c r="R56" s="74"/>
      <c r="S56" s="74" t="s">
        <v>208</v>
      </c>
      <c r="T56" s="82">
        <v>1</v>
      </c>
      <c r="U56" s="84"/>
      <c r="V56" s="84"/>
      <c r="W56" s="74"/>
    </row>
    <row r="57" ht="53.15" spans="1:23">
      <c r="A57" s="71">
        <f t="shared" si="0"/>
        <v>143</v>
      </c>
      <c r="B57" s="74" t="s">
        <v>1560</v>
      </c>
      <c r="C57" s="73">
        <f t="shared" si="1"/>
        <v>3</v>
      </c>
      <c r="D57" s="77" t="s">
        <v>1580</v>
      </c>
      <c r="E57" s="74" t="s">
        <v>29</v>
      </c>
      <c r="F57" s="73">
        <f>COUNTIFS(D$2:D57,D57,A$2:A57,A57)</f>
        <v>1</v>
      </c>
      <c r="G57" s="74" t="s">
        <v>1581</v>
      </c>
      <c r="H57" s="74" t="s">
        <v>31</v>
      </c>
      <c r="I57" s="74">
        <v>1</v>
      </c>
      <c r="J57" s="74" t="s">
        <v>32</v>
      </c>
      <c r="K57" s="74">
        <v>35</v>
      </c>
      <c r="L57" s="74" t="s">
        <v>33</v>
      </c>
      <c r="M57" s="74" t="s">
        <v>33</v>
      </c>
      <c r="N57" s="74" t="s">
        <v>35</v>
      </c>
      <c r="O57" s="74" t="s">
        <v>36</v>
      </c>
      <c r="P57" s="74" t="s">
        <v>37</v>
      </c>
      <c r="Q57" s="74" t="s">
        <v>1053</v>
      </c>
      <c r="R57" s="85"/>
      <c r="S57" s="74" t="s">
        <v>199</v>
      </c>
      <c r="T57" s="82">
        <v>1</v>
      </c>
      <c r="U57" s="84"/>
      <c r="V57" s="84"/>
      <c r="W57" s="74" t="s">
        <v>1582</v>
      </c>
    </row>
    <row r="58" ht="53.15" spans="1:23">
      <c r="A58" s="71">
        <f t="shared" si="0"/>
        <v>143</v>
      </c>
      <c r="B58" s="74" t="s">
        <v>1560</v>
      </c>
      <c r="C58" s="73">
        <f t="shared" si="1"/>
        <v>3</v>
      </c>
      <c r="D58" s="77" t="s">
        <v>1580</v>
      </c>
      <c r="E58" s="74" t="s">
        <v>29</v>
      </c>
      <c r="F58" s="73">
        <f>COUNTIFS(D$2:D58,D58,A$2:A58,A58)</f>
        <v>2</v>
      </c>
      <c r="G58" s="74" t="s">
        <v>1581</v>
      </c>
      <c r="H58" s="74" t="s">
        <v>31</v>
      </c>
      <c r="I58" s="74">
        <v>1</v>
      </c>
      <c r="J58" s="74" t="s">
        <v>33</v>
      </c>
      <c r="K58" s="74">
        <v>35</v>
      </c>
      <c r="L58" s="74" t="s">
        <v>33</v>
      </c>
      <c r="M58" s="74" t="s">
        <v>33</v>
      </c>
      <c r="N58" s="74" t="s">
        <v>35</v>
      </c>
      <c r="O58" s="74" t="s">
        <v>36</v>
      </c>
      <c r="P58" s="74" t="s">
        <v>37</v>
      </c>
      <c r="Q58" s="74" t="s">
        <v>1053</v>
      </c>
      <c r="R58" s="85"/>
      <c r="S58" s="74" t="s">
        <v>199</v>
      </c>
      <c r="T58" s="82">
        <v>1</v>
      </c>
      <c r="U58" s="84"/>
      <c r="V58" s="84"/>
      <c r="W58" s="74"/>
    </row>
    <row r="59" ht="79.75" spans="1:23">
      <c r="A59" s="71">
        <f t="shared" si="0"/>
        <v>143</v>
      </c>
      <c r="B59" s="74" t="s">
        <v>1560</v>
      </c>
      <c r="C59" s="73">
        <f t="shared" si="1"/>
        <v>3</v>
      </c>
      <c r="D59" s="77" t="s">
        <v>1580</v>
      </c>
      <c r="E59" s="74" t="s">
        <v>29</v>
      </c>
      <c r="F59" s="73">
        <f>COUNTIFS(D$2:D59,D59,A$2:A59,A59)</f>
        <v>3</v>
      </c>
      <c r="G59" s="74" t="s">
        <v>919</v>
      </c>
      <c r="H59" s="74" t="s">
        <v>31</v>
      </c>
      <c r="I59" s="74">
        <v>1</v>
      </c>
      <c r="J59" s="74" t="s">
        <v>32</v>
      </c>
      <c r="K59" s="74">
        <v>35</v>
      </c>
      <c r="L59" s="74" t="s">
        <v>33</v>
      </c>
      <c r="M59" s="74" t="s">
        <v>33</v>
      </c>
      <c r="N59" s="74" t="s">
        <v>35</v>
      </c>
      <c r="O59" s="74" t="s">
        <v>36</v>
      </c>
      <c r="P59" s="74" t="s">
        <v>37</v>
      </c>
      <c r="Q59" s="74" t="s">
        <v>1583</v>
      </c>
      <c r="R59" s="85"/>
      <c r="S59" s="74" t="s">
        <v>199</v>
      </c>
      <c r="T59" s="82">
        <v>1</v>
      </c>
      <c r="U59" s="84"/>
      <c r="V59" s="84"/>
      <c r="W59" s="74" t="s">
        <v>1582</v>
      </c>
    </row>
    <row r="60" ht="39.9" spans="1:23">
      <c r="A60" s="71">
        <f t="shared" si="0"/>
        <v>143</v>
      </c>
      <c r="B60" s="74" t="s">
        <v>1560</v>
      </c>
      <c r="C60" s="73">
        <f t="shared" si="1"/>
        <v>4</v>
      </c>
      <c r="D60" s="77" t="s">
        <v>1584</v>
      </c>
      <c r="E60" s="74" t="s">
        <v>191</v>
      </c>
      <c r="F60" s="73">
        <f>COUNTIFS(D$2:D60,D60,A$2:A60,A60)</f>
        <v>1</v>
      </c>
      <c r="G60" s="74" t="s">
        <v>630</v>
      </c>
      <c r="H60" s="74" t="s">
        <v>31</v>
      </c>
      <c r="I60" s="74">
        <v>1</v>
      </c>
      <c r="J60" s="74" t="s">
        <v>32</v>
      </c>
      <c r="K60" s="74">
        <v>35</v>
      </c>
      <c r="L60" s="74" t="s">
        <v>33</v>
      </c>
      <c r="M60" s="74" t="s">
        <v>33</v>
      </c>
      <c r="N60" s="74" t="s">
        <v>35</v>
      </c>
      <c r="O60" s="74" t="s">
        <v>36</v>
      </c>
      <c r="P60" s="74" t="s">
        <v>37</v>
      </c>
      <c r="Q60" s="74" t="s">
        <v>1037</v>
      </c>
      <c r="R60" s="74"/>
      <c r="S60" s="74" t="s">
        <v>199</v>
      </c>
      <c r="T60" s="82">
        <v>1</v>
      </c>
      <c r="U60" s="84"/>
      <c r="V60" s="84"/>
      <c r="W60" s="74"/>
    </row>
    <row r="61" ht="66.45" spans="1:23">
      <c r="A61" s="71">
        <f t="shared" si="0"/>
        <v>143</v>
      </c>
      <c r="B61" s="74" t="s">
        <v>1560</v>
      </c>
      <c r="C61" s="73">
        <f t="shared" si="1"/>
        <v>4</v>
      </c>
      <c r="D61" s="77" t="s">
        <v>1584</v>
      </c>
      <c r="E61" s="74" t="s">
        <v>191</v>
      </c>
      <c r="F61" s="73">
        <f>COUNTIFS(D$2:D61,D61,A$2:A61,A61)</f>
        <v>2</v>
      </c>
      <c r="G61" s="74" t="s">
        <v>630</v>
      </c>
      <c r="H61" s="74" t="s">
        <v>31</v>
      </c>
      <c r="I61" s="74">
        <v>2</v>
      </c>
      <c r="J61" s="74" t="s">
        <v>33</v>
      </c>
      <c r="K61" s="74">
        <v>35</v>
      </c>
      <c r="L61" s="74" t="s">
        <v>33</v>
      </c>
      <c r="M61" s="74" t="s">
        <v>33</v>
      </c>
      <c r="N61" s="74" t="s">
        <v>35</v>
      </c>
      <c r="O61" s="74" t="s">
        <v>36</v>
      </c>
      <c r="P61" s="74" t="s">
        <v>37</v>
      </c>
      <c r="Q61" s="74" t="s">
        <v>1037</v>
      </c>
      <c r="R61" s="74" t="s">
        <v>1575</v>
      </c>
      <c r="S61" s="74" t="s">
        <v>199</v>
      </c>
      <c r="T61" s="82">
        <v>1</v>
      </c>
      <c r="U61" s="84"/>
      <c r="V61" s="84"/>
      <c r="W61" s="74"/>
    </row>
    <row r="62" ht="66.45" spans="1:23">
      <c r="A62" s="71">
        <f t="shared" si="0"/>
        <v>143</v>
      </c>
      <c r="B62" s="74" t="s">
        <v>1560</v>
      </c>
      <c r="C62" s="73">
        <f t="shared" si="1"/>
        <v>4</v>
      </c>
      <c r="D62" s="77" t="s">
        <v>1584</v>
      </c>
      <c r="E62" s="74" t="s">
        <v>191</v>
      </c>
      <c r="F62" s="73">
        <f>COUNTIFS(D$2:D62,D62,A$2:A62,A62)</f>
        <v>3</v>
      </c>
      <c r="G62" s="74" t="s">
        <v>1585</v>
      </c>
      <c r="H62" s="74" t="s">
        <v>31</v>
      </c>
      <c r="I62" s="74">
        <v>1</v>
      </c>
      <c r="J62" s="74" t="s">
        <v>32</v>
      </c>
      <c r="K62" s="74">
        <v>35</v>
      </c>
      <c r="L62" s="74" t="s">
        <v>33</v>
      </c>
      <c r="M62" s="74" t="s">
        <v>33</v>
      </c>
      <c r="N62" s="74" t="s">
        <v>35</v>
      </c>
      <c r="O62" s="74" t="s">
        <v>36</v>
      </c>
      <c r="P62" s="74" t="s">
        <v>37</v>
      </c>
      <c r="Q62" s="74" t="s">
        <v>1578</v>
      </c>
      <c r="R62" s="74"/>
      <c r="S62" s="74" t="s">
        <v>199</v>
      </c>
      <c r="T62" s="82">
        <v>1</v>
      </c>
      <c r="U62" s="84"/>
      <c r="V62" s="84"/>
      <c r="W62" s="74"/>
    </row>
    <row r="63" ht="66.45" spans="1:23">
      <c r="A63" s="71">
        <f t="shared" si="0"/>
        <v>143</v>
      </c>
      <c r="B63" s="74" t="s">
        <v>1560</v>
      </c>
      <c r="C63" s="73">
        <f t="shared" si="1"/>
        <v>4</v>
      </c>
      <c r="D63" s="77" t="s">
        <v>1584</v>
      </c>
      <c r="E63" s="74" t="s">
        <v>191</v>
      </c>
      <c r="F63" s="73">
        <f>COUNTIFS(D$2:D63,D63,A$2:A63,A63)</f>
        <v>4</v>
      </c>
      <c r="G63" s="74" t="s">
        <v>1585</v>
      </c>
      <c r="H63" s="74" t="s">
        <v>31</v>
      </c>
      <c r="I63" s="74">
        <v>1</v>
      </c>
      <c r="J63" s="74" t="s">
        <v>33</v>
      </c>
      <c r="K63" s="74">
        <v>35</v>
      </c>
      <c r="L63" s="74" t="s">
        <v>33</v>
      </c>
      <c r="M63" s="74" t="s">
        <v>33</v>
      </c>
      <c r="N63" s="74" t="s">
        <v>35</v>
      </c>
      <c r="O63" s="74" t="s">
        <v>36</v>
      </c>
      <c r="P63" s="74" t="s">
        <v>37</v>
      </c>
      <c r="Q63" s="74" t="s">
        <v>1578</v>
      </c>
      <c r="R63" s="74" t="s">
        <v>1575</v>
      </c>
      <c r="S63" s="74" t="s">
        <v>199</v>
      </c>
      <c r="T63" s="82">
        <v>1</v>
      </c>
      <c r="U63" s="84"/>
      <c r="V63" s="84"/>
      <c r="W63" s="74"/>
    </row>
    <row r="64" ht="26.6" spans="1:23">
      <c r="A64" s="71">
        <f t="shared" si="0"/>
        <v>143</v>
      </c>
      <c r="B64" s="74" t="s">
        <v>1560</v>
      </c>
      <c r="C64" s="73">
        <f t="shared" si="1"/>
        <v>4</v>
      </c>
      <c r="D64" s="77" t="s">
        <v>1584</v>
      </c>
      <c r="E64" s="74" t="s">
        <v>191</v>
      </c>
      <c r="F64" s="73">
        <f>COUNTIFS(D$2:D64,D64,A$2:A64,A64)</f>
        <v>5</v>
      </c>
      <c r="G64" s="74" t="s">
        <v>632</v>
      </c>
      <c r="H64" s="74" t="s">
        <v>31</v>
      </c>
      <c r="I64" s="74">
        <v>1</v>
      </c>
      <c r="J64" s="74" t="s">
        <v>32</v>
      </c>
      <c r="K64" s="74">
        <v>35</v>
      </c>
      <c r="L64" s="74" t="s">
        <v>33</v>
      </c>
      <c r="M64" s="74" t="s">
        <v>33</v>
      </c>
      <c r="N64" s="74" t="s">
        <v>35</v>
      </c>
      <c r="O64" s="74" t="s">
        <v>36</v>
      </c>
      <c r="P64" s="74" t="s">
        <v>37</v>
      </c>
      <c r="Q64" s="74" t="s">
        <v>1061</v>
      </c>
      <c r="R64" s="74"/>
      <c r="S64" s="74" t="s">
        <v>199</v>
      </c>
      <c r="T64" s="82">
        <v>1</v>
      </c>
      <c r="U64" s="84"/>
      <c r="V64" s="84"/>
      <c r="W64" s="74"/>
    </row>
    <row r="65" ht="66.45" spans="1:23">
      <c r="A65" s="71">
        <f t="shared" si="0"/>
        <v>143</v>
      </c>
      <c r="B65" s="74" t="s">
        <v>1560</v>
      </c>
      <c r="C65" s="73">
        <f t="shared" si="1"/>
        <v>4</v>
      </c>
      <c r="D65" s="77" t="s">
        <v>1584</v>
      </c>
      <c r="E65" s="74" t="s">
        <v>191</v>
      </c>
      <c r="F65" s="73">
        <f>COUNTIFS(D$2:D65,D65,A$2:A65,A65)</f>
        <v>6</v>
      </c>
      <c r="G65" s="74" t="s">
        <v>632</v>
      </c>
      <c r="H65" s="74" t="s">
        <v>31</v>
      </c>
      <c r="I65" s="74">
        <v>1</v>
      </c>
      <c r="J65" s="74" t="s">
        <v>33</v>
      </c>
      <c r="K65" s="74">
        <v>35</v>
      </c>
      <c r="L65" s="74" t="s">
        <v>33</v>
      </c>
      <c r="M65" s="74" t="s">
        <v>33</v>
      </c>
      <c r="N65" s="74" t="s">
        <v>35</v>
      </c>
      <c r="O65" s="74" t="s">
        <v>36</v>
      </c>
      <c r="P65" s="74" t="s">
        <v>37</v>
      </c>
      <c r="Q65" s="74" t="s">
        <v>1061</v>
      </c>
      <c r="R65" s="74" t="s">
        <v>1575</v>
      </c>
      <c r="S65" s="74" t="s">
        <v>199</v>
      </c>
      <c r="T65" s="82">
        <v>1</v>
      </c>
      <c r="U65" s="84"/>
      <c r="V65" s="84"/>
      <c r="W65" s="74"/>
    </row>
    <row r="66" ht="106.35" spans="1:23">
      <c r="A66" s="71">
        <f t="shared" si="0"/>
        <v>143</v>
      </c>
      <c r="B66" s="74" t="s">
        <v>1560</v>
      </c>
      <c r="C66" s="73">
        <f t="shared" si="1"/>
        <v>4</v>
      </c>
      <c r="D66" s="77" t="s">
        <v>1584</v>
      </c>
      <c r="E66" s="74" t="s">
        <v>191</v>
      </c>
      <c r="F66" s="73">
        <f>COUNTIFS(D$2:D66,D66,A$2:A66,A66)</f>
        <v>7</v>
      </c>
      <c r="G66" s="74" t="s">
        <v>919</v>
      </c>
      <c r="H66" s="74" t="s">
        <v>31</v>
      </c>
      <c r="I66" s="74">
        <v>1</v>
      </c>
      <c r="J66" s="74" t="s">
        <v>33</v>
      </c>
      <c r="K66" s="74">
        <v>35</v>
      </c>
      <c r="L66" s="74" t="s">
        <v>33</v>
      </c>
      <c r="M66" s="74" t="s">
        <v>33</v>
      </c>
      <c r="N66" s="74" t="s">
        <v>35</v>
      </c>
      <c r="O66" s="74" t="s">
        <v>36</v>
      </c>
      <c r="P66" s="74" t="s">
        <v>37</v>
      </c>
      <c r="Q66" s="74" t="s">
        <v>857</v>
      </c>
      <c r="R66" s="74" t="s">
        <v>1586</v>
      </c>
      <c r="S66" s="74" t="s">
        <v>199</v>
      </c>
      <c r="T66" s="82">
        <v>1</v>
      </c>
      <c r="U66" s="84"/>
      <c r="V66" s="84"/>
      <c r="W66" s="74"/>
    </row>
    <row r="67" ht="66.45" spans="1:23">
      <c r="A67" s="71">
        <f t="shared" si="0"/>
        <v>143</v>
      </c>
      <c r="B67" s="74" t="s">
        <v>1560</v>
      </c>
      <c r="C67" s="73">
        <f t="shared" si="1"/>
        <v>4</v>
      </c>
      <c r="D67" s="77" t="s">
        <v>1584</v>
      </c>
      <c r="E67" s="74" t="s">
        <v>191</v>
      </c>
      <c r="F67" s="73">
        <f>COUNTIFS(D$2:D67,D67,A$2:A67,A67)</f>
        <v>8</v>
      </c>
      <c r="G67" s="74" t="s">
        <v>1567</v>
      </c>
      <c r="H67" s="74" t="s">
        <v>31</v>
      </c>
      <c r="I67" s="74">
        <v>1</v>
      </c>
      <c r="J67" s="74" t="s">
        <v>33</v>
      </c>
      <c r="K67" s="74">
        <v>35</v>
      </c>
      <c r="L67" s="74" t="s">
        <v>33</v>
      </c>
      <c r="M67" s="74" t="s">
        <v>33</v>
      </c>
      <c r="N67" s="74" t="s">
        <v>35</v>
      </c>
      <c r="O67" s="74" t="s">
        <v>36</v>
      </c>
      <c r="P67" s="74" t="s">
        <v>37</v>
      </c>
      <c r="Q67" s="74" t="s">
        <v>1568</v>
      </c>
      <c r="R67" s="74" t="s">
        <v>1575</v>
      </c>
      <c r="S67" s="74" t="s">
        <v>199</v>
      </c>
      <c r="T67" s="82">
        <v>1</v>
      </c>
      <c r="U67" s="84"/>
      <c r="V67" s="84"/>
      <c r="W67" s="74"/>
    </row>
    <row r="68" ht="66.45" spans="1:23">
      <c r="A68" s="71">
        <f t="shared" si="0"/>
        <v>143</v>
      </c>
      <c r="B68" s="74" t="s">
        <v>1560</v>
      </c>
      <c r="C68" s="73">
        <f t="shared" si="1"/>
        <v>4</v>
      </c>
      <c r="D68" s="77" t="s">
        <v>1584</v>
      </c>
      <c r="E68" s="74" t="s">
        <v>191</v>
      </c>
      <c r="F68" s="73">
        <f>COUNTIFS(D$2:D68,D68,A$2:A68,A68)</f>
        <v>9</v>
      </c>
      <c r="G68" s="74" t="s">
        <v>846</v>
      </c>
      <c r="H68" s="74" t="s">
        <v>31</v>
      </c>
      <c r="I68" s="74">
        <v>1</v>
      </c>
      <c r="J68" s="74" t="s">
        <v>32</v>
      </c>
      <c r="K68" s="74">
        <v>35</v>
      </c>
      <c r="L68" s="74" t="s">
        <v>33</v>
      </c>
      <c r="M68" s="74" t="s">
        <v>33</v>
      </c>
      <c r="N68" s="74" t="s">
        <v>35</v>
      </c>
      <c r="O68" s="74" t="s">
        <v>36</v>
      </c>
      <c r="P68" s="74" t="s">
        <v>37</v>
      </c>
      <c r="Q68" s="74" t="s">
        <v>1578</v>
      </c>
      <c r="R68" s="74"/>
      <c r="S68" s="74" t="s">
        <v>199</v>
      </c>
      <c r="T68" s="82">
        <v>1</v>
      </c>
      <c r="U68" s="84"/>
      <c r="V68" s="84"/>
      <c r="W68" s="74"/>
    </row>
    <row r="69" ht="79.75" spans="1:23">
      <c r="A69" s="71">
        <f t="shared" si="0"/>
        <v>143</v>
      </c>
      <c r="B69" s="74" t="s">
        <v>1560</v>
      </c>
      <c r="C69" s="73">
        <f t="shared" si="1"/>
        <v>4</v>
      </c>
      <c r="D69" s="77" t="s">
        <v>1584</v>
      </c>
      <c r="E69" s="74" t="s">
        <v>191</v>
      </c>
      <c r="F69" s="73">
        <f>COUNTIFS(D$2:D69,D69,A$2:A69,A69)</f>
        <v>10</v>
      </c>
      <c r="G69" s="74" t="s">
        <v>913</v>
      </c>
      <c r="H69" s="74" t="s">
        <v>31</v>
      </c>
      <c r="I69" s="74">
        <v>1</v>
      </c>
      <c r="J69" s="74" t="s">
        <v>33</v>
      </c>
      <c r="K69" s="74">
        <v>35</v>
      </c>
      <c r="L69" s="74" t="s">
        <v>33</v>
      </c>
      <c r="M69" s="74" t="s">
        <v>33</v>
      </c>
      <c r="N69" s="74" t="s">
        <v>35</v>
      </c>
      <c r="O69" s="74" t="s">
        <v>36</v>
      </c>
      <c r="P69" s="74" t="s">
        <v>37</v>
      </c>
      <c r="Q69" s="74" t="s">
        <v>914</v>
      </c>
      <c r="R69" s="74" t="s">
        <v>1587</v>
      </c>
      <c r="S69" s="74" t="s">
        <v>199</v>
      </c>
      <c r="T69" s="82">
        <v>1</v>
      </c>
      <c r="U69" s="84"/>
      <c r="V69" s="84"/>
      <c r="W69" s="74"/>
    </row>
    <row r="70" ht="66.45" spans="1:23">
      <c r="A70" s="71">
        <f t="shared" ref="A70:A99" si="2">IF(B70=B69,A69,A69+1)</f>
        <v>143</v>
      </c>
      <c r="B70" s="74" t="s">
        <v>1560</v>
      </c>
      <c r="C70" s="73">
        <f t="shared" ref="C70:C99" si="3">IF(A70=A69,(IF(D70=D69,C69,C69+1)),1)</f>
        <v>4</v>
      </c>
      <c r="D70" s="77" t="s">
        <v>1584</v>
      </c>
      <c r="E70" s="74" t="s">
        <v>191</v>
      </c>
      <c r="F70" s="73">
        <f>COUNTIFS(D$2:D70,D70,A$2:A70,A70)</f>
        <v>11</v>
      </c>
      <c r="G70" s="74" t="s">
        <v>653</v>
      </c>
      <c r="H70" s="74" t="s">
        <v>31</v>
      </c>
      <c r="I70" s="74">
        <v>1</v>
      </c>
      <c r="J70" s="74" t="s">
        <v>33</v>
      </c>
      <c r="K70" s="74">
        <v>35</v>
      </c>
      <c r="L70" s="74" t="s">
        <v>33</v>
      </c>
      <c r="M70" s="74" t="s">
        <v>33</v>
      </c>
      <c r="N70" s="74" t="s">
        <v>35</v>
      </c>
      <c r="O70" s="74" t="s">
        <v>36</v>
      </c>
      <c r="P70" s="74" t="s">
        <v>37</v>
      </c>
      <c r="Q70" s="74" t="s">
        <v>1029</v>
      </c>
      <c r="R70" s="74" t="s">
        <v>1575</v>
      </c>
      <c r="S70" s="74" t="s">
        <v>199</v>
      </c>
      <c r="T70" s="82">
        <v>1</v>
      </c>
      <c r="U70" s="84"/>
      <c r="V70" s="84"/>
      <c r="W70" s="74"/>
    </row>
    <row r="71" ht="66.45" spans="1:23">
      <c r="A71" s="71">
        <f t="shared" si="2"/>
        <v>143</v>
      </c>
      <c r="B71" s="74" t="s">
        <v>1560</v>
      </c>
      <c r="C71" s="73">
        <f t="shared" si="3"/>
        <v>4</v>
      </c>
      <c r="D71" s="77" t="s">
        <v>1584</v>
      </c>
      <c r="E71" s="74" t="s">
        <v>191</v>
      </c>
      <c r="F71" s="73">
        <f>COUNTIFS(D$2:D71,D71,A$2:A71,A71)</f>
        <v>12</v>
      </c>
      <c r="G71" s="74" t="s">
        <v>1588</v>
      </c>
      <c r="H71" s="74" t="s">
        <v>31</v>
      </c>
      <c r="I71" s="74">
        <v>1</v>
      </c>
      <c r="J71" s="74" t="s">
        <v>33</v>
      </c>
      <c r="K71" s="74">
        <v>35</v>
      </c>
      <c r="L71" s="74" t="s">
        <v>33</v>
      </c>
      <c r="M71" s="74" t="s">
        <v>33</v>
      </c>
      <c r="N71" s="74" t="s">
        <v>35</v>
      </c>
      <c r="O71" s="74" t="s">
        <v>36</v>
      </c>
      <c r="P71" s="74" t="s">
        <v>37</v>
      </c>
      <c r="Q71" s="74" t="s">
        <v>1589</v>
      </c>
      <c r="R71" s="74" t="s">
        <v>1575</v>
      </c>
      <c r="S71" s="74" t="s">
        <v>199</v>
      </c>
      <c r="T71" s="82">
        <v>1</v>
      </c>
      <c r="U71" s="84"/>
      <c r="V71" s="84"/>
      <c r="W71" s="74"/>
    </row>
    <row r="72" ht="26.6" spans="1:23">
      <c r="A72" s="71">
        <f t="shared" si="2"/>
        <v>143</v>
      </c>
      <c r="B72" s="74" t="s">
        <v>1560</v>
      </c>
      <c r="C72" s="73">
        <f t="shared" si="3"/>
        <v>4</v>
      </c>
      <c r="D72" s="77" t="s">
        <v>1584</v>
      </c>
      <c r="E72" s="74" t="s">
        <v>191</v>
      </c>
      <c r="F72" s="73">
        <f>COUNTIFS(D$2:D72,D72,A$2:A72,A72)</f>
        <v>13</v>
      </c>
      <c r="G72" s="74" t="s">
        <v>1590</v>
      </c>
      <c r="H72" s="74" t="s">
        <v>31</v>
      </c>
      <c r="I72" s="74">
        <v>1</v>
      </c>
      <c r="J72" s="74" t="s">
        <v>33</v>
      </c>
      <c r="K72" s="74">
        <v>35</v>
      </c>
      <c r="L72" s="74" t="s">
        <v>33</v>
      </c>
      <c r="M72" s="74" t="s">
        <v>33</v>
      </c>
      <c r="N72" s="74" t="s">
        <v>35</v>
      </c>
      <c r="O72" s="74" t="s">
        <v>36</v>
      </c>
      <c r="P72" s="74" t="s">
        <v>37</v>
      </c>
      <c r="Q72" s="74" t="s">
        <v>1591</v>
      </c>
      <c r="R72" s="74"/>
      <c r="S72" s="74" t="s">
        <v>199</v>
      </c>
      <c r="T72" s="82">
        <v>1</v>
      </c>
      <c r="U72" s="84"/>
      <c r="V72" s="84"/>
      <c r="W72" s="74"/>
    </row>
    <row r="73" ht="53.15" spans="1:23">
      <c r="A73" s="71">
        <f t="shared" si="2"/>
        <v>143</v>
      </c>
      <c r="B73" s="74" t="s">
        <v>1560</v>
      </c>
      <c r="C73" s="73">
        <f t="shared" si="3"/>
        <v>5</v>
      </c>
      <c r="D73" s="77" t="s">
        <v>1592</v>
      </c>
      <c r="E73" s="74" t="s">
        <v>191</v>
      </c>
      <c r="F73" s="73">
        <f>COUNTIFS(D$2:D73,D73,A$2:A73,A73)</f>
        <v>1</v>
      </c>
      <c r="G73" s="74" t="s">
        <v>1567</v>
      </c>
      <c r="H73" s="74" t="s">
        <v>31</v>
      </c>
      <c r="I73" s="74">
        <v>1</v>
      </c>
      <c r="J73" s="74" t="s">
        <v>32</v>
      </c>
      <c r="K73" s="74">
        <v>35</v>
      </c>
      <c r="L73" s="74" t="s">
        <v>33</v>
      </c>
      <c r="M73" s="74" t="s">
        <v>33</v>
      </c>
      <c r="N73" s="74" t="s">
        <v>35</v>
      </c>
      <c r="O73" s="74" t="s">
        <v>36</v>
      </c>
      <c r="P73" s="74" t="s">
        <v>37</v>
      </c>
      <c r="Q73" s="74" t="s">
        <v>1568</v>
      </c>
      <c r="R73" s="74"/>
      <c r="S73" s="74" t="s">
        <v>199</v>
      </c>
      <c r="T73" s="82">
        <v>1</v>
      </c>
      <c r="U73" s="84"/>
      <c r="V73" s="84"/>
      <c r="W73" s="74"/>
    </row>
    <row r="74" ht="66.45" spans="1:23">
      <c r="A74" s="71">
        <f t="shared" si="2"/>
        <v>143</v>
      </c>
      <c r="B74" s="74" t="s">
        <v>1560</v>
      </c>
      <c r="C74" s="73">
        <f t="shared" si="3"/>
        <v>5</v>
      </c>
      <c r="D74" s="77" t="s">
        <v>1592</v>
      </c>
      <c r="E74" s="74" t="s">
        <v>191</v>
      </c>
      <c r="F74" s="73">
        <f>COUNTIFS(D$2:D74,D74,A$2:A74,A74)</f>
        <v>2</v>
      </c>
      <c r="G74" s="74" t="s">
        <v>1567</v>
      </c>
      <c r="H74" s="74" t="s">
        <v>31</v>
      </c>
      <c r="I74" s="74">
        <v>1</v>
      </c>
      <c r="J74" s="74" t="s">
        <v>33</v>
      </c>
      <c r="K74" s="74">
        <v>35</v>
      </c>
      <c r="L74" s="74" t="s">
        <v>33</v>
      </c>
      <c r="M74" s="74" t="s">
        <v>33</v>
      </c>
      <c r="N74" s="74" t="s">
        <v>35</v>
      </c>
      <c r="O74" s="74" t="s">
        <v>36</v>
      </c>
      <c r="P74" s="74" t="s">
        <v>37</v>
      </c>
      <c r="Q74" s="74" t="s">
        <v>1568</v>
      </c>
      <c r="R74" s="74" t="s">
        <v>1575</v>
      </c>
      <c r="S74" s="74" t="s">
        <v>199</v>
      </c>
      <c r="T74" s="82">
        <v>1</v>
      </c>
      <c r="U74" s="84"/>
      <c r="V74" s="84"/>
      <c r="W74" s="74"/>
    </row>
    <row r="75" ht="79.75" spans="1:23">
      <c r="A75" s="71">
        <f t="shared" si="2"/>
        <v>143</v>
      </c>
      <c r="B75" s="74" t="s">
        <v>1560</v>
      </c>
      <c r="C75" s="73">
        <f t="shared" si="3"/>
        <v>5</v>
      </c>
      <c r="D75" s="77" t="s">
        <v>1592</v>
      </c>
      <c r="E75" s="74" t="s">
        <v>191</v>
      </c>
      <c r="F75" s="73">
        <f>COUNTIFS(D$2:D75,D75,A$2:A75,A75)</f>
        <v>3</v>
      </c>
      <c r="G75" s="74" t="s">
        <v>913</v>
      </c>
      <c r="H75" s="74" t="s">
        <v>31</v>
      </c>
      <c r="I75" s="74">
        <v>1</v>
      </c>
      <c r="J75" s="74" t="s">
        <v>33</v>
      </c>
      <c r="K75" s="74">
        <v>35</v>
      </c>
      <c r="L75" s="74" t="s">
        <v>33</v>
      </c>
      <c r="M75" s="74" t="s">
        <v>33</v>
      </c>
      <c r="N75" s="74" t="s">
        <v>35</v>
      </c>
      <c r="O75" s="74" t="s">
        <v>36</v>
      </c>
      <c r="P75" s="74" t="s">
        <v>37</v>
      </c>
      <c r="Q75" s="74" t="s">
        <v>914</v>
      </c>
      <c r="R75" s="74" t="s">
        <v>1587</v>
      </c>
      <c r="S75" s="74" t="s">
        <v>199</v>
      </c>
      <c r="T75" s="82">
        <v>1</v>
      </c>
      <c r="U75" s="84"/>
      <c r="V75" s="84"/>
      <c r="W75" s="74"/>
    </row>
    <row r="76" ht="66.45" spans="1:23">
      <c r="A76" s="71">
        <f t="shared" si="2"/>
        <v>143</v>
      </c>
      <c r="B76" s="74" t="s">
        <v>1560</v>
      </c>
      <c r="C76" s="73">
        <f t="shared" si="3"/>
        <v>5</v>
      </c>
      <c r="D76" s="77" t="s">
        <v>1592</v>
      </c>
      <c r="E76" s="74" t="s">
        <v>191</v>
      </c>
      <c r="F76" s="73">
        <f>COUNTIFS(D$2:D76,D76,A$2:A76,A76)</f>
        <v>4</v>
      </c>
      <c r="G76" s="74" t="s">
        <v>1042</v>
      </c>
      <c r="H76" s="74" t="s">
        <v>31</v>
      </c>
      <c r="I76" s="74">
        <v>1</v>
      </c>
      <c r="J76" s="74" t="s">
        <v>33</v>
      </c>
      <c r="K76" s="74">
        <v>35</v>
      </c>
      <c r="L76" s="74" t="s">
        <v>33</v>
      </c>
      <c r="M76" s="74" t="s">
        <v>33</v>
      </c>
      <c r="N76" s="74" t="s">
        <v>35</v>
      </c>
      <c r="O76" s="74" t="s">
        <v>36</v>
      </c>
      <c r="P76" s="74" t="s">
        <v>37</v>
      </c>
      <c r="Q76" s="74" t="s">
        <v>1578</v>
      </c>
      <c r="R76" s="74" t="s">
        <v>1575</v>
      </c>
      <c r="S76" s="74" t="s">
        <v>199</v>
      </c>
      <c r="T76" s="82">
        <v>1</v>
      </c>
      <c r="U76" s="84"/>
      <c r="V76" s="84"/>
      <c r="W76" s="74"/>
    </row>
    <row r="77" ht="93.05" spans="1:23">
      <c r="A77" s="71">
        <f t="shared" si="2"/>
        <v>143</v>
      </c>
      <c r="B77" s="74" t="s">
        <v>1560</v>
      </c>
      <c r="C77" s="73">
        <f t="shared" si="3"/>
        <v>5</v>
      </c>
      <c r="D77" s="77" t="s">
        <v>1592</v>
      </c>
      <c r="E77" s="74" t="s">
        <v>191</v>
      </c>
      <c r="F77" s="73">
        <f>COUNTIFS(D$2:D77,D77,A$2:A77,A77)</f>
        <v>5</v>
      </c>
      <c r="G77" s="74" t="s">
        <v>1593</v>
      </c>
      <c r="H77" s="74" t="s">
        <v>31</v>
      </c>
      <c r="I77" s="74">
        <v>1</v>
      </c>
      <c r="J77" s="74" t="s">
        <v>33</v>
      </c>
      <c r="K77" s="74">
        <v>35</v>
      </c>
      <c r="L77" s="74" t="s">
        <v>33</v>
      </c>
      <c r="M77" s="74" t="s">
        <v>33</v>
      </c>
      <c r="N77" s="74" t="s">
        <v>35</v>
      </c>
      <c r="O77" s="74" t="s">
        <v>36</v>
      </c>
      <c r="P77" s="74" t="s">
        <v>37</v>
      </c>
      <c r="Q77" s="74" t="s">
        <v>1594</v>
      </c>
      <c r="R77" s="74" t="s">
        <v>1595</v>
      </c>
      <c r="S77" s="74" t="s">
        <v>199</v>
      </c>
      <c r="T77" s="82">
        <v>1</v>
      </c>
      <c r="U77" s="84"/>
      <c r="V77" s="84"/>
      <c r="W77" s="74"/>
    </row>
    <row r="78" ht="66.45" spans="1:23">
      <c r="A78" s="71">
        <f t="shared" si="2"/>
        <v>143</v>
      </c>
      <c r="B78" s="74" t="s">
        <v>1560</v>
      </c>
      <c r="C78" s="73">
        <f t="shared" si="3"/>
        <v>6</v>
      </c>
      <c r="D78" s="77" t="s">
        <v>1596</v>
      </c>
      <c r="E78" s="74" t="s">
        <v>191</v>
      </c>
      <c r="F78" s="73">
        <f>COUNTIFS(D$2:D78,D78,A$2:A78,A78)</f>
        <v>1</v>
      </c>
      <c r="G78" s="74" t="s">
        <v>917</v>
      </c>
      <c r="H78" s="74" t="s">
        <v>31</v>
      </c>
      <c r="I78" s="74">
        <v>1</v>
      </c>
      <c r="J78" s="74" t="s">
        <v>33</v>
      </c>
      <c r="K78" s="74">
        <v>35</v>
      </c>
      <c r="L78" s="74" t="s">
        <v>33</v>
      </c>
      <c r="M78" s="74" t="s">
        <v>33</v>
      </c>
      <c r="N78" s="74" t="s">
        <v>35</v>
      </c>
      <c r="O78" s="74" t="s">
        <v>326</v>
      </c>
      <c r="P78" s="74" t="s">
        <v>33</v>
      </c>
      <c r="Q78" s="74" t="s">
        <v>1578</v>
      </c>
      <c r="R78" s="74"/>
      <c r="S78" s="74" t="s">
        <v>199</v>
      </c>
      <c r="T78" s="82">
        <v>1</v>
      </c>
      <c r="U78" s="84"/>
      <c r="V78" s="84"/>
      <c r="W78" s="74"/>
    </row>
    <row r="79" ht="53.15" spans="1:23">
      <c r="A79" s="71">
        <f t="shared" si="2"/>
        <v>143</v>
      </c>
      <c r="B79" s="74" t="s">
        <v>1560</v>
      </c>
      <c r="C79" s="73">
        <f t="shared" si="3"/>
        <v>6</v>
      </c>
      <c r="D79" s="77" t="s">
        <v>1596</v>
      </c>
      <c r="E79" s="74" t="s">
        <v>191</v>
      </c>
      <c r="F79" s="73">
        <f>COUNTIFS(D$2:D79,D79,A$2:A79,A79)</f>
        <v>2</v>
      </c>
      <c r="G79" s="74" t="s">
        <v>913</v>
      </c>
      <c r="H79" s="74" t="s">
        <v>31</v>
      </c>
      <c r="I79" s="74">
        <v>1</v>
      </c>
      <c r="J79" s="74" t="s">
        <v>33</v>
      </c>
      <c r="K79" s="74">
        <v>35</v>
      </c>
      <c r="L79" s="74" t="s">
        <v>33</v>
      </c>
      <c r="M79" s="74" t="s">
        <v>33</v>
      </c>
      <c r="N79" s="74" t="s">
        <v>35</v>
      </c>
      <c r="O79" s="74" t="s">
        <v>326</v>
      </c>
      <c r="P79" s="74" t="s">
        <v>33</v>
      </c>
      <c r="Q79" s="74" t="s">
        <v>914</v>
      </c>
      <c r="R79" s="74"/>
      <c r="S79" s="74" t="s">
        <v>199</v>
      </c>
      <c r="T79" s="82">
        <v>1</v>
      </c>
      <c r="U79" s="84"/>
      <c r="V79" s="84"/>
      <c r="W79" s="74"/>
    </row>
    <row r="80" ht="39.9" spans="1:23">
      <c r="A80" s="71">
        <f t="shared" si="2"/>
        <v>143</v>
      </c>
      <c r="B80" s="74" t="s">
        <v>1560</v>
      </c>
      <c r="C80" s="73">
        <f t="shared" si="3"/>
        <v>7</v>
      </c>
      <c r="D80" s="77" t="s">
        <v>1597</v>
      </c>
      <c r="E80" s="74" t="s">
        <v>191</v>
      </c>
      <c r="F80" s="73">
        <f>COUNTIFS(D$2:D80,D80,A$2:A80,A80)</f>
        <v>1</v>
      </c>
      <c r="G80" s="74" t="s">
        <v>917</v>
      </c>
      <c r="H80" s="74" t="s">
        <v>31</v>
      </c>
      <c r="I80" s="74">
        <v>1</v>
      </c>
      <c r="J80" s="74" t="s">
        <v>33</v>
      </c>
      <c r="K80" s="74">
        <v>35</v>
      </c>
      <c r="L80" s="74" t="s">
        <v>33</v>
      </c>
      <c r="M80" s="74" t="s">
        <v>33</v>
      </c>
      <c r="N80" s="74" t="s">
        <v>35</v>
      </c>
      <c r="O80" s="74" t="s">
        <v>326</v>
      </c>
      <c r="P80" s="74" t="s">
        <v>33</v>
      </c>
      <c r="Q80" s="74" t="s">
        <v>650</v>
      </c>
      <c r="R80" s="74"/>
      <c r="S80" s="74" t="s">
        <v>199</v>
      </c>
      <c r="T80" s="82">
        <v>1</v>
      </c>
      <c r="U80" s="84"/>
      <c r="V80" s="84"/>
      <c r="W80" s="74"/>
    </row>
    <row r="81" ht="66.45" spans="1:23">
      <c r="A81" s="71">
        <f t="shared" si="2"/>
        <v>143</v>
      </c>
      <c r="B81" s="74" t="s">
        <v>1560</v>
      </c>
      <c r="C81" s="73">
        <f t="shared" si="3"/>
        <v>7</v>
      </c>
      <c r="D81" s="77" t="s">
        <v>1597</v>
      </c>
      <c r="E81" s="74" t="s">
        <v>191</v>
      </c>
      <c r="F81" s="73">
        <f>COUNTIFS(D$2:D81,D81,A$2:A81,A81)</f>
        <v>2</v>
      </c>
      <c r="G81" s="74" t="s">
        <v>1598</v>
      </c>
      <c r="H81" s="74" t="s">
        <v>31</v>
      </c>
      <c r="I81" s="74">
        <v>1</v>
      </c>
      <c r="J81" s="74" t="s">
        <v>33</v>
      </c>
      <c r="K81" s="74">
        <v>35</v>
      </c>
      <c r="L81" s="74" t="s">
        <v>33</v>
      </c>
      <c r="M81" s="74" t="s">
        <v>33</v>
      </c>
      <c r="N81" s="74" t="s">
        <v>35</v>
      </c>
      <c r="O81" s="74" t="s">
        <v>36</v>
      </c>
      <c r="P81" s="74" t="s">
        <v>37</v>
      </c>
      <c r="Q81" s="74" t="s">
        <v>1599</v>
      </c>
      <c r="R81" s="74"/>
      <c r="S81" s="74" t="s">
        <v>199</v>
      </c>
      <c r="T81" s="82">
        <v>1</v>
      </c>
      <c r="U81" s="84"/>
      <c r="V81" s="84"/>
      <c r="W81" s="74"/>
    </row>
    <row r="82" ht="39.9" spans="1:23">
      <c r="A82" s="71">
        <f t="shared" si="2"/>
        <v>143</v>
      </c>
      <c r="B82" s="74" t="s">
        <v>1560</v>
      </c>
      <c r="C82" s="73">
        <f t="shared" si="3"/>
        <v>7</v>
      </c>
      <c r="D82" s="77" t="s">
        <v>1597</v>
      </c>
      <c r="E82" s="74" t="s">
        <v>191</v>
      </c>
      <c r="F82" s="73">
        <f>COUNTIFS(D$2:D82,D82,A$2:A82,A82)</f>
        <v>3</v>
      </c>
      <c r="G82" s="74" t="s">
        <v>1590</v>
      </c>
      <c r="H82" s="74" t="s">
        <v>31</v>
      </c>
      <c r="I82" s="74">
        <v>1</v>
      </c>
      <c r="J82" s="74" t="s">
        <v>33</v>
      </c>
      <c r="K82" s="74">
        <v>35</v>
      </c>
      <c r="L82" s="74" t="s">
        <v>33</v>
      </c>
      <c r="M82" s="74" t="s">
        <v>33</v>
      </c>
      <c r="N82" s="74" t="s">
        <v>35</v>
      </c>
      <c r="O82" s="74" t="s">
        <v>326</v>
      </c>
      <c r="P82" s="74" t="s">
        <v>33</v>
      </c>
      <c r="Q82" s="74" t="s">
        <v>1591</v>
      </c>
      <c r="R82" s="74"/>
      <c r="S82" s="74" t="s">
        <v>199</v>
      </c>
      <c r="T82" s="82">
        <v>1</v>
      </c>
      <c r="U82" s="84"/>
      <c r="V82" s="84"/>
      <c r="W82" s="74"/>
    </row>
    <row r="83" ht="39.9" spans="1:23">
      <c r="A83" s="71">
        <f t="shared" si="2"/>
        <v>143</v>
      </c>
      <c r="B83" s="74" t="s">
        <v>1560</v>
      </c>
      <c r="C83" s="73">
        <f t="shared" si="3"/>
        <v>8</v>
      </c>
      <c r="D83" s="77" t="s">
        <v>1600</v>
      </c>
      <c r="E83" s="74" t="s">
        <v>191</v>
      </c>
      <c r="F83" s="73">
        <f>COUNTIFS(D$2:D83,D83,A$2:A83,A83)</f>
        <v>1</v>
      </c>
      <c r="G83" s="74" t="s">
        <v>632</v>
      </c>
      <c r="H83" s="74" t="s">
        <v>31</v>
      </c>
      <c r="I83" s="74">
        <v>1</v>
      </c>
      <c r="J83" s="74" t="s">
        <v>33</v>
      </c>
      <c r="K83" s="74">
        <v>35</v>
      </c>
      <c r="L83" s="74" t="s">
        <v>33</v>
      </c>
      <c r="M83" s="74" t="s">
        <v>33</v>
      </c>
      <c r="N83" s="74" t="s">
        <v>35</v>
      </c>
      <c r="O83" s="74" t="s">
        <v>326</v>
      </c>
      <c r="P83" s="74" t="s">
        <v>33</v>
      </c>
      <c r="Q83" s="74" t="s">
        <v>1061</v>
      </c>
      <c r="R83" s="74"/>
      <c r="S83" s="74" t="s">
        <v>199</v>
      </c>
      <c r="T83" s="82">
        <v>1</v>
      </c>
      <c r="U83" s="84"/>
      <c r="V83" s="84"/>
      <c r="W83" s="74"/>
    </row>
    <row r="84" ht="39.9" spans="1:23">
      <c r="A84" s="71">
        <f t="shared" si="2"/>
        <v>143</v>
      </c>
      <c r="B84" s="74" t="s">
        <v>1560</v>
      </c>
      <c r="C84" s="73">
        <f t="shared" si="3"/>
        <v>9</v>
      </c>
      <c r="D84" s="77" t="s">
        <v>1601</v>
      </c>
      <c r="E84" s="74" t="s">
        <v>191</v>
      </c>
      <c r="F84" s="73">
        <f>COUNTIFS(D$2:D84,D84,A$2:A84,A84)</f>
        <v>1</v>
      </c>
      <c r="G84" s="74" t="s">
        <v>1602</v>
      </c>
      <c r="H84" s="74" t="s">
        <v>31</v>
      </c>
      <c r="I84" s="74">
        <v>1</v>
      </c>
      <c r="J84" s="74" t="s">
        <v>33</v>
      </c>
      <c r="K84" s="74">
        <v>35</v>
      </c>
      <c r="L84" s="74" t="s">
        <v>33</v>
      </c>
      <c r="M84" s="74" t="s">
        <v>33</v>
      </c>
      <c r="N84" s="74" t="s">
        <v>35</v>
      </c>
      <c r="O84" s="74" t="s">
        <v>326</v>
      </c>
      <c r="P84" s="74" t="s">
        <v>33</v>
      </c>
      <c r="Q84" s="74" t="s">
        <v>1603</v>
      </c>
      <c r="R84" s="74"/>
      <c r="S84" s="74" t="s">
        <v>199</v>
      </c>
      <c r="T84" s="82">
        <v>1</v>
      </c>
      <c r="U84" s="84"/>
      <c r="V84" s="84"/>
      <c r="W84" s="74"/>
    </row>
    <row r="85" ht="53.15" spans="1:23">
      <c r="A85" s="71">
        <f t="shared" si="2"/>
        <v>143</v>
      </c>
      <c r="B85" s="74" t="s">
        <v>1560</v>
      </c>
      <c r="C85" s="73">
        <f t="shared" si="3"/>
        <v>9</v>
      </c>
      <c r="D85" s="77" t="s">
        <v>1601</v>
      </c>
      <c r="E85" s="74" t="s">
        <v>191</v>
      </c>
      <c r="F85" s="73">
        <f>COUNTIFS(D$2:D85,D85,A$2:A85,A85)</f>
        <v>2</v>
      </c>
      <c r="G85" s="74" t="s">
        <v>1604</v>
      </c>
      <c r="H85" s="74" t="s">
        <v>31</v>
      </c>
      <c r="I85" s="74">
        <v>1</v>
      </c>
      <c r="J85" s="74" t="s">
        <v>33</v>
      </c>
      <c r="K85" s="74">
        <v>35</v>
      </c>
      <c r="L85" s="74" t="s">
        <v>33</v>
      </c>
      <c r="M85" s="74" t="s">
        <v>33</v>
      </c>
      <c r="N85" s="74" t="s">
        <v>35</v>
      </c>
      <c r="O85" s="74" t="s">
        <v>36</v>
      </c>
      <c r="P85" s="74" t="s">
        <v>37</v>
      </c>
      <c r="Q85" s="74" t="s">
        <v>1605</v>
      </c>
      <c r="R85" s="74"/>
      <c r="S85" s="74" t="s">
        <v>199</v>
      </c>
      <c r="T85" s="82">
        <v>1</v>
      </c>
      <c r="U85" s="84"/>
      <c r="V85" s="84"/>
      <c r="W85" s="74"/>
    </row>
    <row r="86" ht="53.15" spans="1:23">
      <c r="A86" s="71">
        <f t="shared" si="2"/>
        <v>143</v>
      </c>
      <c r="B86" s="74" t="s">
        <v>1560</v>
      </c>
      <c r="C86" s="73">
        <f t="shared" si="3"/>
        <v>10</v>
      </c>
      <c r="D86" s="77" t="s">
        <v>1606</v>
      </c>
      <c r="E86" s="74" t="s">
        <v>191</v>
      </c>
      <c r="F86" s="73">
        <f>COUNTIFS(D$2:D86,D86,A$2:A86,A86)</f>
        <v>1</v>
      </c>
      <c r="G86" s="74" t="s">
        <v>1567</v>
      </c>
      <c r="H86" s="74" t="s">
        <v>31</v>
      </c>
      <c r="I86" s="74">
        <v>1</v>
      </c>
      <c r="J86" s="74" t="s">
        <v>33</v>
      </c>
      <c r="K86" s="74">
        <v>35</v>
      </c>
      <c r="L86" s="74" t="s">
        <v>33</v>
      </c>
      <c r="M86" s="74" t="s">
        <v>33</v>
      </c>
      <c r="N86" s="74" t="s">
        <v>35</v>
      </c>
      <c r="O86" s="74" t="s">
        <v>326</v>
      </c>
      <c r="P86" s="74" t="s">
        <v>33</v>
      </c>
      <c r="Q86" s="74" t="s">
        <v>1568</v>
      </c>
      <c r="R86" s="74"/>
      <c r="S86" s="74" t="s">
        <v>199</v>
      </c>
      <c r="T86" s="82">
        <v>1</v>
      </c>
      <c r="U86" s="84"/>
      <c r="V86" s="84"/>
      <c r="W86" s="74"/>
    </row>
    <row r="87" ht="39.9" spans="1:23">
      <c r="A87" s="71">
        <f t="shared" si="2"/>
        <v>143</v>
      </c>
      <c r="B87" s="74" t="s">
        <v>1560</v>
      </c>
      <c r="C87" s="73">
        <f t="shared" si="3"/>
        <v>10</v>
      </c>
      <c r="D87" s="77" t="s">
        <v>1606</v>
      </c>
      <c r="E87" s="74" t="s">
        <v>191</v>
      </c>
      <c r="F87" s="73">
        <f>COUNTIFS(D$2:D87,D87,A$2:A87,A87)</f>
        <v>2</v>
      </c>
      <c r="G87" s="74" t="s">
        <v>647</v>
      </c>
      <c r="H87" s="74" t="s">
        <v>31</v>
      </c>
      <c r="I87" s="74">
        <v>1</v>
      </c>
      <c r="J87" s="74" t="s">
        <v>32</v>
      </c>
      <c r="K87" s="74">
        <v>35</v>
      </c>
      <c r="L87" s="74" t="s">
        <v>33</v>
      </c>
      <c r="M87" s="74" t="s">
        <v>33</v>
      </c>
      <c r="N87" s="74" t="s">
        <v>35</v>
      </c>
      <c r="O87" s="74" t="s">
        <v>326</v>
      </c>
      <c r="P87" s="74" t="s">
        <v>33</v>
      </c>
      <c r="Q87" s="74" t="s">
        <v>648</v>
      </c>
      <c r="R87" s="74"/>
      <c r="S87" s="74" t="s">
        <v>208</v>
      </c>
      <c r="T87" s="82">
        <v>1</v>
      </c>
      <c r="U87" s="84"/>
      <c r="V87" s="84"/>
      <c r="W87" s="74"/>
    </row>
    <row r="88" ht="39.9" spans="1:23">
      <c r="A88" s="71">
        <f t="shared" si="2"/>
        <v>143</v>
      </c>
      <c r="B88" s="74" t="s">
        <v>1560</v>
      </c>
      <c r="C88" s="73">
        <f t="shared" si="3"/>
        <v>10</v>
      </c>
      <c r="D88" s="77" t="s">
        <v>1606</v>
      </c>
      <c r="E88" s="74" t="s">
        <v>191</v>
      </c>
      <c r="F88" s="73">
        <f>COUNTIFS(D$2:D88,D88,A$2:A88,A88)</f>
        <v>3</v>
      </c>
      <c r="G88" s="74" t="s">
        <v>647</v>
      </c>
      <c r="H88" s="74" t="s">
        <v>31</v>
      </c>
      <c r="I88" s="74">
        <v>1</v>
      </c>
      <c r="J88" s="74" t="s">
        <v>33</v>
      </c>
      <c r="K88" s="74">
        <v>35</v>
      </c>
      <c r="L88" s="74" t="s">
        <v>33</v>
      </c>
      <c r="M88" s="74" t="s">
        <v>33</v>
      </c>
      <c r="N88" s="74" t="s">
        <v>35</v>
      </c>
      <c r="O88" s="74" t="s">
        <v>326</v>
      </c>
      <c r="P88" s="74" t="s">
        <v>33</v>
      </c>
      <c r="Q88" s="74" t="s">
        <v>648</v>
      </c>
      <c r="R88" s="74"/>
      <c r="S88" s="74" t="s">
        <v>208</v>
      </c>
      <c r="T88" s="82">
        <v>1</v>
      </c>
      <c r="U88" s="84"/>
      <c r="V88" s="84"/>
      <c r="W88" s="74"/>
    </row>
    <row r="89" ht="53.15" spans="1:23">
      <c r="A89" s="71">
        <f t="shared" si="2"/>
        <v>143</v>
      </c>
      <c r="B89" s="74" t="s">
        <v>1560</v>
      </c>
      <c r="C89" s="73">
        <f t="shared" si="3"/>
        <v>10</v>
      </c>
      <c r="D89" s="77" t="s">
        <v>1606</v>
      </c>
      <c r="E89" s="74" t="s">
        <v>191</v>
      </c>
      <c r="F89" s="73">
        <f>COUNTIFS(D$2:D89,D89,A$2:A89,A89)</f>
        <v>4</v>
      </c>
      <c r="G89" s="74" t="s">
        <v>1567</v>
      </c>
      <c r="H89" s="74" t="s">
        <v>31</v>
      </c>
      <c r="I89" s="74">
        <v>1</v>
      </c>
      <c r="J89" s="74" t="s">
        <v>32</v>
      </c>
      <c r="K89" s="74">
        <v>35</v>
      </c>
      <c r="L89" s="74" t="s">
        <v>33</v>
      </c>
      <c r="M89" s="74" t="s">
        <v>33</v>
      </c>
      <c r="N89" s="74" t="s">
        <v>35</v>
      </c>
      <c r="O89" s="74" t="s">
        <v>326</v>
      </c>
      <c r="P89" s="74" t="s">
        <v>33</v>
      </c>
      <c r="Q89" s="74" t="s">
        <v>1568</v>
      </c>
      <c r="R89" s="74"/>
      <c r="S89" s="74" t="s">
        <v>199</v>
      </c>
      <c r="T89" s="82">
        <v>1</v>
      </c>
      <c r="U89" s="84"/>
      <c r="V89" s="84"/>
      <c r="W89" s="74"/>
    </row>
    <row r="90" ht="39.9" spans="1:23">
      <c r="A90" s="71">
        <f t="shared" si="2"/>
        <v>143</v>
      </c>
      <c r="B90" s="74" t="s">
        <v>1560</v>
      </c>
      <c r="C90" s="73">
        <f t="shared" si="3"/>
        <v>10</v>
      </c>
      <c r="D90" s="77" t="s">
        <v>1606</v>
      </c>
      <c r="E90" s="74" t="s">
        <v>191</v>
      </c>
      <c r="F90" s="73">
        <f>COUNTIFS(D$2:D90,D90,A$2:A90,A90)</f>
        <v>5</v>
      </c>
      <c r="G90" s="74" t="s">
        <v>921</v>
      </c>
      <c r="H90" s="74" t="s">
        <v>31</v>
      </c>
      <c r="I90" s="74">
        <v>1</v>
      </c>
      <c r="J90" s="74" t="s">
        <v>32</v>
      </c>
      <c r="K90" s="74">
        <v>35</v>
      </c>
      <c r="L90" s="74" t="s">
        <v>33</v>
      </c>
      <c r="M90" s="74" t="s">
        <v>33</v>
      </c>
      <c r="N90" s="74" t="s">
        <v>35</v>
      </c>
      <c r="O90" s="74" t="s">
        <v>326</v>
      </c>
      <c r="P90" s="74" t="s">
        <v>33</v>
      </c>
      <c r="Q90" s="74" t="s">
        <v>1607</v>
      </c>
      <c r="R90" s="74"/>
      <c r="S90" s="74" t="s">
        <v>199</v>
      </c>
      <c r="T90" s="82">
        <v>1</v>
      </c>
      <c r="U90" s="84"/>
      <c r="V90" s="84"/>
      <c r="W90" s="74"/>
    </row>
    <row r="91" ht="39.9" spans="1:23">
      <c r="A91" s="71">
        <f t="shared" si="2"/>
        <v>143</v>
      </c>
      <c r="B91" s="74" t="s">
        <v>1560</v>
      </c>
      <c r="C91" s="73">
        <f t="shared" si="3"/>
        <v>11</v>
      </c>
      <c r="D91" s="77" t="s">
        <v>1608</v>
      </c>
      <c r="E91" s="74" t="s">
        <v>191</v>
      </c>
      <c r="F91" s="73">
        <f>COUNTIFS(D$2:D91,D91,A$2:A91,A91)</f>
        <v>1</v>
      </c>
      <c r="G91" s="74" t="s">
        <v>919</v>
      </c>
      <c r="H91" s="74" t="s">
        <v>31</v>
      </c>
      <c r="I91" s="74">
        <v>1</v>
      </c>
      <c r="J91" s="74" t="s">
        <v>33</v>
      </c>
      <c r="K91" s="74">
        <v>35</v>
      </c>
      <c r="L91" s="74" t="s">
        <v>33</v>
      </c>
      <c r="M91" s="74" t="s">
        <v>33</v>
      </c>
      <c r="N91" s="74" t="s">
        <v>35</v>
      </c>
      <c r="O91" s="74" t="s">
        <v>326</v>
      </c>
      <c r="P91" s="74" t="s">
        <v>33</v>
      </c>
      <c r="Q91" s="74" t="s">
        <v>857</v>
      </c>
      <c r="R91" s="74"/>
      <c r="S91" s="74" t="s">
        <v>199</v>
      </c>
      <c r="T91" s="82">
        <v>1</v>
      </c>
      <c r="U91" s="84"/>
      <c r="V91" s="84"/>
      <c r="W91" s="74"/>
    </row>
    <row r="92" ht="39.9" spans="1:23">
      <c r="A92" s="71">
        <f t="shared" si="2"/>
        <v>143</v>
      </c>
      <c r="B92" s="74" t="s">
        <v>1560</v>
      </c>
      <c r="C92" s="73">
        <f t="shared" si="3"/>
        <v>12</v>
      </c>
      <c r="D92" s="77" t="s">
        <v>1609</v>
      </c>
      <c r="E92" s="74" t="s">
        <v>191</v>
      </c>
      <c r="F92" s="73">
        <f>COUNTIFS(D$2:D92,D92,A$2:A92,A92)</f>
        <v>1</v>
      </c>
      <c r="G92" s="74" t="s">
        <v>630</v>
      </c>
      <c r="H92" s="74" t="s">
        <v>31</v>
      </c>
      <c r="I92" s="74">
        <v>1</v>
      </c>
      <c r="J92" s="74" t="s">
        <v>33</v>
      </c>
      <c r="K92" s="74">
        <v>35</v>
      </c>
      <c r="L92" s="74" t="s">
        <v>33</v>
      </c>
      <c r="M92" s="74" t="s">
        <v>33</v>
      </c>
      <c r="N92" s="74" t="s">
        <v>35</v>
      </c>
      <c r="O92" s="74" t="s">
        <v>36</v>
      </c>
      <c r="P92" s="74" t="s">
        <v>37</v>
      </c>
      <c r="Q92" s="74" t="s">
        <v>1037</v>
      </c>
      <c r="R92" s="74"/>
      <c r="S92" s="74" t="s">
        <v>199</v>
      </c>
      <c r="T92" s="82">
        <v>1</v>
      </c>
      <c r="U92" s="84"/>
      <c r="V92" s="84"/>
      <c r="W92" s="74"/>
    </row>
    <row r="93" ht="79.75" spans="1:23">
      <c r="A93" s="71">
        <f t="shared" si="2"/>
        <v>143</v>
      </c>
      <c r="B93" s="74" t="s">
        <v>1560</v>
      </c>
      <c r="C93" s="73">
        <f t="shared" si="3"/>
        <v>12</v>
      </c>
      <c r="D93" s="77" t="s">
        <v>1609</v>
      </c>
      <c r="E93" s="74" t="s">
        <v>191</v>
      </c>
      <c r="F93" s="73">
        <f>COUNTIFS(D$2:D93,D93,A$2:A93,A93)</f>
        <v>2</v>
      </c>
      <c r="G93" s="74" t="s">
        <v>1610</v>
      </c>
      <c r="H93" s="74" t="s">
        <v>31</v>
      </c>
      <c r="I93" s="74">
        <v>1</v>
      </c>
      <c r="J93" s="74" t="s">
        <v>32</v>
      </c>
      <c r="K93" s="74">
        <v>35</v>
      </c>
      <c r="L93" s="74" t="s">
        <v>33</v>
      </c>
      <c r="M93" s="74" t="s">
        <v>33</v>
      </c>
      <c r="N93" s="74" t="s">
        <v>35</v>
      </c>
      <c r="O93" s="74" t="s">
        <v>36</v>
      </c>
      <c r="P93" s="74" t="s">
        <v>37</v>
      </c>
      <c r="Q93" s="74" t="s">
        <v>947</v>
      </c>
      <c r="R93" s="74"/>
      <c r="S93" s="74" t="s">
        <v>199</v>
      </c>
      <c r="T93" s="82">
        <v>1</v>
      </c>
      <c r="U93" s="84"/>
      <c r="V93" s="84"/>
      <c r="W93" s="74"/>
    </row>
    <row r="94" ht="79.75" spans="1:23">
      <c r="A94" s="71">
        <f t="shared" si="2"/>
        <v>143</v>
      </c>
      <c r="B94" s="74" t="s">
        <v>1560</v>
      </c>
      <c r="C94" s="73">
        <f t="shared" si="3"/>
        <v>12</v>
      </c>
      <c r="D94" s="77" t="s">
        <v>1609</v>
      </c>
      <c r="E94" s="74" t="s">
        <v>191</v>
      </c>
      <c r="F94" s="73">
        <f>COUNTIFS(D$2:D94,D94,A$2:A94,A94)</f>
        <v>3</v>
      </c>
      <c r="G94" s="74" t="s">
        <v>1610</v>
      </c>
      <c r="H94" s="74" t="s">
        <v>31</v>
      </c>
      <c r="I94" s="74">
        <v>1</v>
      </c>
      <c r="J94" s="74" t="s">
        <v>33</v>
      </c>
      <c r="K94" s="74">
        <v>35</v>
      </c>
      <c r="L94" s="74" t="s">
        <v>33</v>
      </c>
      <c r="M94" s="74" t="s">
        <v>33</v>
      </c>
      <c r="N94" s="74" t="s">
        <v>35</v>
      </c>
      <c r="O94" s="74" t="s">
        <v>36</v>
      </c>
      <c r="P94" s="74" t="s">
        <v>37</v>
      </c>
      <c r="Q94" s="74" t="s">
        <v>947</v>
      </c>
      <c r="R94" s="74"/>
      <c r="S94" s="74" t="s">
        <v>199</v>
      </c>
      <c r="T94" s="82">
        <v>1</v>
      </c>
      <c r="U94" s="84"/>
      <c r="V94" s="84"/>
      <c r="W94" s="74"/>
    </row>
    <row r="95" ht="39.9" spans="1:23">
      <c r="A95" s="71">
        <f t="shared" si="2"/>
        <v>143</v>
      </c>
      <c r="B95" s="74" t="s">
        <v>1560</v>
      </c>
      <c r="C95" s="73">
        <f t="shared" si="3"/>
        <v>13</v>
      </c>
      <c r="D95" s="77" t="s">
        <v>1611</v>
      </c>
      <c r="E95" s="74" t="s">
        <v>191</v>
      </c>
      <c r="F95" s="73">
        <f>COUNTIFS(D$2:D95,D95,A$2:A95,A95)</f>
        <v>1</v>
      </c>
      <c r="G95" s="74" t="s">
        <v>917</v>
      </c>
      <c r="H95" s="74" t="s">
        <v>31</v>
      </c>
      <c r="I95" s="74">
        <v>1</v>
      </c>
      <c r="J95" s="74" t="s">
        <v>32</v>
      </c>
      <c r="K95" s="74">
        <v>35</v>
      </c>
      <c r="L95" s="74" t="s">
        <v>33</v>
      </c>
      <c r="M95" s="74" t="s">
        <v>33</v>
      </c>
      <c r="N95" s="74" t="s">
        <v>35</v>
      </c>
      <c r="O95" s="74" t="s">
        <v>36</v>
      </c>
      <c r="P95" s="74" t="s">
        <v>37</v>
      </c>
      <c r="Q95" s="74" t="s">
        <v>650</v>
      </c>
      <c r="R95" s="74"/>
      <c r="S95" s="74" t="s">
        <v>199</v>
      </c>
      <c r="T95" s="82">
        <v>1</v>
      </c>
      <c r="U95" s="84"/>
      <c r="V95" s="84"/>
      <c r="W95" s="74"/>
    </row>
    <row r="96" ht="53.15" spans="1:23">
      <c r="A96" s="71">
        <f t="shared" si="2"/>
        <v>143</v>
      </c>
      <c r="B96" s="74" t="s">
        <v>1560</v>
      </c>
      <c r="C96" s="73">
        <f t="shared" si="3"/>
        <v>13</v>
      </c>
      <c r="D96" s="77" t="s">
        <v>1611</v>
      </c>
      <c r="E96" s="74" t="s">
        <v>191</v>
      </c>
      <c r="F96" s="73">
        <f>COUNTIFS(D$2:D96,D96,A$2:A96,A96)</f>
        <v>2</v>
      </c>
      <c r="G96" s="74" t="s">
        <v>917</v>
      </c>
      <c r="H96" s="74" t="s">
        <v>31</v>
      </c>
      <c r="I96" s="74">
        <v>1</v>
      </c>
      <c r="J96" s="74" t="s">
        <v>33</v>
      </c>
      <c r="K96" s="74">
        <v>35</v>
      </c>
      <c r="L96" s="74" t="s">
        <v>33</v>
      </c>
      <c r="M96" s="74" t="s">
        <v>33</v>
      </c>
      <c r="N96" s="74" t="s">
        <v>35</v>
      </c>
      <c r="O96" s="74" t="s">
        <v>36</v>
      </c>
      <c r="P96" s="74" t="s">
        <v>37</v>
      </c>
      <c r="Q96" s="74" t="s">
        <v>1612</v>
      </c>
      <c r="R96" s="74"/>
      <c r="S96" s="74" t="s">
        <v>199</v>
      </c>
      <c r="T96" s="82">
        <v>1</v>
      </c>
      <c r="U96" s="84"/>
      <c r="V96" s="84"/>
      <c r="W96" s="74"/>
    </row>
    <row r="97" ht="159.5" spans="1:23">
      <c r="A97" s="71">
        <f t="shared" si="2"/>
        <v>143</v>
      </c>
      <c r="B97" s="74" t="s">
        <v>1560</v>
      </c>
      <c r="C97" s="73">
        <f t="shared" si="3"/>
        <v>14</v>
      </c>
      <c r="D97" s="77" t="s">
        <v>1613</v>
      </c>
      <c r="E97" s="74" t="s">
        <v>191</v>
      </c>
      <c r="F97" s="73">
        <f>COUNTIFS(D$2:D97,D97,A$2:A97,A97)</f>
        <v>1</v>
      </c>
      <c r="G97" s="74" t="s">
        <v>1581</v>
      </c>
      <c r="H97" s="74" t="s">
        <v>31</v>
      </c>
      <c r="I97" s="74">
        <v>1</v>
      </c>
      <c r="J97" s="74" t="s">
        <v>33</v>
      </c>
      <c r="K97" s="74">
        <v>35</v>
      </c>
      <c r="L97" s="74" t="s">
        <v>33</v>
      </c>
      <c r="M97" s="74" t="s">
        <v>33</v>
      </c>
      <c r="N97" s="74" t="s">
        <v>35</v>
      </c>
      <c r="O97" s="74" t="s">
        <v>326</v>
      </c>
      <c r="P97" s="74" t="s">
        <v>33</v>
      </c>
      <c r="Q97" s="74" t="s">
        <v>1614</v>
      </c>
      <c r="R97" s="74"/>
      <c r="S97" s="74" t="s">
        <v>40</v>
      </c>
      <c r="T97" s="82">
        <v>1</v>
      </c>
      <c r="U97" s="84"/>
      <c r="V97" s="84"/>
      <c r="W97" s="74"/>
    </row>
    <row r="98" ht="39.9" spans="1:23">
      <c r="A98" s="86">
        <f t="shared" si="2"/>
        <v>143</v>
      </c>
      <c r="B98" s="87" t="s">
        <v>1560</v>
      </c>
      <c r="C98" s="88">
        <f t="shared" si="3"/>
        <v>14</v>
      </c>
      <c r="D98" s="89" t="s">
        <v>1613</v>
      </c>
      <c r="E98" s="87" t="s">
        <v>191</v>
      </c>
      <c r="F98" s="88">
        <f>COUNTIFS(D$2:D98,D98,A$2:A98,A98)</f>
        <v>2</v>
      </c>
      <c r="G98" s="87" t="s">
        <v>1602</v>
      </c>
      <c r="H98" s="87" t="s">
        <v>31</v>
      </c>
      <c r="I98" s="87">
        <v>1</v>
      </c>
      <c r="J98" s="74" t="s">
        <v>33</v>
      </c>
      <c r="K98" s="87">
        <v>35</v>
      </c>
      <c r="L98" s="87" t="s">
        <v>33</v>
      </c>
      <c r="M98" s="87" t="s">
        <v>33</v>
      </c>
      <c r="N98" s="87" t="s">
        <v>35</v>
      </c>
      <c r="O98" s="87" t="s">
        <v>326</v>
      </c>
      <c r="P98" s="87" t="s">
        <v>33</v>
      </c>
      <c r="Q98" s="87" t="s">
        <v>1603</v>
      </c>
      <c r="R98" s="87"/>
      <c r="S98" s="87" t="s">
        <v>199</v>
      </c>
      <c r="T98" s="90">
        <v>1</v>
      </c>
      <c r="U98" s="91"/>
      <c r="V98" s="91"/>
      <c r="W98" s="87"/>
    </row>
    <row r="99" ht="39.9" spans="1:23">
      <c r="A99" s="86">
        <f t="shared" si="2"/>
        <v>143</v>
      </c>
      <c r="B99" s="87" t="s">
        <v>1560</v>
      </c>
      <c r="C99" s="88">
        <f t="shared" si="3"/>
        <v>15</v>
      </c>
      <c r="D99" s="89" t="s">
        <v>1615</v>
      </c>
      <c r="E99" s="87" t="s">
        <v>191</v>
      </c>
      <c r="F99" s="88">
        <f>COUNTIFS(D$2:D99,D99,A$2:A99,A99)</f>
        <v>1</v>
      </c>
      <c r="G99" s="87" t="s">
        <v>630</v>
      </c>
      <c r="H99" s="87" t="s">
        <v>31</v>
      </c>
      <c r="I99" s="87">
        <v>1</v>
      </c>
      <c r="J99" s="74" t="s">
        <v>32</v>
      </c>
      <c r="K99" s="87">
        <v>35</v>
      </c>
      <c r="L99" s="87" t="s">
        <v>33</v>
      </c>
      <c r="M99" s="87" t="s">
        <v>33</v>
      </c>
      <c r="N99" s="87" t="s">
        <v>35</v>
      </c>
      <c r="O99" s="87" t="s">
        <v>36</v>
      </c>
      <c r="P99" s="87" t="s">
        <v>37</v>
      </c>
      <c r="Q99" s="87" t="s">
        <v>1037</v>
      </c>
      <c r="R99" s="87"/>
      <c r="S99" s="87" t="s">
        <v>199</v>
      </c>
      <c r="T99" s="90">
        <v>1</v>
      </c>
      <c r="U99" s="91"/>
      <c r="V99" s="91"/>
      <c r="W99" s="87"/>
    </row>
  </sheetData>
  <autoFilter ref="A1:W99">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4"/>
  <sheetViews>
    <sheetView workbookViewId="0">
      <selection activeCell="H6" sqref="H6"/>
    </sheetView>
  </sheetViews>
  <sheetFormatPr defaultColWidth="8.79279279279279" defaultRowHeight="12.7"/>
  <sheetData>
    <row r="1" ht="23.8" spans="1:23">
      <c r="A1" s="2" t="s">
        <v>1616</v>
      </c>
      <c r="B1" s="2"/>
      <c r="C1" s="2"/>
      <c r="D1" s="2"/>
      <c r="E1" s="2"/>
      <c r="F1" s="2"/>
      <c r="G1" s="2"/>
      <c r="H1" s="2"/>
      <c r="I1" s="2"/>
      <c r="J1" s="2"/>
      <c r="K1" s="2"/>
      <c r="L1" s="2"/>
      <c r="M1" s="2"/>
      <c r="N1" s="2"/>
      <c r="O1" s="2"/>
      <c r="P1" s="2"/>
      <c r="Q1" s="2"/>
      <c r="R1" s="2"/>
      <c r="S1" s="2"/>
      <c r="T1" s="2"/>
      <c r="U1" s="2"/>
      <c r="V1" s="2"/>
      <c r="W1" s="2"/>
    </row>
    <row r="2" ht="100" customHeight="1" spans="1:23">
      <c r="A2" s="3" t="s">
        <v>1617</v>
      </c>
      <c r="B2" s="3"/>
      <c r="C2" s="3"/>
      <c r="D2" s="3"/>
      <c r="E2" s="3"/>
      <c r="F2" s="3"/>
      <c r="G2" s="3"/>
      <c r="H2" s="3"/>
      <c r="I2" s="3"/>
      <c r="J2" s="3"/>
      <c r="K2" s="3"/>
      <c r="L2" s="3"/>
      <c r="M2" s="3"/>
      <c r="N2" s="3"/>
      <c r="O2" s="3"/>
      <c r="P2" s="3"/>
      <c r="Q2" s="3"/>
      <c r="R2" s="3"/>
      <c r="S2" s="3"/>
      <c r="T2" s="3"/>
      <c r="U2" s="3"/>
      <c r="V2" s="3"/>
      <c r="W2" s="3"/>
    </row>
    <row r="3" ht="13.25" spans="1:23">
      <c r="A3" s="6" t="s">
        <v>1</v>
      </c>
      <c r="B3" s="6" t="s">
        <v>2</v>
      </c>
      <c r="C3" s="6" t="s">
        <v>3</v>
      </c>
      <c r="D3" s="6" t="s">
        <v>4</v>
      </c>
      <c r="E3" s="6" t="s">
        <v>5</v>
      </c>
      <c r="F3" s="6" t="s">
        <v>6</v>
      </c>
      <c r="G3" s="6" t="s">
        <v>7</v>
      </c>
      <c r="H3" s="6" t="s">
        <v>8</v>
      </c>
      <c r="I3" s="6" t="s">
        <v>9</v>
      </c>
      <c r="J3" s="13" t="s">
        <v>10</v>
      </c>
      <c r="K3" s="14"/>
      <c r="L3" s="14"/>
      <c r="M3" s="14"/>
      <c r="N3" s="14"/>
      <c r="O3" s="14"/>
      <c r="P3" s="14"/>
      <c r="Q3" s="14"/>
      <c r="R3" s="15"/>
      <c r="S3" s="5" t="s">
        <v>11</v>
      </c>
      <c r="T3" s="6" t="s">
        <v>12</v>
      </c>
      <c r="U3" s="6"/>
      <c r="V3" s="6"/>
      <c r="W3" s="6" t="s">
        <v>13</v>
      </c>
    </row>
    <row r="4" ht="26.6" spans="1:23">
      <c r="A4" s="6"/>
      <c r="B4" s="6"/>
      <c r="C4" s="6"/>
      <c r="D4" s="6"/>
      <c r="E4" s="6"/>
      <c r="F4" s="6"/>
      <c r="G4" s="6"/>
      <c r="H4" s="6"/>
      <c r="I4" s="6"/>
      <c r="J4" s="6" t="s">
        <v>15</v>
      </c>
      <c r="K4" s="6" t="s">
        <v>16</v>
      </c>
      <c r="L4" s="6" t="s">
        <v>17</v>
      </c>
      <c r="M4" s="6" t="s">
        <v>18</v>
      </c>
      <c r="N4" s="6" t="s">
        <v>1076</v>
      </c>
      <c r="O4" s="6" t="s">
        <v>20</v>
      </c>
      <c r="P4" s="6" t="s">
        <v>21</v>
      </c>
      <c r="Q4" s="6" t="s">
        <v>22</v>
      </c>
      <c r="R4" s="6" t="s">
        <v>23</v>
      </c>
      <c r="S4" s="7"/>
      <c r="T4" s="6" t="s">
        <v>24</v>
      </c>
      <c r="U4" s="6" t="s">
        <v>25</v>
      </c>
      <c r="V4" s="6" t="s">
        <v>26</v>
      </c>
      <c r="W4" s="6"/>
    </row>
    <row r="5" ht="53.15" spans="1:23">
      <c r="A5" s="8">
        <v>144</v>
      </c>
      <c r="B5" s="12" t="s">
        <v>1618</v>
      </c>
      <c r="C5" s="10">
        <v>1</v>
      </c>
      <c r="D5" s="12" t="s">
        <v>1619</v>
      </c>
      <c r="E5" s="12" t="s">
        <v>29</v>
      </c>
      <c r="F5" s="10">
        <f>COUNTIFS(D$2:D5,D5,A$2:A5,A5)</f>
        <v>1</v>
      </c>
      <c r="G5" s="12" t="s">
        <v>1005</v>
      </c>
      <c r="H5" s="12" t="s">
        <v>31</v>
      </c>
      <c r="I5" s="12">
        <v>1</v>
      </c>
      <c r="J5" s="12" t="s">
        <v>33</v>
      </c>
      <c r="K5" s="12">
        <v>35</v>
      </c>
      <c r="L5" s="12" t="s">
        <v>33</v>
      </c>
      <c r="M5" s="12" t="s">
        <v>33</v>
      </c>
      <c r="N5" s="12" t="s">
        <v>33</v>
      </c>
      <c r="O5" s="12" t="s">
        <v>36</v>
      </c>
      <c r="P5" s="12" t="s">
        <v>37</v>
      </c>
      <c r="Q5" s="12" t="s">
        <v>33</v>
      </c>
      <c r="R5" s="65"/>
      <c r="S5" s="11" t="s">
        <v>40</v>
      </c>
      <c r="T5" s="16">
        <v>1</v>
      </c>
      <c r="U5" s="65"/>
      <c r="V5" s="65"/>
      <c r="W5" s="11"/>
    </row>
    <row r="6" ht="53.15" spans="1:23">
      <c r="A6" s="8">
        <f t="shared" ref="A6:A64" si="0">IF(B6=B5,A5,A5+1)</f>
        <v>145</v>
      </c>
      <c r="B6" s="12" t="s">
        <v>1620</v>
      </c>
      <c r="C6" s="10">
        <f t="shared" ref="C6:C64" si="1">IF(A6=A5,(IF(D6=D5,C5,C5+1)),1)</f>
        <v>1</v>
      </c>
      <c r="D6" s="12" t="s">
        <v>1621</v>
      </c>
      <c r="E6" s="12" t="s">
        <v>29</v>
      </c>
      <c r="F6" s="10">
        <f>COUNTIFS(D$2:D6,D6,A$2:A6,A6)</f>
        <v>1</v>
      </c>
      <c r="G6" s="12" t="s">
        <v>1622</v>
      </c>
      <c r="H6" s="12" t="s">
        <v>31</v>
      </c>
      <c r="I6" s="12">
        <v>1</v>
      </c>
      <c r="J6" s="12" t="s">
        <v>33</v>
      </c>
      <c r="K6" s="12">
        <v>35</v>
      </c>
      <c r="L6" s="12" t="s">
        <v>33</v>
      </c>
      <c r="M6" s="12" t="s">
        <v>33</v>
      </c>
      <c r="N6" s="12" t="s">
        <v>33</v>
      </c>
      <c r="O6" s="12" t="s">
        <v>36</v>
      </c>
      <c r="P6" s="12" t="s">
        <v>37</v>
      </c>
      <c r="Q6" s="12" t="s">
        <v>1623</v>
      </c>
      <c r="R6" s="65"/>
      <c r="S6" s="11" t="s">
        <v>40</v>
      </c>
      <c r="T6" s="16">
        <v>1</v>
      </c>
      <c r="U6" s="65"/>
      <c r="V6" s="65"/>
      <c r="W6" s="11"/>
    </row>
    <row r="7" ht="26.6" spans="1:23">
      <c r="A7" s="8">
        <f t="shared" si="0"/>
        <v>145</v>
      </c>
      <c r="B7" s="12" t="s">
        <v>1620</v>
      </c>
      <c r="C7" s="10">
        <f t="shared" si="1"/>
        <v>2</v>
      </c>
      <c r="D7" s="12" t="s">
        <v>1624</v>
      </c>
      <c r="E7" s="12" t="s">
        <v>29</v>
      </c>
      <c r="F7" s="10">
        <f>COUNTIFS(D$2:D7,D7,A$2:A7,A7)</f>
        <v>1</v>
      </c>
      <c r="G7" s="12" t="s">
        <v>1625</v>
      </c>
      <c r="H7" s="12" t="s">
        <v>31</v>
      </c>
      <c r="I7" s="12">
        <v>1</v>
      </c>
      <c r="J7" s="12" t="s">
        <v>33</v>
      </c>
      <c r="K7" s="12">
        <v>35</v>
      </c>
      <c r="L7" s="12" t="s">
        <v>33</v>
      </c>
      <c r="M7" s="12" t="s">
        <v>33</v>
      </c>
      <c r="N7" s="12" t="s">
        <v>33</v>
      </c>
      <c r="O7" s="12" t="s">
        <v>36</v>
      </c>
      <c r="P7" s="12" t="s">
        <v>37</v>
      </c>
      <c r="Q7" s="12" t="s">
        <v>449</v>
      </c>
      <c r="R7" s="65"/>
      <c r="S7" s="11" t="s">
        <v>40</v>
      </c>
      <c r="T7" s="16">
        <v>1</v>
      </c>
      <c r="U7" s="65"/>
      <c r="V7" s="65"/>
      <c r="W7" s="11"/>
    </row>
    <row r="8" ht="39.9" spans="1:23">
      <c r="A8" s="8">
        <f t="shared" si="0"/>
        <v>146</v>
      </c>
      <c r="B8" s="12" t="s">
        <v>1626</v>
      </c>
      <c r="C8" s="10">
        <f t="shared" si="1"/>
        <v>1</v>
      </c>
      <c r="D8" s="12" t="s">
        <v>1627</v>
      </c>
      <c r="E8" s="12" t="s">
        <v>29</v>
      </c>
      <c r="F8" s="10">
        <f>COUNTIFS(D$2:D8,D8,A$2:A8,A8)</f>
        <v>1</v>
      </c>
      <c r="G8" s="12" t="s">
        <v>1628</v>
      </c>
      <c r="H8" s="12" t="s">
        <v>31</v>
      </c>
      <c r="I8" s="12">
        <v>1</v>
      </c>
      <c r="J8" s="12" t="s">
        <v>33</v>
      </c>
      <c r="K8" s="12">
        <v>35</v>
      </c>
      <c r="L8" s="12" t="s">
        <v>33</v>
      </c>
      <c r="M8" s="12" t="s">
        <v>33</v>
      </c>
      <c r="N8" s="12" t="s">
        <v>33</v>
      </c>
      <c r="O8" s="12" t="s">
        <v>36</v>
      </c>
      <c r="P8" s="12" t="s">
        <v>37</v>
      </c>
      <c r="Q8" s="12" t="s">
        <v>177</v>
      </c>
      <c r="R8" s="65"/>
      <c r="S8" s="11" t="s">
        <v>40</v>
      </c>
      <c r="T8" s="16">
        <v>1</v>
      </c>
      <c r="U8" s="65"/>
      <c r="V8" s="65"/>
      <c r="W8" s="11"/>
    </row>
    <row r="9" ht="39.9" spans="1:23">
      <c r="A9" s="8">
        <f t="shared" si="0"/>
        <v>146</v>
      </c>
      <c r="B9" s="12" t="s">
        <v>1626</v>
      </c>
      <c r="C9" s="10">
        <f t="shared" si="1"/>
        <v>1</v>
      </c>
      <c r="D9" s="12" t="s">
        <v>1627</v>
      </c>
      <c r="E9" s="12" t="s">
        <v>29</v>
      </c>
      <c r="F9" s="10">
        <f>COUNTIFS(D$2:D9,D9,A$2:A9,A9)</f>
        <v>2</v>
      </c>
      <c r="G9" s="12" t="s">
        <v>1628</v>
      </c>
      <c r="H9" s="12" t="s">
        <v>31</v>
      </c>
      <c r="I9" s="12">
        <v>2</v>
      </c>
      <c r="J9" s="12" t="s">
        <v>32</v>
      </c>
      <c r="K9" s="12">
        <v>35</v>
      </c>
      <c r="L9" s="12" t="s">
        <v>33</v>
      </c>
      <c r="M9" s="12" t="s">
        <v>34</v>
      </c>
      <c r="N9" s="12" t="s">
        <v>35</v>
      </c>
      <c r="O9" s="12" t="s">
        <v>36</v>
      </c>
      <c r="P9" s="12" t="s">
        <v>37</v>
      </c>
      <c r="Q9" s="12" t="s">
        <v>177</v>
      </c>
      <c r="R9" s="65"/>
      <c r="S9" s="11" t="s">
        <v>40</v>
      </c>
      <c r="T9" s="16">
        <v>1</v>
      </c>
      <c r="U9" s="65"/>
      <c r="V9" s="65"/>
      <c r="W9" s="11"/>
    </row>
    <row r="10" ht="66.45" spans="1:23">
      <c r="A10" s="8">
        <f t="shared" si="0"/>
        <v>147</v>
      </c>
      <c r="B10" s="12" t="s">
        <v>1629</v>
      </c>
      <c r="C10" s="10">
        <f t="shared" si="1"/>
        <v>1</v>
      </c>
      <c r="D10" s="12" t="s">
        <v>1630</v>
      </c>
      <c r="E10" s="12" t="s">
        <v>29</v>
      </c>
      <c r="F10" s="10">
        <f>COUNTIFS(D$2:D10,D10,A$2:A10,A10)</f>
        <v>1</v>
      </c>
      <c r="G10" s="12" t="s">
        <v>1005</v>
      </c>
      <c r="H10" s="12" t="s">
        <v>31</v>
      </c>
      <c r="I10" s="12">
        <v>1</v>
      </c>
      <c r="J10" s="12" t="s">
        <v>33</v>
      </c>
      <c r="K10" s="12">
        <v>35</v>
      </c>
      <c r="L10" s="12" t="s">
        <v>33</v>
      </c>
      <c r="M10" s="12" t="s">
        <v>33</v>
      </c>
      <c r="N10" s="12" t="s">
        <v>33</v>
      </c>
      <c r="O10" s="12" t="s">
        <v>36</v>
      </c>
      <c r="P10" s="12" t="s">
        <v>37</v>
      </c>
      <c r="Q10" s="12" t="s">
        <v>1631</v>
      </c>
      <c r="R10" s="65"/>
      <c r="S10" s="11" t="s">
        <v>40</v>
      </c>
      <c r="T10" s="16">
        <v>1</v>
      </c>
      <c r="U10" s="65"/>
      <c r="V10" s="65"/>
      <c r="W10" s="11"/>
    </row>
    <row r="11" ht="39.9" spans="1:23">
      <c r="A11" s="8">
        <f t="shared" si="0"/>
        <v>148</v>
      </c>
      <c r="B11" s="12" t="s">
        <v>1632</v>
      </c>
      <c r="C11" s="10">
        <f t="shared" si="1"/>
        <v>1</v>
      </c>
      <c r="D11" s="12" t="s">
        <v>1633</v>
      </c>
      <c r="E11" s="12" t="s">
        <v>29</v>
      </c>
      <c r="F11" s="10">
        <f>COUNTIFS(D$2:D11,D11,A$2:A11,A11)</f>
        <v>1</v>
      </c>
      <c r="G11" s="12" t="s">
        <v>1634</v>
      </c>
      <c r="H11" s="12" t="s">
        <v>31</v>
      </c>
      <c r="I11" s="12">
        <v>1</v>
      </c>
      <c r="J11" s="12" t="s">
        <v>33</v>
      </c>
      <c r="K11" s="12">
        <v>35</v>
      </c>
      <c r="L11" s="12" t="s">
        <v>33</v>
      </c>
      <c r="M11" s="12" t="s">
        <v>33</v>
      </c>
      <c r="N11" s="12" t="s">
        <v>33</v>
      </c>
      <c r="O11" s="12" t="s">
        <v>36</v>
      </c>
      <c r="P11" s="12" t="s">
        <v>37</v>
      </c>
      <c r="Q11" s="12" t="s">
        <v>965</v>
      </c>
      <c r="R11" s="12"/>
      <c r="S11" s="11" t="s">
        <v>40</v>
      </c>
      <c r="T11" s="16">
        <v>1</v>
      </c>
      <c r="U11" s="65"/>
      <c r="V11" s="65"/>
      <c r="W11" s="11"/>
    </row>
    <row r="12" ht="39.9" spans="1:23">
      <c r="A12" s="8">
        <f t="shared" si="0"/>
        <v>148</v>
      </c>
      <c r="B12" s="12" t="s">
        <v>1632</v>
      </c>
      <c r="C12" s="10">
        <f t="shared" si="1"/>
        <v>2</v>
      </c>
      <c r="D12" s="12" t="s">
        <v>1635</v>
      </c>
      <c r="E12" s="12" t="s">
        <v>441</v>
      </c>
      <c r="F12" s="10">
        <f>COUNTIFS(D$2:D12,D12,A$2:A12,A12)</f>
        <v>1</v>
      </c>
      <c r="G12" s="12" t="s">
        <v>1636</v>
      </c>
      <c r="H12" s="12" t="s">
        <v>31</v>
      </c>
      <c r="I12" s="12">
        <v>1</v>
      </c>
      <c r="J12" s="12" t="s">
        <v>33</v>
      </c>
      <c r="K12" s="12">
        <v>35</v>
      </c>
      <c r="L12" s="12" t="s">
        <v>33</v>
      </c>
      <c r="M12" s="12" t="s">
        <v>33</v>
      </c>
      <c r="N12" s="12" t="s">
        <v>33</v>
      </c>
      <c r="O12" s="12" t="s">
        <v>36</v>
      </c>
      <c r="P12" s="12" t="s">
        <v>37</v>
      </c>
      <c r="Q12" s="12" t="s">
        <v>1637</v>
      </c>
      <c r="R12" s="65"/>
      <c r="S12" s="11" t="s">
        <v>40</v>
      </c>
      <c r="T12" s="16">
        <v>1</v>
      </c>
      <c r="U12" s="65"/>
      <c r="V12" s="65"/>
      <c r="W12" s="11"/>
    </row>
    <row r="13" ht="39.9" spans="1:23">
      <c r="A13" s="8">
        <f t="shared" si="0"/>
        <v>149</v>
      </c>
      <c r="B13" s="12" t="s">
        <v>1638</v>
      </c>
      <c r="C13" s="10">
        <f t="shared" si="1"/>
        <v>1</v>
      </c>
      <c r="D13" s="12" t="s">
        <v>1639</v>
      </c>
      <c r="E13" s="12" t="s">
        <v>191</v>
      </c>
      <c r="F13" s="10">
        <f>COUNTIFS(D$2:D13,D13,A$2:A13,A13)</f>
        <v>1</v>
      </c>
      <c r="G13" s="12" t="s">
        <v>1005</v>
      </c>
      <c r="H13" s="12" t="s">
        <v>31</v>
      </c>
      <c r="I13" s="12">
        <v>1</v>
      </c>
      <c r="J13" s="12" t="s">
        <v>33</v>
      </c>
      <c r="K13" s="12">
        <v>35</v>
      </c>
      <c r="L13" s="12" t="s">
        <v>33</v>
      </c>
      <c r="M13" s="12" t="s">
        <v>33</v>
      </c>
      <c r="N13" s="12" t="s">
        <v>35</v>
      </c>
      <c r="O13" s="12" t="s">
        <v>326</v>
      </c>
      <c r="P13" s="12" t="s">
        <v>33</v>
      </c>
      <c r="Q13" s="12" t="s">
        <v>169</v>
      </c>
      <c r="R13" s="65"/>
      <c r="S13" s="11" t="s">
        <v>40</v>
      </c>
      <c r="T13" s="16">
        <v>1</v>
      </c>
      <c r="U13" s="65"/>
      <c r="V13" s="65"/>
      <c r="W13" s="11"/>
    </row>
    <row r="14" ht="53.15" spans="1:23">
      <c r="A14" s="8">
        <f t="shared" si="0"/>
        <v>150</v>
      </c>
      <c r="B14" s="12" t="s">
        <v>1640</v>
      </c>
      <c r="C14" s="10">
        <f t="shared" si="1"/>
        <v>1</v>
      </c>
      <c r="D14" s="12" t="s">
        <v>1641</v>
      </c>
      <c r="E14" s="12" t="s">
        <v>29</v>
      </c>
      <c r="F14" s="10">
        <f>COUNTIFS(D$2:D14,D14,A$2:A14,A14)</f>
        <v>1</v>
      </c>
      <c r="G14" s="12" t="s">
        <v>1642</v>
      </c>
      <c r="H14" s="12" t="s">
        <v>31</v>
      </c>
      <c r="I14" s="12">
        <v>1</v>
      </c>
      <c r="J14" s="12" t="s">
        <v>33</v>
      </c>
      <c r="K14" s="12">
        <v>35</v>
      </c>
      <c r="L14" s="12" t="s">
        <v>33</v>
      </c>
      <c r="M14" s="12" t="s">
        <v>33</v>
      </c>
      <c r="N14" s="12" t="s">
        <v>33</v>
      </c>
      <c r="O14" s="12" t="s">
        <v>36</v>
      </c>
      <c r="P14" s="12" t="s">
        <v>37</v>
      </c>
      <c r="Q14" s="12" t="s">
        <v>465</v>
      </c>
      <c r="R14" s="65"/>
      <c r="S14" s="11" t="s">
        <v>40</v>
      </c>
      <c r="T14" s="16">
        <v>1</v>
      </c>
      <c r="U14" s="65"/>
      <c r="V14" s="65"/>
      <c r="W14" s="11"/>
    </row>
    <row r="15" ht="66.45" spans="1:23">
      <c r="A15" s="8">
        <f t="shared" si="0"/>
        <v>151</v>
      </c>
      <c r="B15" s="12" t="s">
        <v>1643</v>
      </c>
      <c r="C15" s="10">
        <f t="shared" si="1"/>
        <v>1</v>
      </c>
      <c r="D15" s="12" t="s">
        <v>1644</v>
      </c>
      <c r="E15" s="12" t="s">
        <v>441</v>
      </c>
      <c r="F15" s="10">
        <f>COUNTIFS(D$2:D15,D15,A$2:A15,A15)</f>
        <v>1</v>
      </c>
      <c r="G15" s="12" t="s">
        <v>1645</v>
      </c>
      <c r="H15" s="12" t="s">
        <v>31</v>
      </c>
      <c r="I15" s="12">
        <v>1</v>
      </c>
      <c r="J15" s="12" t="s">
        <v>33</v>
      </c>
      <c r="K15" s="12">
        <v>35</v>
      </c>
      <c r="L15" s="12" t="s">
        <v>33</v>
      </c>
      <c r="M15" s="12" t="s">
        <v>33</v>
      </c>
      <c r="N15" s="12" t="s">
        <v>33</v>
      </c>
      <c r="O15" s="12" t="s">
        <v>36</v>
      </c>
      <c r="P15" s="12" t="s">
        <v>37</v>
      </c>
      <c r="Q15" s="12" t="s">
        <v>1646</v>
      </c>
      <c r="R15" s="12"/>
      <c r="S15" s="11" t="s">
        <v>40</v>
      </c>
      <c r="T15" s="16">
        <v>1</v>
      </c>
      <c r="U15" s="65"/>
      <c r="V15" s="65"/>
      <c r="W15" s="11" t="s">
        <v>1647</v>
      </c>
    </row>
    <row r="16" ht="39.9" spans="1:23">
      <c r="A16" s="8">
        <f t="shared" si="0"/>
        <v>152</v>
      </c>
      <c r="B16" s="12" t="s">
        <v>1648</v>
      </c>
      <c r="C16" s="10">
        <f t="shared" si="1"/>
        <v>1</v>
      </c>
      <c r="D16" s="12" t="s">
        <v>1649</v>
      </c>
      <c r="E16" s="12" t="s">
        <v>29</v>
      </c>
      <c r="F16" s="10">
        <f>COUNTIFS(D$2:D16,D16,A$2:A16,A16)</f>
        <v>1</v>
      </c>
      <c r="G16" s="12" t="s">
        <v>1650</v>
      </c>
      <c r="H16" s="12" t="s">
        <v>31</v>
      </c>
      <c r="I16" s="12">
        <v>1</v>
      </c>
      <c r="J16" s="12" t="s">
        <v>32</v>
      </c>
      <c r="K16" s="12">
        <v>35</v>
      </c>
      <c r="L16" s="12" t="s">
        <v>33</v>
      </c>
      <c r="M16" s="12" t="s">
        <v>34</v>
      </c>
      <c r="N16" s="12" t="s">
        <v>35</v>
      </c>
      <c r="O16" s="12" t="s">
        <v>36</v>
      </c>
      <c r="P16" s="12" t="s">
        <v>37</v>
      </c>
      <c r="Q16" s="12" t="s">
        <v>432</v>
      </c>
      <c r="R16" s="65"/>
      <c r="S16" s="11" t="s">
        <v>40</v>
      </c>
      <c r="T16" s="16">
        <v>1</v>
      </c>
      <c r="U16" s="65"/>
      <c r="V16" s="65"/>
      <c r="W16" s="11"/>
    </row>
    <row r="17" ht="53.15" spans="1:23">
      <c r="A17" s="8">
        <f t="shared" si="0"/>
        <v>152</v>
      </c>
      <c r="B17" s="12" t="s">
        <v>1648</v>
      </c>
      <c r="C17" s="10">
        <f t="shared" si="1"/>
        <v>2</v>
      </c>
      <c r="D17" s="12" t="s">
        <v>1651</v>
      </c>
      <c r="E17" s="12" t="s">
        <v>29</v>
      </c>
      <c r="F17" s="10">
        <f>COUNTIFS(D$2:D17,D17,A$2:A17,A17)</f>
        <v>1</v>
      </c>
      <c r="G17" s="12" t="s">
        <v>1652</v>
      </c>
      <c r="H17" s="12" t="s">
        <v>31</v>
      </c>
      <c r="I17" s="12">
        <v>1</v>
      </c>
      <c r="J17" s="12" t="s">
        <v>33</v>
      </c>
      <c r="K17" s="12">
        <v>35</v>
      </c>
      <c r="L17" s="12" t="s">
        <v>33</v>
      </c>
      <c r="M17" s="12" t="s">
        <v>33</v>
      </c>
      <c r="N17" s="12" t="s">
        <v>33</v>
      </c>
      <c r="O17" s="12" t="s">
        <v>36</v>
      </c>
      <c r="P17" s="12" t="s">
        <v>37</v>
      </c>
      <c r="Q17" s="12" t="s">
        <v>432</v>
      </c>
      <c r="R17" s="65"/>
      <c r="S17" s="11" t="s">
        <v>40</v>
      </c>
      <c r="T17" s="16">
        <v>1</v>
      </c>
      <c r="U17" s="65"/>
      <c r="V17" s="65"/>
      <c r="W17" s="11"/>
    </row>
    <row r="18" ht="53.15" spans="1:23">
      <c r="A18" s="8">
        <f t="shared" si="0"/>
        <v>153</v>
      </c>
      <c r="B18" s="12" t="s">
        <v>1653</v>
      </c>
      <c r="C18" s="10">
        <f t="shared" si="1"/>
        <v>1</v>
      </c>
      <c r="D18" s="12" t="s">
        <v>1654</v>
      </c>
      <c r="E18" s="12" t="s">
        <v>441</v>
      </c>
      <c r="F18" s="10">
        <f>COUNTIFS(D$2:D18,D18,A$2:A18,A18)</f>
        <v>1</v>
      </c>
      <c r="G18" s="12" t="s">
        <v>1655</v>
      </c>
      <c r="H18" s="12" t="s">
        <v>31</v>
      </c>
      <c r="I18" s="12">
        <v>1</v>
      </c>
      <c r="J18" s="12" t="s">
        <v>33</v>
      </c>
      <c r="K18" s="12">
        <v>35</v>
      </c>
      <c r="L18" s="12" t="s">
        <v>33</v>
      </c>
      <c r="M18" s="12" t="s">
        <v>33</v>
      </c>
      <c r="N18" s="12" t="s">
        <v>35</v>
      </c>
      <c r="O18" s="12" t="s">
        <v>326</v>
      </c>
      <c r="P18" s="12" t="s">
        <v>33</v>
      </c>
      <c r="Q18" s="12" t="s">
        <v>479</v>
      </c>
      <c r="R18" s="65"/>
      <c r="S18" s="11" t="s">
        <v>40</v>
      </c>
      <c r="T18" s="16">
        <v>1</v>
      </c>
      <c r="U18" s="65"/>
      <c r="V18" s="65"/>
      <c r="W18" s="11" t="s">
        <v>1656</v>
      </c>
    </row>
    <row r="19" ht="39.9" spans="1:23">
      <c r="A19" s="8">
        <f t="shared" si="0"/>
        <v>153</v>
      </c>
      <c r="B19" s="12" t="s">
        <v>1653</v>
      </c>
      <c r="C19" s="10">
        <f t="shared" si="1"/>
        <v>2</v>
      </c>
      <c r="D19" s="12" t="s">
        <v>1657</v>
      </c>
      <c r="E19" s="12" t="s">
        <v>29</v>
      </c>
      <c r="F19" s="10">
        <f>COUNTIFS(D$2:D19,D19,A$2:A19,A19)</f>
        <v>1</v>
      </c>
      <c r="G19" s="12" t="s">
        <v>1655</v>
      </c>
      <c r="H19" s="12" t="s">
        <v>31</v>
      </c>
      <c r="I19" s="12">
        <v>1</v>
      </c>
      <c r="J19" s="12" t="s">
        <v>33</v>
      </c>
      <c r="K19" s="12">
        <v>35</v>
      </c>
      <c r="L19" s="12" t="s">
        <v>33</v>
      </c>
      <c r="M19" s="12" t="s">
        <v>33</v>
      </c>
      <c r="N19" s="12" t="s">
        <v>35</v>
      </c>
      <c r="O19" s="12" t="s">
        <v>326</v>
      </c>
      <c r="P19" s="12" t="s">
        <v>33</v>
      </c>
      <c r="Q19" s="12" t="s">
        <v>479</v>
      </c>
      <c r="R19" s="65"/>
      <c r="S19" s="11" t="s">
        <v>40</v>
      </c>
      <c r="T19" s="16">
        <v>1</v>
      </c>
      <c r="U19" s="65"/>
      <c r="V19" s="65"/>
      <c r="W19" s="11" t="s">
        <v>1658</v>
      </c>
    </row>
    <row r="20" ht="39.9" spans="1:23">
      <c r="A20" s="8">
        <f t="shared" si="0"/>
        <v>154</v>
      </c>
      <c r="B20" s="12" t="s">
        <v>1659</v>
      </c>
      <c r="C20" s="10">
        <f t="shared" si="1"/>
        <v>1</v>
      </c>
      <c r="D20" s="12" t="s">
        <v>1660</v>
      </c>
      <c r="E20" s="12" t="s">
        <v>29</v>
      </c>
      <c r="F20" s="10">
        <f>COUNTIFS(D$2:D20,D20,A$2:A20,A20)</f>
        <v>1</v>
      </c>
      <c r="G20" s="12" t="s">
        <v>1661</v>
      </c>
      <c r="H20" s="12" t="s">
        <v>31</v>
      </c>
      <c r="I20" s="12">
        <v>1</v>
      </c>
      <c r="J20" s="12" t="s">
        <v>33</v>
      </c>
      <c r="K20" s="12">
        <v>35</v>
      </c>
      <c r="L20" s="12" t="s">
        <v>33</v>
      </c>
      <c r="M20" s="12" t="s">
        <v>33</v>
      </c>
      <c r="N20" s="12" t="s">
        <v>33</v>
      </c>
      <c r="O20" s="12" t="s">
        <v>36</v>
      </c>
      <c r="P20" s="12" t="s">
        <v>37</v>
      </c>
      <c r="Q20" s="12" t="s">
        <v>133</v>
      </c>
      <c r="R20" s="65"/>
      <c r="S20" s="11" t="s">
        <v>40</v>
      </c>
      <c r="T20" s="16">
        <v>1</v>
      </c>
      <c r="U20" s="65"/>
      <c r="V20" s="65"/>
      <c r="W20" s="11"/>
    </row>
    <row r="21" ht="39.9" spans="1:23">
      <c r="A21" s="8">
        <f t="shared" si="0"/>
        <v>154</v>
      </c>
      <c r="B21" s="12" t="s">
        <v>1659</v>
      </c>
      <c r="C21" s="10">
        <f t="shared" si="1"/>
        <v>1</v>
      </c>
      <c r="D21" s="12" t="s">
        <v>1660</v>
      </c>
      <c r="E21" s="12" t="s">
        <v>29</v>
      </c>
      <c r="F21" s="10">
        <f>COUNTIFS(D$2:D21,D21,A$2:A21,A21)</f>
        <v>2</v>
      </c>
      <c r="G21" s="12" t="s">
        <v>1661</v>
      </c>
      <c r="H21" s="12" t="s">
        <v>31</v>
      </c>
      <c r="I21" s="12">
        <v>1</v>
      </c>
      <c r="J21" s="12" t="s">
        <v>32</v>
      </c>
      <c r="K21" s="12">
        <v>35</v>
      </c>
      <c r="L21" s="12" t="s">
        <v>53</v>
      </c>
      <c r="M21" s="12" t="s">
        <v>34</v>
      </c>
      <c r="N21" s="12" t="s">
        <v>35</v>
      </c>
      <c r="O21" s="12" t="s">
        <v>36</v>
      </c>
      <c r="P21" s="12" t="s">
        <v>37</v>
      </c>
      <c r="Q21" s="12" t="s">
        <v>298</v>
      </c>
      <c r="R21" s="65"/>
      <c r="S21" s="11" t="s">
        <v>40</v>
      </c>
      <c r="T21" s="16">
        <v>1</v>
      </c>
      <c r="U21" s="65"/>
      <c r="V21" s="65"/>
      <c r="W21" s="11"/>
    </row>
    <row r="22" ht="39.9" spans="1:23">
      <c r="A22" s="8">
        <f t="shared" si="0"/>
        <v>154</v>
      </c>
      <c r="B22" s="12" t="s">
        <v>1659</v>
      </c>
      <c r="C22" s="10">
        <f t="shared" si="1"/>
        <v>1</v>
      </c>
      <c r="D22" s="12" t="s">
        <v>1660</v>
      </c>
      <c r="E22" s="12" t="s">
        <v>29</v>
      </c>
      <c r="F22" s="10">
        <f>COUNTIFS(D$2:D22,D22,A$2:A22,A22)</f>
        <v>3</v>
      </c>
      <c r="G22" s="12" t="s">
        <v>1661</v>
      </c>
      <c r="H22" s="12" t="s">
        <v>31</v>
      </c>
      <c r="I22" s="12">
        <v>1</v>
      </c>
      <c r="J22" s="12" t="s">
        <v>32</v>
      </c>
      <c r="K22" s="12">
        <v>35</v>
      </c>
      <c r="L22" s="12" t="s">
        <v>57</v>
      </c>
      <c r="M22" s="12" t="s">
        <v>34</v>
      </c>
      <c r="N22" s="12" t="s">
        <v>35</v>
      </c>
      <c r="O22" s="12" t="s">
        <v>36</v>
      </c>
      <c r="P22" s="12" t="s">
        <v>37</v>
      </c>
      <c r="Q22" s="12" t="s">
        <v>298</v>
      </c>
      <c r="R22" s="65"/>
      <c r="S22" s="11" t="s">
        <v>40</v>
      </c>
      <c r="T22" s="16">
        <v>1</v>
      </c>
      <c r="U22" s="65"/>
      <c r="V22" s="65"/>
      <c r="W22" s="11"/>
    </row>
    <row r="23" ht="39.9" spans="1:23">
      <c r="A23" s="8">
        <f t="shared" si="0"/>
        <v>155</v>
      </c>
      <c r="B23" s="12" t="s">
        <v>1662</v>
      </c>
      <c r="C23" s="10">
        <f t="shared" si="1"/>
        <v>1</v>
      </c>
      <c r="D23" s="12" t="s">
        <v>1663</v>
      </c>
      <c r="E23" s="12" t="s">
        <v>29</v>
      </c>
      <c r="F23" s="10">
        <f>COUNTIFS(D$2:D23,D23,A$2:A23,A23)</f>
        <v>1</v>
      </c>
      <c r="G23" s="12" t="s">
        <v>1664</v>
      </c>
      <c r="H23" s="12" t="s">
        <v>31</v>
      </c>
      <c r="I23" s="12">
        <v>1</v>
      </c>
      <c r="J23" s="12" t="s">
        <v>33</v>
      </c>
      <c r="K23" s="12">
        <v>35</v>
      </c>
      <c r="L23" s="12" t="s">
        <v>53</v>
      </c>
      <c r="M23" s="12" t="s">
        <v>33</v>
      </c>
      <c r="N23" s="12" t="s">
        <v>33</v>
      </c>
      <c r="O23" s="12" t="s">
        <v>36</v>
      </c>
      <c r="P23" s="12" t="s">
        <v>37</v>
      </c>
      <c r="Q23" s="12" t="s">
        <v>594</v>
      </c>
      <c r="R23" s="12"/>
      <c r="S23" s="11" t="s">
        <v>40</v>
      </c>
      <c r="T23" s="16">
        <v>1</v>
      </c>
      <c r="U23" s="65"/>
      <c r="V23" s="65"/>
      <c r="W23" s="11"/>
    </row>
    <row r="24" ht="39.9" spans="1:23">
      <c r="A24" s="8">
        <f t="shared" si="0"/>
        <v>155</v>
      </c>
      <c r="B24" s="12" t="s">
        <v>1662</v>
      </c>
      <c r="C24" s="10">
        <f t="shared" si="1"/>
        <v>1</v>
      </c>
      <c r="D24" s="12" t="s">
        <v>1663</v>
      </c>
      <c r="E24" s="12" t="s">
        <v>29</v>
      </c>
      <c r="F24" s="10">
        <f>COUNTIFS(D$2:D24,D24,A$2:A24,A24)</f>
        <v>2</v>
      </c>
      <c r="G24" s="12" t="s">
        <v>1664</v>
      </c>
      <c r="H24" s="12" t="s">
        <v>31</v>
      </c>
      <c r="I24" s="12">
        <v>1</v>
      </c>
      <c r="J24" s="12" t="s">
        <v>33</v>
      </c>
      <c r="K24" s="12">
        <v>35</v>
      </c>
      <c r="L24" s="12" t="s">
        <v>57</v>
      </c>
      <c r="M24" s="12" t="s">
        <v>33</v>
      </c>
      <c r="N24" s="12" t="s">
        <v>33</v>
      </c>
      <c r="O24" s="12" t="s">
        <v>36</v>
      </c>
      <c r="P24" s="12" t="s">
        <v>37</v>
      </c>
      <c r="Q24" s="12" t="s">
        <v>594</v>
      </c>
      <c r="R24" s="12"/>
      <c r="S24" s="11" t="s">
        <v>40</v>
      </c>
      <c r="T24" s="16">
        <v>1</v>
      </c>
      <c r="U24" s="65"/>
      <c r="V24" s="65"/>
      <c r="W24" s="11"/>
    </row>
    <row r="25" ht="39.9" spans="1:23">
      <c r="A25" s="8">
        <f t="shared" si="0"/>
        <v>155</v>
      </c>
      <c r="B25" s="12" t="s">
        <v>1662</v>
      </c>
      <c r="C25" s="10">
        <f t="shared" si="1"/>
        <v>1</v>
      </c>
      <c r="D25" s="12" t="s">
        <v>1663</v>
      </c>
      <c r="E25" s="12" t="s">
        <v>29</v>
      </c>
      <c r="F25" s="10">
        <f>COUNTIFS(D$2:D25,D25,A$2:A25,A25)</f>
        <v>3</v>
      </c>
      <c r="G25" s="12" t="s">
        <v>1665</v>
      </c>
      <c r="H25" s="12" t="s">
        <v>31</v>
      </c>
      <c r="I25" s="12">
        <v>1</v>
      </c>
      <c r="J25" s="12" t="s">
        <v>33</v>
      </c>
      <c r="K25" s="12">
        <v>35</v>
      </c>
      <c r="L25" s="12" t="s">
        <v>33</v>
      </c>
      <c r="M25" s="12" t="s">
        <v>33</v>
      </c>
      <c r="N25" s="12" t="s">
        <v>33</v>
      </c>
      <c r="O25" s="12" t="s">
        <v>36</v>
      </c>
      <c r="P25" s="12" t="s">
        <v>37</v>
      </c>
      <c r="Q25" s="12" t="s">
        <v>298</v>
      </c>
      <c r="R25" s="65"/>
      <c r="S25" s="11" t="s">
        <v>40</v>
      </c>
      <c r="T25" s="16">
        <v>1</v>
      </c>
      <c r="U25" s="65"/>
      <c r="V25" s="65"/>
      <c r="W25" s="11"/>
    </row>
    <row r="26" ht="39.9" spans="1:23">
      <c r="A26" s="8">
        <f t="shared" si="0"/>
        <v>155</v>
      </c>
      <c r="B26" s="12" t="s">
        <v>1662</v>
      </c>
      <c r="C26" s="10">
        <f t="shared" si="1"/>
        <v>2</v>
      </c>
      <c r="D26" s="12" t="s">
        <v>1666</v>
      </c>
      <c r="E26" s="12" t="s">
        <v>29</v>
      </c>
      <c r="F26" s="10">
        <f>COUNTIFS(D$2:D26,D26,A$2:A26,A26)</f>
        <v>1</v>
      </c>
      <c r="G26" s="12" t="s">
        <v>1667</v>
      </c>
      <c r="H26" s="12" t="s">
        <v>31</v>
      </c>
      <c r="I26" s="12">
        <v>1</v>
      </c>
      <c r="J26" s="12" t="s">
        <v>33</v>
      </c>
      <c r="K26" s="12">
        <v>35</v>
      </c>
      <c r="L26" s="12" t="s">
        <v>33</v>
      </c>
      <c r="M26" s="12" t="s">
        <v>33</v>
      </c>
      <c r="N26" s="12" t="s">
        <v>33</v>
      </c>
      <c r="O26" s="12" t="s">
        <v>36</v>
      </c>
      <c r="P26" s="12" t="s">
        <v>37</v>
      </c>
      <c r="Q26" s="12" t="s">
        <v>1668</v>
      </c>
      <c r="R26" s="12"/>
      <c r="S26" s="11" t="s">
        <v>40</v>
      </c>
      <c r="T26" s="16">
        <v>0.5</v>
      </c>
      <c r="U26" s="65"/>
      <c r="V26" s="16">
        <v>0.5</v>
      </c>
      <c r="W26" s="11"/>
    </row>
    <row r="27" ht="132.9" spans="1:23">
      <c r="A27" s="8">
        <f t="shared" si="0"/>
        <v>156</v>
      </c>
      <c r="B27" s="12" t="s">
        <v>1669</v>
      </c>
      <c r="C27" s="10">
        <f t="shared" si="1"/>
        <v>1</v>
      </c>
      <c r="D27" s="12" t="s">
        <v>1670</v>
      </c>
      <c r="E27" s="12" t="s">
        <v>29</v>
      </c>
      <c r="F27" s="10">
        <f>COUNTIFS(D$2:D27,D27,A$2:A27,A27)</f>
        <v>1</v>
      </c>
      <c r="G27" s="12" t="s">
        <v>1671</v>
      </c>
      <c r="H27" s="12" t="s">
        <v>31</v>
      </c>
      <c r="I27" s="12">
        <v>2</v>
      </c>
      <c r="J27" s="12" t="s">
        <v>33</v>
      </c>
      <c r="K27" s="12">
        <v>35</v>
      </c>
      <c r="L27" s="12" t="s">
        <v>33</v>
      </c>
      <c r="M27" s="12" t="s">
        <v>33</v>
      </c>
      <c r="N27" s="12" t="s">
        <v>35</v>
      </c>
      <c r="O27" s="12" t="s">
        <v>36</v>
      </c>
      <c r="P27" s="12" t="s">
        <v>37</v>
      </c>
      <c r="Q27" s="12" t="s">
        <v>1672</v>
      </c>
      <c r="R27" s="12" t="s">
        <v>1673</v>
      </c>
      <c r="S27" s="11" t="s">
        <v>40</v>
      </c>
      <c r="T27" s="16">
        <v>0.3</v>
      </c>
      <c r="U27" s="65"/>
      <c r="V27" s="16">
        <v>0.7</v>
      </c>
      <c r="W27" s="11" t="s">
        <v>315</v>
      </c>
    </row>
    <row r="28" ht="106.35" spans="1:23">
      <c r="A28" s="8">
        <f t="shared" si="0"/>
        <v>156</v>
      </c>
      <c r="B28" s="12" t="s">
        <v>1669</v>
      </c>
      <c r="C28" s="10">
        <f t="shared" si="1"/>
        <v>2</v>
      </c>
      <c r="D28" s="12" t="s">
        <v>1674</v>
      </c>
      <c r="E28" s="12" t="s">
        <v>29</v>
      </c>
      <c r="F28" s="10">
        <f>COUNTIFS(D$2:D28,D28,A$2:A28,A28)</f>
        <v>1</v>
      </c>
      <c r="G28" s="12" t="s">
        <v>1675</v>
      </c>
      <c r="H28" s="12" t="s">
        <v>31</v>
      </c>
      <c r="I28" s="12">
        <v>1</v>
      </c>
      <c r="J28" s="12" t="s">
        <v>33</v>
      </c>
      <c r="K28" s="12">
        <v>35</v>
      </c>
      <c r="L28" s="12" t="s">
        <v>33</v>
      </c>
      <c r="M28" s="12" t="s">
        <v>33</v>
      </c>
      <c r="N28" s="12" t="s">
        <v>35</v>
      </c>
      <c r="O28" s="12" t="s">
        <v>36</v>
      </c>
      <c r="P28" s="12" t="s">
        <v>37</v>
      </c>
      <c r="Q28" s="12" t="s">
        <v>1676</v>
      </c>
      <c r="R28" s="12" t="s">
        <v>1677</v>
      </c>
      <c r="S28" s="11" t="s">
        <v>40</v>
      </c>
      <c r="T28" s="16">
        <v>0.3</v>
      </c>
      <c r="U28" s="65"/>
      <c r="V28" s="16">
        <v>0.7</v>
      </c>
      <c r="W28" s="11" t="s">
        <v>315</v>
      </c>
    </row>
    <row r="29" ht="39.9" spans="1:23">
      <c r="A29" s="8">
        <f t="shared" si="0"/>
        <v>157</v>
      </c>
      <c r="B29" s="12" t="s">
        <v>1678</v>
      </c>
      <c r="C29" s="10">
        <f t="shared" si="1"/>
        <v>1</v>
      </c>
      <c r="D29" s="12" t="s">
        <v>1679</v>
      </c>
      <c r="E29" s="12" t="s">
        <v>29</v>
      </c>
      <c r="F29" s="10">
        <f>COUNTIFS(D$2:D29,D29,A$2:A29,A29)</f>
        <v>1</v>
      </c>
      <c r="G29" s="12" t="s">
        <v>1680</v>
      </c>
      <c r="H29" s="12" t="s">
        <v>31</v>
      </c>
      <c r="I29" s="12">
        <v>1</v>
      </c>
      <c r="J29" s="12" t="s">
        <v>32</v>
      </c>
      <c r="K29" s="12">
        <v>35</v>
      </c>
      <c r="L29" s="12" t="s">
        <v>33</v>
      </c>
      <c r="M29" s="12" t="s">
        <v>34</v>
      </c>
      <c r="N29" s="12" t="s">
        <v>35</v>
      </c>
      <c r="O29" s="12" t="s">
        <v>36</v>
      </c>
      <c r="P29" s="12" t="s">
        <v>37</v>
      </c>
      <c r="Q29" s="12" t="s">
        <v>298</v>
      </c>
      <c r="R29" s="65"/>
      <c r="S29" s="11" t="s">
        <v>40</v>
      </c>
      <c r="T29" s="16">
        <v>1</v>
      </c>
      <c r="U29" s="65"/>
      <c r="V29" s="65"/>
      <c r="W29" s="11"/>
    </row>
    <row r="30" ht="53.15" spans="1:23">
      <c r="A30" s="8">
        <f t="shared" si="0"/>
        <v>158</v>
      </c>
      <c r="B30" s="12" t="s">
        <v>1681</v>
      </c>
      <c r="C30" s="10">
        <f t="shared" si="1"/>
        <v>1</v>
      </c>
      <c r="D30" s="12" t="s">
        <v>1682</v>
      </c>
      <c r="E30" s="12" t="s">
        <v>29</v>
      </c>
      <c r="F30" s="10">
        <f>COUNTIFS(D$2:D30,D30,A$2:A30,A30)</f>
        <v>1</v>
      </c>
      <c r="G30" s="12" t="s">
        <v>1683</v>
      </c>
      <c r="H30" s="12" t="s">
        <v>31</v>
      </c>
      <c r="I30" s="12">
        <v>1</v>
      </c>
      <c r="J30" s="12" t="s">
        <v>32</v>
      </c>
      <c r="K30" s="12">
        <v>35</v>
      </c>
      <c r="L30" s="12" t="s">
        <v>33</v>
      </c>
      <c r="M30" s="12" t="s">
        <v>34</v>
      </c>
      <c r="N30" s="12" t="s">
        <v>35</v>
      </c>
      <c r="O30" s="12" t="s">
        <v>36</v>
      </c>
      <c r="P30" s="12" t="s">
        <v>37</v>
      </c>
      <c r="Q30" s="12" t="s">
        <v>1684</v>
      </c>
      <c r="R30" s="65"/>
      <c r="S30" s="11" t="s">
        <v>40</v>
      </c>
      <c r="T30" s="16">
        <v>1</v>
      </c>
      <c r="U30" s="65"/>
      <c r="V30" s="65"/>
      <c r="W30" s="11"/>
    </row>
    <row r="31" ht="318.45" spans="1:23">
      <c r="A31" s="8">
        <f t="shared" si="0"/>
        <v>159</v>
      </c>
      <c r="B31" s="12" t="s">
        <v>1685</v>
      </c>
      <c r="C31" s="10">
        <f t="shared" si="1"/>
        <v>1</v>
      </c>
      <c r="D31" s="12" t="s">
        <v>1686</v>
      </c>
      <c r="E31" s="12" t="s">
        <v>29</v>
      </c>
      <c r="F31" s="10">
        <f>COUNTIFS(D$2:D31,D31,A$2:A31,A31)</f>
        <v>1</v>
      </c>
      <c r="G31" s="12" t="s">
        <v>1687</v>
      </c>
      <c r="H31" s="12" t="s">
        <v>31</v>
      </c>
      <c r="I31" s="12">
        <v>6</v>
      </c>
      <c r="J31" s="12" t="s">
        <v>33</v>
      </c>
      <c r="K31" s="12">
        <v>35</v>
      </c>
      <c r="L31" s="12" t="s">
        <v>33</v>
      </c>
      <c r="M31" s="12" t="s">
        <v>33</v>
      </c>
      <c r="N31" s="12" t="s">
        <v>35</v>
      </c>
      <c r="O31" s="12" t="s">
        <v>326</v>
      </c>
      <c r="P31" s="12" t="s">
        <v>33</v>
      </c>
      <c r="Q31" s="12" t="s">
        <v>33</v>
      </c>
      <c r="R31" s="12" t="s">
        <v>1006</v>
      </c>
      <c r="S31" s="11" t="s">
        <v>40</v>
      </c>
      <c r="T31" s="16">
        <v>1</v>
      </c>
      <c r="U31" s="12"/>
      <c r="V31" s="12"/>
      <c r="W31" s="12" t="s">
        <v>1688</v>
      </c>
    </row>
    <row r="32" ht="106.35" spans="1:23">
      <c r="A32" s="8">
        <f t="shared" si="0"/>
        <v>160</v>
      </c>
      <c r="B32" s="12" t="s">
        <v>1689</v>
      </c>
      <c r="C32" s="10">
        <f t="shared" si="1"/>
        <v>1</v>
      </c>
      <c r="D32" s="12" t="s">
        <v>1690</v>
      </c>
      <c r="E32" s="12" t="s">
        <v>29</v>
      </c>
      <c r="F32" s="10">
        <f>COUNTIFS(D$2:D32,D32,A$2:A32,A32)</f>
        <v>1</v>
      </c>
      <c r="G32" s="12" t="s">
        <v>1691</v>
      </c>
      <c r="H32" s="12" t="s">
        <v>31</v>
      </c>
      <c r="I32" s="12">
        <v>2</v>
      </c>
      <c r="J32" s="12" t="s">
        <v>32</v>
      </c>
      <c r="K32" s="12">
        <v>35</v>
      </c>
      <c r="L32" s="12" t="s">
        <v>33</v>
      </c>
      <c r="M32" s="12" t="s">
        <v>33</v>
      </c>
      <c r="N32" s="12" t="s">
        <v>35</v>
      </c>
      <c r="O32" s="12" t="s">
        <v>36</v>
      </c>
      <c r="P32" s="12" t="s">
        <v>656</v>
      </c>
      <c r="Q32" s="12" t="s">
        <v>1692</v>
      </c>
      <c r="R32" s="12"/>
      <c r="S32" s="12" t="s">
        <v>199</v>
      </c>
      <c r="T32" s="16">
        <v>1</v>
      </c>
      <c r="U32" s="12"/>
      <c r="V32" s="12"/>
      <c r="W32" s="12"/>
    </row>
    <row r="33" ht="53.15" spans="1:23">
      <c r="A33" s="8">
        <f t="shared" si="0"/>
        <v>160</v>
      </c>
      <c r="B33" s="12" t="s">
        <v>1689</v>
      </c>
      <c r="C33" s="10">
        <f t="shared" si="1"/>
        <v>1</v>
      </c>
      <c r="D33" s="12" t="s">
        <v>1690</v>
      </c>
      <c r="E33" s="12" t="s">
        <v>29</v>
      </c>
      <c r="F33" s="10">
        <f>COUNTIFS(D$2:D33,D33,A$2:A33,A33)</f>
        <v>2</v>
      </c>
      <c r="G33" s="12" t="s">
        <v>1693</v>
      </c>
      <c r="H33" s="12" t="s">
        <v>31</v>
      </c>
      <c r="I33" s="12">
        <v>1</v>
      </c>
      <c r="J33" s="12" t="s">
        <v>32</v>
      </c>
      <c r="K33" s="12">
        <v>35</v>
      </c>
      <c r="L33" s="12" t="s">
        <v>33</v>
      </c>
      <c r="M33" s="12" t="s">
        <v>33</v>
      </c>
      <c r="N33" s="12" t="s">
        <v>35</v>
      </c>
      <c r="O33" s="12" t="s">
        <v>36</v>
      </c>
      <c r="P33" s="12" t="s">
        <v>656</v>
      </c>
      <c r="Q33" s="12" t="s">
        <v>1053</v>
      </c>
      <c r="R33" s="12"/>
      <c r="S33" s="12" t="s">
        <v>199</v>
      </c>
      <c r="T33" s="16">
        <v>1</v>
      </c>
      <c r="U33" s="12"/>
      <c r="V33" s="12"/>
      <c r="W33" s="12"/>
    </row>
    <row r="34" ht="53.15" spans="1:23">
      <c r="A34" s="8">
        <f t="shared" si="0"/>
        <v>160</v>
      </c>
      <c r="B34" s="12" t="s">
        <v>1689</v>
      </c>
      <c r="C34" s="10">
        <f t="shared" si="1"/>
        <v>2</v>
      </c>
      <c r="D34" s="12" t="s">
        <v>1694</v>
      </c>
      <c r="E34" s="12" t="s">
        <v>29</v>
      </c>
      <c r="F34" s="10">
        <f>COUNTIFS(D$2:D34,D34,A$2:A34,A34)</f>
        <v>1</v>
      </c>
      <c r="G34" s="12" t="s">
        <v>1695</v>
      </c>
      <c r="H34" s="12" t="s">
        <v>31</v>
      </c>
      <c r="I34" s="12">
        <v>1</v>
      </c>
      <c r="J34" s="12" t="s">
        <v>32</v>
      </c>
      <c r="K34" s="12">
        <v>35</v>
      </c>
      <c r="L34" s="12" t="s">
        <v>33</v>
      </c>
      <c r="M34" s="12" t="s">
        <v>34</v>
      </c>
      <c r="N34" s="12" t="s">
        <v>35</v>
      </c>
      <c r="O34" s="12" t="s">
        <v>36</v>
      </c>
      <c r="P34" s="12" t="s">
        <v>37</v>
      </c>
      <c r="Q34" s="12" t="s">
        <v>1696</v>
      </c>
      <c r="R34" s="12"/>
      <c r="S34" s="12" t="s">
        <v>40</v>
      </c>
      <c r="T34" s="16">
        <v>1</v>
      </c>
      <c r="U34" s="12"/>
      <c r="V34" s="12"/>
      <c r="W34" s="12"/>
    </row>
    <row r="35" ht="53.15" spans="1:23">
      <c r="A35" s="8">
        <f t="shared" si="0"/>
        <v>160</v>
      </c>
      <c r="B35" s="12" t="s">
        <v>1689</v>
      </c>
      <c r="C35" s="10">
        <f t="shared" si="1"/>
        <v>2</v>
      </c>
      <c r="D35" s="12" t="s">
        <v>1694</v>
      </c>
      <c r="E35" s="12" t="s">
        <v>29</v>
      </c>
      <c r="F35" s="10">
        <f>COUNTIFS(D$2:D35,D35,A$2:A35,A35)</f>
        <v>2</v>
      </c>
      <c r="G35" s="12" t="s">
        <v>1697</v>
      </c>
      <c r="H35" s="12" t="s">
        <v>31</v>
      </c>
      <c r="I35" s="12">
        <v>1</v>
      </c>
      <c r="J35" s="12" t="s">
        <v>32</v>
      </c>
      <c r="K35" s="12">
        <v>35</v>
      </c>
      <c r="L35" s="12" t="s">
        <v>33</v>
      </c>
      <c r="M35" s="12" t="s">
        <v>33</v>
      </c>
      <c r="N35" s="12" t="s">
        <v>35</v>
      </c>
      <c r="O35" s="12" t="s">
        <v>36</v>
      </c>
      <c r="P35" s="12" t="s">
        <v>37</v>
      </c>
      <c r="Q35" s="12" t="s">
        <v>207</v>
      </c>
      <c r="R35" s="12"/>
      <c r="S35" s="12" t="s">
        <v>208</v>
      </c>
      <c r="T35" s="16">
        <v>1</v>
      </c>
      <c r="U35" s="12"/>
      <c r="V35" s="12"/>
      <c r="W35" s="12"/>
    </row>
    <row r="36" ht="26.6" spans="1:23">
      <c r="A36" s="8">
        <f t="shared" si="0"/>
        <v>160</v>
      </c>
      <c r="B36" s="12" t="s">
        <v>1689</v>
      </c>
      <c r="C36" s="10">
        <f t="shared" si="1"/>
        <v>3</v>
      </c>
      <c r="D36" s="12" t="s">
        <v>1698</v>
      </c>
      <c r="E36" s="12" t="s">
        <v>191</v>
      </c>
      <c r="F36" s="10">
        <f>COUNTIFS(D$2:D36,D36,A$2:A36,A36)</f>
        <v>1</v>
      </c>
      <c r="G36" s="12" t="s">
        <v>630</v>
      </c>
      <c r="H36" s="12" t="s">
        <v>31</v>
      </c>
      <c r="I36" s="12">
        <v>1</v>
      </c>
      <c r="J36" s="12" t="s">
        <v>32</v>
      </c>
      <c r="K36" s="12">
        <v>35</v>
      </c>
      <c r="L36" s="12" t="s">
        <v>57</v>
      </c>
      <c r="M36" s="12" t="s">
        <v>33</v>
      </c>
      <c r="N36" s="12" t="s">
        <v>35</v>
      </c>
      <c r="O36" s="12" t="s">
        <v>326</v>
      </c>
      <c r="P36" s="12" t="s">
        <v>33</v>
      </c>
      <c r="Q36" s="12" t="s">
        <v>650</v>
      </c>
      <c r="R36" s="12"/>
      <c r="S36" s="12" t="s">
        <v>199</v>
      </c>
      <c r="T36" s="16">
        <v>1</v>
      </c>
      <c r="U36" s="12"/>
      <c r="V36" s="12"/>
      <c r="W36" s="12"/>
    </row>
    <row r="37" ht="53.15" spans="1:23">
      <c r="A37" s="8">
        <f t="shared" si="0"/>
        <v>160</v>
      </c>
      <c r="B37" s="12" t="s">
        <v>1689</v>
      </c>
      <c r="C37" s="10">
        <f t="shared" si="1"/>
        <v>3</v>
      </c>
      <c r="D37" s="12" t="s">
        <v>1698</v>
      </c>
      <c r="E37" s="12" t="s">
        <v>191</v>
      </c>
      <c r="F37" s="10">
        <f>COUNTIFS(D$2:D37,D37,A$2:A37,A37)</f>
        <v>2</v>
      </c>
      <c r="G37" s="12" t="s">
        <v>917</v>
      </c>
      <c r="H37" s="12" t="s">
        <v>31</v>
      </c>
      <c r="I37" s="12">
        <v>1</v>
      </c>
      <c r="J37" s="12" t="s">
        <v>32</v>
      </c>
      <c r="K37" s="12">
        <v>35</v>
      </c>
      <c r="L37" s="12" t="s">
        <v>33</v>
      </c>
      <c r="M37" s="12" t="s">
        <v>33</v>
      </c>
      <c r="N37" s="12" t="s">
        <v>33</v>
      </c>
      <c r="O37" s="12" t="s">
        <v>46</v>
      </c>
      <c r="P37" s="12" t="s">
        <v>47</v>
      </c>
      <c r="Q37" s="12" t="s">
        <v>1612</v>
      </c>
      <c r="R37" s="12"/>
      <c r="S37" s="12" t="s">
        <v>199</v>
      </c>
      <c r="T37" s="16">
        <v>1</v>
      </c>
      <c r="U37" s="12"/>
      <c r="V37" s="12"/>
      <c r="W37" s="12"/>
    </row>
    <row r="38" ht="26.6" spans="1:23">
      <c r="A38" s="8">
        <f t="shared" si="0"/>
        <v>160</v>
      </c>
      <c r="B38" s="12" t="s">
        <v>1689</v>
      </c>
      <c r="C38" s="10">
        <f t="shared" si="1"/>
        <v>3</v>
      </c>
      <c r="D38" s="12" t="s">
        <v>1698</v>
      </c>
      <c r="E38" s="12" t="s">
        <v>191</v>
      </c>
      <c r="F38" s="10">
        <f>COUNTIFS(D$2:D38,D38,A$2:A38,A38)</f>
        <v>3</v>
      </c>
      <c r="G38" s="12" t="s">
        <v>647</v>
      </c>
      <c r="H38" s="12" t="s">
        <v>31</v>
      </c>
      <c r="I38" s="12">
        <v>2</v>
      </c>
      <c r="J38" s="12" t="s">
        <v>32</v>
      </c>
      <c r="K38" s="12">
        <v>35</v>
      </c>
      <c r="L38" s="12" t="s">
        <v>33</v>
      </c>
      <c r="M38" s="12" t="s">
        <v>33</v>
      </c>
      <c r="N38" s="12" t="s">
        <v>35</v>
      </c>
      <c r="O38" s="12" t="s">
        <v>36</v>
      </c>
      <c r="P38" s="12" t="s">
        <v>37</v>
      </c>
      <c r="Q38" s="12" t="s">
        <v>207</v>
      </c>
      <c r="R38" s="12"/>
      <c r="S38" s="12" t="s">
        <v>208</v>
      </c>
      <c r="T38" s="16">
        <v>1</v>
      </c>
      <c r="U38" s="12"/>
      <c r="V38" s="12"/>
      <c r="W38" s="12"/>
    </row>
    <row r="39" ht="26.6" spans="1:23">
      <c r="A39" s="8">
        <f t="shared" si="0"/>
        <v>160</v>
      </c>
      <c r="B39" s="12" t="s">
        <v>1689</v>
      </c>
      <c r="C39" s="10">
        <f t="shared" si="1"/>
        <v>3</v>
      </c>
      <c r="D39" s="12" t="s">
        <v>1698</v>
      </c>
      <c r="E39" s="12" t="s">
        <v>191</v>
      </c>
      <c r="F39" s="10">
        <f>COUNTIFS(D$2:D39,D39,A$2:A39,A39)</f>
        <v>4</v>
      </c>
      <c r="G39" s="12" t="s">
        <v>647</v>
      </c>
      <c r="H39" s="12" t="s">
        <v>31</v>
      </c>
      <c r="I39" s="12">
        <v>8</v>
      </c>
      <c r="J39" s="12" t="s">
        <v>33</v>
      </c>
      <c r="K39" s="12">
        <v>35</v>
      </c>
      <c r="L39" s="12" t="s">
        <v>33</v>
      </c>
      <c r="M39" s="12" t="s">
        <v>33</v>
      </c>
      <c r="N39" s="12" t="s">
        <v>35</v>
      </c>
      <c r="O39" s="12" t="s">
        <v>326</v>
      </c>
      <c r="P39" s="12" t="s">
        <v>33</v>
      </c>
      <c r="Q39" s="12" t="s">
        <v>207</v>
      </c>
      <c r="R39" s="12"/>
      <c r="S39" s="12" t="s">
        <v>208</v>
      </c>
      <c r="T39" s="16">
        <v>1</v>
      </c>
      <c r="U39" s="12"/>
      <c r="V39" s="12"/>
      <c r="W39" s="12"/>
    </row>
    <row r="40" ht="39.9" spans="1:23">
      <c r="A40" s="8">
        <f t="shared" si="0"/>
        <v>160</v>
      </c>
      <c r="B40" s="12" t="s">
        <v>1689</v>
      </c>
      <c r="C40" s="10">
        <f t="shared" si="1"/>
        <v>4</v>
      </c>
      <c r="D40" s="12" t="s">
        <v>1699</v>
      </c>
      <c r="E40" s="12" t="s">
        <v>191</v>
      </c>
      <c r="F40" s="10">
        <f>COUNTIFS(D$2:D40,D40,A$2:A40,A40)</f>
        <v>1</v>
      </c>
      <c r="G40" s="12" t="s">
        <v>917</v>
      </c>
      <c r="H40" s="12" t="s">
        <v>31</v>
      </c>
      <c r="I40" s="12">
        <v>2</v>
      </c>
      <c r="J40" s="12" t="s">
        <v>32</v>
      </c>
      <c r="K40" s="12">
        <v>35</v>
      </c>
      <c r="L40" s="12" t="s">
        <v>33</v>
      </c>
      <c r="M40" s="12" t="s">
        <v>33</v>
      </c>
      <c r="N40" s="12" t="s">
        <v>35</v>
      </c>
      <c r="O40" s="12" t="s">
        <v>36</v>
      </c>
      <c r="P40" s="12" t="s">
        <v>37</v>
      </c>
      <c r="Q40" s="12" t="s">
        <v>1700</v>
      </c>
      <c r="R40" s="12"/>
      <c r="S40" s="12" t="s">
        <v>199</v>
      </c>
      <c r="T40" s="16">
        <v>1</v>
      </c>
      <c r="U40" s="12"/>
      <c r="V40" s="12"/>
      <c r="W40" s="12"/>
    </row>
    <row r="41" ht="39.9" spans="1:23">
      <c r="A41" s="8">
        <f t="shared" si="0"/>
        <v>160</v>
      </c>
      <c r="B41" s="12" t="s">
        <v>1689</v>
      </c>
      <c r="C41" s="10">
        <f t="shared" si="1"/>
        <v>4</v>
      </c>
      <c r="D41" s="12" t="s">
        <v>1699</v>
      </c>
      <c r="E41" s="12" t="s">
        <v>191</v>
      </c>
      <c r="F41" s="10">
        <f>COUNTIFS(D$2:D41,D41,A$2:A41,A41)</f>
        <v>2</v>
      </c>
      <c r="G41" s="12" t="s">
        <v>654</v>
      </c>
      <c r="H41" s="12" t="s">
        <v>31</v>
      </c>
      <c r="I41" s="12">
        <v>2</v>
      </c>
      <c r="J41" s="12" t="s">
        <v>32</v>
      </c>
      <c r="K41" s="12">
        <v>35</v>
      </c>
      <c r="L41" s="12" t="s">
        <v>33</v>
      </c>
      <c r="M41" s="12" t="s">
        <v>33</v>
      </c>
      <c r="N41" s="12" t="s">
        <v>35</v>
      </c>
      <c r="O41" s="12" t="s">
        <v>326</v>
      </c>
      <c r="P41" s="12" t="s">
        <v>33</v>
      </c>
      <c r="Q41" s="12" t="s">
        <v>1701</v>
      </c>
      <c r="R41" s="12"/>
      <c r="S41" s="12" t="s">
        <v>199</v>
      </c>
      <c r="T41" s="16">
        <v>1</v>
      </c>
      <c r="U41" s="12"/>
      <c r="V41" s="12"/>
      <c r="W41" s="12"/>
    </row>
    <row r="42" ht="39.9" spans="1:23">
      <c r="A42" s="8">
        <f t="shared" si="0"/>
        <v>160</v>
      </c>
      <c r="B42" s="12" t="s">
        <v>1689</v>
      </c>
      <c r="C42" s="10">
        <f t="shared" si="1"/>
        <v>4</v>
      </c>
      <c r="D42" s="12" t="s">
        <v>1699</v>
      </c>
      <c r="E42" s="12" t="s">
        <v>191</v>
      </c>
      <c r="F42" s="10">
        <f>COUNTIFS(D$2:D42,D42,A$2:A42,A42)</f>
        <v>3</v>
      </c>
      <c r="G42" s="12" t="s">
        <v>1005</v>
      </c>
      <c r="H42" s="12" t="s">
        <v>31</v>
      </c>
      <c r="I42" s="12">
        <v>1</v>
      </c>
      <c r="J42" s="12" t="s">
        <v>32</v>
      </c>
      <c r="K42" s="12">
        <v>35</v>
      </c>
      <c r="L42" s="12" t="s">
        <v>33</v>
      </c>
      <c r="M42" s="12" t="s">
        <v>34</v>
      </c>
      <c r="N42" s="12" t="s">
        <v>35</v>
      </c>
      <c r="O42" s="12" t="s">
        <v>36</v>
      </c>
      <c r="P42" s="12" t="s">
        <v>37</v>
      </c>
      <c r="Q42" s="12" t="s">
        <v>298</v>
      </c>
      <c r="R42" s="12"/>
      <c r="S42" s="12" t="s">
        <v>40</v>
      </c>
      <c r="T42" s="16">
        <v>1</v>
      </c>
      <c r="U42" s="12"/>
      <c r="V42" s="12"/>
      <c r="W42" s="12"/>
    </row>
    <row r="43" ht="39.9" spans="1:23">
      <c r="A43" s="8">
        <f t="shared" si="0"/>
        <v>160</v>
      </c>
      <c r="B43" s="12" t="s">
        <v>1689</v>
      </c>
      <c r="C43" s="10">
        <f t="shared" si="1"/>
        <v>4</v>
      </c>
      <c r="D43" s="12" t="s">
        <v>1699</v>
      </c>
      <c r="E43" s="12" t="s">
        <v>191</v>
      </c>
      <c r="F43" s="10">
        <f>COUNTIFS(D$2:D43,D43,A$2:A43,A43)</f>
        <v>4</v>
      </c>
      <c r="G43" s="12" t="s">
        <v>1005</v>
      </c>
      <c r="H43" s="12" t="s">
        <v>31</v>
      </c>
      <c r="I43" s="12">
        <v>1</v>
      </c>
      <c r="J43" s="12" t="s">
        <v>32</v>
      </c>
      <c r="K43" s="12">
        <v>35</v>
      </c>
      <c r="L43" s="12" t="s">
        <v>33</v>
      </c>
      <c r="M43" s="12" t="s">
        <v>34</v>
      </c>
      <c r="N43" s="12" t="s">
        <v>35</v>
      </c>
      <c r="O43" s="12" t="s">
        <v>36</v>
      </c>
      <c r="P43" s="12" t="s">
        <v>37</v>
      </c>
      <c r="Q43" s="12" t="s">
        <v>133</v>
      </c>
      <c r="R43" s="12"/>
      <c r="S43" s="12" t="s">
        <v>40</v>
      </c>
      <c r="T43" s="16">
        <v>1</v>
      </c>
      <c r="U43" s="12"/>
      <c r="V43" s="12"/>
      <c r="W43" s="12"/>
    </row>
    <row r="44" ht="39.9" spans="1:23">
      <c r="A44" s="8">
        <f t="shared" si="0"/>
        <v>160</v>
      </c>
      <c r="B44" s="12" t="s">
        <v>1689</v>
      </c>
      <c r="C44" s="10">
        <f t="shared" si="1"/>
        <v>5</v>
      </c>
      <c r="D44" s="12" t="s">
        <v>1702</v>
      </c>
      <c r="E44" s="12" t="s">
        <v>191</v>
      </c>
      <c r="F44" s="10">
        <f>COUNTIFS(D$2:D44,D44,A$2:A44,A44)</f>
        <v>1</v>
      </c>
      <c r="G44" s="12" t="s">
        <v>917</v>
      </c>
      <c r="H44" s="12" t="s">
        <v>31</v>
      </c>
      <c r="I44" s="12">
        <v>1</v>
      </c>
      <c r="J44" s="12" t="s">
        <v>33</v>
      </c>
      <c r="K44" s="12">
        <v>35</v>
      </c>
      <c r="L44" s="12" t="s">
        <v>33</v>
      </c>
      <c r="M44" s="12" t="s">
        <v>33</v>
      </c>
      <c r="N44" s="12" t="s">
        <v>35</v>
      </c>
      <c r="O44" s="12" t="s">
        <v>326</v>
      </c>
      <c r="P44" s="12" t="s">
        <v>33</v>
      </c>
      <c r="Q44" s="12" t="s">
        <v>1703</v>
      </c>
      <c r="R44" s="12"/>
      <c r="S44" s="12" t="s">
        <v>199</v>
      </c>
      <c r="T44" s="16">
        <v>1</v>
      </c>
      <c r="U44" s="12"/>
      <c r="V44" s="12"/>
      <c r="W44" s="12"/>
    </row>
    <row r="45" ht="39.9" spans="1:23">
      <c r="A45" s="8">
        <f t="shared" si="0"/>
        <v>160</v>
      </c>
      <c r="B45" s="12" t="s">
        <v>1689</v>
      </c>
      <c r="C45" s="10">
        <f t="shared" si="1"/>
        <v>5</v>
      </c>
      <c r="D45" s="12" t="s">
        <v>1702</v>
      </c>
      <c r="E45" s="12" t="s">
        <v>191</v>
      </c>
      <c r="F45" s="10">
        <f>COUNTIFS(D$2:D45,D45,A$2:A45,A45)</f>
        <v>2</v>
      </c>
      <c r="G45" s="12" t="s">
        <v>1704</v>
      </c>
      <c r="H45" s="12" t="s">
        <v>31</v>
      </c>
      <c r="I45" s="12">
        <v>2</v>
      </c>
      <c r="J45" s="12" t="s">
        <v>33</v>
      </c>
      <c r="K45" s="12">
        <v>35</v>
      </c>
      <c r="L45" s="12" t="s">
        <v>33</v>
      </c>
      <c r="M45" s="12" t="s">
        <v>33</v>
      </c>
      <c r="N45" s="12" t="s">
        <v>35</v>
      </c>
      <c r="O45" s="12" t="s">
        <v>559</v>
      </c>
      <c r="P45" s="12" t="s">
        <v>33</v>
      </c>
      <c r="Q45" s="12" t="s">
        <v>1419</v>
      </c>
      <c r="R45" s="12"/>
      <c r="S45" s="12" t="s">
        <v>208</v>
      </c>
      <c r="T45" s="16">
        <v>1</v>
      </c>
      <c r="U45" s="12"/>
      <c r="V45" s="12"/>
      <c r="W45" s="12"/>
    </row>
    <row r="46" ht="39.9" spans="1:23">
      <c r="A46" s="8">
        <f t="shared" si="0"/>
        <v>160</v>
      </c>
      <c r="B46" s="12" t="s">
        <v>1689</v>
      </c>
      <c r="C46" s="10">
        <f t="shared" si="1"/>
        <v>5</v>
      </c>
      <c r="D46" s="12" t="s">
        <v>1702</v>
      </c>
      <c r="E46" s="12" t="s">
        <v>191</v>
      </c>
      <c r="F46" s="10">
        <f>COUNTIFS(D$2:D46,D46,A$2:A46,A46)</f>
        <v>3</v>
      </c>
      <c r="G46" s="12" t="s">
        <v>1005</v>
      </c>
      <c r="H46" s="12" t="s">
        <v>31</v>
      </c>
      <c r="I46" s="12">
        <v>1</v>
      </c>
      <c r="J46" s="12" t="s">
        <v>32</v>
      </c>
      <c r="K46" s="12">
        <v>35</v>
      </c>
      <c r="L46" s="12" t="s">
        <v>33</v>
      </c>
      <c r="M46" s="12" t="s">
        <v>34</v>
      </c>
      <c r="N46" s="12" t="s">
        <v>35</v>
      </c>
      <c r="O46" s="12" t="s">
        <v>326</v>
      </c>
      <c r="P46" s="12" t="s">
        <v>33</v>
      </c>
      <c r="Q46" s="12" t="s">
        <v>298</v>
      </c>
      <c r="R46" s="12"/>
      <c r="S46" s="12" t="s">
        <v>40</v>
      </c>
      <c r="T46" s="16">
        <v>1</v>
      </c>
      <c r="U46" s="12"/>
      <c r="V46" s="12"/>
      <c r="W46" s="12"/>
    </row>
    <row r="47" ht="39.9" spans="1:23">
      <c r="A47" s="8">
        <f t="shared" si="0"/>
        <v>160</v>
      </c>
      <c r="B47" s="12" t="s">
        <v>1689</v>
      </c>
      <c r="C47" s="10">
        <f t="shared" si="1"/>
        <v>5</v>
      </c>
      <c r="D47" s="12" t="s">
        <v>1702</v>
      </c>
      <c r="E47" s="12" t="s">
        <v>191</v>
      </c>
      <c r="F47" s="10">
        <f>COUNTIFS(D$2:D47,D47,A$2:A47,A47)</f>
        <v>4</v>
      </c>
      <c r="G47" s="12" t="s">
        <v>1705</v>
      </c>
      <c r="H47" s="12" t="s">
        <v>31</v>
      </c>
      <c r="I47" s="12">
        <v>1</v>
      </c>
      <c r="J47" s="12" t="s">
        <v>32</v>
      </c>
      <c r="K47" s="12">
        <v>35</v>
      </c>
      <c r="L47" s="12" t="s">
        <v>33</v>
      </c>
      <c r="M47" s="12" t="s">
        <v>34</v>
      </c>
      <c r="N47" s="12" t="s">
        <v>35</v>
      </c>
      <c r="O47" s="12" t="s">
        <v>326</v>
      </c>
      <c r="P47" s="12" t="s">
        <v>33</v>
      </c>
      <c r="Q47" s="12" t="s">
        <v>133</v>
      </c>
      <c r="R47" s="12"/>
      <c r="S47" s="12" t="s">
        <v>40</v>
      </c>
      <c r="T47" s="16">
        <v>1</v>
      </c>
      <c r="U47" s="12"/>
      <c r="V47" s="12"/>
      <c r="W47" s="12"/>
    </row>
    <row r="48" ht="39.9" spans="1:23">
      <c r="A48" s="8">
        <f t="shared" si="0"/>
        <v>160</v>
      </c>
      <c r="B48" s="12" t="s">
        <v>1689</v>
      </c>
      <c r="C48" s="10">
        <f t="shared" si="1"/>
        <v>6</v>
      </c>
      <c r="D48" s="12" t="s">
        <v>1706</v>
      </c>
      <c r="E48" s="12" t="s">
        <v>191</v>
      </c>
      <c r="F48" s="10">
        <f>COUNTIFS(D$2:D48,D48,A$2:A48,A48)</f>
        <v>1</v>
      </c>
      <c r="G48" s="12" t="s">
        <v>458</v>
      </c>
      <c r="H48" s="12" t="s">
        <v>31</v>
      </c>
      <c r="I48" s="12">
        <v>1</v>
      </c>
      <c r="J48" s="12" t="s">
        <v>33</v>
      </c>
      <c r="K48" s="12">
        <v>35</v>
      </c>
      <c r="L48" s="12" t="s">
        <v>33</v>
      </c>
      <c r="M48" s="12" t="s">
        <v>33</v>
      </c>
      <c r="N48" s="12" t="s">
        <v>35</v>
      </c>
      <c r="O48" s="12" t="s">
        <v>326</v>
      </c>
      <c r="P48" s="12" t="s">
        <v>33</v>
      </c>
      <c r="Q48" s="12" t="s">
        <v>150</v>
      </c>
      <c r="R48" s="12"/>
      <c r="S48" s="12" t="s">
        <v>40</v>
      </c>
      <c r="T48" s="16">
        <v>1</v>
      </c>
      <c r="U48" s="12"/>
      <c r="V48" s="12"/>
      <c r="W48" s="12"/>
    </row>
    <row r="49" ht="39.9" spans="1:23">
      <c r="A49" s="8">
        <f t="shared" si="0"/>
        <v>160</v>
      </c>
      <c r="B49" s="12" t="s">
        <v>1689</v>
      </c>
      <c r="C49" s="10">
        <f t="shared" si="1"/>
        <v>7</v>
      </c>
      <c r="D49" s="12" t="s">
        <v>1707</v>
      </c>
      <c r="E49" s="12" t="s">
        <v>191</v>
      </c>
      <c r="F49" s="10">
        <f>COUNTIFS(D$2:D49,D49,A$2:A49,A49)</f>
        <v>1</v>
      </c>
      <c r="G49" s="12" t="s">
        <v>1708</v>
      </c>
      <c r="H49" s="12" t="s">
        <v>31</v>
      </c>
      <c r="I49" s="12">
        <v>1</v>
      </c>
      <c r="J49" s="12" t="s">
        <v>32</v>
      </c>
      <c r="K49" s="12">
        <v>35</v>
      </c>
      <c r="L49" s="12" t="s">
        <v>33</v>
      </c>
      <c r="M49" s="12" t="s">
        <v>33</v>
      </c>
      <c r="N49" s="12" t="s">
        <v>35</v>
      </c>
      <c r="O49" s="12" t="s">
        <v>326</v>
      </c>
      <c r="P49" s="12" t="s">
        <v>33</v>
      </c>
      <c r="Q49" s="12" t="s">
        <v>1709</v>
      </c>
      <c r="R49" s="12"/>
      <c r="S49" s="12" t="s">
        <v>199</v>
      </c>
      <c r="T49" s="16">
        <v>1</v>
      </c>
      <c r="U49" s="12"/>
      <c r="V49" s="12"/>
      <c r="W49" s="12"/>
    </row>
    <row r="50" ht="26.6" spans="1:23">
      <c r="A50" s="8">
        <f t="shared" si="0"/>
        <v>160</v>
      </c>
      <c r="B50" s="12" t="s">
        <v>1689</v>
      </c>
      <c r="C50" s="10">
        <f t="shared" si="1"/>
        <v>8</v>
      </c>
      <c r="D50" s="12" t="s">
        <v>1710</v>
      </c>
      <c r="E50" s="12" t="s">
        <v>191</v>
      </c>
      <c r="F50" s="10">
        <f>COUNTIFS(D$2:D50,D50,A$2:A50,A50)</f>
        <v>1</v>
      </c>
      <c r="G50" s="12" t="s">
        <v>913</v>
      </c>
      <c r="H50" s="12" t="s">
        <v>31</v>
      </c>
      <c r="I50" s="12">
        <v>1</v>
      </c>
      <c r="J50" s="12" t="s">
        <v>32</v>
      </c>
      <c r="K50" s="12">
        <v>35</v>
      </c>
      <c r="L50" s="12" t="s">
        <v>33</v>
      </c>
      <c r="M50" s="12" t="s">
        <v>33</v>
      </c>
      <c r="N50" s="12" t="s">
        <v>35</v>
      </c>
      <c r="O50" s="12" t="s">
        <v>36</v>
      </c>
      <c r="P50" s="12" t="s">
        <v>37</v>
      </c>
      <c r="Q50" s="12" t="s">
        <v>914</v>
      </c>
      <c r="R50" s="12"/>
      <c r="S50" s="12" t="s">
        <v>199</v>
      </c>
      <c r="T50" s="16">
        <v>1</v>
      </c>
      <c r="U50" s="12"/>
      <c r="V50" s="12"/>
      <c r="W50" s="12"/>
    </row>
    <row r="51" ht="26.6" spans="1:23">
      <c r="A51" s="8">
        <f t="shared" si="0"/>
        <v>160</v>
      </c>
      <c r="B51" s="12" t="s">
        <v>1689</v>
      </c>
      <c r="C51" s="10">
        <f t="shared" si="1"/>
        <v>9</v>
      </c>
      <c r="D51" s="12" t="s">
        <v>1711</v>
      </c>
      <c r="E51" s="12" t="s">
        <v>29</v>
      </c>
      <c r="F51" s="10">
        <f>COUNTIFS(D$2:D51,D51,A$2:A51,A51)</f>
        <v>1</v>
      </c>
      <c r="G51" s="12" t="s">
        <v>1712</v>
      </c>
      <c r="H51" s="12" t="s">
        <v>31</v>
      </c>
      <c r="I51" s="12">
        <v>1</v>
      </c>
      <c r="J51" s="12" t="s">
        <v>32</v>
      </c>
      <c r="K51" s="12">
        <v>35</v>
      </c>
      <c r="L51" s="12" t="s">
        <v>33</v>
      </c>
      <c r="M51" s="12" t="s">
        <v>33</v>
      </c>
      <c r="N51" s="12" t="s">
        <v>35</v>
      </c>
      <c r="O51" s="12" t="s">
        <v>326</v>
      </c>
      <c r="P51" s="12" t="s">
        <v>33</v>
      </c>
      <c r="Q51" s="12" t="s">
        <v>756</v>
      </c>
      <c r="R51" s="12"/>
      <c r="S51" s="12" t="s">
        <v>199</v>
      </c>
      <c r="T51" s="16">
        <v>1</v>
      </c>
      <c r="U51" s="12"/>
      <c r="V51" s="12"/>
      <c r="W51" s="12"/>
    </row>
    <row r="52" ht="26.6" spans="1:23">
      <c r="A52" s="8">
        <f t="shared" si="0"/>
        <v>160</v>
      </c>
      <c r="B52" s="12" t="s">
        <v>1689</v>
      </c>
      <c r="C52" s="10">
        <f t="shared" si="1"/>
        <v>10</v>
      </c>
      <c r="D52" s="12" t="s">
        <v>1713</v>
      </c>
      <c r="E52" s="12" t="s">
        <v>191</v>
      </c>
      <c r="F52" s="10">
        <f>COUNTIFS(D$2:D52,D52,A$2:A52,A52)</f>
        <v>1</v>
      </c>
      <c r="G52" s="12" t="s">
        <v>917</v>
      </c>
      <c r="H52" s="12" t="s">
        <v>31</v>
      </c>
      <c r="I52" s="12">
        <v>1</v>
      </c>
      <c r="J52" s="12" t="s">
        <v>33</v>
      </c>
      <c r="K52" s="12">
        <v>35</v>
      </c>
      <c r="L52" s="12" t="s">
        <v>33</v>
      </c>
      <c r="M52" s="12" t="s">
        <v>33</v>
      </c>
      <c r="N52" s="12" t="s">
        <v>35</v>
      </c>
      <c r="O52" s="12" t="s">
        <v>326</v>
      </c>
      <c r="P52" s="12" t="s">
        <v>33</v>
      </c>
      <c r="Q52" s="12" t="s">
        <v>933</v>
      </c>
      <c r="R52" s="12"/>
      <c r="S52" s="12" t="s">
        <v>199</v>
      </c>
      <c r="T52" s="16">
        <v>1</v>
      </c>
      <c r="U52" s="12"/>
      <c r="V52" s="12"/>
      <c r="W52" s="12"/>
    </row>
    <row r="53" ht="39.9" spans="1:23">
      <c r="A53" s="8">
        <f t="shared" si="0"/>
        <v>160</v>
      </c>
      <c r="B53" s="12" t="s">
        <v>1689</v>
      </c>
      <c r="C53" s="10">
        <f t="shared" si="1"/>
        <v>11</v>
      </c>
      <c r="D53" s="12" t="s">
        <v>1714</v>
      </c>
      <c r="E53" s="12" t="s">
        <v>29</v>
      </c>
      <c r="F53" s="10">
        <f>COUNTIFS(D$2:D53,D53,A$2:A53,A53)</f>
        <v>1</v>
      </c>
      <c r="G53" s="12" t="s">
        <v>752</v>
      </c>
      <c r="H53" s="12" t="s">
        <v>31</v>
      </c>
      <c r="I53" s="12">
        <v>1</v>
      </c>
      <c r="J53" s="12" t="s">
        <v>32</v>
      </c>
      <c r="K53" s="12">
        <v>35</v>
      </c>
      <c r="L53" s="12" t="s">
        <v>33</v>
      </c>
      <c r="M53" s="12" t="s">
        <v>33</v>
      </c>
      <c r="N53" s="12" t="s">
        <v>35</v>
      </c>
      <c r="O53" s="12" t="s">
        <v>326</v>
      </c>
      <c r="P53" s="12" t="s">
        <v>33</v>
      </c>
      <c r="Q53" s="12" t="s">
        <v>1715</v>
      </c>
      <c r="R53" s="12"/>
      <c r="S53" s="12" t="s">
        <v>199</v>
      </c>
      <c r="T53" s="16">
        <v>1</v>
      </c>
      <c r="U53" s="12"/>
      <c r="V53" s="12"/>
      <c r="W53" s="12"/>
    </row>
    <row r="54" ht="39.9" spans="1:23">
      <c r="A54" s="8">
        <f t="shared" si="0"/>
        <v>160</v>
      </c>
      <c r="B54" s="12" t="s">
        <v>1689</v>
      </c>
      <c r="C54" s="10">
        <f t="shared" si="1"/>
        <v>12</v>
      </c>
      <c r="D54" s="12" t="s">
        <v>1716</v>
      </c>
      <c r="E54" s="12" t="s">
        <v>29</v>
      </c>
      <c r="F54" s="10">
        <f>COUNTIFS(D$2:D54,D54,A$2:A54,A54)</f>
        <v>1</v>
      </c>
      <c r="G54" s="12" t="s">
        <v>1440</v>
      </c>
      <c r="H54" s="12" t="s">
        <v>31</v>
      </c>
      <c r="I54" s="12">
        <v>2</v>
      </c>
      <c r="J54" s="12" t="s">
        <v>33</v>
      </c>
      <c r="K54" s="12">
        <v>35</v>
      </c>
      <c r="L54" s="12" t="s">
        <v>33</v>
      </c>
      <c r="M54" s="12" t="s">
        <v>33</v>
      </c>
      <c r="N54" s="12" t="s">
        <v>35</v>
      </c>
      <c r="O54" s="12" t="s">
        <v>326</v>
      </c>
      <c r="P54" s="12" t="s">
        <v>33</v>
      </c>
      <c r="Q54" s="12" t="s">
        <v>1700</v>
      </c>
      <c r="R54" s="12"/>
      <c r="S54" s="12" t="s">
        <v>199</v>
      </c>
      <c r="T54" s="16">
        <v>1</v>
      </c>
      <c r="U54" s="12"/>
      <c r="V54" s="12"/>
      <c r="W54" s="12"/>
    </row>
    <row r="55" ht="66.45" spans="1:23">
      <c r="A55" s="8">
        <f t="shared" si="0"/>
        <v>160</v>
      </c>
      <c r="B55" s="12" t="s">
        <v>1689</v>
      </c>
      <c r="C55" s="10">
        <f t="shared" si="1"/>
        <v>13</v>
      </c>
      <c r="D55" s="12" t="s">
        <v>1717</v>
      </c>
      <c r="E55" s="12" t="s">
        <v>191</v>
      </c>
      <c r="F55" s="10">
        <f>COUNTIFS(D$2:D55,D55,A$2:A55,A55)</f>
        <v>1</v>
      </c>
      <c r="G55" s="12" t="s">
        <v>917</v>
      </c>
      <c r="H55" s="12" t="s">
        <v>31</v>
      </c>
      <c r="I55" s="12">
        <v>5</v>
      </c>
      <c r="J55" s="12" t="s">
        <v>33</v>
      </c>
      <c r="K55" s="12">
        <v>35</v>
      </c>
      <c r="L55" s="12" t="s">
        <v>33</v>
      </c>
      <c r="M55" s="12" t="s">
        <v>33</v>
      </c>
      <c r="N55" s="12" t="s">
        <v>35</v>
      </c>
      <c r="O55" s="12" t="s">
        <v>36</v>
      </c>
      <c r="P55" s="12" t="s">
        <v>37</v>
      </c>
      <c r="Q55" s="12" t="s">
        <v>650</v>
      </c>
      <c r="R55" s="12"/>
      <c r="S55" s="12" t="s">
        <v>199</v>
      </c>
      <c r="T55" s="16">
        <v>1</v>
      </c>
      <c r="U55" s="12"/>
      <c r="V55" s="12"/>
      <c r="W55" s="12" t="s">
        <v>1718</v>
      </c>
    </row>
    <row r="56" ht="212.1" spans="1:23">
      <c r="A56" s="8">
        <f t="shared" si="0"/>
        <v>160</v>
      </c>
      <c r="B56" s="12" t="s">
        <v>1689</v>
      </c>
      <c r="C56" s="10">
        <f t="shared" si="1"/>
        <v>13</v>
      </c>
      <c r="D56" s="12" t="s">
        <v>1717</v>
      </c>
      <c r="E56" s="12" t="s">
        <v>1455</v>
      </c>
      <c r="F56" s="10">
        <f>COUNTIFS(D$2:D56,D56,A$2:A56,A56)</f>
        <v>2</v>
      </c>
      <c r="G56" s="12" t="s">
        <v>917</v>
      </c>
      <c r="H56" s="12" t="s">
        <v>31</v>
      </c>
      <c r="I56" s="12">
        <v>9</v>
      </c>
      <c r="J56" s="12" t="s">
        <v>33</v>
      </c>
      <c r="K56" s="12">
        <v>35</v>
      </c>
      <c r="L56" s="12" t="s">
        <v>33</v>
      </c>
      <c r="M56" s="12" t="s">
        <v>33</v>
      </c>
      <c r="N56" s="12" t="s">
        <v>35</v>
      </c>
      <c r="O56" s="12" t="s">
        <v>326</v>
      </c>
      <c r="P56" s="12" t="s">
        <v>33</v>
      </c>
      <c r="Q56" s="12" t="s">
        <v>650</v>
      </c>
      <c r="R56" s="12"/>
      <c r="S56" s="12" t="s">
        <v>199</v>
      </c>
      <c r="T56" s="16">
        <v>1</v>
      </c>
      <c r="U56" s="12"/>
      <c r="V56" s="12"/>
      <c r="W56" s="12" t="s">
        <v>1719</v>
      </c>
    </row>
    <row r="57" ht="106.35" spans="1:23">
      <c r="A57" s="8">
        <f t="shared" si="0"/>
        <v>160</v>
      </c>
      <c r="B57" s="12" t="s">
        <v>1689</v>
      </c>
      <c r="C57" s="10">
        <f t="shared" si="1"/>
        <v>13</v>
      </c>
      <c r="D57" s="12" t="s">
        <v>1717</v>
      </c>
      <c r="E57" s="12" t="s">
        <v>1455</v>
      </c>
      <c r="F57" s="10">
        <f>COUNTIFS(D$2:D57,D57,A$2:A57,A57)</f>
        <v>3</v>
      </c>
      <c r="G57" s="12" t="s">
        <v>1720</v>
      </c>
      <c r="H57" s="12" t="s">
        <v>31</v>
      </c>
      <c r="I57" s="12">
        <v>3</v>
      </c>
      <c r="J57" s="12" t="s">
        <v>32</v>
      </c>
      <c r="K57" s="12">
        <v>35</v>
      </c>
      <c r="L57" s="12" t="s">
        <v>33</v>
      </c>
      <c r="M57" s="12" t="s">
        <v>33</v>
      </c>
      <c r="N57" s="12" t="s">
        <v>35</v>
      </c>
      <c r="O57" s="12" t="s">
        <v>326</v>
      </c>
      <c r="P57" s="12" t="s">
        <v>33</v>
      </c>
      <c r="Q57" s="12" t="s">
        <v>1721</v>
      </c>
      <c r="R57" s="12"/>
      <c r="S57" s="12" t="s">
        <v>199</v>
      </c>
      <c r="T57" s="16">
        <v>1</v>
      </c>
      <c r="U57" s="12"/>
      <c r="V57" s="12"/>
      <c r="W57" s="12" t="s">
        <v>1722</v>
      </c>
    </row>
    <row r="58" ht="79.75" spans="1:23">
      <c r="A58" s="8">
        <f t="shared" si="0"/>
        <v>160</v>
      </c>
      <c r="B58" s="12" t="s">
        <v>1689</v>
      </c>
      <c r="C58" s="10">
        <f t="shared" si="1"/>
        <v>13</v>
      </c>
      <c r="D58" s="12" t="s">
        <v>1717</v>
      </c>
      <c r="E58" s="12" t="s">
        <v>191</v>
      </c>
      <c r="F58" s="10">
        <f>COUNTIFS(D$2:D58,D58,A$2:A58,A58)</f>
        <v>4</v>
      </c>
      <c r="G58" s="12" t="s">
        <v>919</v>
      </c>
      <c r="H58" s="12" t="s">
        <v>31</v>
      </c>
      <c r="I58" s="12">
        <v>2</v>
      </c>
      <c r="J58" s="12" t="s">
        <v>32</v>
      </c>
      <c r="K58" s="12">
        <v>35</v>
      </c>
      <c r="L58" s="12" t="s">
        <v>33</v>
      </c>
      <c r="M58" s="12" t="s">
        <v>33</v>
      </c>
      <c r="N58" s="12" t="s">
        <v>35</v>
      </c>
      <c r="O58" s="12" t="s">
        <v>326</v>
      </c>
      <c r="P58" s="12" t="s">
        <v>33</v>
      </c>
      <c r="Q58" s="12" t="s">
        <v>1723</v>
      </c>
      <c r="R58" s="12"/>
      <c r="S58" s="12" t="s">
        <v>199</v>
      </c>
      <c r="T58" s="16">
        <v>1</v>
      </c>
      <c r="U58" s="12"/>
      <c r="V58" s="12"/>
      <c r="W58" s="12" t="s">
        <v>1724</v>
      </c>
    </row>
    <row r="59" ht="146.2" spans="1:23">
      <c r="A59" s="8">
        <f t="shared" si="0"/>
        <v>160</v>
      </c>
      <c r="B59" s="12" t="s">
        <v>1689</v>
      </c>
      <c r="C59" s="10">
        <f t="shared" si="1"/>
        <v>13</v>
      </c>
      <c r="D59" s="12" t="s">
        <v>1717</v>
      </c>
      <c r="E59" s="12" t="s">
        <v>1455</v>
      </c>
      <c r="F59" s="10">
        <f>COUNTIFS(D$2:D59,D59,A$2:A59,A59)</f>
        <v>5</v>
      </c>
      <c r="G59" s="12" t="s">
        <v>1590</v>
      </c>
      <c r="H59" s="12" t="s">
        <v>31</v>
      </c>
      <c r="I59" s="12">
        <v>4</v>
      </c>
      <c r="J59" s="12" t="s">
        <v>32</v>
      </c>
      <c r="K59" s="12">
        <v>35</v>
      </c>
      <c r="L59" s="12" t="s">
        <v>33</v>
      </c>
      <c r="M59" s="12" t="s">
        <v>33</v>
      </c>
      <c r="N59" s="12" t="s">
        <v>35</v>
      </c>
      <c r="O59" s="12" t="s">
        <v>326</v>
      </c>
      <c r="P59" s="12" t="s">
        <v>33</v>
      </c>
      <c r="Q59" s="12" t="s">
        <v>1725</v>
      </c>
      <c r="R59" s="12"/>
      <c r="S59" s="12" t="s">
        <v>199</v>
      </c>
      <c r="T59" s="16">
        <v>1</v>
      </c>
      <c r="U59" s="12"/>
      <c r="V59" s="12"/>
      <c r="W59" s="12" t="s">
        <v>1726</v>
      </c>
    </row>
    <row r="60" ht="146.2" spans="1:23">
      <c r="A60" s="8">
        <f t="shared" si="0"/>
        <v>160</v>
      </c>
      <c r="B60" s="12" t="s">
        <v>1689</v>
      </c>
      <c r="C60" s="64">
        <f t="shared" si="1"/>
        <v>13</v>
      </c>
      <c r="D60" s="12" t="s">
        <v>1717</v>
      </c>
      <c r="E60" s="12" t="s">
        <v>1455</v>
      </c>
      <c r="F60" s="64">
        <f>COUNTIFS(D$2:D60,D60,A$2:A60,A60)</f>
        <v>6</v>
      </c>
      <c r="G60" s="12" t="s">
        <v>1727</v>
      </c>
      <c r="H60" s="12" t="s">
        <v>31</v>
      </c>
      <c r="I60" s="12">
        <v>5</v>
      </c>
      <c r="J60" s="12" t="s">
        <v>32</v>
      </c>
      <c r="K60" s="12">
        <v>35</v>
      </c>
      <c r="L60" s="12" t="s">
        <v>33</v>
      </c>
      <c r="M60" s="12" t="s">
        <v>33</v>
      </c>
      <c r="N60" s="12" t="s">
        <v>35</v>
      </c>
      <c r="O60" s="12" t="s">
        <v>326</v>
      </c>
      <c r="P60" s="12" t="s">
        <v>33</v>
      </c>
      <c r="Q60" s="12" t="s">
        <v>1728</v>
      </c>
      <c r="R60" s="12"/>
      <c r="S60" s="12" t="s">
        <v>199</v>
      </c>
      <c r="T60" s="16">
        <v>1</v>
      </c>
      <c r="U60" s="12"/>
      <c r="V60" s="12"/>
      <c r="W60" s="12" t="s">
        <v>1729</v>
      </c>
    </row>
    <row r="61" ht="66.45" spans="1:23">
      <c r="A61" s="8">
        <f t="shared" si="0"/>
        <v>160</v>
      </c>
      <c r="B61" s="12" t="s">
        <v>1689</v>
      </c>
      <c r="C61" s="64">
        <f t="shared" si="1"/>
        <v>13</v>
      </c>
      <c r="D61" s="12" t="s">
        <v>1717</v>
      </c>
      <c r="E61" s="12" t="s">
        <v>1455</v>
      </c>
      <c r="F61" s="64">
        <f>COUNTIFS(D$2:D61,D61,A$2:A61,A61)</f>
        <v>7</v>
      </c>
      <c r="G61" s="12" t="s">
        <v>1708</v>
      </c>
      <c r="H61" s="12" t="s">
        <v>31</v>
      </c>
      <c r="I61" s="12">
        <v>2</v>
      </c>
      <c r="J61" s="12" t="s">
        <v>33</v>
      </c>
      <c r="K61" s="12">
        <v>35</v>
      </c>
      <c r="L61" s="12" t="s">
        <v>33</v>
      </c>
      <c r="M61" s="12" t="s">
        <v>33</v>
      </c>
      <c r="N61" s="12" t="s">
        <v>35</v>
      </c>
      <c r="O61" s="12" t="s">
        <v>326</v>
      </c>
      <c r="P61" s="12" t="s">
        <v>33</v>
      </c>
      <c r="Q61" s="12" t="s">
        <v>1612</v>
      </c>
      <c r="R61" s="12"/>
      <c r="S61" s="12" t="s">
        <v>199</v>
      </c>
      <c r="T61" s="16">
        <v>1</v>
      </c>
      <c r="U61" s="12"/>
      <c r="V61" s="12"/>
      <c r="W61" s="12" t="s">
        <v>1730</v>
      </c>
    </row>
    <row r="62" ht="93.05" spans="1:23">
      <c r="A62" s="8">
        <f t="shared" si="0"/>
        <v>160</v>
      </c>
      <c r="B62" s="12" t="s">
        <v>1689</v>
      </c>
      <c r="C62" s="64">
        <f t="shared" si="1"/>
        <v>13</v>
      </c>
      <c r="D62" s="12" t="s">
        <v>1717</v>
      </c>
      <c r="E62" s="12" t="s">
        <v>1455</v>
      </c>
      <c r="F62" s="64">
        <f>COUNTIFS(D$2:D62,D62,A$2:A62,A62)</f>
        <v>8</v>
      </c>
      <c r="G62" s="12" t="s">
        <v>647</v>
      </c>
      <c r="H62" s="12" t="s">
        <v>31</v>
      </c>
      <c r="I62" s="12">
        <v>6</v>
      </c>
      <c r="J62" s="12" t="s">
        <v>33</v>
      </c>
      <c r="K62" s="12">
        <v>35</v>
      </c>
      <c r="L62" s="12" t="s">
        <v>33</v>
      </c>
      <c r="M62" s="12" t="s">
        <v>33</v>
      </c>
      <c r="N62" s="12" t="s">
        <v>35</v>
      </c>
      <c r="O62" s="12" t="s">
        <v>326</v>
      </c>
      <c r="P62" s="12" t="s">
        <v>33</v>
      </c>
      <c r="Q62" s="12" t="s">
        <v>207</v>
      </c>
      <c r="R62" s="12"/>
      <c r="S62" s="12" t="s">
        <v>208</v>
      </c>
      <c r="T62" s="16">
        <v>1</v>
      </c>
      <c r="U62" s="12"/>
      <c r="V62" s="12"/>
      <c r="W62" s="12" t="s">
        <v>1731</v>
      </c>
    </row>
    <row r="63" ht="79.75" spans="1:23">
      <c r="A63" s="8">
        <f t="shared" si="0"/>
        <v>160</v>
      </c>
      <c r="B63" s="12" t="s">
        <v>1689</v>
      </c>
      <c r="C63" s="64">
        <f t="shared" si="1"/>
        <v>13</v>
      </c>
      <c r="D63" s="12" t="s">
        <v>1717</v>
      </c>
      <c r="E63" s="12" t="s">
        <v>191</v>
      </c>
      <c r="F63" s="64">
        <f>COUNTIFS(D$2:D63,D63,A$2:A63,A63)</f>
        <v>9</v>
      </c>
      <c r="G63" s="12" t="s">
        <v>647</v>
      </c>
      <c r="H63" s="12" t="s">
        <v>31</v>
      </c>
      <c r="I63" s="12">
        <v>5</v>
      </c>
      <c r="J63" s="12" t="s">
        <v>33</v>
      </c>
      <c r="K63" s="12">
        <v>35</v>
      </c>
      <c r="L63" s="12" t="s">
        <v>33</v>
      </c>
      <c r="M63" s="12" t="s">
        <v>33</v>
      </c>
      <c r="N63" s="12" t="s">
        <v>35</v>
      </c>
      <c r="O63" s="12" t="s">
        <v>559</v>
      </c>
      <c r="P63" s="12" t="s">
        <v>33</v>
      </c>
      <c r="Q63" s="12" t="s">
        <v>207</v>
      </c>
      <c r="R63" s="12"/>
      <c r="S63" s="12" t="s">
        <v>208</v>
      </c>
      <c r="T63" s="16">
        <v>1</v>
      </c>
      <c r="U63" s="12"/>
      <c r="V63" s="12"/>
      <c r="W63" s="12" t="s">
        <v>1732</v>
      </c>
    </row>
    <row r="64" ht="66.45" spans="1:23">
      <c r="A64" s="8">
        <f t="shared" si="0"/>
        <v>160</v>
      </c>
      <c r="B64" s="12" t="s">
        <v>1689</v>
      </c>
      <c r="C64" s="10">
        <f t="shared" si="1"/>
        <v>13</v>
      </c>
      <c r="D64" s="12" t="s">
        <v>1717</v>
      </c>
      <c r="E64" s="12" t="s">
        <v>29</v>
      </c>
      <c r="F64" s="10">
        <f>COUNTIFS(D$2:D64,D64,A$2:A64,A64)</f>
        <v>10</v>
      </c>
      <c r="G64" s="12" t="s">
        <v>1733</v>
      </c>
      <c r="H64" s="12" t="s">
        <v>31</v>
      </c>
      <c r="I64" s="12">
        <v>3</v>
      </c>
      <c r="J64" s="12" t="s">
        <v>33</v>
      </c>
      <c r="K64" s="12">
        <v>35</v>
      </c>
      <c r="L64" s="12" t="s">
        <v>33</v>
      </c>
      <c r="M64" s="12" t="s">
        <v>33</v>
      </c>
      <c r="N64" s="12" t="s">
        <v>35</v>
      </c>
      <c r="O64" s="12" t="s">
        <v>559</v>
      </c>
      <c r="P64" s="12" t="s">
        <v>33</v>
      </c>
      <c r="Q64" s="12" t="s">
        <v>1734</v>
      </c>
      <c r="R64" s="12"/>
      <c r="S64" s="12" t="s">
        <v>208</v>
      </c>
      <c r="T64" s="16">
        <v>1</v>
      </c>
      <c r="U64" s="12"/>
      <c r="V64" s="12"/>
      <c r="W64" s="12" t="s">
        <v>1735</v>
      </c>
    </row>
  </sheetData>
  <autoFilter ref="A1:W64">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9"/>
  <sheetViews>
    <sheetView workbookViewId="0">
      <selection activeCell="I9" sqref="I9"/>
    </sheetView>
  </sheetViews>
  <sheetFormatPr defaultColWidth="8.79279279279279" defaultRowHeight="12.7"/>
  <sheetData>
    <row r="1" ht="23.8" spans="1:23">
      <c r="A1" s="49" t="s">
        <v>1736</v>
      </c>
      <c r="B1" s="49"/>
      <c r="C1" s="49"/>
      <c r="D1" s="49"/>
      <c r="E1" s="49"/>
      <c r="F1" s="49"/>
      <c r="G1" s="49"/>
      <c r="H1" s="49"/>
      <c r="I1" s="49"/>
      <c r="J1" s="49"/>
      <c r="K1" s="49"/>
      <c r="L1" s="49"/>
      <c r="M1" s="49"/>
      <c r="N1" s="49"/>
      <c r="O1" s="49"/>
      <c r="P1" s="49"/>
      <c r="Q1" s="49"/>
      <c r="R1" s="49"/>
      <c r="S1" s="49"/>
      <c r="T1" s="49"/>
      <c r="U1" s="49"/>
      <c r="V1" s="49"/>
      <c r="W1" s="49"/>
    </row>
    <row r="2" ht="107" customHeight="1" spans="1:23">
      <c r="A2" s="28" t="s">
        <v>1737</v>
      </c>
      <c r="B2" s="28"/>
      <c r="C2" s="28"/>
      <c r="D2" s="28"/>
      <c r="E2" s="28"/>
      <c r="F2" s="28"/>
      <c r="G2" s="28"/>
      <c r="H2" s="28"/>
      <c r="I2" s="28"/>
      <c r="J2" s="57"/>
      <c r="K2" s="28"/>
      <c r="L2" s="28"/>
      <c r="M2" s="28"/>
      <c r="N2" s="28"/>
      <c r="O2" s="28"/>
      <c r="P2" s="28"/>
      <c r="Q2" s="28"/>
      <c r="R2" s="28"/>
      <c r="S2" s="28"/>
      <c r="T2" s="28"/>
      <c r="U2" s="28"/>
      <c r="V2" s="28"/>
      <c r="W2" s="28"/>
    </row>
    <row r="3" ht="13.25" spans="1:23">
      <c r="A3" s="50" t="s">
        <v>1</v>
      </c>
      <c r="B3" s="51" t="s">
        <v>1075</v>
      </c>
      <c r="C3" s="52" t="s">
        <v>3</v>
      </c>
      <c r="D3" s="51" t="s">
        <v>4</v>
      </c>
      <c r="E3" s="51" t="s">
        <v>5</v>
      </c>
      <c r="F3" s="52" t="s">
        <v>6</v>
      </c>
      <c r="G3" s="51" t="s">
        <v>7</v>
      </c>
      <c r="H3" s="51" t="s">
        <v>8</v>
      </c>
      <c r="I3" s="58" t="s">
        <v>9</v>
      </c>
      <c r="J3" s="59" t="s">
        <v>10</v>
      </c>
      <c r="K3" s="60"/>
      <c r="L3" s="60"/>
      <c r="M3" s="60"/>
      <c r="N3" s="60"/>
      <c r="O3" s="60"/>
      <c r="P3" s="60"/>
      <c r="Q3" s="60"/>
      <c r="R3" s="62"/>
      <c r="S3" s="52" t="s">
        <v>950</v>
      </c>
      <c r="T3" s="51" t="s">
        <v>12</v>
      </c>
      <c r="U3" s="51"/>
      <c r="V3" s="51"/>
      <c r="W3" s="51" t="s">
        <v>13</v>
      </c>
    </row>
    <row r="4" ht="26.6" spans="1:23">
      <c r="A4" s="53"/>
      <c r="B4" s="51"/>
      <c r="C4" s="54"/>
      <c r="D4" s="51"/>
      <c r="E4" s="51"/>
      <c r="F4" s="54"/>
      <c r="G4" s="51"/>
      <c r="H4" s="51"/>
      <c r="I4" s="58"/>
      <c r="J4" s="58" t="s">
        <v>15</v>
      </c>
      <c r="K4" s="51" t="s">
        <v>16</v>
      </c>
      <c r="L4" s="51" t="s">
        <v>17</v>
      </c>
      <c r="M4" s="51" t="s">
        <v>18</v>
      </c>
      <c r="N4" s="51" t="s">
        <v>19</v>
      </c>
      <c r="O4" s="51" t="s">
        <v>20</v>
      </c>
      <c r="P4" s="51" t="s">
        <v>21</v>
      </c>
      <c r="Q4" s="51" t="s">
        <v>22</v>
      </c>
      <c r="R4" s="51" t="s">
        <v>23</v>
      </c>
      <c r="S4" s="54"/>
      <c r="T4" s="51" t="s">
        <v>24</v>
      </c>
      <c r="U4" s="51" t="s">
        <v>25</v>
      </c>
      <c r="V4" s="51" t="s">
        <v>26</v>
      </c>
      <c r="W4" s="51"/>
    </row>
    <row r="5" ht="39.9" spans="1:23">
      <c r="A5" s="8">
        <v>161</v>
      </c>
      <c r="B5" s="12" t="s">
        <v>1738</v>
      </c>
      <c r="C5" s="10">
        <v>1</v>
      </c>
      <c r="D5" s="12" t="s">
        <v>1739</v>
      </c>
      <c r="E5" s="12" t="s">
        <v>29</v>
      </c>
      <c r="F5" s="10">
        <f>COUNTIFS(D$2:D5,D5,A$2:A5,A5)</f>
        <v>1</v>
      </c>
      <c r="G5" s="11" t="s">
        <v>1740</v>
      </c>
      <c r="H5" s="12" t="s">
        <v>808</v>
      </c>
      <c r="I5" s="39">
        <v>1</v>
      </c>
      <c r="J5" s="12" t="s">
        <v>32</v>
      </c>
      <c r="K5" s="56">
        <v>35</v>
      </c>
      <c r="L5" s="56" t="s">
        <v>33</v>
      </c>
      <c r="M5" s="56" t="s">
        <v>33</v>
      </c>
      <c r="N5" s="56" t="s">
        <v>35</v>
      </c>
      <c r="O5" s="56" t="s">
        <v>36</v>
      </c>
      <c r="P5" s="56" t="s">
        <v>37</v>
      </c>
      <c r="Q5" s="12" t="s">
        <v>511</v>
      </c>
      <c r="R5" s="12"/>
      <c r="S5" s="56" t="s">
        <v>199</v>
      </c>
      <c r="T5" s="63">
        <v>1</v>
      </c>
      <c r="U5" s="12"/>
      <c r="V5" s="12"/>
      <c r="W5" s="11"/>
    </row>
    <row r="6" ht="39.9" spans="1:23">
      <c r="A6" s="8">
        <f t="shared" ref="A6:A59" si="0">IF(B6=B5,A5,A5+1)</f>
        <v>161</v>
      </c>
      <c r="B6" s="12" t="s">
        <v>1738</v>
      </c>
      <c r="C6" s="10">
        <f t="shared" ref="C6:C59" si="1">IF(A6=A5,(IF(D6=D5,C5,C5+1)),1)</f>
        <v>1</v>
      </c>
      <c r="D6" s="12" t="s">
        <v>1739</v>
      </c>
      <c r="E6" s="12" t="s">
        <v>29</v>
      </c>
      <c r="F6" s="10">
        <f>COUNTIFS(D$2:D6,D6,A$2:A6,A6)</f>
        <v>2</v>
      </c>
      <c r="G6" s="11" t="s">
        <v>1740</v>
      </c>
      <c r="H6" s="12" t="s">
        <v>808</v>
      </c>
      <c r="I6" s="39">
        <v>1</v>
      </c>
      <c r="J6" s="12" t="s">
        <v>33</v>
      </c>
      <c r="K6" s="56">
        <v>35</v>
      </c>
      <c r="L6" s="56" t="s">
        <v>33</v>
      </c>
      <c r="M6" s="56" t="s">
        <v>33</v>
      </c>
      <c r="N6" s="56" t="s">
        <v>35</v>
      </c>
      <c r="O6" s="56" t="s">
        <v>36</v>
      </c>
      <c r="P6" s="56" t="s">
        <v>37</v>
      </c>
      <c r="Q6" s="12" t="s">
        <v>511</v>
      </c>
      <c r="R6" s="12"/>
      <c r="S6" s="56" t="s">
        <v>199</v>
      </c>
      <c r="T6" s="63">
        <v>1</v>
      </c>
      <c r="U6" s="12"/>
      <c r="V6" s="12"/>
      <c r="W6" s="11"/>
    </row>
    <row r="7" ht="53.15" spans="1:23">
      <c r="A7" s="8">
        <f t="shared" si="0"/>
        <v>161</v>
      </c>
      <c r="B7" s="12" t="s">
        <v>1738</v>
      </c>
      <c r="C7" s="10">
        <f t="shared" si="1"/>
        <v>2</v>
      </c>
      <c r="D7" s="12" t="s">
        <v>1741</v>
      </c>
      <c r="E7" s="12" t="s">
        <v>29</v>
      </c>
      <c r="F7" s="10">
        <f>COUNTIFS(D$2:D7,D7,A$2:A7,A7)</f>
        <v>1</v>
      </c>
      <c r="G7" s="11" t="s">
        <v>458</v>
      </c>
      <c r="H7" s="12" t="s">
        <v>808</v>
      </c>
      <c r="I7" s="39">
        <v>1</v>
      </c>
      <c r="J7" s="12" t="s">
        <v>32</v>
      </c>
      <c r="K7" s="56">
        <v>35</v>
      </c>
      <c r="L7" s="56" t="s">
        <v>33</v>
      </c>
      <c r="M7" s="56" t="s">
        <v>34</v>
      </c>
      <c r="N7" s="56" t="s">
        <v>35</v>
      </c>
      <c r="O7" s="56" t="s">
        <v>36</v>
      </c>
      <c r="P7" s="56" t="s">
        <v>37</v>
      </c>
      <c r="Q7" s="12" t="s">
        <v>150</v>
      </c>
      <c r="R7" s="12"/>
      <c r="S7" s="12" t="s">
        <v>40</v>
      </c>
      <c r="T7" s="63">
        <v>1</v>
      </c>
      <c r="U7" s="12"/>
      <c r="V7" s="12"/>
      <c r="W7" s="11"/>
    </row>
    <row r="8" ht="26.6" spans="1:23">
      <c r="A8" s="8">
        <f t="shared" si="0"/>
        <v>161</v>
      </c>
      <c r="B8" s="12" t="s">
        <v>1738</v>
      </c>
      <c r="C8" s="10">
        <f t="shared" si="1"/>
        <v>3</v>
      </c>
      <c r="D8" s="12" t="s">
        <v>1742</v>
      </c>
      <c r="E8" s="55" t="s">
        <v>191</v>
      </c>
      <c r="F8" s="10">
        <f>COUNTIFS(D$2:D8,D8,A$2:A8,A8)</f>
        <v>1</v>
      </c>
      <c r="G8" s="56" t="s">
        <v>1727</v>
      </c>
      <c r="H8" s="12" t="s">
        <v>808</v>
      </c>
      <c r="I8" s="61">
        <v>1</v>
      </c>
      <c r="J8" s="56" t="s">
        <v>32</v>
      </c>
      <c r="K8" s="56">
        <v>35</v>
      </c>
      <c r="L8" s="56" t="s">
        <v>33</v>
      </c>
      <c r="M8" s="56" t="s">
        <v>33</v>
      </c>
      <c r="N8" s="56" t="s">
        <v>35</v>
      </c>
      <c r="O8" s="56" t="s">
        <v>36</v>
      </c>
      <c r="P8" s="56" t="s">
        <v>37</v>
      </c>
      <c r="Q8" s="17" t="s">
        <v>902</v>
      </c>
      <c r="R8" s="12"/>
      <c r="S8" s="56" t="s">
        <v>199</v>
      </c>
      <c r="T8" s="63">
        <v>1</v>
      </c>
      <c r="U8" s="12"/>
      <c r="V8" s="12"/>
      <c r="W8" s="11"/>
    </row>
    <row r="9" ht="93.05" spans="1:23">
      <c r="A9" s="8">
        <f t="shared" si="0"/>
        <v>161</v>
      </c>
      <c r="B9" s="12" t="s">
        <v>1738</v>
      </c>
      <c r="C9" s="10">
        <f t="shared" si="1"/>
        <v>3</v>
      </c>
      <c r="D9" s="12" t="s">
        <v>1742</v>
      </c>
      <c r="E9" s="55" t="s">
        <v>191</v>
      </c>
      <c r="F9" s="10">
        <f>COUNTIFS(D$2:D9,D9,A$2:A9,A9)</f>
        <v>2</v>
      </c>
      <c r="G9" s="56" t="s">
        <v>647</v>
      </c>
      <c r="H9" s="12" t="s">
        <v>808</v>
      </c>
      <c r="I9" s="61">
        <v>1</v>
      </c>
      <c r="J9" s="56" t="s">
        <v>32</v>
      </c>
      <c r="K9" s="56">
        <v>35</v>
      </c>
      <c r="L9" s="56" t="s">
        <v>33</v>
      </c>
      <c r="M9" s="56" t="s">
        <v>33</v>
      </c>
      <c r="N9" s="56" t="s">
        <v>35</v>
      </c>
      <c r="O9" s="56" t="s">
        <v>326</v>
      </c>
      <c r="P9" s="56" t="s">
        <v>33</v>
      </c>
      <c r="Q9" s="56" t="s">
        <v>931</v>
      </c>
      <c r="R9" s="12" t="s">
        <v>1743</v>
      </c>
      <c r="S9" s="56" t="s">
        <v>208</v>
      </c>
      <c r="T9" s="63">
        <v>1</v>
      </c>
      <c r="U9" s="12"/>
      <c r="V9" s="12"/>
      <c r="W9" s="11" t="s">
        <v>1744</v>
      </c>
    </row>
    <row r="10" ht="93.05" spans="1:23">
      <c r="A10" s="8">
        <f t="shared" si="0"/>
        <v>161</v>
      </c>
      <c r="B10" s="12" t="s">
        <v>1738</v>
      </c>
      <c r="C10" s="10">
        <f t="shared" si="1"/>
        <v>3</v>
      </c>
      <c r="D10" s="12" t="s">
        <v>1742</v>
      </c>
      <c r="E10" s="55" t="s">
        <v>191</v>
      </c>
      <c r="F10" s="10">
        <f>COUNTIFS(D$2:D10,D10,A$2:A10,A10)</f>
        <v>3</v>
      </c>
      <c r="G10" s="56" t="s">
        <v>647</v>
      </c>
      <c r="H10" s="12" t="s">
        <v>808</v>
      </c>
      <c r="I10" s="61">
        <v>1</v>
      </c>
      <c r="J10" s="12" t="s">
        <v>33</v>
      </c>
      <c r="K10" s="56">
        <v>35</v>
      </c>
      <c r="L10" s="56" t="s">
        <v>33</v>
      </c>
      <c r="M10" s="56" t="s">
        <v>33</v>
      </c>
      <c r="N10" s="56" t="s">
        <v>35</v>
      </c>
      <c r="O10" s="56" t="s">
        <v>326</v>
      </c>
      <c r="P10" s="56" t="s">
        <v>33</v>
      </c>
      <c r="Q10" s="56" t="s">
        <v>931</v>
      </c>
      <c r="R10" s="12" t="s">
        <v>1743</v>
      </c>
      <c r="S10" s="56" t="s">
        <v>208</v>
      </c>
      <c r="T10" s="63">
        <v>1</v>
      </c>
      <c r="U10" s="12"/>
      <c r="V10" s="12"/>
      <c r="W10" s="11" t="s">
        <v>1744</v>
      </c>
    </row>
    <row r="11" ht="26.6" spans="1:23">
      <c r="A11" s="8">
        <f t="shared" si="0"/>
        <v>161</v>
      </c>
      <c r="B11" s="12" t="s">
        <v>1738</v>
      </c>
      <c r="C11" s="10">
        <f t="shared" si="1"/>
        <v>3</v>
      </c>
      <c r="D11" s="12" t="s">
        <v>1742</v>
      </c>
      <c r="E11" s="55" t="s">
        <v>191</v>
      </c>
      <c r="F11" s="10">
        <f>COUNTIFS(D$2:D11,D11,A$2:A11,A11)</f>
        <v>4</v>
      </c>
      <c r="G11" s="56" t="s">
        <v>1745</v>
      </c>
      <c r="H11" s="12" t="s">
        <v>808</v>
      </c>
      <c r="I11" s="61">
        <v>1</v>
      </c>
      <c r="J11" s="56" t="s">
        <v>32</v>
      </c>
      <c r="K11" s="56">
        <v>35</v>
      </c>
      <c r="L11" s="56" t="s">
        <v>33</v>
      </c>
      <c r="M11" s="56" t="s">
        <v>34</v>
      </c>
      <c r="N11" s="56" t="s">
        <v>35</v>
      </c>
      <c r="O11" s="56" t="s">
        <v>36</v>
      </c>
      <c r="P11" s="56" t="s">
        <v>37</v>
      </c>
      <c r="Q11" s="17" t="s">
        <v>298</v>
      </c>
      <c r="R11" s="12"/>
      <c r="S11" s="12" t="s">
        <v>40</v>
      </c>
      <c r="T11" s="63">
        <v>1</v>
      </c>
      <c r="U11" s="12"/>
      <c r="V11" s="12"/>
      <c r="W11" s="11"/>
    </row>
    <row r="12" ht="39.9" spans="1:23">
      <c r="A12" s="8">
        <f t="shared" si="0"/>
        <v>161</v>
      </c>
      <c r="B12" s="12" t="s">
        <v>1738</v>
      </c>
      <c r="C12" s="10">
        <f t="shared" si="1"/>
        <v>4</v>
      </c>
      <c r="D12" s="55" t="s">
        <v>1746</v>
      </c>
      <c r="E12" s="55" t="s">
        <v>191</v>
      </c>
      <c r="F12" s="10">
        <f>COUNTIFS(D$2:D12,D12,A$2:A12,A12)</f>
        <v>1</v>
      </c>
      <c r="G12" s="56" t="s">
        <v>1747</v>
      </c>
      <c r="H12" s="12" t="s">
        <v>808</v>
      </c>
      <c r="I12" s="61">
        <v>1</v>
      </c>
      <c r="J12" s="56" t="s">
        <v>32</v>
      </c>
      <c r="K12" s="56">
        <v>35</v>
      </c>
      <c r="L12" s="56" t="s">
        <v>33</v>
      </c>
      <c r="M12" s="56" t="s">
        <v>33</v>
      </c>
      <c r="N12" s="56" t="s">
        <v>35</v>
      </c>
      <c r="O12" s="56" t="s">
        <v>36</v>
      </c>
      <c r="P12" s="56" t="s">
        <v>37</v>
      </c>
      <c r="Q12" s="56" t="s">
        <v>1468</v>
      </c>
      <c r="R12" s="12"/>
      <c r="S12" s="56" t="s">
        <v>199</v>
      </c>
      <c r="T12" s="63">
        <v>1</v>
      </c>
      <c r="U12" s="12"/>
      <c r="V12" s="12"/>
      <c r="W12" s="11"/>
    </row>
    <row r="13" ht="39.9" spans="1:23">
      <c r="A13" s="8">
        <f t="shared" si="0"/>
        <v>161</v>
      </c>
      <c r="B13" s="12" t="s">
        <v>1738</v>
      </c>
      <c r="C13" s="10">
        <f t="shared" si="1"/>
        <v>4</v>
      </c>
      <c r="D13" s="55" t="s">
        <v>1746</v>
      </c>
      <c r="E13" s="55" t="s">
        <v>191</v>
      </c>
      <c r="F13" s="10">
        <f>COUNTIFS(D$2:D13,D13,A$2:A13,A13)</f>
        <v>2</v>
      </c>
      <c r="G13" s="56" t="s">
        <v>1747</v>
      </c>
      <c r="H13" s="12" t="s">
        <v>808</v>
      </c>
      <c r="I13" s="61">
        <v>2</v>
      </c>
      <c r="J13" s="12" t="s">
        <v>33</v>
      </c>
      <c r="K13" s="56">
        <v>35</v>
      </c>
      <c r="L13" s="56" t="s">
        <v>33</v>
      </c>
      <c r="M13" s="56" t="s">
        <v>33</v>
      </c>
      <c r="N13" s="56" t="s">
        <v>35</v>
      </c>
      <c r="O13" s="56" t="s">
        <v>36</v>
      </c>
      <c r="P13" s="56" t="s">
        <v>37</v>
      </c>
      <c r="Q13" s="56" t="s">
        <v>1468</v>
      </c>
      <c r="R13" s="56"/>
      <c r="S13" s="56" t="s">
        <v>199</v>
      </c>
      <c r="T13" s="63">
        <v>1</v>
      </c>
      <c r="U13" s="12"/>
      <c r="V13" s="12"/>
      <c r="W13" s="11"/>
    </row>
    <row r="14" ht="26.6" spans="1:23">
      <c r="A14" s="8">
        <f t="shared" si="0"/>
        <v>161</v>
      </c>
      <c r="B14" s="12" t="s">
        <v>1738</v>
      </c>
      <c r="C14" s="10">
        <f t="shared" si="1"/>
        <v>4</v>
      </c>
      <c r="D14" s="55" t="s">
        <v>1746</v>
      </c>
      <c r="E14" s="55" t="s">
        <v>191</v>
      </c>
      <c r="F14" s="10">
        <f>COUNTIFS(D$2:D14,D14,A$2:A14,A14)</f>
        <v>3</v>
      </c>
      <c r="G14" s="56" t="s">
        <v>921</v>
      </c>
      <c r="H14" s="12" t="s">
        <v>808</v>
      </c>
      <c r="I14" s="61">
        <v>1</v>
      </c>
      <c r="J14" s="12" t="s">
        <v>33</v>
      </c>
      <c r="K14" s="56">
        <v>35</v>
      </c>
      <c r="L14" s="56" t="s">
        <v>33</v>
      </c>
      <c r="M14" s="56" t="s">
        <v>33</v>
      </c>
      <c r="N14" s="56" t="s">
        <v>35</v>
      </c>
      <c r="O14" s="56" t="s">
        <v>36</v>
      </c>
      <c r="P14" s="56" t="s">
        <v>37</v>
      </c>
      <c r="Q14" s="56" t="s">
        <v>756</v>
      </c>
      <c r="R14" s="56"/>
      <c r="S14" s="56" t="s">
        <v>199</v>
      </c>
      <c r="T14" s="63">
        <v>1</v>
      </c>
      <c r="U14" s="12"/>
      <c r="V14" s="12"/>
      <c r="W14" s="11"/>
    </row>
    <row r="15" ht="26.6" spans="1:23">
      <c r="A15" s="8">
        <f t="shared" si="0"/>
        <v>161</v>
      </c>
      <c r="B15" s="12" t="s">
        <v>1738</v>
      </c>
      <c r="C15" s="10">
        <f t="shared" si="1"/>
        <v>5</v>
      </c>
      <c r="D15" s="11" t="s">
        <v>1748</v>
      </c>
      <c r="E15" s="12" t="s">
        <v>29</v>
      </c>
      <c r="F15" s="10">
        <f>COUNTIFS(D$2:D15,D15,A$2:A15,A15)</f>
        <v>1</v>
      </c>
      <c r="G15" s="11" t="s">
        <v>1749</v>
      </c>
      <c r="H15" s="12" t="s">
        <v>808</v>
      </c>
      <c r="I15" s="39">
        <v>2</v>
      </c>
      <c r="J15" s="12" t="s">
        <v>33</v>
      </c>
      <c r="K15" s="56">
        <v>35</v>
      </c>
      <c r="L15" s="56" t="s">
        <v>33</v>
      </c>
      <c r="M15" s="56" t="s">
        <v>33</v>
      </c>
      <c r="N15" s="56" t="s">
        <v>35</v>
      </c>
      <c r="O15" s="56" t="s">
        <v>36</v>
      </c>
      <c r="P15" s="56" t="s">
        <v>37</v>
      </c>
      <c r="Q15" s="56" t="s">
        <v>650</v>
      </c>
      <c r="R15" s="11"/>
      <c r="S15" s="56" t="s">
        <v>199</v>
      </c>
      <c r="T15" s="63">
        <v>1</v>
      </c>
      <c r="U15" s="11"/>
      <c r="V15" s="11"/>
      <c r="W15" s="11"/>
    </row>
    <row r="16" ht="93.05" spans="1:23">
      <c r="A16" s="8">
        <f t="shared" si="0"/>
        <v>161</v>
      </c>
      <c r="B16" s="12" t="s">
        <v>1738</v>
      </c>
      <c r="C16" s="10">
        <f t="shared" si="1"/>
        <v>6</v>
      </c>
      <c r="D16" s="12" t="s">
        <v>1750</v>
      </c>
      <c r="E16" s="12" t="s">
        <v>29</v>
      </c>
      <c r="F16" s="10">
        <f>COUNTIFS(D$2:D16,D16,A$2:A16,A16)</f>
        <v>1</v>
      </c>
      <c r="G16" s="56" t="s">
        <v>919</v>
      </c>
      <c r="H16" s="12" t="s">
        <v>808</v>
      </c>
      <c r="I16" s="61">
        <v>1</v>
      </c>
      <c r="J16" s="56" t="s">
        <v>32</v>
      </c>
      <c r="K16" s="56">
        <v>35</v>
      </c>
      <c r="L16" s="56" t="s">
        <v>33</v>
      </c>
      <c r="M16" s="56" t="s">
        <v>33</v>
      </c>
      <c r="N16" s="56" t="s">
        <v>35</v>
      </c>
      <c r="O16" s="56" t="s">
        <v>36</v>
      </c>
      <c r="P16" s="56" t="s">
        <v>37</v>
      </c>
      <c r="Q16" s="56" t="s">
        <v>1751</v>
      </c>
      <c r="R16" s="12"/>
      <c r="S16" s="56" t="s">
        <v>199</v>
      </c>
      <c r="T16" s="63">
        <v>1</v>
      </c>
      <c r="U16" s="12"/>
      <c r="V16" s="12"/>
      <c r="W16" s="11"/>
    </row>
    <row r="17" ht="39.9" spans="1:23">
      <c r="A17" s="8">
        <f t="shared" si="0"/>
        <v>161</v>
      </c>
      <c r="B17" s="12" t="s">
        <v>1738</v>
      </c>
      <c r="C17" s="10">
        <f t="shared" si="1"/>
        <v>6</v>
      </c>
      <c r="D17" s="12" t="s">
        <v>1750</v>
      </c>
      <c r="E17" s="12" t="s">
        <v>29</v>
      </c>
      <c r="F17" s="10">
        <f>COUNTIFS(D$2:D17,D17,A$2:A17,A17)</f>
        <v>2</v>
      </c>
      <c r="G17" s="56" t="s">
        <v>1752</v>
      </c>
      <c r="H17" s="12" t="s">
        <v>808</v>
      </c>
      <c r="I17" s="61">
        <v>1</v>
      </c>
      <c r="J17" s="12" t="s">
        <v>33</v>
      </c>
      <c r="K17" s="56">
        <v>35</v>
      </c>
      <c r="L17" s="56" t="s">
        <v>33</v>
      </c>
      <c r="M17" s="56" t="s">
        <v>33</v>
      </c>
      <c r="N17" s="56" t="s">
        <v>35</v>
      </c>
      <c r="O17" s="56" t="s">
        <v>36</v>
      </c>
      <c r="P17" s="56" t="s">
        <v>37</v>
      </c>
      <c r="Q17" s="56" t="s">
        <v>511</v>
      </c>
      <c r="R17" s="12"/>
      <c r="S17" s="56" t="s">
        <v>199</v>
      </c>
      <c r="T17" s="63">
        <v>1</v>
      </c>
      <c r="U17" s="12"/>
      <c r="V17" s="12"/>
      <c r="W17" s="11"/>
    </row>
    <row r="18" ht="53.15" spans="1:23">
      <c r="A18" s="8">
        <f t="shared" si="0"/>
        <v>161</v>
      </c>
      <c r="B18" s="12" t="s">
        <v>1738</v>
      </c>
      <c r="C18" s="10">
        <f t="shared" si="1"/>
        <v>7</v>
      </c>
      <c r="D18" s="12" t="s">
        <v>1753</v>
      </c>
      <c r="E18" s="12" t="s">
        <v>29</v>
      </c>
      <c r="F18" s="10">
        <f>COUNTIFS(D$2:D18,D18,A$2:A18,A18)</f>
        <v>1</v>
      </c>
      <c r="G18" s="12" t="s">
        <v>1747</v>
      </c>
      <c r="H18" s="12" t="s">
        <v>808</v>
      </c>
      <c r="I18" s="39">
        <v>1</v>
      </c>
      <c r="J18" s="12" t="s">
        <v>33</v>
      </c>
      <c r="K18" s="56">
        <v>35</v>
      </c>
      <c r="L18" s="56" t="s">
        <v>33</v>
      </c>
      <c r="M18" s="56" t="s">
        <v>33</v>
      </c>
      <c r="N18" s="56" t="s">
        <v>35</v>
      </c>
      <c r="O18" s="12" t="s">
        <v>36</v>
      </c>
      <c r="P18" s="56" t="s">
        <v>37</v>
      </c>
      <c r="Q18" s="12" t="s">
        <v>1754</v>
      </c>
      <c r="R18" s="12"/>
      <c r="S18" s="56" t="s">
        <v>199</v>
      </c>
      <c r="T18" s="63">
        <v>1</v>
      </c>
      <c r="U18" s="12"/>
      <c r="V18" s="12"/>
      <c r="W18" s="11"/>
    </row>
    <row r="19" ht="305.15" spans="1:23">
      <c r="A19" s="8">
        <f t="shared" si="0"/>
        <v>161</v>
      </c>
      <c r="B19" s="12" t="s">
        <v>1738</v>
      </c>
      <c r="C19" s="10">
        <f t="shared" si="1"/>
        <v>8</v>
      </c>
      <c r="D19" s="11" t="s">
        <v>1755</v>
      </c>
      <c r="E19" s="55" t="s">
        <v>1455</v>
      </c>
      <c r="F19" s="10">
        <f>COUNTIFS(D$2:D19,D19,A$2:A19,A19)</f>
        <v>1</v>
      </c>
      <c r="G19" s="11" t="s">
        <v>1749</v>
      </c>
      <c r="H19" s="12" t="s">
        <v>808</v>
      </c>
      <c r="I19" s="39">
        <v>6</v>
      </c>
      <c r="J19" s="12" t="s">
        <v>33</v>
      </c>
      <c r="K19" s="56">
        <v>35</v>
      </c>
      <c r="L19" s="56" t="s">
        <v>33</v>
      </c>
      <c r="M19" s="56" t="s">
        <v>1756</v>
      </c>
      <c r="N19" s="56" t="s">
        <v>35</v>
      </c>
      <c r="O19" s="56" t="s">
        <v>326</v>
      </c>
      <c r="P19" s="56" t="s">
        <v>33</v>
      </c>
      <c r="Q19" s="56" t="s">
        <v>650</v>
      </c>
      <c r="R19" s="11"/>
      <c r="S19" s="56" t="s">
        <v>199</v>
      </c>
      <c r="T19" s="63">
        <v>1</v>
      </c>
      <c r="U19" s="11"/>
      <c r="V19" s="11"/>
      <c r="W19" s="11" t="s">
        <v>1757</v>
      </c>
    </row>
    <row r="20" ht="93.05" spans="1:23">
      <c r="A20" s="8">
        <f t="shared" si="0"/>
        <v>161</v>
      </c>
      <c r="B20" s="12" t="s">
        <v>1738</v>
      </c>
      <c r="C20" s="10">
        <f t="shared" si="1"/>
        <v>9</v>
      </c>
      <c r="D20" s="11" t="s">
        <v>1758</v>
      </c>
      <c r="E20" s="12" t="s">
        <v>29</v>
      </c>
      <c r="F20" s="10">
        <f>COUNTIFS(D$2:D20,D20,A$2:A20,A20)</f>
        <v>1</v>
      </c>
      <c r="G20" s="11" t="s">
        <v>647</v>
      </c>
      <c r="H20" s="12" t="s">
        <v>808</v>
      </c>
      <c r="I20" s="39">
        <v>1</v>
      </c>
      <c r="J20" s="12" t="s">
        <v>33</v>
      </c>
      <c r="K20" s="11">
        <v>35</v>
      </c>
      <c r="L20" s="11" t="s">
        <v>33</v>
      </c>
      <c r="M20" s="11" t="s">
        <v>1756</v>
      </c>
      <c r="N20" s="56" t="s">
        <v>35</v>
      </c>
      <c r="O20" s="11" t="s">
        <v>326</v>
      </c>
      <c r="P20" s="11" t="s">
        <v>33</v>
      </c>
      <c r="Q20" s="11" t="s">
        <v>931</v>
      </c>
      <c r="R20" s="12" t="s">
        <v>1743</v>
      </c>
      <c r="S20" s="11" t="s">
        <v>208</v>
      </c>
      <c r="T20" s="16">
        <v>1</v>
      </c>
      <c r="U20" s="12"/>
      <c r="V20" s="12"/>
      <c r="W20" s="11" t="s">
        <v>1744</v>
      </c>
    </row>
    <row r="21" ht="225.4" spans="1:23">
      <c r="A21" s="8">
        <f t="shared" si="0"/>
        <v>161</v>
      </c>
      <c r="B21" s="12" t="s">
        <v>1738</v>
      </c>
      <c r="C21" s="10">
        <f t="shared" si="1"/>
        <v>10</v>
      </c>
      <c r="D21" s="11" t="s">
        <v>1755</v>
      </c>
      <c r="E21" s="12" t="s">
        <v>29</v>
      </c>
      <c r="F21" s="10">
        <f>COUNTIFS(D$2:D21,D21,A$2:A21,A21)</f>
        <v>2</v>
      </c>
      <c r="G21" s="12" t="s">
        <v>647</v>
      </c>
      <c r="H21" s="12" t="s">
        <v>808</v>
      </c>
      <c r="I21" s="39">
        <v>3</v>
      </c>
      <c r="J21" s="12" t="s">
        <v>33</v>
      </c>
      <c r="K21" s="56">
        <v>35</v>
      </c>
      <c r="L21" s="56" t="s">
        <v>33</v>
      </c>
      <c r="M21" s="56" t="s">
        <v>1756</v>
      </c>
      <c r="N21" s="56" t="s">
        <v>35</v>
      </c>
      <c r="O21" s="56" t="s">
        <v>559</v>
      </c>
      <c r="P21" s="56" t="s">
        <v>33</v>
      </c>
      <c r="Q21" s="12" t="s">
        <v>931</v>
      </c>
      <c r="R21" s="12" t="s">
        <v>1743</v>
      </c>
      <c r="S21" s="11" t="s">
        <v>208</v>
      </c>
      <c r="T21" s="63">
        <v>1</v>
      </c>
      <c r="U21" s="12"/>
      <c r="V21" s="12"/>
      <c r="W21" s="11" t="s">
        <v>1759</v>
      </c>
    </row>
    <row r="22" ht="66.45" spans="1:23">
      <c r="A22" s="8">
        <f t="shared" si="0"/>
        <v>161</v>
      </c>
      <c r="B22" s="12" t="s">
        <v>1738</v>
      </c>
      <c r="C22" s="10">
        <f t="shared" si="1"/>
        <v>10</v>
      </c>
      <c r="D22" s="12" t="s">
        <v>1755</v>
      </c>
      <c r="E22" s="12" t="s">
        <v>29</v>
      </c>
      <c r="F22" s="10">
        <f>COUNTIFS(D$2:D22,D22,A$2:A22,A22)</f>
        <v>3</v>
      </c>
      <c r="G22" s="11" t="s">
        <v>1747</v>
      </c>
      <c r="H22" s="12" t="s">
        <v>808</v>
      </c>
      <c r="I22" s="39">
        <v>2</v>
      </c>
      <c r="J22" s="12" t="s">
        <v>33</v>
      </c>
      <c r="K22" s="11">
        <v>35</v>
      </c>
      <c r="L22" s="11" t="s">
        <v>33</v>
      </c>
      <c r="M22" s="11" t="s">
        <v>33</v>
      </c>
      <c r="N22" s="56" t="s">
        <v>35</v>
      </c>
      <c r="O22" s="11" t="s">
        <v>36</v>
      </c>
      <c r="P22" s="11" t="s">
        <v>37</v>
      </c>
      <c r="Q22" s="56" t="s">
        <v>1468</v>
      </c>
      <c r="R22" s="11"/>
      <c r="S22" s="11" t="s">
        <v>199</v>
      </c>
      <c r="T22" s="16">
        <v>1</v>
      </c>
      <c r="U22" s="12"/>
      <c r="V22" s="12"/>
      <c r="W22" s="11" t="s">
        <v>1760</v>
      </c>
    </row>
    <row r="23" ht="66.45" spans="1:23">
      <c r="A23" s="8">
        <f t="shared" si="0"/>
        <v>161</v>
      </c>
      <c r="B23" s="12" t="s">
        <v>1738</v>
      </c>
      <c r="C23" s="10">
        <f t="shared" si="1"/>
        <v>10</v>
      </c>
      <c r="D23" s="12" t="s">
        <v>1755</v>
      </c>
      <c r="E23" s="12" t="s">
        <v>29</v>
      </c>
      <c r="F23" s="10">
        <f>COUNTIFS(D$2:D23,D23,A$2:A23,A23)</f>
        <v>4</v>
      </c>
      <c r="G23" s="11" t="s">
        <v>1747</v>
      </c>
      <c r="H23" s="12" t="s">
        <v>808</v>
      </c>
      <c r="I23" s="39">
        <v>2</v>
      </c>
      <c r="J23" s="12" t="s">
        <v>33</v>
      </c>
      <c r="K23" s="11">
        <v>35</v>
      </c>
      <c r="L23" s="11" t="s">
        <v>33</v>
      </c>
      <c r="M23" s="11" t="s">
        <v>33</v>
      </c>
      <c r="N23" s="56" t="s">
        <v>35</v>
      </c>
      <c r="O23" s="11" t="s">
        <v>326</v>
      </c>
      <c r="P23" s="11" t="s">
        <v>33</v>
      </c>
      <c r="Q23" s="56" t="s">
        <v>1599</v>
      </c>
      <c r="R23" s="11"/>
      <c r="S23" s="11" t="s">
        <v>199</v>
      </c>
      <c r="T23" s="16">
        <v>1</v>
      </c>
      <c r="U23" s="16"/>
      <c r="V23" s="16"/>
      <c r="W23" s="11" t="s">
        <v>1761</v>
      </c>
    </row>
    <row r="24" ht="39.9" spans="1:23">
      <c r="A24" s="8">
        <f t="shared" si="0"/>
        <v>162</v>
      </c>
      <c r="B24" s="11" t="s">
        <v>1762</v>
      </c>
      <c r="C24" s="10">
        <f t="shared" si="1"/>
        <v>1</v>
      </c>
      <c r="D24" s="11" t="s">
        <v>1763</v>
      </c>
      <c r="E24" s="11" t="s">
        <v>29</v>
      </c>
      <c r="F24" s="10">
        <f>COUNTIFS(D$2:D24,D24,A$2:A24,A24)</f>
        <v>1</v>
      </c>
      <c r="G24" s="11" t="s">
        <v>1048</v>
      </c>
      <c r="H24" s="11" t="s">
        <v>808</v>
      </c>
      <c r="I24" s="39">
        <v>1</v>
      </c>
      <c r="J24" s="39" t="s">
        <v>32</v>
      </c>
      <c r="K24" s="11">
        <v>30</v>
      </c>
      <c r="L24" s="11" t="s">
        <v>33</v>
      </c>
      <c r="M24" s="11" t="s">
        <v>34</v>
      </c>
      <c r="N24" s="11" t="s">
        <v>35</v>
      </c>
      <c r="O24" s="11" t="s">
        <v>36</v>
      </c>
      <c r="P24" s="11" t="s">
        <v>37</v>
      </c>
      <c r="Q24" s="11" t="s">
        <v>1764</v>
      </c>
      <c r="R24" s="11" t="s">
        <v>59</v>
      </c>
      <c r="S24" s="11" t="s">
        <v>40</v>
      </c>
      <c r="T24" s="16">
        <v>1</v>
      </c>
      <c r="U24" s="16"/>
      <c r="V24" s="11"/>
      <c r="W24" s="11"/>
    </row>
    <row r="25" ht="132.9" spans="1:23">
      <c r="A25" s="8">
        <f t="shared" si="0"/>
        <v>162</v>
      </c>
      <c r="B25" s="11" t="s">
        <v>1762</v>
      </c>
      <c r="C25" s="10">
        <f t="shared" si="1"/>
        <v>1</v>
      </c>
      <c r="D25" s="11" t="s">
        <v>1763</v>
      </c>
      <c r="E25" s="11" t="s">
        <v>29</v>
      </c>
      <c r="F25" s="10">
        <f>COUNTIFS(D$2:D25,D25,A$2:A25,A25)</f>
        <v>2</v>
      </c>
      <c r="G25" s="11" t="s">
        <v>1271</v>
      </c>
      <c r="H25" s="11" t="s">
        <v>808</v>
      </c>
      <c r="I25" s="39">
        <v>1</v>
      </c>
      <c r="J25" s="39" t="s">
        <v>32</v>
      </c>
      <c r="K25" s="11">
        <v>30</v>
      </c>
      <c r="L25" s="11" t="s">
        <v>33</v>
      </c>
      <c r="M25" s="11" t="s">
        <v>34</v>
      </c>
      <c r="N25" s="11" t="s">
        <v>35</v>
      </c>
      <c r="O25" s="11" t="s">
        <v>36</v>
      </c>
      <c r="P25" s="11" t="s">
        <v>37</v>
      </c>
      <c r="Q25" s="11" t="s">
        <v>1765</v>
      </c>
      <c r="R25" s="11" t="s">
        <v>1766</v>
      </c>
      <c r="S25" s="11" t="s">
        <v>40</v>
      </c>
      <c r="T25" s="16">
        <v>1</v>
      </c>
      <c r="U25" s="16"/>
      <c r="V25" s="11"/>
      <c r="W25" s="11" t="s">
        <v>1767</v>
      </c>
    </row>
    <row r="26" ht="132.9" spans="1:23">
      <c r="A26" s="8">
        <f t="shared" si="0"/>
        <v>162</v>
      </c>
      <c r="B26" s="11" t="s">
        <v>1762</v>
      </c>
      <c r="C26" s="10">
        <f t="shared" si="1"/>
        <v>1</v>
      </c>
      <c r="D26" s="11" t="s">
        <v>1763</v>
      </c>
      <c r="E26" s="11" t="s">
        <v>29</v>
      </c>
      <c r="F26" s="10">
        <f>COUNTIFS(D$2:D26,D26,A$2:A26,A26)</f>
        <v>3</v>
      </c>
      <c r="G26" s="11" t="s">
        <v>1271</v>
      </c>
      <c r="H26" s="11" t="s">
        <v>808</v>
      </c>
      <c r="I26" s="39">
        <v>1</v>
      </c>
      <c r="J26" s="12" t="s">
        <v>33</v>
      </c>
      <c r="K26" s="11">
        <v>30</v>
      </c>
      <c r="L26" s="11" t="s">
        <v>33</v>
      </c>
      <c r="M26" s="11" t="s">
        <v>33</v>
      </c>
      <c r="N26" s="11" t="s">
        <v>35</v>
      </c>
      <c r="O26" s="11" t="s">
        <v>36</v>
      </c>
      <c r="P26" s="11" t="s">
        <v>37</v>
      </c>
      <c r="Q26" s="11" t="s">
        <v>33</v>
      </c>
      <c r="R26" s="11" t="s">
        <v>1766</v>
      </c>
      <c r="S26" s="11" t="s">
        <v>40</v>
      </c>
      <c r="T26" s="16">
        <v>1</v>
      </c>
      <c r="U26" s="11"/>
      <c r="V26" s="11"/>
      <c r="W26" s="11" t="s">
        <v>1767</v>
      </c>
    </row>
    <row r="27" ht="66.45" spans="1:23">
      <c r="A27" s="8">
        <f t="shared" si="0"/>
        <v>162</v>
      </c>
      <c r="B27" s="11" t="s">
        <v>1762</v>
      </c>
      <c r="C27" s="10">
        <f t="shared" si="1"/>
        <v>2</v>
      </c>
      <c r="D27" s="11" t="s">
        <v>1768</v>
      </c>
      <c r="E27" s="11" t="s">
        <v>29</v>
      </c>
      <c r="F27" s="10">
        <f>COUNTIFS(D$2:D27,D27,A$2:A27,A27)</f>
        <v>1</v>
      </c>
      <c r="G27" s="11" t="s">
        <v>44</v>
      </c>
      <c r="H27" s="11" t="s">
        <v>31</v>
      </c>
      <c r="I27" s="39">
        <v>1</v>
      </c>
      <c r="J27" s="12" t="s">
        <v>33</v>
      </c>
      <c r="K27" s="11">
        <v>35</v>
      </c>
      <c r="L27" s="11" t="s">
        <v>33</v>
      </c>
      <c r="M27" s="11" t="s">
        <v>33</v>
      </c>
      <c r="N27" s="11" t="s">
        <v>33</v>
      </c>
      <c r="O27" s="11" t="s">
        <v>46</v>
      </c>
      <c r="P27" s="11" t="s">
        <v>47</v>
      </c>
      <c r="Q27" s="11" t="s">
        <v>1769</v>
      </c>
      <c r="R27" s="11" t="s">
        <v>59</v>
      </c>
      <c r="S27" s="11" t="s">
        <v>40</v>
      </c>
      <c r="T27" s="16">
        <v>1</v>
      </c>
      <c r="U27" s="16"/>
      <c r="V27" s="11"/>
      <c r="W27" s="11"/>
    </row>
    <row r="28" ht="93.05" spans="1:23">
      <c r="A28" s="8">
        <f t="shared" si="0"/>
        <v>163</v>
      </c>
      <c r="B28" s="12" t="s">
        <v>1770</v>
      </c>
      <c r="C28" s="10">
        <f t="shared" si="1"/>
        <v>1</v>
      </c>
      <c r="D28" s="12" t="s">
        <v>1771</v>
      </c>
      <c r="E28" s="11" t="s">
        <v>29</v>
      </c>
      <c r="F28" s="10">
        <f>COUNTIFS(D$2:D28,D28,A$2:A28,A28)</f>
        <v>1</v>
      </c>
      <c r="G28" s="11" t="s">
        <v>1772</v>
      </c>
      <c r="H28" s="11" t="s">
        <v>100</v>
      </c>
      <c r="I28" s="39">
        <v>1</v>
      </c>
      <c r="J28" s="39" t="s">
        <v>32</v>
      </c>
      <c r="K28" s="11">
        <v>35</v>
      </c>
      <c r="L28" s="11" t="s">
        <v>33</v>
      </c>
      <c r="M28" s="11" t="s">
        <v>34</v>
      </c>
      <c r="N28" s="11" t="s">
        <v>35</v>
      </c>
      <c r="O28" s="11" t="s">
        <v>36</v>
      </c>
      <c r="P28" s="11" t="s">
        <v>37</v>
      </c>
      <c r="Q28" s="11" t="s">
        <v>1773</v>
      </c>
      <c r="R28" s="12"/>
      <c r="S28" s="11" t="s">
        <v>40</v>
      </c>
      <c r="T28" s="16">
        <v>1</v>
      </c>
      <c r="U28" s="11"/>
      <c r="V28" s="11"/>
      <c r="W28" s="11"/>
    </row>
    <row r="29" ht="39.9" spans="1:23">
      <c r="A29" s="8">
        <f t="shared" si="0"/>
        <v>164</v>
      </c>
      <c r="B29" s="11" t="s">
        <v>1774</v>
      </c>
      <c r="C29" s="10">
        <f t="shared" si="1"/>
        <v>1</v>
      </c>
      <c r="D29" s="11" t="s">
        <v>1775</v>
      </c>
      <c r="E29" s="11" t="s">
        <v>29</v>
      </c>
      <c r="F29" s="10">
        <f>COUNTIFS(D$2:D29,D29,A$2:A29,A29)</f>
        <v>1</v>
      </c>
      <c r="G29" s="11" t="s">
        <v>1490</v>
      </c>
      <c r="H29" s="11" t="s">
        <v>331</v>
      </c>
      <c r="I29" s="39">
        <v>1</v>
      </c>
      <c r="J29" s="12" t="s">
        <v>33</v>
      </c>
      <c r="K29" s="11">
        <v>35</v>
      </c>
      <c r="L29" s="11" t="s">
        <v>33</v>
      </c>
      <c r="M29" s="11" t="s">
        <v>33</v>
      </c>
      <c r="N29" s="11" t="s">
        <v>35</v>
      </c>
      <c r="O29" s="11" t="s">
        <v>36</v>
      </c>
      <c r="P29" s="11" t="s">
        <v>37</v>
      </c>
      <c r="Q29" s="11" t="s">
        <v>1668</v>
      </c>
      <c r="R29" s="11"/>
      <c r="S29" s="11" t="s">
        <v>40</v>
      </c>
      <c r="T29" s="16">
        <v>1</v>
      </c>
      <c r="U29" s="16"/>
      <c r="V29" s="11"/>
      <c r="W29" s="11"/>
    </row>
    <row r="30" ht="39.9" spans="1:23">
      <c r="A30" s="8">
        <f t="shared" si="0"/>
        <v>164</v>
      </c>
      <c r="B30" s="11" t="s">
        <v>1774</v>
      </c>
      <c r="C30" s="10">
        <f t="shared" si="1"/>
        <v>2</v>
      </c>
      <c r="D30" s="11" t="s">
        <v>1776</v>
      </c>
      <c r="E30" s="11" t="s">
        <v>29</v>
      </c>
      <c r="F30" s="10">
        <f>COUNTIFS(D$2:D30,D30,A$2:A30,A30)</f>
        <v>1</v>
      </c>
      <c r="G30" s="11" t="s">
        <v>1777</v>
      </c>
      <c r="H30" s="11" t="s">
        <v>331</v>
      </c>
      <c r="I30" s="39">
        <v>1</v>
      </c>
      <c r="J30" s="39" t="s">
        <v>32</v>
      </c>
      <c r="K30" s="11">
        <v>35</v>
      </c>
      <c r="L30" s="11" t="s">
        <v>33</v>
      </c>
      <c r="M30" s="56" t="s">
        <v>34</v>
      </c>
      <c r="N30" s="11" t="s">
        <v>35</v>
      </c>
      <c r="O30" s="11" t="s">
        <v>36</v>
      </c>
      <c r="P30" s="11" t="s">
        <v>37</v>
      </c>
      <c r="Q30" s="11" t="s">
        <v>403</v>
      </c>
      <c r="R30" s="12"/>
      <c r="S30" s="11" t="s">
        <v>40</v>
      </c>
      <c r="T30" s="16">
        <v>1</v>
      </c>
      <c r="U30" s="11"/>
      <c r="V30" s="11"/>
      <c r="W30" s="11"/>
    </row>
    <row r="31" ht="66.45" spans="1:23">
      <c r="A31" s="8">
        <f t="shared" si="0"/>
        <v>164</v>
      </c>
      <c r="B31" s="11" t="s">
        <v>1774</v>
      </c>
      <c r="C31" s="10">
        <f t="shared" si="1"/>
        <v>3</v>
      </c>
      <c r="D31" s="11" t="s">
        <v>1778</v>
      </c>
      <c r="E31" s="11" t="s">
        <v>29</v>
      </c>
      <c r="F31" s="10">
        <f>COUNTIFS(D$2:D31,D31,A$2:A31,A31)</f>
        <v>1</v>
      </c>
      <c r="G31" s="11" t="s">
        <v>1779</v>
      </c>
      <c r="H31" s="11" t="s">
        <v>331</v>
      </c>
      <c r="I31" s="39">
        <v>1</v>
      </c>
      <c r="J31" s="12" t="s">
        <v>33</v>
      </c>
      <c r="K31" s="11">
        <v>30</v>
      </c>
      <c r="L31" s="11" t="s">
        <v>33</v>
      </c>
      <c r="M31" s="11" t="s">
        <v>33</v>
      </c>
      <c r="N31" s="11" t="s">
        <v>35</v>
      </c>
      <c r="O31" s="11" t="s">
        <v>36</v>
      </c>
      <c r="P31" s="11" t="s">
        <v>37</v>
      </c>
      <c r="Q31" s="11" t="s">
        <v>1780</v>
      </c>
      <c r="R31" s="11" t="s">
        <v>1781</v>
      </c>
      <c r="S31" s="11" t="s">
        <v>40</v>
      </c>
      <c r="T31" s="16">
        <v>1</v>
      </c>
      <c r="U31" s="16"/>
      <c r="V31" s="16"/>
      <c r="W31" s="11"/>
    </row>
    <row r="32" ht="39.9" spans="1:23">
      <c r="A32" s="8">
        <f t="shared" si="0"/>
        <v>165</v>
      </c>
      <c r="B32" s="11" t="s">
        <v>1782</v>
      </c>
      <c r="C32" s="10">
        <f t="shared" si="1"/>
        <v>1</v>
      </c>
      <c r="D32" s="11" t="s">
        <v>1783</v>
      </c>
      <c r="E32" s="11" t="s">
        <v>29</v>
      </c>
      <c r="F32" s="10">
        <f>COUNTIFS(D$2:D32,D32,A$2:A32,A32)</f>
        <v>1</v>
      </c>
      <c r="G32" s="11" t="s">
        <v>1784</v>
      </c>
      <c r="H32" s="11" t="s">
        <v>139</v>
      </c>
      <c r="I32" s="39">
        <v>1</v>
      </c>
      <c r="J32" s="39" t="s">
        <v>32</v>
      </c>
      <c r="K32" s="11">
        <v>35</v>
      </c>
      <c r="L32" s="11" t="s">
        <v>33</v>
      </c>
      <c r="M32" s="11" t="s">
        <v>34</v>
      </c>
      <c r="N32" s="11" t="s">
        <v>35</v>
      </c>
      <c r="O32" s="11" t="s">
        <v>36</v>
      </c>
      <c r="P32" s="11" t="s">
        <v>37</v>
      </c>
      <c r="Q32" s="11" t="s">
        <v>133</v>
      </c>
      <c r="R32" s="12"/>
      <c r="S32" s="11" t="s">
        <v>40</v>
      </c>
      <c r="T32" s="16">
        <v>1</v>
      </c>
      <c r="U32" s="11"/>
      <c r="V32" s="11"/>
      <c r="W32" s="11"/>
    </row>
    <row r="33" ht="39.9" spans="1:23">
      <c r="A33" s="8">
        <f t="shared" si="0"/>
        <v>165</v>
      </c>
      <c r="B33" s="11" t="s">
        <v>1782</v>
      </c>
      <c r="C33" s="10">
        <f t="shared" si="1"/>
        <v>1</v>
      </c>
      <c r="D33" s="11" t="s">
        <v>1783</v>
      </c>
      <c r="E33" s="11" t="s">
        <v>29</v>
      </c>
      <c r="F33" s="10">
        <f>COUNTIFS(D$2:D33,D33,A$2:A33,A33)</f>
        <v>2</v>
      </c>
      <c r="G33" s="11" t="s">
        <v>1784</v>
      </c>
      <c r="H33" s="11" t="s">
        <v>139</v>
      </c>
      <c r="I33" s="39">
        <v>1</v>
      </c>
      <c r="J33" s="12" t="s">
        <v>33</v>
      </c>
      <c r="K33" s="11">
        <v>35</v>
      </c>
      <c r="L33" s="11" t="s">
        <v>33</v>
      </c>
      <c r="M33" s="11" t="s">
        <v>33</v>
      </c>
      <c r="N33" s="11" t="s">
        <v>35</v>
      </c>
      <c r="O33" s="11" t="s">
        <v>36</v>
      </c>
      <c r="P33" s="11" t="s">
        <v>37</v>
      </c>
      <c r="Q33" s="11" t="s">
        <v>140</v>
      </c>
      <c r="R33" s="11"/>
      <c r="S33" s="11" t="s">
        <v>40</v>
      </c>
      <c r="T33" s="16">
        <v>1</v>
      </c>
      <c r="U33" s="11"/>
      <c r="V33" s="11"/>
      <c r="W33" s="11"/>
    </row>
    <row r="34" ht="53.15" spans="1:23">
      <c r="A34" s="8">
        <f t="shared" si="0"/>
        <v>166</v>
      </c>
      <c r="B34" s="11" t="s">
        <v>1785</v>
      </c>
      <c r="C34" s="10">
        <f t="shared" si="1"/>
        <v>1</v>
      </c>
      <c r="D34" s="11" t="s">
        <v>1786</v>
      </c>
      <c r="E34" s="11" t="s">
        <v>29</v>
      </c>
      <c r="F34" s="10">
        <f>COUNTIFS(D$2:D34,D34,A$2:A34,A34)</f>
        <v>1</v>
      </c>
      <c r="G34" s="11" t="s">
        <v>106</v>
      </c>
      <c r="H34" s="11" t="s">
        <v>100</v>
      </c>
      <c r="I34" s="39">
        <v>1</v>
      </c>
      <c r="J34" s="39" t="s">
        <v>32</v>
      </c>
      <c r="K34" s="11">
        <v>35</v>
      </c>
      <c r="L34" s="11" t="s">
        <v>33</v>
      </c>
      <c r="M34" s="11" t="s">
        <v>34</v>
      </c>
      <c r="N34" s="11" t="s">
        <v>35</v>
      </c>
      <c r="O34" s="11" t="s">
        <v>36</v>
      </c>
      <c r="P34" s="11" t="s">
        <v>37</v>
      </c>
      <c r="Q34" s="11" t="s">
        <v>144</v>
      </c>
      <c r="R34" s="12"/>
      <c r="S34" s="11" t="s">
        <v>40</v>
      </c>
      <c r="T34" s="16">
        <v>1</v>
      </c>
      <c r="U34" s="16"/>
      <c r="V34" s="16"/>
      <c r="W34" s="11"/>
    </row>
    <row r="35" ht="53.15" spans="1:23">
      <c r="A35" s="8">
        <f t="shared" si="0"/>
        <v>167</v>
      </c>
      <c r="B35" s="12" t="s">
        <v>1787</v>
      </c>
      <c r="C35" s="10">
        <f t="shared" si="1"/>
        <v>1</v>
      </c>
      <c r="D35" s="12" t="s">
        <v>1788</v>
      </c>
      <c r="E35" s="12" t="s">
        <v>29</v>
      </c>
      <c r="F35" s="10">
        <f>COUNTIFS(D$2:D35,D35,A$2:A35,A35)</f>
        <v>1</v>
      </c>
      <c r="G35" s="11" t="s">
        <v>1103</v>
      </c>
      <c r="H35" s="11" t="s">
        <v>100</v>
      </c>
      <c r="I35" s="39">
        <v>1</v>
      </c>
      <c r="J35" s="12" t="s">
        <v>33</v>
      </c>
      <c r="K35" s="11">
        <v>35</v>
      </c>
      <c r="L35" s="11" t="s">
        <v>33</v>
      </c>
      <c r="M35" s="11" t="s">
        <v>33</v>
      </c>
      <c r="N35" s="11" t="s">
        <v>33</v>
      </c>
      <c r="O35" s="11" t="s">
        <v>36</v>
      </c>
      <c r="P35" s="11" t="s">
        <v>37</v>
      </c>
      <c r="Q35" s="11" t="s">
        <v>156</v>
      </c>
      <c r="R35" s="11" t="s">
        <v>193</v>
      </c>
      <c r="S35" s="11" t="s">
        <v>40</v>
      </c>
      <c r="T35" s="16">
        <v>1</v>
      </c>
      <c r="U35" s="16"/>
      <c r="V35" s="11"/>
      <c r="W35" s="11"/>
    </row>
    <row r="36" ht="39.9" spans="1:23">
      <c r="A36" s="8">
        <f t="shared" si="0"/>
        <v>168</v>
      </c>
      <c r="B36" s="11" t="s">
        <v>1789</v>
      </c>
      <c r="C36" s="10">
        <f t="shared" si="1"/>
        <v>1</v>
      </c>
      <c r="D36" s="11" t="s">
        <v>1790</v>
      </c>
      <c r="E36" s="12" t="s">
        <v>29</v>
      </c>
      <c r="F36" s="10">
        <f>COUNTIFS(D$2:D36,D36,A$2:A36,A36)</f>
        <v>1</v>
      </c>
      <c r="G36" s="11" t="s">
        <v>458</v>
      </c>
      <c r="H36" s="11" t="s">
        <v>331</v>
      </c>
      <c r="I36" s="39">
        <v>1</v>
      </c>
      <c r="J36" s="39" t="s">
        <v>32</v>
      </c>
      <c r="K36" s="11">
        <v>35</v>
      </c>
      <c r="L36" s="11" t="s">
        <v>33</v>
      </c>
      <c r="M36" s="11" t="s">
        <v>34</v>
      </c>
      <c r="N36" s="11" t="s">
        <v>35</v>
      </c>
      <c r="O36" s="11" t="s">
        <v>36</v>
      </c>
      <c r="P36" s="11" t="s">
        <v>37</v>
      </c>
      <c r="Q36" s="11" t="s">
        <v>150</v>
      </c>
      <c r="R36" s="12"/>
      <c r="S36" s="11" t="s">
        <v>40</v>
      </c>
      <c r="T36" s="16">
        <v>1</v>
      </c>
      <c r="U36" s="11"/>
      <c r="V36" s="11"/>
      <c r="W36" s="11"/>
    </row>
    <row r="37" ht="39.9" spans="1:23">
      <c r="A37" s="8">
        <f t="shared" si="0"/>
        <v>168</v>
      </c>
      <c r="B37" s="11" t="s">
        <v>1789</v>
      </c>
      <c r="C37" s="10">
        <f t="shared" si="1"/>
        <v>1</v>
      </c>
      <c r="D37" s="11" t="s">
        <v>1790</v>
      </c>
      <c r="E37" s="12" t="s">
        <v>29</v>
      </c>
      <c r="F37" s="10">
        <f>COUNTIFS(D$2:D37,D37,A$2:A37,A37)</f>
        <v>2</v>
      </c>
      <c r="G37" s="11" t="s">
        <v>458</v>
      </c>
      <c r="H37" s="11" t="s">
        <v>331</v>
      </c>
      <c r="I37" s="39">
        <v>1</v>
      </c>
      <c r="J37" s="12" t="s">
        <v>33</v>
      </c>
      <c r="K37" s="11">
        <v>35</v>
      </c>
      <c r="L37" s="11" t="s">
        <v>53</v>
      </c>
      <c r="M37" s="11" t="s">
        <v>33</v>
      </c>
      <c r="N37" s="11" t="s">
        <v>35</v>
      </c>
      <c r="O37" s="11" t="s">
        <v>36</v>
      </c>
      <c r="P37" s="11" t="s">
        <v>37</v>
      </c>
      <c r="Q37" s="11" t="s">
        <v>150</v>
      </c>
      <c r="R37" s="11"/>
      <c r="S37" s="11" t="s">
        <v>40</v>
      </c>
      <c r="T37" s="16">
        <v>1</v>
      </c>
      <c r="U37" s="11"/>
      <c r="V37" s="11"/>
      <c r="W37" s="11"/>
    </row>
    <row r="38" ht="39.9" spans="1:23">
      <c r="A38" s="8">
        <f t="shared" si="0"/>
        <v>168</v>
      </c>
      <c r="B38" s="11" t="s">
        <v>1789</v>
      </c>
      <c r="C38" s="10">
        <f t="shared" si="1"/>
        <v>1</v>
      </c>
      <c r="D38" s="11" t="s">
        <v>1790</v>
      </c>
      <c r="E38" s="12" t="s">
        <v>29</v>
      </c>
      <c r="F38" s="10">
        <f>COUNTIFS(D$2:D38,D38,A$2:A38,A38)</f>
        <v>3</v>
      </c>
      <c r="G38" s="11" t="s">
        <v>458</v>
      </c>
      <c r="H38" s="11" t="s">
        <v>331</v>
      </c>
      <c r="I38" s="39">
        <v>1</v>
      </c>
      <c r="J38" s="12" t="s">
        <v>33</v>
      </c>
      <c r="K38" s="11">
        <v>35</v>
      </c>
      <c r="L38" s="11" t="s">
        <v>57</v>
      </c>
      <c r="M38" s="11" t="s">
        <v>33</v>
      </c>
      <c r="N38" s="11" t="s">
        <v>35</v>
      </c>
      <c r="O38" s="11" t="s">
        <v>36</v>
      </c>
      <c r="P38" s="11" t="s">
        <v>37</v>
      </c>
      <c r="Q38" s="11" t="s">
        <v>150</v>
      </c>
      <c r="R38" s="11"/>
      <c r="S38" s="11" t="s">
        <v>40</v>
      </c>
      <c r="T38" s="16">
        <v>1</v>
      </c>
      <c r="U38" s="11"/>
      <c r="V38" s="11"/>
      <c r="W38" s="11"/>
    </row>
    <row r="39" ht="53.15" spans="1:23">
      <c r="A39" s="8">
        <f t="shared" si="0"/>
        <v>169</v>
      </c>
      <c r="B39" s="11" t="s">
        <v>1791</v>
      </c>
      <c r="C39" s="10">
        <f t="shared" si="1"/>
        <v>1</v>
      </c>
      <c r="D39" s="11" t="s">
        <v>1792</v>
      </c>
      <c r="E39" s="11" t="s">
        <v>29</v>
      </c>
      <c r="F39" s="10">
        <f>COUNTIFS(D$2:D39,D39,A$2:A39,A39)</f>
        <v>1</v>
      </c>
      <c r="G39" s="11" t="s">
        <v>1793</v>
      </c>
      <c r="H39" s="11" t="s">
        <v>100</v>
      </c>
      <c r="I39" s="39">
        <v>1</v>
      </c>
      <c r="J39" s="39" t="s">
        <v>32</v>
      </c>
      <c r="K39" s="11">
        <v>35</v>
      </c>
      <c r="L39" s="11" t="s">
        <v>33</v>
      </c>
      <c r="M39" s="11" t="s">
        <v>34</v>
      </c>
      <c r="N39" s="11" t="s">
        <v>35</v>
      </c>
      <c r="O39" s="11" t="s">
        <v>36</v>
      </c>
      <c r="P39" s="11" t="s">
        <v>37</v>
      </c>
      <c r="Q39" s="11" t="s">
        <v>1794</v>
      </c>
      <c r="R39" s="12"/>
      <c r="S39" s="11" t="s">
        <v>40</v>
      </c>
      <c r="T39" s="16">
        <v>1</v>
      </c>
      <c r="U39" s="16"/>
      <c r="V39" s="11"/>
      <c r="W39" s="11"/>
    </row>
    <row r="40" ht="66.45" spans="1:23">
      <c r="A40" s="8">
        <f t="shared" si="0"/>
        <v>170</v>
      </c>
      <c r="B40" s="11" t="s">
        <v>1795</v>
      </c>
      <c r="C40" s="10">
        <f t="shared" si="1"/>
        <v>1</v>
      </c>
      <c r="D40" s="11" t="s">
        <v>1796</v>
      </c>
      <c r="E40" s="11" t="s">
        <v>29</v>
      </c>
      <c r="F40" s="10">
        <f>COUNTIFS(D$2:D40,D40,A$2:A40,A40)</f>
        <v>1</v>
      </c>
      <c r="G40" s="11" t="s">
        <v>1687</v>
      </c>
      <c r="H40" s="11" t="s">
        <v>139</v>
      </c>
      <c r="I40" s="39">
        <v>1</v>
      </c>
      <c r="J40" s="12" t="s">
        <v>33</v>
      </c>
      <c r="K40" s="11">
        <v>35</v>
      </c>
      <c r="L40" s="11" t="s">
        <v>33</v>
      </c>
      <c r="M40" s="11" t="s">
        <v>33</v>
      </c>
      <c r="N40" s="11" t="s">
        <v>35</v>
      </c>
      <c r="O40" s="11" t="s">
        <v>36</v>
      </c>
      <c r="P40" s="11" t="s">
        <v>37</v>
      </c>
      <c r="Q40" s="11" t="s">
        <v>1797</v>
      </c>
      <c r="R40" s="11"/>
      <c r="S40" s="11" t="s">
        <v>40</v>
      </c>
      <c r="T40" s="16">
        <v>1</v>
      </c>
      <c r="U40" s="11"/>
      <c r="V40" s="11"/>
      <c r="W40" s="11"/>
    </row>
    <row r="41" ht="39.9" spans="1:23">
      <c r="A41" s="8">
        <f t="shared" si="0"/>
        <v>170</v>
      </c>
      <c r="B41" s="11" t="s">
        <v>1795</v>
      </c>
      <c r="C41" s="10">
        <f t="shared" si="1"/>
        <v>2</v>
      </c>
      <c r="D41" s="11" t="s">
        <v>1798</v>
      </c>
      <c r="E41" s="11" t="s">
        <v>29</v>
      </c>
      <c r="F41" s="10">
        <f>COUNTIFS(D$2:D41,D41,A$2:A41,A41)</f>
        <v>1</v>
      </c>
      <c r="G41" s="11" t="s">
        <v>1799</v>
      </c>
      <c r="H41" s="11" t="s">
        <v>139</v>
      </c>
      <c r="I41" s="39">
        <v>2</v>
      </c>
      <c r="J41" s="39" t="s">
        <v>32</v>
      </c>
      <c r="K41" s="11">
        <v>35</v>
      </c>
      <c r="L41" s="11" t="s">
        <v>33</v>
      </c>
      <c r="M41" s="11" t="s">
        <v>34</v>
      </c>
      <c r="N41" s="11" t="s">
        <v>35</v>
      </c>
      <c r="O41" s="11" t="s">
        <v>36</v>
      </c>
      <c r="P41" s="11" t="s">
        <v>37</v>
      </c>
      <c r="Q41" s="11" t="s">
        <v>1800</v>
      </c>
      <c r="R41" s="12"/>
      <c r="S41" s="11" t="s">
        <v>40</v>
      </c>
      <c r="T41" s="16">
        <v>1</v>
      </c>
      <c r="U41" s="11"/>
      <c r="V41" s="11"/>
      <c r="W41" s="12" t="s">
        <v>1801</v>
      </c>
    </row>
    <row r="42" ht="39.9" spans="1:23">
      <c r="A42" s="8">
        <f t="shared" si="0"/>
        <v>170</v>
      </c>
      <c r="B42" s="11" t="s">
        <v>1795</v>
      </c>
      <c r="C42" s="10">
        <f t="shared" si="1"/>
        <v>2</v>
      </c>
      <c r="D42" s="11" t="s">
        <v>1798</v>
      </c>
      <c r="E42" s="11" t="s">
        <v>29</v>
      </c>
      <c r="F42" s="10">
        <f>COUNTIFS(D$2:D42,D42,A$2:A42,A42)</f>
        <v>2</v>
      </c>
      <c r="G42" s="11" t="s">
        <v>1802</v>
      </c>
      <c r="H42" s="11" t="s">
        <v>139</v>
      </c>
      <c r="I42" s="39">
        <v>2</v>
      </c>
      <c r="J42" s="12" t="s">
        <v>33</v>
      </c>
      <c r="K42" s="11">
        <v>35</v>
      </c>
      <c r="L42" s="11" t="s">
        <v>33</v>
      </c>
      <c r="M42" s="11" t="s">
        <v>33</v>
      </c>
      <c r="N42" s="11" t="s">
        <v>35</v>
      </c>
      <c r="O42" s="11" t="s">
        <v>36</v>
      </c>
      <c r="P42" s="11" t="s">
        <v>37</v>
      </c>
      <c r="Q42" s="11" t="s">
        <v>1800</v>
      </c>
      <c r="R42" s="11"/>
      <c r="S42" s="11" t="s">
        <v>40</v>
      </c>
      <c r="T42" s="16">
        <v>1</v>
      </c>
      <c r="U42" s="11"/>
      <c r="V42" s="11"/>
      <c r="W42" s="12" t="s">
        <v>1801</v>
      </c>
    </row>
    <row r="43" ht="39.9" spans="1:23">
      <c r="A43" s="8">
        <f t="shared" si="0"/>
        <v>170</v>
      </c>
      <c r="B43" s="11" t="s">
        <v>1795</v>
      </c>
      <c r="C43" s="10">
        <f t="shared" si="1"/>
        <v>3</v>
      </c>
      <c r="D43" s="11" t="s">
        <v>1803</v>
      </c>
      <c r="E43" s="11" t="s">
        <v>29</v>
      </c>
      <c r="F43" s="10">
        <f>COUNTIFS(D$2:D43,D43,A$2:A43,A43)</f>
        <v>1</v>
      </c>
      <c r="G43" s="11" t="s">
        <v>1687</v>
      </c>
      <c r="H43" s="11" t="s">
        <v>139</v>
      </c>
      <c r="I43" s="39">
        <v>1</v>
      </c>
      <c r="J43" s="39" t="s">
        <v>32</v>
      </c>
      <c r="K43" s="11">
        <v>35</v>
      </c>
      <c r="L43" s="11" t="s">
        <v>33</v>
      </c>
      <c r="M43" s="11" t="s">
        <v>34</v>
      </c>
      <c r="N43" s="11" t="s">
        <v>35</v>
      </c>
      <c r="O43" s="11" t="s">
        <v>36</v>
      </c>
      <c r="P43" s="11" t="s">
        <v>37</v>
      </c>
      <c r="Q43" s="11" t="s">
        <v>1804</v>
      </c>
      <c r="R43" s="12"/>
      <c r="S43" s="11" t="s">
        <v>40</v>
      </c>
      <c r="T43" s="16">
        <v>1</v>
      </c>
      <c r="U43" s="16"/>
      <c r="V43" s="16"/>
      <c r="W43" s="11"/>
    </row>
    <row r="44" ht="106.35" spans="1:23">
      <c r="A44" s="8">
        <f t="shared" si="0"/>
        <v>171</v>
      </c>
      <c r="B44" s="12" t="s">
        <v>1805</v>
      </c>
      <c r="C44" s="10">
        <f t="shared" si="1"/>
        <v>1</v>
      </c>
      <c r="D44" s="12" t="s">
        <v>1806</v>
      </c>
      <c r="E44" s="11" t="s">
        <v>29</v>
      </c>
      <c r="F44" s="10">
        <f>COUNTIFS(D$2:D44,D44,A$2:A44,A44)</f>
        <v>1</v>
      </c>
      <c r="G44" s="11" t="s">
        <v>1267</v>
      </c>
      <c r="H44" s="11" t="s">
        <v>100</v>
      </c>
      <c r="I44" s="39">
        <v>1</v>
      </c>
      <c r="J44" s="39" t="s">
        <v>32</v>
      </c>
      <c r="K44" s="11">
        <v>35</v>
      </c>
      <c r="L44" s="11" t="s">
        <v>33</v>
      </c>
      <c r="M44" s="11" t="s">
        <v>34</v>
      </c>
      <c r="N44" s="11" t="s">
        <v>35</v>
      </c>
      <c r="O44" s="11" t="s">
        <v>36</v>
      </c>
      <c r="P44" s="11" t="s">
        <v>37</v>
      </c>
      <c r="Q44" s="11" t="s">
        <v>1807</v>
      </c>
      <c r="R44" s="12"/>
      <c r="S44" s="11" t="s">
        <v>40</v>
      </c>
      <c r="T44" s="16">
        <v>1</v>
      </c>
      <c r="U44" s="16"/>
      <c r="V44" s="17"/>
      <c r="W44" s="11"/>
    </row>
    <row r="45" ht="106.35" spans="1:23">
      <c r="A45" s="8">
        <f t="shared" si="0"/>
        <v>171</v>
      </c>
      <c r="B45" s="12" t="s">
        <v>1805</v>
      </c>
      <c r="C45" s="10">
        <f t="shared" si="1"/>
        <v>1</v>
      </c>
      <c r="D45" s="12" t="s">
        <v>1806</v>
      </c>
      <c r="E45" s="11" t="s">
        <v>29</v>
      </c>
      <c r="F45" s="10">
        <f>COUNTIFS(D$2:D45,D45,A$2:A45,A45)</f>
        <v>2</v>
      </c>
      <c r="G45" s="11" t="s">
        <v>1267</v>
      </c>
      <c r="H45" s="11" t="s">
        <v>100</v>
      </c>
      <c r="I45" s="39">
        <v>1</v>
      </c>
      <c r="J45" s="12" t="s">
        <v>33</v>
      </c>
      <c r="K45" s="11">
        <v>35</v>
      </c>
      <c r="L45" s="11" t="s">
        <v>33</v>
      </c>
      <c r="M45" s="11" t="s">
        <v>33</v>
      </c>
      <c r="N45" s="11" t="s">
        <v>33</v>
      </c>
      <c r="O45" s="11" t="s">
        <v>36</v>
      </c>
      <c r="P45" s="11" t="s">
        <v>37</v>
      </c>
      <c r="Q45" s="11" t="s">
        <v>1807</v>
      </c>
      <c r="R45" s="48"/>
      <c r="S45" s="11" t="s">
        <v>40</v>
      </c>
      <c r="T45" s="16">
        <v>1</v>
      </c>
      <c r="U45" s="16"/>
      <c r="V45" s="17"/>
      <c r="W45" s="11"/>
    </row>
    <row r="46" ht="66.45" spans="1:23">
      <c r="A46" s="8">
        <f t="shared" si="0"/>
        <v>172</v>
      </c>
      <c r="B46" s="12" t="s">
        <v>1808</v>
      </c>
      <c r="C46" s="10">
        <f t="shared" si="1"/>
        <v>1</v>
      </c>
      <c r="D46" s="12" t="s">
        <v>1809</v>
      </c>
      <c r="E46" s="11" t="s">
        <v>29</v>
      </c>
      <c r="F46" s="10">
        <f>COUNTIFS(D$2:D46,D46,A$2:A46,A46)</f>
        <v>1</v>
      </c>
      <c r="G46" s="11" t="s">
        <v>1687</v>
      </c>
      <c r="H46" s="11" t="s">
        <v>319</v>
      </c>
      <c r="I46" s="11">
        <v>1</v>
      </c>
      <c r="J46" s="12" t="s">
        <v>33</v>
      </c>
      <c r="K46" s="11">
        <v>35</v>
      </c>
      <c r="L46" s="11" t="s">
        <v>33</v>
      </c>
      <c r="M46" s="11" t="s">
        <v>1810</v>
      </c>
      <c r="N46" s="11" t="s">
        <v>33</v>
      </c>
      <c r="O46" s="11" t="s">
        <v>36</v>
      </c>
      <c r="P46" s="11" t="s">
        <v>37</v>
      </c>
      <c r="Q46" s="11" t="s">
        <v>1811</v>
      </c>
      <c r="R46" s="11"/>
      <c r="S46" s="11" t="s">
        <v>40</v>
      </c>
      <c r="T46" s="16">
        <v>1</v>
      </c>
      <c r="U46" s="16"/>
      <c r="V46" s="16"/>
      <c r="W46" s="43"/>
    </row>
    <row r="47" ht="66.45" spans="1:23">
      <c r="A47" s="8">
        <f t="shared" si="0"/>
        <v>172</v>
      </c>
      <c r="B47" s="12" t="s">
        <v>1808</v>
      </c>
      <c r="C47" s="10">
        <f t="shared" si="1"/>
        <v>2</v>
      </c>
      <c r="D47" s="12" t="s">
        <v>1812</v>
      </c>
      <c r="E47" s="11" t="s">
        <v>29</v>
      </c>
      <c r="F47" s="10">
        <f>COUNTIFS(D$2:D47,D47,A$2:A47,A47)</f>
        <v>1</v>
      </c>
      <c r="G47" s="11" t="s">
        <v>1687</v>
      </c>
      <c r="H47" s="11" t="s">
        <v>319</v>
      </c>
      <c r="I47" s="11">
        <v>1</v>
      </c>
      <c r="J47" s="12" t="s">
        <v>33</v>
      </c>
      <c r="K47" s="11">
        <v>35</v>
      </c>
      <c r="L47" s="11" t="s">
        <v>33</v>
      </c>
      <c r="M47" s="11" t="s">
        <v>1810</v>
      </c>
      <c r="N47" s="11" t="s">
        <v>33</v>
      </c>
      <c r="O47" s="11" t="s">
        <v>36</v>
      </c>
      <c r="P47" s="11" t="s">
        <v>37</v>
      </c>
      <c r="Q47" s="11" t="s">
        <v>1811</v>
      </c>
      <c r="R47" s="11"/>
      <c r="S47" s="11" t="s">
        <v>40</v>
      </c>
      <c r="T47" s="16">
        <v>1</v>
      </c>
      <c r="U47" s="11"/>
      <c r="V47" s="11"/>
      <c r="W47" s="43"/>
    </row>
    <row r="48" ht="53.15" spans="1:23">
      <c r="A48" s="8">
        <f t="shared" si="0"/>
        <v>172</v>
      </c>
      <c r="B48" s="12" t="s">
        <v>1808</v>
      </c>
      <c r="C48" s="10">
        <f t="shared" si="1"/>
        <v>3</v>
      </c>
      <c r="D48" s="12" t="s">
        <v>1813</v>
      </c>
      <c r="E48" s="11" t="s">
        <v>29</v>
      </c>
      <c r="F48" s="10">
        <f>COUNTIFS(D$2:D48,D48,A$2:A48,A48)</f>
        <v>1</v>
      </c>
      <c r="G48" s="11" t="s">
        <v>1687</v>
      </c>
      <c r="H48" s="11" t="s">
        <v>319</v>
      </c>
      <c r="I48" s="11">
        <v>1</v>
      </c>
      <c r="J48" s="11" t="s">
        <v>32</v>
      </c>
      <c r="K48" s="11">
        <v>35</v>
      </c>
      <c r="L48" s="11" t="s">
        <v>33</v>
      </c>
      <c r="M48" s="11" t="s">
        <v>34</v>
      </c>
      <c r="N48" s="11" t="s">
        <v>35</v>
      </c>
      <c r="O48" s="11" t="s">
        <v>36</v>
      </c>
      <c r="P48" s="11" t="s">
        <v>37</v>
      </c>
      <c r="Q48" s="11" t="s">
        <v>465</v>
      </c>
      <c r="R48" s="12"/>
      <c r="S48" s="11" t="s">
        <v>40</v>
      </c>
      <c r="T48" s="16">
        <v>1</v>
      </c>
      <c r="U48" s="16"/>
      <c r="V48" s="11"/>
      <c r="W48" s="11"/>
    </row>
    <row r="49" ht="53.15" spans="1:23">
      <c r="A49" s="8">
        <f t="shared" si="0"/>
        <v>172</v>
      </c>
      <c r="B49" s="12" t="s">
        <v>1808</v>
      </c>
      <c r="C49" s="10">
        <f t="shared" si="1"/>
        <v>4</v>
      </c>
      <c r="D49" s="12" t="s">
        <v>1814</v>
      </c>
      <c r="E49" s="11" t="s">
        <v>29</v>
      </c>
      <c r="F49" s="10">
        <f>COUNTIFS(D$2:D49,D49,A$2:A49,A49)</f>
        <v>1</v>
      </c>
      <c r="G49" s="11" t="s">
        <v>1687</v>
      </c>
      <c r="H49" s="11" t="s">
        <v>319</v>
      </c>
      <c r="I49" s="11">
        <v>1</v>
      </c>
      <c r="J49" s="11" t="s">
        <v>32</v>
      </c>
      <c r="K49" s="11">
        <v>35</v>
      </c>
      <c r="L49" s="11" t="s">
        <v>33</v>
      </c>
      <c r="M49" s="11" t="s">
        <v>34</v>
      </c>
      <c r="N49" s="11" t="s">
        <v>35</v>
      </c>
      <c r="O49" s="11" t="s">
        <v>36</v>
      </c>
      <c r="P49" s="11" t="s">
        <v>37</v>
      </c>
      <c r="Q49" s="11" t="s">
        <v>465</v>
      </c>
      <c r="R49" s="12"/>
      <c r="S49" s="11" t="s">
        <v>40</v>
      </c>
      <c r="T49" s="16">
        <v>1</v>
      </c>
      <c r="U49" s="16"/>
      <c r="V49" s="11"/>
      <c r="W49" s="11"/>
    </row>
    <row r="50" ht="53.15" spans="1:23">
      <c r="A50" s="8">
        <f t="shared" si="0"/>
        <v>173</v>
      </c>
      <c r="B50" s="11" t="s">
        <v>1815</v>
      </c>
      <c r="C50" s="10">
        <f t="shared" si="1"/>
        <v>1</v>
      </c>
      <c r="D50" s="11" t="s">
        <v>1816</v>
      </c>
      <c r="E50" s="11" t="s">
        <v>29</v>
      </c>
      <c r="F50" s="10">
        <f>COUNTIFS(D$2:D50,D50,A$2:A50,A50)</f>
        <v>1</v>
      </c>
      <c r="G50" s="11" t="s">
        <v>458</v>
      </c>
      <c r="H50" s="11" t="s">
        <v>31</v>
      </c>
      <c r="I50" s="39">
        <v>1</v>
      </c>
      <c r="J50" s="39" t="s">
        <v>32</v>
      </c>
      <c r="K50" s="11">
        <v>35</v>
      </c>
      <c r="L50" s="11" t="s">
        <v>33</v>
      </c>
      <c r="M50" s="11" t="s">
        <v>34</v>
      </c>
      <c r="N50" s="11" t="s">
        <v>35</v>
      </c>
      <c r="O50" s="11" t="s">
        <v>36</v>
      </c>
      <c r="P50" s="11" t="s">
        <v>37</v>
      </c>
      <c r="Q50" s="11" t="s">
        <v>150</v>
      </c>
      <c r="R50" s="12"/>
      <c r="S50" s="11" t="s">
        <v>40</v>
      </c>
      <c r="T50" s="16">
        <v>1</v>
      </c>
      <c r="U50" s="11"/>
      <c r="V50" s="11"/>
      <c r="W50" s="11"/>
    </row>
    <row r="51" ht="39.9" spans="1:23">
      <c r="A51" s="8">
        <f t="shared" si="0"/>
        <v>174</v>
      </c>
      <c r="B51" s="11" t="s">
        <v>1817</v>
      </c>
      <c r="C51" s="10">
        <f t="shared" si="1"/>
        <v>1</v>
      </c>
      <c r="D51" s="11" t="s">
        <v>1818</v>
      </c>
      <c r="E51" s="11" t="s">
        <v>29</v>
      </c>
      <c r="F51" s="10">
        <f>COUNTIFS(D$2:D51,D51,A$2:A51,A51)</f>
        <v>1</v>
      </c>
      <c r="G51" s="11" t="s">
        <v>1819</v>
      </c>
      <c r="H51" s="11" t="s">
        <v>808</v>
      </c>
      <c r="I51" s="39">
        <v>1</v>
      </c>
      <c r="J51" s="39" t="s">
        <v>32</v>
      </c>
      <c r="K51" s="11">
        <v>35</v>
      </c>
      <c r="L51" s="11" t="s">
        <v>33</v>
      </c>
      <c r="M51" s="11" t="s">
        <v>34</v>
      </c>
      <c r="N51" s="11" t="s">
        <v>35</v>
      </c>
      <c r="O51" s="11" t="s">
        <v>36</v>
      </c>
      <c r="P51" s="11" t="s">
        <v>37</v>
      </c>
      <c r="Q51" s="11" t="s">
        <v>177</v>
      </c>
      <c r="R51" s="12"/>
      <c r="S51" s="11" t="s">
        <v>40</v>
      </c>
      <c r="T51" s="16">
        <v>1</v>
      </c>
      <c r="U51" s="11"/>
      <c r="V51" s="11"/>
      <c r="W51" s="11"/>
    </row>
    <row r="52" ht="39.9" spans="1:23">
      <c r="A52" s="8">
        <f t="shared" si="0"/>
        <v>174</v>
      </c>
      <c r="B52" s="11" t="s">
        <v>1817</v>
      </c>
      <c r="C52" s="10">
        <f t="shared" si="1"/>
        <v>2</v>
      </c>
      <c r="D52" s="11" t="s">
        <v>1820</v>
      </c>
      <c r="E52" s="11" t="s">
        <v>29</v>
      </c>
      <c r="F52" s="10">
        <f>COUNTIFS(D$2:D52,D52,A$2:A52,A52)</f>
        <v>1</v>
      </c>
      <c r="G52" s="11" t="s">
        <v>1821</v>
      </c>
      <c r="H52" s="11" t="s">
        <v>808</v>
      </c>
      <c r="I52" s="39">
        <v>1</v>
      </c>
      <c r="J52" s="12" t="s">
        <v>33</v>
      </c>
      <c r="K52" s="11">
        <v>35</v>
      </c>
      <c r="L52" s="11" t="s">
        <v>33</v>
      </c>
      <c r="M52" s="11" t="s">
        <v>33</v>
      </c>
      <c r="N52" s="11" t="s">
        <v>33</v>
      </c>
      <c r="O52" s="11" t="s">
        <v>36</v>
      </c>
      <c r="P52" s="11" t="s">
        <v>37</v>
      </c>
      <c r="Q52" s="11" t="s">
        <v>1822</v>
      </c>
      <c r="R52" s="11"/>
      <c r="S52" s="11" t="s">
        <v>40</v>
      </c>
      <c r="T52" s="16">
        <v>1</v>
      </c>
      <c r="U52" s="16"/>
      <c r="V52" s="11"/>
      <c r="W52" s="11"/>
    </row>
    <row r="53" ht="53.15" spans="1:23">
      <c r="A53" s="8">
        <f t="shared" si="0"/>
        <v>175</v>
      </c>
      <c r="B53" s="11" t="s">
        <v>1823</v>
      </c>
      <c r="C53" s="10">
        <f t="shared" si="1"/>
        <v>1</v>
      </c>
      <c r="D53" s="11" t="s">
        <v>1824</v>
      </c>
      <c r="E53" s="11" t="s">
        <v>29</v>
      </c>
      <c r="F53" s="10">
        <f>COUNTIFS(D$2:D53,D53,A$2:A53,A53)</f>
        <v>1</v>
      </c>
      <c r="G53" s="11" t="s">
        <v>1825</v>
      </c>
      <c r="H53" s="11" t="s">
        <v>31</v>
      </c>
      <c r="I53" s="39">
        <v>1</v>
      </c>
      <c r="J53" s="39" t="s">
        <v>32</v>
      </c>
      <c r="K53" s="11">
        <v>35</v>
      </c>
      <c r="L53" s="11" t="s">
        <v>33</v>
      </c>
      <c r="M53" s="11" t="s">
        <v>34</v>
      </c>
      <c r="N53" s="11" t="s">
        <v>35</v>
      </c>
      <c r="O53" s="11" t="s">
        <v>36</v>
      </c>
      <c r="P53" s="11" t="s">
        <v>37</v>
      </c>
      <c r="Q53" s="11" t="s">
        <v>432</v>
      </c>
      <c r="R53" s="12"/>
      <c r="S53" s="11" t="s">
        <v>40</v>
      </c>
      <c r="T53" s="16">
        <v>1</v>
      </c>
      <c r="U53" s="16"/>
      <c r="V53" s="11"/>
      <c r="W53" s="43"/>
    </row>
    <row r="54" ht="53.15" spans="1:23">
      <c r="A54" s="8">
        <f t="shared" si="0"/>
        <v>176</v>
      </c>
      <c r="B54" s="11" t="s">
        <v>1826</v>
      </c>
      <c r="C54" s="10">
        <f t="shared" si="1"/>
        <v>1</v>
      </c>
      <c r="D54" s="11" t="s">
        <v>1827</v>
      </c>
      <c r="E54" s="11" t="s">
        <v>29</v>
      </c>
      <c r="F54" s="10">
        <f>COUNTIFS(D$2:D54,D54,A$2:A54,A54)</f>
        <v>1</v>
      </c>
      <c r="G54" s="11" t="s">
        <v>1828</v>
      </c>
      <c r="H54" s="11" t="s">
        <v>1829</v>
      </c>
      <c r="I54" s="39">
        <v>1</v>
      </c>
      <c r="J54" s="39" t="s">
        <v>32</v>
      </c>
      <c r="K54" s="11">
        <v>35</v>
      </c>
      <c r="L54" s="11" t="s">
        <v>33</v>
      </c>
      <c r="M54" s="11" t="s">
        <v>34</v>
      </c>
      <c r="N54" s="11" t="s">
        <v>35</v>
      </c>
      <c r="O54" s="11" t="s">
        <v>36</v>
      </c>
      <c r="P54" s="11" t="s">
        <v>37</v>
      </c>
      <c r="Q54" s="11" t="s">
        <v>1830</v>
      </c>
      <c r="R54" s="12"/>
      <c r="S54" s="11" t="s">
        <v>40</v>
      </c>
      <c r="T54" s="16">
        <v>1</v>
      </c>
      <c r="U54" s="16"/>
      <c r="V54" s="11"/>
      <c r="W54" s="11"/>
    </row>
    <row r="55" ht="132.9" spans="1:23">
      <c r="A55" s="8">
        <f t="shared" si="0"/>
        <v>176</v>
      </c>
      <c r="B55" s="11" t="s">
        <v>1826</v>
      </c>
      <c r="C55" s="10">
        <f t="shared" si="1"/>
        <v>1</v>
      </c>
      <c r="D55" s="11" t="s">
        <v>1827</v>
      </c>
      <c r="E55" s="11" t="s">
        <v>29</v>
      </c>
      <c r="F55" s="10">
        <f>COUNTIFS(D$2:D55,D55,A$2:A55,A55)</f>
        <v>2</v>
      </c>
      <c r="G55" s="11" t="s">
        <v>1687</v>
      </c>
      <c r="H55" s="11" t="s">
        <v>100</v>
      </c>
      <c r="I55" s="39">
        <v>1</v>
      </c>
      <c r="J55" s="12" t="s">
        <v>33</v>
      </c>
      <c r="K55" s="11">
        <v>35</v>
      </c>
      <c r="L55" s="11" t="s">
        <v>33</v>
      </c>
      <c r="M55" s="11" t="s">
        <v>33</v>
      </c>
      <c r="N55" s="11" t="s">
        <v>33</v>
      </c>
      <c r="O55" s="11" t="s">
        <v>36</v>
      </c>
      <c r="P55" s="11" t="s">
        <v>33</v>
      </c>
      <c r="Q55" s="11" t="s">
        <v>33</v>
      </c>
      <c r="R55" s="12" t="s">
        <v>1831</v>
      </c>
      <c r="S55" s="11" t="s">
        <v>40</v>
      </c>
      <c r="T55" s="16">
        <v>1</v>
      </c>
      <c r="U55" s="11"/>
      <c r="V55" s="11"/>
      <c r="W55" s="11"/>
    </row>
    <row r="56" ht="53.15" spans="1:23">
      <c r="A56" s="8">
        <f t="shared" si="0"/>
        <v>176</v>
      </c>
      <c r="B56" s="11" t="s">
        <v>1826</v>
      </c>
      <c r="C56" s="10">
        <f t="shared" si="1"/>
        <v>1</v>
      </c>
      <c r="D56" s="11" t="s">
        <v>1827</v>
      </c>
      <c r="E56" s="11" t="s">
        <v>29</v>
      </c>
      <c r="F56" s="10">
        <f>COUNTIFS(D$2:D56,D56,A$2:A56,A56)</f>
        <v>3</v>
      </c>
      <c r="G56" s="11" t="s">
        <v>1832</v>
      </c>
      <c r="H56" s="11" t="s">
        <v>100</v>
      </c>
      <c r="I56" s="39">
        <v>1</v>
      </c>
      <c r="J56" s="12" t="s">
        <v>33</v>
      </c>
      <c r="K56" s="11">
        <v>35</v>
      </c>
      <c r="L56" s="11" t="s">
        <v>33</v>
      </c>
      <c r="M56" s="11" t="s">
        <v>33</v>
      </c>
      <c r="N56" s="11" t="s">
        <v>33</v>
      </c>
      <c r="O56" s="11" t="s">
        <v>36</v>
      </c>
      <c r="P56" s="11" t="s">
        <v>37</v>
      </c>
      <c r="Q56" s="11" t="s">
        <v>479</v>
      </c>
      <c r="R56" s="11"/>
      <c r="S56" s="11" t="s">
        <v>40</v>
      </c>
      <c r="T56" s="16">
        <v>1</v>
      </c>
      <c r="U56" s="11"/>
      <c r="V56" s="11"/>
      <c r="W56" s="11"/>
    </row>
    <row r="57" ht="53.15" spans="1:23">
      <c r="A57" s="8">
        <f t="shared" si="0"/>
        <v>177</v>
      </c>
      <c r="B57" s="12" t="s">
        <v>1833</v>
      </c>
      <c r="C57" s="10">
        <f t="shared" si="1"/>
        <v>1</v>
      </c>
      <c r="D57" s="12" t="s">
        <v>1834</v>
      </c>
      <c r="E57" s="12" t="s">
        <v>29</v>
      </c>
      <c r="F57" s="10">
        <f>COUNTIFS(D$2:D57,D57,A$2:A57,A57)</f>
        <v>1</v>
      </c>
      <c r="G57" s="11" t="s">
        <v>1687</v>
      </c>
      <c r="H57" s="11" t="s">
        <v>331</v>
      </c>
      <c r="I57" s="11">
        <v>1</v>
      </c>
      <c r="J57" s="11" t="s">
        <v>32</v>
      </c>
      <c r="K57" s="11">
        <v>35</v>
      </c>
      <c r="L57" s="11" t="s">
        <v>33</v>
      </c>
      <c r="M57" s="11" t="s">
        <v>34</v>
      </c>
      <c r="N57" s="11" t="s">
        <v>35</v>
      </c>
      <c r="O57" s="11" t="s">
        <v>36</v>
      </c>
      <c r="P57" s="11" t="s">
        <v>37</v>
      </c>
      <c r="Q57" s="11" t="s">
        <v>1835</v>
      </c>
      <c r="R57" s="12"/>
      <c r="S57" s="11" t="s">
        <v>40</v>
      </c>
      <c r="T57" s="16">
        <v>1</v>
      </c>
      <c r="U57" s="16"/>
      <c r="V57" s="12"/>
      <c r="W57" s="43"/>
    </row>
    <row r="58" ht="53.15" spans="1:23">
      <c r="A58" s="8">
        <f t="shared" si="0"/>
        <v>177</v>
      </c>
      <c r="B58" s="12" t="s">
        <v>1833</v>
      </c>
      <c r="C58" s="10">
        <f t="shared" si="1"/>
        <v>1</v>
      </c>
      <c r="D58" s="12" t="s">
        <v>1834</v>
      </c>
      <c r="E58" s="12" t="s">
        <v>29</v>
      </c>
      <c r="F58" s="10">
        <f>COUNTIFS(D$2:D58,D58,A$2:A58,A58)</f>
        <v>2</v>
      </c>
      <c r="G58" s="11" t="s">
        <v>1687</v>
      </c>
      <c r="H58" s="11" t="s">
        <v>331</v>
      </c>
      <c r="I58" s="11">
        <v>1</v>
      </c>
      <c r="J58" s="12" t="s">
        <v>33</v>
      </c>
      <c r="K58" s="11">
        <v>35</v>
      </c>
      <c r="L58" s="11" t="s">
        <v>33</v>
      </c>
      <c r="M58" s="11" t="s">
        <v>33</v>
      </c>
      <c r="N58" s="11" t="s">
        <v>33</v>
      </c>
      <c r="O58" s="11" t="s">
        <v>36</v>
      </c>
      <c r="P58" s="11" t="s">
        <v>37</v>
      </c>
      <c r="Q58" s="11" t="s">
        <v>1836</v>
      </c>
      <c r="R58" s="11"/>
      <c r="S58" s="11" t="s">
        <v>40</v>
      </c>
      <c r="T58" s="16">
        <v>1</v>
      </c>
      <c r="U58" s="12"/>
      <c r="V58" s="12"/>
      <c r="W58" s="11"/>
    </row>
    <row r="59" ht="318.45" spans="1:23">
      <c r="A59" s="8">
        <f t="shared" si="0"/>
        <v>178</v>
      </c>
      <c r="B59" s="12" t="s">
        <v>1837</v>
      </c>
      <c r="C59" s="10">
        <f t="shared" si="1"/>
        <v>1</v>
      </c>
      <c r="D59" s="12" t="s">
        <v>1838</v>
      </c>
      <c r="E59" s="12" t="s">
        <v>29</v>
      </c>
      <c r="F59" s="10">
        <f>COUNTIFS(D$2:D59,D59,A$2:A59,A59)</f>
        <v>1</v>
      </c>
      <c r="G59" s="11" t="s">
        <v>1687</v>
      </c>
      <c r="H59" s="11" t="s">
        <v>331</v>
      </c>
      <c r="I59" s="11">
        <v>7</v>
      </c>
      <c r="J59" s="12" t="s">
        <v>33</v>
      </c>
      <c r="K59" s="56">
        <v>35</v>
      </c>
      <c r="L59" s="56" t="s">
        <v>33</v>
      </c>
      <c r="M59" s="56" t="s">
        <v>33</v>
      </c>
      <c r="N59" s="56" t="s">
        <v>35</v>
      </c>
      <c r="O59" s="56" t="s">
        <v>326</v>
      </c>
      <c r="P59" s="56" t="s">
        <v>33</v>
      </c>
      <c r="Q59" s="12" t="s">
        <v>33</v>
      </c>
      <c r="R59" s="11" t="s">
        <v>1006</v>
      </c>
      <c r="S59" s="12" t="s">
        <v>40</v>
      </c>
      <c r="T59" s="63">
        <v>1</v>
      </c>
      <c r="U59" s="12"/>
      <c r="V59" s="12"/>
      <c r="W59" s="11" t="s">
        <v>1839</v>
      </c>
    </row>
  </sheetData>
  <autoFilter ref="A1:W59">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3"/>
  <sheetViews>
    <sheetView workbookViewId="0">
      <selection activeCell="G5" sqref="G5"/>
    </sheetView>
  </sheetViews>
  <sheetFormatPr defaultColWidth="8.79279279279279" defaultRowHeight="12.7"/>
  <sheetData>
    <row r="1" ht="23.8" spans="1:23">
      <c r="A1" s="19" t="s">
        <v>1840</v>
      </c>
      <c r="B1" s="19"/>
      <c r="C1" s="19"/>
      <c r="D1" s="19"/>
      <c r="E1" s="19"/>
      <c r="F1" s="19"/>
      <c r="G1" s="19"/>
      <c r="H1" s="19"/>
      <c r="I1" s="19"/>
      <c r="J1" s="19"/>
      <c r="K1" s="19"/>
      <c r="L1" s="19"/>
      <c r="M1" s="19"/>
      <c r="N1" s="19"/>
      <c r="O1" s="19"/>
      <c r="P1" s="19"/>
      <c r="Q1" s="19"/>
      <c r="R1" s="19"/>
      <c r="S1" s="19"/>
      <c r="T1" s="19"/>
      <c r="U1" s="19"/>
      <c r="V1" s="19"/>
      <c r="W1" s="19"/>
    </row>
    <row r="2" ht="87" customHeight="1" spans="1:23">
      <c r="A2" s="28" t="s">
        <v>1841</v>
      </c>
      <c r="B2" s="28"/>
      <c r="C2" s="28"/>
      <c r="D2" s="28"/>
      <c r="E2" s="28"/>
      <c r="F2" s="28"/>
      <c r="G2" s="28"/>
      <c r="H2" s="28"/>
      <c r="I2" s="28"/>
      <c r="J2" s="28"/>
      <c r="K2" s="28"/>
      <c r="L2" s="28"/>
      <c r="M2" s="28"/>
      <c r="N2" s="28"/>
      <c r="O2" s="28"/>
      <c r="P2" s="28"/>
      <c r="Q2" s="28"/>
      <c r="R2" s="28"/>
      <c r="S2" s="28"/>
      <c r="T2" s="28"/>
      <c r="U2" s="28"/>
      <c r="V2" s="28"/>
      <c r="W2" s="28"/>
    </row>
    <row r="3" ht="13.25" spans="1:23">
      <c r="A3" s="29" t="s">
        <v>1</v>
      </c>
      <c r="B3" s="29" t="s">
        <v>2</v>
      </c>
      <c r="C3" s="30" t="s">
        <v>3</v>
      </c>
      <c r="D3" s="29" t="s">
        <v>4</v>
      </c>
      <c r="E3" s="29" t="s">
        <v>5</v>
      </c>
      <c r="F3" s="30" t="s">
        <v>6</v>
      </c>
      <c r="G3" s="29" t="s">
        <v>7</v>
      </c>
      <c r="H3" s="29" t="s">
        <v>8</v>
      </c>
      <c r="I3" s="35" t="s">
        <v>9</v>
      </c>
      <c r="J3" s="36" t="s">
        <v>10</v>
      </c>
      <c r="K3" s="37"/>
      <c r="L3" s="37"/>
      <c r="M3" s="37"/>
      <c r="N3" s="37"/>
      <c r="O3" s="37"/>
      <c r="P3" s="37"/>
      <c r="Q3" s="37"/>
      <c r="R3" s="40"/>
      <c r="S3" s="30" t="s">
        <v>11</v>
      </c>
      <c r="T3" s="29" t="s">
        <v>12</v>
      </c>
      <c r="U3" s="29"/>
      <c r="V3" s="29"/>
      <c r="W3" s="29" t="s">
        <v>13</v>
      </c>
    </row>
    <row r="4" ht="26.6" spans="1:23">
      <c r="A4" s="29"/>
      <c r="B4" s="29"/>
      <c r="C4" s="31"/>
      <c r="D4" s="29"/>
      <c r="E4" s="29"/>
      <c r="F4" s="31"/>
      <c r="G4" s="29"/>
      <c r="H4" s="29"/>
      <c r="I4" s="35"/>
      <c r="J4" s="35" t="s">
        <v>15</v>
      </c>
      <c r="K4" s="29" t="s">
        <v>16</v>
      </c>
      <c r="L4" s="29" t="s">
        <v>17</v>
      </c>
      <c r="M4" s="29" t="s">
        <v>18</v>
      </c>
      <c r="N4" s="29" t="s">
        <v>1076</v>
      </c>
      <c r="O4" s="29" t="s">
        <v>20</v>
      </c>
      <c r="P4" s="29" t="s">
        <v>21</v>
      </c>
      <c r="Q4" s="29" t="s">
        <v>22</v>
      </c>
      <c r="R4" s="29" t="s">
        <v>23</v>
      </c>
      <c r="S4" s="31"/>
      <c r="T4" s="29" t="s">
        <v>24</v>
      </c>
      <c r="U4" s="29" t="s">
        <v>25</v>
      </c>
      <c r="V4" s="29" t="s">
        <v>26</v>
      </c>
      <c r="W4" s="29"/>
    </row>
    <row r="5" ht="85" customHeight="1" spans="1:23">
      <c r="A5" s="8">
        <v>179</v>
      </c>
      <c r="B5" s="32" t="s">
        <v>1842</v>
      </c>
      <c r="C5" s="10">
        <v>1</v>
      </c>
      <c r="D5" s="32" t="s">
        <v>1843</v>
      </c>
      <c r="E5" s="32" t="s">
        <v>29</v>
      </c>
      <c r="F5" s="10">
        <f>COUNTIFS(D$2:D5,D5,A$2:A5,A5)</f>
        <v>1</v>
      </c>
      <c r="G5" s="33" t="s">
        <v>168</v>
      </c>
      <c r="H5" s="33" t="s">
        <v>100</v>
      </c>
      <c r="I5" s="12">
        <v>1</v>
      </c>
      <c r="J5" s="12" t="s">
        <v>32</v>
      </c>
      <c r="K5" s="38">
        <v>35</v>
      </c>
      <c r="L5" s="33" t="s">
        <v>33</v>
      </c>
      <c r="M5" s="33" t="s">
        <v>34</v>
      </c>
      <c r="N5" s="33" t="s">
        <v>35</v>
      </c>
      <c r="O5" s="33" t="s">
        <v>36</v>
      </c>
      <c r="P5" s="33" t="s">
        <v>37</v>
      </c>
      <c r="Q5" s="33" t="s">
        <v>156</v>
      </c>
      <c r="R5" s="33" t="s">
        <v>59</v>
      </c>
      <c r="S5" s="33" t="s">
        <v>40</v>
      </c>
      <c r="T5" s="41">
        <v>1</v>
      </c>
      <c r="U5" s="42"/>
      <c r="V5" s="33"/>
      <c r="W5" s="32" t="s">
        <v>1844</v>
      </c>
    </row>
    <row r="6" ht="57" customHeight="1" spans="1:23">
      <c r="A6" s="8">
        <f t="shared" ref="A6:A69" si="0">IF(B6=B5,A5,A5+1)</f>
        <v>179</v>
      </c>
      <c r="B6" s="32" t="s">
        <v>1842</v>
      </c>
      <c r="C6" s="10">
        <f t="shared" ref="C6:C41" si="1">IF(A6=A5,(IF(D6=D5,C5,C5+1)),1)</f>
        <v>1</v>
      </c>
      <c r="D6" s="32" t="s">
        <v>1843</v>
      </c>
      <c r="E6" s="32" t="s">
        <v>29</v>
      </c>
      <c r="F6" s="10">
        <f>COUNTIFS(D$2:D6,D6,A$2:A6,A6)</f>
        <v>2</v>
      </c>
      <c r="G6" s="33" t="s">
        <v>1845</v>
      </c>
      <c r="H6" s="33" t="s">
        <v>31</v>
      </c>
      <c r="I6" s="39">
        <v>1</v>
      </c>
      <c r="J6" s="39" t="s">
        <v>32</v>
      </c>
      <c r="K6" s="38">
        <v>35</v>
      </c>
      <c r="L6" s="33" t="s">
        <v>33</v>
      </c>
      <c r="M6" s="33" t="s">
        <v>34</v>
      </c>
      <c r="N6" s="33" t="s">
        <v>35</v>
      </c>
      <c r="O6" s="33" t="s">
        <v>36</v>
      </c>
      <c r="P6" s="33" t="s">
        <v>37</v>
      </c>
      <c r="Q6" s="33" t="s">
        <v>173</v>
      </c>
      <c r="R6" s="33" t="s">
        <v>59</v>
      </c>
      <c r="S6" s="33" t="s">
        <v>40</v>
      </c>
      <c r="T6" s="41">
        <v>1</v>
      </c>
      <c r="U6" s="42"/>
      <c r="V6" s="33"/>
      <c r="W6" s="32" t="s">
        <v>1844</v>
      </c>
    </row>
    <row r="7" ht="53.15" spans="1:23">
      <c r="A7" s="8">
        <f t="shared" si="0"/>
        <v>180</v>
      </c>
      <c r="B7" s="34" t="s">
        <v>1846</v>
      </c>
      <c r="C7" s="10">
        <f t="shared" si="1"/>
        <v>1</v>
      </c>
      <c r="D7" s="34" t="s">
        <v>1847</v>
      </c>
      <c r="E7" s="12" t="s">
        <v>29</v>
      </c>
      <c r="F7" s="10">
        <f>COUNTIFS(D$2:D7,D7,A$2:A7,A7)</f>
        <v>1</v>
      </c>
      <c r="G7" s="11" t="s">
        <v>1103</v>
      </c>
      <c r="H7" s="11" t="s">
        <v>31</v>
      </c>
      <c r="I7" s="39">
        <v>1</v>
      </c>
      <c r="J7" s="39" t="s">
        <v>33</v>
      </c>
      <c r="K7" s="11">
        <v>35</v>
      </c>
      <c r="L7" s="11" t="s">
        <v>33</v>
      </c>
      <c r="M7" s="11" t="s">
        <v>33</v>
      </c>
      <c r="N7" s="11" t="s">
        <v>33</v>
      </c>
      <c r="O7" s="11" t="s">
        <v>36</v>
      </c>
      <c r="P7" s="11" t="s">
        <v>37</v>
      </c>
      <c r="Q7" s="11" t="s">
        <v>156</v>
      </c>
      <c r="R7" s="11" t="s">
        <v>193</v>
      </c>
      <c r="S7" s="11" t="s">
        <v>40</v>
      </c>
      <c r="T7" s="16">
        <v>1</v>
      </c>
      <c r="U7" s="12"/>
      <c r="V7" s="17"/>
      <c r="W7" s="32"/>
    </row>
    <row r="8" ht="39.9" spans="1:23">
      <c r="A8" s="8">
        <f t="shared" si="0"/>
        <v>181</v>
      </c>
      <c r="B8" s="11" t="s">
        <v>1848</v>
      </c>
      <c r="C8" s="10">
        <f t="shared" si="1"/>
        <v>1</v>
      </c>
      <c r="D8" s="11" t="s">
        <v>1849</v>
      </c>
      <c r="E8" s="11" t="s">
        <v>29</v>
      </c>
      <c r="F8" s="10">
        <f>COUNTIFS(D$2:D8,D8,A$2:A8,A8)</f>
        <v>1</v>
      </c>
      <c r="G8" s="11" t="s">
        <v>1850</v>
      </c>
      <c r="H8" s="11" t="s">
        <v>31</v>
      </c>
      <c r="I8" s="39">
        <v>1</v>
      </c>
      <c r="J8" s="39" t="s">
        <v>33</v>
      </c>
      <c r="K8" s="11">
        <v>35</v>
      </c>
      <c r="L8" s="11" t="s">
        <v>33</v>
      </c>
      <c r="M8" s="11" t="s">
        <v>33</v>
      </c>
      <c r="N8" s="11" t="s">
        <v>35</v>
      </c>
      <c r="O8" s="11" t="s">
        <v>36</v>
      </c>
      <c r="P8" s="11" t="s">
        <v>37</v>
      </c>
      <c r="Q8" s="11" t="s">
        <v>177</v>
      </c>
      <c r="R8" s="11"/>
      <c r="S8" s="11" t="s">
        <v>40</v>
      </c>
      <c r="T8" s="16">
        <v>1</v>
      </c>
      <c r="U8" s="11"/>
      <c r="V8" s="11"/>
      <c r="W8" s="32"/>
    </row>
    <row r="9" ht="39.9" spans="1:23">
      <c r="A9" s="8">
        <f t="shared" si="0"/>
        <v>181</v>
      </c>
      <c r="B9" s="11" t="s">
        <v>1848</v>
      </c>
      <c r="C9" s="10">
        <f t="shared" si="1"/>
        <v>1</v>
      </c>
      <c r="D9" s="11" t="s">
        <v>1849</v>
      </c>
      <c r="E9" s="11" t="s">
        <v>29</v>
      </c>
      <c r="F9" s="10">
        <f>COUNTIFS(D$2:D9,D9,A$2:A9,A9)</f>
        <v>2</v>
      </c>
      <c r="G9" s="11" t="s">
        <v>1851</v>
      </c>
      <c r="H9" s="11" t="s">
        <v>31</v>
      </c>
      <c r="I9" s="39">
        <v>1</v>
      </c>
      <c r="J9" s="39" t="s">
        <v>33</v>
      </c>
      <c r="K9" s="11">
        <v>35</v>
      </c>
      <c r="L9" s="11" t="s">
        <v>33</v>
      </c>
      <c r="M9" s="11" t="s">
        <v>33</v>
      </c>
      <c r="N9" s="11" t="s">
        <v>35</v>
      </c>
      <c r="O9" s="11" t="s">
        <v>36</v>
      </c>
      <c r="P9" s="11" t="s">
        <v>37</v>
      </c>
      <c r="Q9" s="11" t="s">
        <v>432</v>
      </c>
      <c r="R9" s="11"/>
      <c r="S9" s="11" t="s">
        <v>40</v>
      </c>
      <c r="T9" s="16">
        <v>1</v>
      </c>
      <c r="U9" s="11"/>
      <c r="V9" s="11"/>
      <c r="W9" s="32"/>
    </row>
    <row r="10" ht="39.9" spans="1:23">
      <c r="A10" s="8">
        <f t="shared" si="0"/>
        <v>181</v>
      </c>
      <c r="B10" s="11" t="s">
        <v>1848</v>
      </c>
      <c r="C10" s="10">
        <f t="shared" si="1"/>
        <v>2</v>
      </c>
      <c r="D10" s="11" t="s">
        <v>1852</v>
      </c>
      <c r="E10" s="11" t="s">
        <v>29</v>
      </c>
      <c r="F10" s="10">
        <f>COUNTIFS(D$2:D10,D10,A$2:A10,A10)</f>
        <v>1</v>
      </c>
      <c r="G10" s="11" t="s">
        <v>458</v>
      </c>
      <c r="H10" s="11" t="s">
        <v>31</v>
      </c>
      <c r="I10" s="39">
        <v>1</v>
      </c>
      <c r="J10" s="39" t="s">
        <v>32</v>
      </c>
      <c r="K10" s="11">
        <v>35</v>
      </c>
      <c r="L10" s="11" t="s">
        <v>33</v>
      </c>
      <c r="M10" s="33" t="s">
        <v>34</v>
      </c>
      <c r="N10" s="11" t="s">
        <v>35</v>
      </c>
      <c r="O10" s="11" t="s">
        <v>36</v>
      </c>
      <c r="P10" s="11" t="s">
        <v>37</v>
      </c>
      <c r="Q10" s="11" t="s">
        <v>150</v>
      </c>
      <c r="R10" s="43"/>
      <c r="S10" s="11" t="s">
        <v>40</v>
      </c>
      <c r="T10" s="16">
        <v>1</v>
      </c>
      <c r="U10" s="11"/>
      <c r="V10" s="11"/>
      <c r="W10" s="32"/>
    </row>
    <row r="11" ht="39.9" spans="1:23">
      <c r="A11" s="8">
        <f t="shared" si="0"/>
        <v>181</v>
      </c>
      <c r="B11" s="11" t="s">
        <v>1848</v>
      </c>
      <c r="C11" s="10">
        <f t="shared" si="1"/>
        <v>2</v>
      </c>
      <c r="D11" s="11" t="s">
        <v>1852</v>
      </c>
      <c r="E11" s="11" t="s">
        <v>29</v>
      </c>
      <c r="F11" s="10">
        <f>COUNTIFS(D$2:D11,D11,A$2:A11,A11)</f>
        <v>2</v>
      </c>
      <c r="G11" s="11" t="s">
        <v>458</v>
      </c>
      <c r="H11" s="11" t="s">
        <v>31</v>
      </c>
      <c r="I11" s="39">
        <v>1</v>
      </c>
      <c r="J11" s="39" t="s">
        <v>33</v>
      </c>
      <c r="K11" s="11">
        <v>35</v>
      </c>
      <c r="L11" s="11" t="s">
        <v>33</v>
      </c>
      <c r="M11" s="11" t="s">
        <v>33</v>
      </c>
      <c r="N11" s="11" t="s">
        <v>35</v>
      </c>
      <c r="O11" s="11" t="s">
        <v>36</v>
      </c>
      <c r="P11" s="11" t="s">
        <v>37</v>
      </c>
      <c r="Q11" s="11" t="s">
        <v>150</v>
      </c>
      <c r="R11" s="11"/>
      <c r="S11" s="11" t="s">
        <v>40</v>
      </c>
      <c r="T11" s="16">
        <v>1</v>
      </c>
      <c r="U11" s="11"/>
      <c r="V11" s="11"/>
      <c r="W11" s="32"/>
    </row>
    <row r="12" ht="93.05" spans="1:23">
      <c r="A12" s="8">
        <f t="shared" si="0"/>
        <v>182</v>
      </c>
      <c r="B12" s="11" t="s">
        <v>1853</v>
      </c>
      <c r="C12" s="10">
        <f t="shared" si="1"/>
        <v>1</v>
      </c>
      <c r="D12" s="11" t="s">
        <v>1854</v>
      </c>
      <c r="E12" s="11" t="s">
        <v>29</v>
      </c>
      <c r="F12" s="10">
        <f>COUNTIFS(D$2:D12,D12,A$2:A12,A12)</f>
        <v>1</v>
      </c>
      <c r="G12" s="11" t="s">
        <v>1855</v>
      </c>
      <c r="H12" s="11" t="s">
        <v>31</v>
      </c>
      <c r="I12" s="39">
        <v>2</v>
      </c>
      <c r="J12" s="39" t="s">
        <v>33</v>
      </c>
      <c r="K12" s="11">
        <v>35</v>
      </c>
      <c r="L12" s="11" t="s">
        <v>33</v>
      </c>
      <c r="M12" s="11" t="s">
        <v>33</v>
      </c>
      <c r="N12" s="11" t="s">
        <v>35</v>
      </c>
      <c r="O12" s="11" t="s">
        <v>36</v>
      </c>
      <c r="P12" s="11" t="s">
        <v>37</v>
      </c>
      <c r="Q12" s="11" t="s">
        <v>1800</v>
      </c>
      <c r="R12" s="11"/>
      <c r="S12" s="11" t="s">
        <v>40</v>
      </c>
      <c r="T12" s="16">
        <v>1</v>
      </c>
      <c r="U12" s="16"/>
      <c r="V12" s="11"/>
      <c r="W12" s="11" t="s">
        <v>1856</v>
      </c>
    </row>
    <row r="13" ht="66.45" spans="1:23">
      <c r="A13" s="8">
        <f t="shared" si="0"/>
        <v>183</v>
      </c>
      <c r="B13" s="11" t="s">
        <v>1857</v>
      </c>
      <c r="C13" s="10">
        <f t="shared" si="1"/>
        <v>1</v>
      </c>
      <c r="D13" s="11" t="s">
        <v>1858</v>
      </c>
      <c r="E13" s="11" t="s">
        <v>29</v>
      </c>
      <c r="F13" s="10">
        <f>COUNTIFS(D$2:D13,D13,A$2:A13,A13)</f>
        <v>1</v>
      </c>
      <c r="G13" s="11" t="s">
        <v>1859</v>
      </c>
      <c r="H13" s="11" t="s">
        <v>31</v>
      </c>
      <c r="I13" s="39">
        <v>1</v>
      </c>
      <c r="J13" s="39" t="s">
        <v>33</v>
      </c>
      <c r="K13" s="11">
        <v>35</v>
      </c>
      <c r="L13" s="11" t="s">
        <v>53</v>
      </c>
      <c r="M13" s="11" t="s">
        <v>33</v>
      </c>
      <c r="N13" s="11" t="s">
        <v>33</v>
      </c>
      <c r="O13" s="11" t="s">
        <v>36</v>
      </c>
      <c r="P13" s="11" t="s">
        <v>37</v>
      </c>
      <c r="Q13" s="11" t="s">
        <v>1860</v>
      </c>
      <c r="R13" s="11"/>
      <c r="S13" s="11" t="s">
        <v>40</v>
      </c>
      <c r="T13" s="16">
        <v>1</v>
      </c>
      <c r="U13" s="16"/>
      <c r="V13" s="11"/>
      <c r="W13" s="11"/>
    </row>
    <row r="14" ht="66.45" spans="1:23">
      <c r="A14" s="8">
        <f t="shared" si="0"/>
        <v>183</v>
      </c>
      <c r="B14" s="11" t="s">
        <v>1857</v>
      </c>
      <c r="C14" s="10">
        <f t="shared" si="1"/>
        <v>1</v>
      </c>
      <c r="D14" s="11" t="s">
        <v>1858</v>
      </c>
      <c r="E14" s="11" t="s">
        <v>29</v>
      </c>
      <c r="F14" s="10">
        <f>COUNTIFS(D$2:D14,D14,A$2:A14,A14)</f>
        <v>2</v>
      </c>
      <c r="G14" s="11" t="s">
        <v>1859</v>
      </c>
      <c r="H14" s="11" t="s">
        <v>31</v>
      </c>
      <c r="I14" s="39">
        <v>1</v>
      </c>
      <c r="J14" s="39" t="s">
        <v>33</v>
      </c>
      <c r="K14" s="11">
        <v>35</v>
      </c>
      <c r="L14" s="11" t="s">
        <v>57</v>
      </c>
      <c r="M14" s="11" t="s">
        <v>33</v>
      </c>
      <c r="N14" s="11" t="s">
        <v>33</v>
      </c>
      <c r="O14" s="11" t="s">
        <v>36</v>
      </c>
      <c r="P14" s="11" t="s">
        <v>37</v>
      </c>
      <c r="Q14" s="11" t="s">
        <v>1860</v>
      </c>
      <c r="R14" s="11"/>
      <c r="S14" s="11" t="s">
        <v>40</v>
      </c>
      <c r="T14" s="16">
        <v>1</v>
      </c>
      <c r="U14" s="16"/>
      <c r="V14" s="11"/>
      <c r="W14" s="11"/>
    </row>
    <row r="15" ht="252" spans="1:23">
      <c r="A15" s="8">
        <f t="shared" si="0"/>
        <v>183</v>
      </c>
      <c r="B15" s="11" t="s">
        <v>1857</v>
      </c>
      <c r="C15" s="10">
        <f t="shared" si="1"/>
        <v>2</v>
      </c>
      <c r="D15" s="11" t="s">
        <v>1861</v>
      </c>
      <c r="E15" s="11" t="s">
        <v>29</v>
      </c>
      <c r="F15" s="10">
        <f>COUNTIFS(D$2:D15,D15,A$2:A15,A15)</f>
        <v>1</v>
      </c>
      <c r="G15" s="11" t="s">
        <v>1005</v>
      </c>
      <c r="H15" s="11" t="s">
        <v>31</v>
      </c>
      <c r="I15" s="39">
        <v>1</v>
      </c>
      <c r="J15" s="39" t="s">
        <v>33</v>
      </c>
      <c r="K15" s="11">
        <v>35</v>
      </c>
      <c r="L15" s="11" t="s">
        <v>33</v>
      </c>
      <c r="M15" s="11" t="s">
        <v>33</v>
      </c>
      <c r="N15" s="11" t="s">
        <v>33</v>
      </c>
      <c r="O15" s="11" t="s">
        <v>36</v>
      </c>
      <c r="P15" s="11" t="s">
        <v>37</v>
      </c>
      <c r="Q15" s="11" t="s">
        <v>599</v>
      </c>
      <c r="R15" s="11"/>
      <c r="S15" s="11" t="s">
        <v>40</v>
      </c>
      <c r="T15" s="16">
        <v>1</v>
      </c>
      <c r="U15" s="16"/>
      <c r="V15" s="11"/>
      <c r="W15" s="11" t="s">
        <v>1862</v>
      </c>
    </row>
    <row r="16" ht="39.9" spans="1:23">
      <c r="A16" s="8">
        <f t="shared" si="0"/>
        <v>183</v>
      </c>
      <c r="B16" s="11" t="s">
        <v>1857</v>
      </c>
      <c r="C16" s="10">
        <f t="shared" si="1"/>
        <v>2</v>
      </c>
      <c r="D16" s="11" t="s">
        <v>1861</v>
      </c>
      <c r="E16" s="11" t="s">
        <v>29</v>
      </c>
      <c r="F16" s="10">
        <f>COUNTIFS(D$2:D16,D16,A$2:A16,A16)</f>
        <v>2</v>
      </c>
      <c r="G16" s="11" t="s">
        <v>1863</v>
      </c>
      <c r="H16" s="11" t="s">
        <v>31</v>
      </c>
      <c r="I16" s="39">
        <v>1</v>
      </c>
      <c r="J16" s="39" t="s">
        <v>33</v>
      </c>
      <c r="K16" s="11">
        <v>35</v>
      </c>
      <c r="L16" s="11" t="s">
        <v>33</v>
      </c>
      <c r="M16" s="11" t="s">
        <v>33</v>
      </c>
      <c r="N16" s="11" t="s">
        <v>33</v>
      </c>
      <c r="O16" s="11" t="s">
        <v>36</v>
      </c>
      <c r="P16" s="11" t="s">
        <v>37</v>
      </c>
      <c r="Q16" s="11" t="s">
        <v>1864</v>
      </c>
      <c r="R16" s="11"/>
      <c r="S16" s="11" t="s">
        <v>40</v>
      </c>
      <c r="T16" s="16">
        <v>1</v>
      </c>
      <c r="U16" s="16"/>
      <c r="V16" s="16"/>
      <c r="W16" s="11"/>
    </row>
    <row r="17" ht="66.45" spans="1:23">
      <c r="A17" s="8">
        <f t="shared" si="0"/>
        <v>183</v>
      </c>
      <c r="B17" s="11" t="s">
        <v>1857</v>
      </c>
      <c r="C17" s="10">
        <f t="shared" si="1"/>
        <v>3</v>
      </c>
      <c r="D17" s="11" t="s">
        <v>1865</v>
      </c>
      <c r="E17" s="11" t="s">
        <v>29</v>
      </c>
      <c r="F17" s="10">
        <f>COUNTIFS(D$2:D17,D17,A$2:A17,A17)</f>
        <v>1</v>
      </c>
      <c r="G17" s="11" t="s">
        <v>1779</v>
      </c>
      <c r="H17" s="11" t="s">
        <v>31</v>
      </c>
      <c r="I17" s="39">
        <v>1</v>
      </c>
      <c r="J17" s="39" t="s">
        <v>32</v>
      </c>
      <c r="K17" s="11">
        <v>30</v>
      </c>
      <c r="L17" s="11" t="s">
        <v>33</v>
      </c>
      <c r="M17" s="33" t="s">
        <v>33</v>
      </c>
      <c r="N17" s="33" t="s">
        <v>35</v>
      </c>
      <c r="O17" s="11" t="s">
        <v>36</v>
      </c>
      <c r="P17" s="11" t="s">
        <v>37</v>
      </c>
      <c r="Q17" s="44" t="s">
        <v>1780</v>
      </c>
      <c r="R17" s="44" t="s">
        <v>1781</v>
      </c>
      <c r="S17" s="11" t="s">
        <v>40</v>
      </c>
      <c r="T17" s="45">
        <v>1</v>
      </c>
      <c r="U17" s="45"/>
      <c r="V17" s="45"/>
      <c r="W17" s="11"/>
    </row>
    <row r="18" ht="74" customHeight="1" spans="1:23">
      <c r="A18" s="8">
        <f t="shared" si="0"/>
        <v>184</v>
      </c>
      <c r="B18" s="11" t="s">
        <v>1866</v>
      </c>
      <c r="C18" s="10">
        <f t="shared" si="1"/>
        <v>1</v>
      </c>
      <c r="D18" s="11" t="s">
        <v>1867</v>
      </c>
      <c r="E18" s="11" t="s">
        <v>29</v>
      </c>
      <c r="F18" s="10">
        <f>COUNTIFS(D$2:D18,D18,A$2:A18,A18)</f>
        <v>1</v>
      </c>
      <c r="G18" s="11" t="s">
        <v>1868</v>
      </c>
      <c r="H18" s="11" t="s">
        <v>31</v>
      </c>
      <c r="I18" s="39">
        <v>6</v>
      </c>
      <c r="J18" s="39" t="s">
        <v>33</v>
      </c>
      <c r="K18" s="11">
        <v>35</v>
      </c>
      <c r="L18" s="11" t="s">
        <v>33</v>
      </c>
      <c r="M18" s="11" t="s">
        <v>33</v>
      </c>
      <c r="N18" s="11" t="s">
        <v>35</v>
      </c>
      <c r="O18" s="11" t="s">
        <v>36</v>
      </c>
      <c r="P18" s="11" t="s">
        <v>37</v>
      </c>
      <c r="Q18" s="11" t="s">
        <v>1869</v>
      </c>
      <c r="R18" s="11"/>
      <c r="S18" s="11" t="s">
        <v>40</v>
      </c>
      <c r="T18" s="16">
        <v>1</v>
      </c>
      <c r="U18" s="12"/>
      <c r="V18" s="11"/>
      <c r="W18" s="11" t="s">
        <v>1870</v>
      </c>
    </row>
    <row r="19" ht="74" customHeight="1" spans="1:23">
      <c r="A19" s="8">
        <f t="shared" si="0"/>
        <v>184</v>
      </c>
      <c r="B19" s="11" t="s">
        <v>1866</v>
      </c>
      <c r="C19" s="10">
        <f t="shared" si="1"/>
        <v>1</v>
      </c>
      <c r="D19" s="11" t="s">
        <v>1867</v>
      </c>
      <c r="E19" s="11" t="s">
        <v>29</v>
      </c>
      <c r="F19" s="10">
        <f>COUNTIFS(D$2:D19,D19,A$2:A19,A19)</f>
        <v>2</v>
      </c>
      <c r="G19" s="11" t="s">
        <v>1868</v>
      </c>
      <c r="H19" s="11" t="s">
        <v>31</v>
      </c>
      <c r="I19" s="39">
        <v>3</v>
      </c>
      <c r="J19" s="39" t="s">
        <v>32</v>
      </c>
      <c r="K19" s="11">
        <v>35</v>
      </c>
      <c r="L19" s="11" t="s">
        <v>33</v>
      </c>
      <c r="M19" s="33" t="s">
        <v>34</v>
      </c>
      <c r="N19" s="11" t="s">
        <v>35</v>
      </c>
      <c r="O19" s="11" t="s">
        <v>36</v>
      </c>
      <c r="P19" s="11" t="s">
        <v>37</v>
      </c>
      <c r="Q19" s="11" t="s">
        <v>1869</v>
      </c>
      <c r="R19" s="43"/>
      <c r="S19" s="11" t="s">
        <v>40</v>
      </c>
      <c r="T19" s="16">
        <v>1</v>
      </c>
      <c r="U19" s="12"/>
      <c r="V19" s="11"/>
      <c r="W19" s="11" t="s">
        <v>1871</v>
      </c>
    </row>
    <row r="20" ht="66.45" spans="1:23">
      <c r="A20" s="8">
        <f t="shared" si="0"/>
        <v>184</v>
      </c>
      <c r="B20" s="11" t="s">
        <v>1866</v>
      </c>
      <c r="C20" s="10">
        <f t="shared" si="1"/>
        <v>2</v>
      </c>
      <c r="D20" s="11" t="s">
        <v>1872</v>
      </c>
      <c r="E20" s="11" t="s">
        <v>29</v>
      </c>
      <c r="F20" s="10">
        <f>COUNTIFS(D$2:D20,D20,A$2:A20,A20)</f>
        <v>1</v>
      </c>
      <c r="G20" s="11" t="s">
        <v>1873</v>
      </c>
      <c r="H20" s="11" t="s">
        <v>100</v>
      </c>
      <c r="I20" s="39">
        <v>1</v>
      </c>
      <c r="J20" s="39" t="s">
        <v>32</v>
      </c>
      <c r="K20" s="11">
        <v>35</v>
      </c>
      <c r="L20" s="11" t="s">
        <v>33</v>
      </c>
      <c r="M20" s="33" t="s">
        <v>34</v>
      </c>
      <c r="N20" s="33" t="s">
        <v>35</v>
      </c>
      <c r="O20" s="11" t="s">
        <v>36</v>
      </c>
      <c r="P20" s="11" t="s">
        <v>37</v>
      </c>
      <c r="Q20" s="11" t="s">
        <v>156</v>
      </c>
      <c r="R20" s="43"/>
      <c r="S20" s="11" t="s">
        <v>40</v>
      </c>
      <c r="T20" s="16">
        <v>1</v>
      </c>
      <c r="U20" s="16"/>
      <c r="V20" s="16"/>
      <c r="W20" s="11" t="s">
        <v>1874</v>
      </c>
    </row>
    <row r="21" ht="53.15" spans="1:23">
      <c r="A21" s="8">
        <f t="shared" si="0"/>
        <v>185</v>
      </c>
      <c r="B21" s="11" t="s">
        <v>1875</v>
      </c>
      <c r="C21" s="10">
        <f t="shared" si="1"/>
        <v>1</v>
      </c>
      <c r="D21" s="11" t="s">
        <v>1876</v>
      </c>
      <c r="E21" s="11" t="s">
        <v>29</v>
      </c>
      <c r="F21" s="10">
        <f>COUNTIFS(D$2:D21,D21,A$2:A21,A21)</f>
        <v>1</v>
      </c>
      <c r="G21" s="11" t="s">
        <v>663</v>
      </c>
      <c r="H21" s="11" t="s">
        <v>100</v>
      </c>
      <c r="I21" s="39">
        <v>1</v>
      </c>
      <c r="J21" s="39" t="s">
        <v>33</v>
      </c>
      <c r="K21" s="11">
        <v>35</v>
      </c>
      <c r="L21" s="11" t="s">
        <v>33</v>
      </c>
      <c r="M21" s="11" t="s">
        <v>33</v>
      </c>
      <c r="N21" s="11" t="s">
        <v>33</v>
      </c>
      <c r="O21" s="11" t="s">
        <v>36</v>
      </c>
      <c r="P21" s="11" t="s">
        <v>37</v>
      </c>
      <c r="Q21" s="11" t="s">
        <v>956</v>
      </c>
      <c r="R21" s="11"/>
      <c r="S21" s="11" t="s">
        <v>40</v>
      </c>
      <c r="T21" s="16">
        <v>1</v>
      </c>
      <c r="U21" s="16"/>
      <c r="V21" s="11"/>
      <c r="W21" s="11"/>
    </row>
    <row r="22" ht="66.45" spans="1:23">
      <c r="A22" s="8">
        <f t="shared" si="0"/>
        <v>186</v>
      </c>
      <c r="B22" s="11" t="s">
        <v>1877</v>
      </c>
      <c r="C22" s="10">
        <f t="shared" si="1"/>
        <v>1</v>
      </c>
      <c r="D22" s="11" t="s">
        <v>1878</v>
      </c>
      <c r="E22" s="11" t="s">
        <v>29</v>
      </c>
      <c r="F22" s="10">
        <f>COUNTIFS(D$2:D22,D22,A$2:A22,A22)</f>
        <v>1</v>
      </c>
      <c r="G22" s="11" t="s">
        <v>1879</v>
      </c>
      <c r="H22" s="11" t="s">
        <v>31</v>
      </c>
      <c r="I22" s="39">
        <v>1</v>
      </c>
      <c r="J22" s="39" t="s">
        <v>33</v>
      </c>
      <c r="K22" s="11">
        <v>35</v>
      </c>
      <c r="L22" s="11" t="s">
        <v>33</v>
      </c>
      <c r="M22" s="11" t="s">
        <v>33</v>
      </c>
      <c r="N22" s="11" t="s">
        <v>35</v>
      </c>
      <c r="O22" s="11" t="s">
        <v>36</v>
      </c>
      <c r="P22" s="11" t="s">
        <v>37</v>
      </c>
      <c r="Q22" s="11" t="s">
        <v>1880</v>
      </c>
      <c r="R22" s="11"/>
      <c r="S22" s="11" t="s">
        <v>40</v>
      </c>
      <c r="T22" s="16">
        <v>1</v>
      </c>
      <c r="U22" s="16"/>
      <c r="V22" s="11"/>
      <c r="W22" s="11" t="s">
        <v>1881</v>
      </c>
    </row>
    <row r="23" ht="66.45" spans="1:23">
      <c r="A23" s="8">
        <f t="shared" si="0"/>
        <v>186</v>
      </c>
      <c r="B23" s="11" t="s">
        <v>1877</v>
      </c>
      <c r="C23" s="10">
        <f t="shared" si="1"/>
        <v>1</v>
      </c>
      <c r="D23" s="11" t="s">
        <v>1878</v>
      </c>
      <c r="E23" s="11" t="s">
        <v>29</v>
      </c>
      <c r="F23" s="10">
        <f>COUNTIFS(D$2:D23,D23,A$2:A23,A23)</f>
        <v>2</v>
      </c>
      <c r="G23" s="11" t="s">
        <v>1882</v>
      </c>
      <c r="H23" s="11" t="s">
        <v>31</v>
      </c>
      <c r="I23" s="39">
        <v>1</v>
      </c>
      <c r="J23" s="39" t="s">
        <v>32</v>
      </c>
      <c r="K23" s="11">
        <v>35</v>
      </c>
      <c r="L23" s="11" t="s">
        <v>33</v>
      </c>
      <c r="M23" s="33" t="s">
        <v>34</v>
      </c>
      <c r="N23" s="11" t="s">
        <v>35</v>
      </c>
      <c r="O23" s="11" t="s">
        <v>36</v>
      </c>
      <c r="P23" s="11" t="s">
        <v>37</v>
      </c>
      <c r="Q23" s="11" t="s">
        <v>432</v>
      </c>
      <c r="R23" s="43"/>
      <c r="S23" s="11" t="s">
        <v>40</v>
      </c>
      <c r="T23" s="16">
        <v>1</v>
      </c>
      <c r="U23" s="11"/>
      <c r="V23" s="11"/>
      <c r="W23" s="11" t="s">
        <v>1881</v>
      </c>
    </row>
    <row r="24" ht="53.15" spans="1:23">
      <c r="A24" s="8">
        <f t="shared" si="0"/>
        <v>187</v>
      </c>
      <c r="B24" s="11" t="s">
        <v>1883</v>
      </c>
      <c r="C24" s="10">
        <f t="shared" si="1"/>
        <v>1</v>
      </c>
      <c r="D24" s="11" t="s">
        <v>1884</v>
      </c>
      <c r="E24" s="11" t="s">
        <v>29</v>
      </c>
      <c r="F24" s="10">
        <f>COUNTIFS(D$2:D24,D24,A$2:A24,A24)</f>
        <v>1</v>
      </c>
      <c r="G24" s="11" t="s">
        <v>458</v>
      </c>
      <c r="H24" s="11" t="s">
        <v>31</v>
      </c>
      <c r="I24" s="39">
        <v>1</v>
      </c>
      <c r="J24" s="39" t="s">
        <v>32</v>
      </c>
      <c r="K24" s="11">
        <v>35</v>
      </c>
      <c r="L24" s="11" t="s">
        <v>33</v>
      </c>
      <c r="M24" s="33" t="s">
        <v>34</v>
      </c>
      <c r="N24" s="11" t="s">
        <v>35</v>
      </c>
      <c r="O24" s="11" t="s">
        <v>36</v>
      </c>
      <c r="P24" s="11" t="s">
        <v>37</v>
      </c>
      <c r="Q24" s="11" t="s">
        <v>150</v>
      </c>
      <c r="R24" s="43"/>
      <c r="S24" s="11" t="s">
        <v>40</v>
      </c>
      <c r="T24" s="16">
        <v>1</v>
      </c>
      <c r="U24" s="16"/>
      <c r="V24" s="16"/>
      <c r="W24" s="11"/>
    </row>
    <row r="25" ht="53.15" spans="1:23">
      <c r="A25" s="8">
        <f t="shared" si="0"/>
        <v>188</v>
      </c>
      <c r="B25" s="11" t="s">
        <v>1885</v>
      </c>
      <c r="C25" s="10">
        <f t="shared" si="1"/>
        <v>1</v>
      </c>
      <c r="D25" s="12" t="s">
        <v>1886</v>
      </c>
      <c r="E25" s="11" t="s">
        <v>191</v>
      </c>
      <c r="F25" s="10">
        <f>COUNTIFS(D$2:D25,D25,A$2:A25,A25)</f>
        <v>1</v>
      </c>
      <c r="G25" s="11" t="s">
        <v>865</v>
      </c>
      <c r="H25" s="11" t="s">
        <v>31</v>
      </c>
      <c r="I25" s="39">
        <v>1</v>
      </c>
      <c r="J25" s="39" t="s">
        <v>33</v>
      </c>
      <c r="K25" s="11">
        <v>35</v>
      </c>
      <c r="L25" s="11" t="s">
        <v>53</v>
      </c>
      <c r="M25" s="11" t="s">
        <v>33</v>
      </c>
      <c r="N25" s="11" t="s">
        <v>35</v>
      </c>
      <c r="O25" s="11" t="s">
        <v>326</v>
      </c>
      <c r="P25" s="11" t="s">
        <v>33</v>
      </c>
      <c r="Q25" s="11" t="s">
        <v>650</v>
      </c>
      <c r="R25" s="11"/>
      <c r="S25" s="11" t="s">
        <v>199</v>
      </c>
      <c r="T25" s="16">
        <v>1</v>
      </c>
      <c r="U25" s="11"/>
      <c r="V25" s="11"/>
      <c r="W25" s="11" t="s">
        <v>1887</v>
      </c>
    </row>
    <row r="26" ht="70" customHeight="1" spans="1:23">
      <c r="A26" s="8">
        <f t="shared" si="0"/>
        <v>188</v>
      </c>
      <c r="B26" s="11" t="s">
        <v>1885</v>
      </c>
      <c r="C26" s="10">
        <f t="shared" si="1"/>
        <v>1</v>
      </c>
      <c r="D26" s="12" t="s">
        <v>1886</v>
      </c>
      <c r="E26" s="12" t="s">
        <v>29</v>
      </c>
      <c r="F26" s="10">
        <f>COUNTIFS(D$2:D26,D26,A$2:A26,A26)</f>
        <v>2</v>
      </c>
      <c r="G26" s="11" t="s">
        <v>865</v>
      </c>
      <c r="H26" s="11" t="s">
        <v>31</v>
      </c>
      <c r="I26" s="39">
        <v>1</v>
      </c>
      <c r="J26" s="39" t="s">
        <v>33</v>
      </c>
      <c r="K26" s="11">
        <v>35</v>
      </c>
      <c r="L26" s="11" t="s">
        <v>57</v>
      </c>
      <c r="M26" s="11" t="s">
        <v>33</v>
      </c>
      <c r="N26" s="11" t="s">
        <v>35</v>
      </c>
      <c r="O26" s="11" t="s">
        <v>326</v>
      </c>
      <c r="P26" s="11" t="s">
        <v>33</v>
      </c>
      <c r="Q26" s="11" t="s">
        <v>650</v>
      </c>
      <c r="R26" s="11"/>
      <c r="S26" s="11" t="s">
        <v>199</v>
      </c>
      <c r="T26" s="16">
        <v>1</v>
      </c>
      <c r="U26" s="11"/>
      <c r="V26" s="11"/>
      <c r="W26" s="11" t="s">
        <v>1888</v>
      </c>
    </row>
    <row r="27" ht="53.15" spans="1:23">
      <c r="A27" s="8">
        <f t="shared" si="0"/>
        <v>188</v>
      </c>
      <c r="B27" s="11" t="s">
        <v>1885</v>
      </c>
      <c r="C27" s="10">
        <f t="shared" si="1"/>
        <v>1</v>
      </c>
      <c r="D27" s="12" t="s">
        <v>1886</v>
      </c>
      <c r="E27" s="12" t="s">
        <v>29</v>
      </c>
      <c r="F27" s="10">
        <f>COUNTIFS(D$2:D27,D27,A$2:A27,A27)</f>
        <v>3</v>
      </c>
      <c r="G27" s="11" t="s">
        <v>647</v>
      </c>
      <c r="H27" s="11" t="s">
        <v>31</v>
      </c>
      <c r="I27" s="39">
        <v>1</v>
      </c>
      <c r="J27" s="39" t="s">
        <v>33</v>
      </c>
      <c r="K27" s="11">
        <v>35</v>
      </c>
      <c r="L27" s="11" t="s">
        <v>33</v>
      </c>
      <c r="M27" s="11" t="s">
        <v>33</v>
      </c>
      <c r="N27" s="11" t="s">
        <v>35</v>
      </c>
      <c r="O27" s="11" t="s">
        <v>326</v>
      </c>
      <c r="P27" s="11" t="s">
        <v>33</v>
      </c>
      <c r="Q27" s="11" t="s">
        <v>931</v>
      </c>
      <c r="R27" s="11"/>
      <c r="S27" s="11" t="s">
        <v>208</v>
      </c>
      <c r="T27" s="16">
        <v>1</v>
      </c>
      <c r="U27" s="11"/>
      <c r="V27" s="11"/>
      <c r="W27" s="11" t="s">
        <v>1889</v>
      </c>
    </row>
    <row r="28" ht="53.15" spans="1:23">
      <c r="A28" s="8">
        <f t="shared" si="0"/>
        <v>188</v>
      </c>
      <c r="B28" s="11" t="s">
        <v>1885</v>
      </c>
      <c r="C28" s="10">
        <f t="shared" si="1"/>
        <v>1</v>
      </c>
      <c r="D28" s="12" t="s">
        <v>1886</v>
      </c>
      <c r="E28" s="12" t="s">
        <v>29</v>
      </c>
      <c r="F28" s="10">
        <f>COUNTIFS(D$2:D28,D28,A$2:A28,A28)</f>
        <v>4</v>
      </c>
      <c r="G28" s="11" t="s">
        <v>1890</v>
      </c>
      <c r="H28" s="11" t="s">
        <v>31</v>
      </c>
      <c r="I28" s="39">
        <v>1</v>
      </c>
      <c r="J28" s="39" t="s">
        <v>33</v>
      </c>
      <c r="K28" s="11">
        <v>35</v>
      </c>
      <c r="L28" s="11" t="s">
        <v>33</v>
      </c>
      <c r="M28" s="11" t="s">
        <v>33</v>
      </c>
      <c r="N28" s="11" t="s">
        <v>35</v>
      </c>
      <c r="O28" s="11" t="s">
        <v>36</v>
      </c>
      <c r="P28" s="11" t="s">
        <v>37</v>
      </c>
      <c r="Q28" s="11" t="s">
        <v>1891</v>
      </c>
      <c r="R28" s="11" t="s">
        <v>845</v>
      </c>
      <c r="S28" s="11" t="s">
        <v>199</v>
      </c>
      <c r="T28" s="16">
        <v>1</v>
      </c>
      <c r="U28" s="11"/>
      <c r="V28" s="11"/>
      <c r="W28" s="11" t="s">
        <v>1892</v>
      </c>
    </row>
    <row r="29" ht="53.15" spans="1:23">
      <c r="A29" s="8">
        <f t="shared" si="0"/>
        <v>188</v>
      </c>
      <c r="B29" s="11" t="s">
        <v>1885</v>
      </c>
      <c r="C29" s="10">
        <f t="shared" si="1"/>
        <v>2</v>
      </c>
      <c r="D29" s="12" t="s">
        <v>1893</v>
      </c>
      <c r="E29" s="12" t="s">
        <v>29</v>
      </c>
      <c r="F29" s="10">
        <f>COUNTIFS(D$2:D29,D29,A$2:A29,A29)</f>
        <v>1</v>
      </c>
      <c r="G29" s="11" t="s">
        <v>1727</v>
      </c>
      <c r="H29" s="11" t="s">
        <v>31</v>
      </c>
      <c r="I29" s="39">
        <v>1</v>
      </c>
      <c r="J29" s="39" t="s">
        <v>33</v>
      </c>
      <c r="K29" s="11">
        <v>35</v>
      </c>
      <c r="L29" s="11" t="s">
        <v>33</v>
      </c>
      <c r="M29" s="11" t="s">
        <v>33</v>
      </c>
      <c r="N29" s="11" t="s">
        <v>35</v>
      </c>
      <c r="O29" s="11" t="s">
        <v>326</v>
      </c>
      <c r="P29" s="11" t="s">
        <v>33</v>
      </c>
      <c r="Q29" s="11" t="s">
        <v>1894</v>
      </c>
      <c r="R29" s="11"/>
      <c r="S29" s="11" t="s">
        <v>199</v>
      </c>
      <c r="T29" s="16">
        <v>1</v>
      </c>
      <c r="U29" s="12"/>
      <c r="V29" s="11"/>
      <c r="W29" s="11"/>
    </row>
    <row r="30" ht="90" customHeight="1" spans="1:23">
      <c r="A30" s="8">
        <f t="shared" si="0"/>
        <v>188</v>
      </c>
      <c r="B30" s="11" t="s">
        <v>1885</v>
      </c>
      <c r="C30" s="10">
        <f t="shared" si="1"/>
        <v>2</v>
      </c>
      <c r="D30" s="12" t="s">
        <v>1893</v>
      </c>
      <c r="E30" s="12" t="s">
        <v>29</v>
      </c>
      <c r="F30" s="10">
        <f>COUNTIFS(D$2:D30,D30,A$2:A30,A30)</f>
        <v>2</v>
      </c>
      <c r="G30" s="11" t="s">
        <v>919</v>
      </c>
      <c r="H30" s="11" t="s">
        <v>31</v>
      </c>
      <c r="I30" s="39">
        <v>1</v>
      </c>
      <c r="J30" s="39" t="s">
        <v>33</v>
      </c>
      <c r="K30" s="11">
        <v>35</v>
      </c>
      <c r="L30" s="11" t="s">
        <v>33</v>
      </c>
      <c r="M30" s="11" t="s">
        <v>33</v>
      </c>
      <c r="N30" s="11" t="s">
        <v>35</v>
      </c>
      <c r="O30" s="11" t="s">
        <v>326</v>
      </c>
      <c r="P30" s="11" t="s">
        <v>33</v>
      </c>
      <c r="Q30" s="11" t="s">
        <v>1895</v>
      </c>
      <c r="R30" s="11"/>
      <c r="S30" s="11" t="s">
        <v>199</v>
      </c>
      <c r="T30" s="16">
        <v>1</v>
      </c>
      <c r="U30" s="12"/>
      <c r="V30" s="17"/>
      <c r="W30" s="11"/>
    </row>
    <row r="31" ht="75" customHeight="1" spans="1:23">
      <c r="A31" s="8">
        <f t="shared" si="0"/>
        <v>188</v>
      </c>
      <c r="B31" s="11" t="s">
        <v>1885</v>
      </c>
      <c r="C31" s="10">
        <f t="shared" si="1"/>
        <v>3</v>
      </c>
      <c r="D31" s="11" t="s">
        <v>1896</v>
      </c>
      <c r="E31" s="11" t="s">
        <v>29</v>
      </c>
      <c r="F31" s="10">
        <f>COUNTIFS(D$2:D31,D31,A$2:A31,A31)</f>
        <v>1</v>
      </c>
      <c r="G31" s="11" t="s">
        <v>1598</v>
      </c>
      <c r="H31" s="11" t="s">
        <v>31</v>
      </c>
      <c r="I31" s="39">
        <v>4</v>
      </c>
      <c r="J31" s="39" t="s">
        <v>33</v>
      </c>
      <c r="K31" s="11">
        <v>35</v>
      </c>
      <c r="L31" s="11" t="s">
        <v>33</v>
      </c>
      <c r="M31" s="11" t="s">
        <v>33</v>
      </c>
      <c r="N31" s="11" t="s">
        <v>35</v>
      </c>
      <c r="O31" s="11" t="s">
        <v>326</v>
      </c>
      <c r="P31" s="11" t="s">
        <v>33</v>
      </c>
      <c r="Q31" s="11" t="s">
        <v>1897</v>
      </c>
      <c r="R31" s="11"/>
      <c r="S31" s="11" t="s">
        <v>199</v>
      </c>
      <c r="T31" s="16">
        <v>1</v>
      </c>
      <c r="U31" s="11"/>
      <c r="V31" s="11"/>
      <c r="W31" s="11" t="s">
        <v>1898</v>
      </c>
    </row>
    <row r="32" ht="67" customHeight="1" spans="1:23">
      <c r="A32" s="8">
        <f t="shared" si="0"/>
        <v>188</v>
      </c>
      <c r="B32" s="11" t="s">
        <v>1885</v>
      </c>
      <c r="C32" s="10">
        <f t="shared" si="1"/>
        <v>3</v>
      </c>
      <c r="D32" s="11" t="s">
        <v>1896</v>
      </c>
      <c r="E32" s="11" t="s">
        <v>29</v>
      </c>
      <c r="F32" s="10">
        <f>COUNTIFS(D$2:D32,D32,A$2:A32,A32)</f>
        <v>2</v>
      </c>
      <c r="G32" s="11" t="s">
        <v>1227</v>
      </c>
      <c r="H32" s="11" t="s">
        <v>31</v>
      </c>
      <c r="I32" s="39">
        <v>3</v>
      </c>
      <c r="J32" s="39" t="s">
        <v>33</v>
      </c>
      <c r="K32" s="11">
        <v>35</v>
      </c>
      <c r="L32" s="11" t="s">
        <v>33</v>
      </c>
      <c r="M32" s="11" t="s">
        <v>33</v>
      </c>
      <c r="N32" s="11" t="s">
        <v>35</v>
      </c>
      <c r="O32" s="11" t="s">
        <v>326</v>
      </c>
      <c r="P32" s="11" t="s">
        <v>33</v>
      </c>
      <c r="Q32" s="11" t="s">
        <v>1899</v>
      </c>
      <c r="R32" s="11"/>
      <c r="S32" s="11" t="s">
        <v>199</v>
      </c>
      <c r="T32" s="16">
        <v>1</v>
      </c>
      <c r="U32" s="11"/>
      <c r="V32" s="11"/>
      <c r="W32" s="11" t="s">
        <v>1900</v>
      </c>
    </row>
    <row r="33" ht="66.45" spans="1:23">
      <c r="A33" s="8">
        <f t="shared" si="0"/>
        <v>188</v>
      </c>
      <c r="B33" s="11" t="s">
        <v>1885</v>
      </c>
      <c r="C33" s="10">
        <f t="shared" si="1"/>
        <v>4</v>
      </c>
      <c r="D33" s="11" t="s">
        <v>1901</v>
      </c>
      <c r="E33" s="11" t="s">
        <v>29</v>
      </c>
      <c r="F33" s="10">
        <f>COUNTIFS(D$2:D33,D33,A$2:A33,A33)</f>
        <v>1</v>
      </c>
      <c r="G33" s="11" t="s">
        <v>647</v>
      </c>
      <c r="H33" s="11" t="s">
        <v>31</v>
      </c>
      <c r="I33" s="39">
        <v>1</v>
      </c>
      <c r="J33" s="39" t="s">
        <v>33</v>
      </c>
      <c r="K33" s="11">
        <v>35</v>
      </c>
      <c r="L33" s="11" t="s">
        <v>33</v>
      </c>
      <c r="M33" s="11" t="s">
        <v>33</v>
      </c>
      <c r="N33" s="11" t="s">
        <v>35</v>
      </c>
      <c r="O33" s="11" t="s">
        <v>326</v>
      </c>
      <c r="P33" s="11" t="s">
        <v>33</v>
      </c>
      <c r="Q33" s="11" t="s">
        <v>931</v>
      </c>
      <c r="R33" s="11"/>
      <c r="S33" s="11" t="s">
        <v>208</v>
      </c>
      <c r="T33" s="16">
        <v>1</v>
      </c>
      <c r="U33" s="11"/>
      <c r="V33" s="11"/>
      <c r="W33" s="11"/>
    </row>
    <row r="34" ht="66.45" spans="1:23">
      <c r="A34" s="8">
        <f t="shared" si="0"/>
        <v>188</v>
      </c>
      <c r="B34" s="11" t="s">
        <v>1885</v>
      </c>
      <c r="C34" s="10">
        <f t="shared" si="1"/>
        <v>5</v>
      </c>
      <c r="D34" s="11" t="s">
        <v>1902</v>
      </c>
      <c r="E34" s="11" t="s">
        <v>29</v>
      </c>
      <c r="F34" s="10">
        <f>COUNTIFS(D$2:D34,D34,A$2:A34,A34)</f>
        <v>1</v>
      </c>
      <c r="G34" s="11" t="s">
        <v>1590</v>
      </c>
      <c r="H34" s="11" t="s">
        <v>31</v>
      </c>
      <c r="I34" s="39">
        <v>1</v>
      </c>
      <c r="J34" s="39" t="s">
        <v>33</v>
      </c>
      <c r="K34" s="11">
        <v>35</v>
      </c>
      <c r="L34" s="11" t="s">
        <v>33</v>
      </c>
      <c r="M34" s="11" t="s">
        <v>33</v>
      </c>
      <c r="N34" s="11" t="s">
        <v>35</v>
      </c>
      <c r="O34" s="11" t="s">
        <v>326</v>
      </c>
      <c r="P34" s="11" t="s">
        <v>33</v>
      </c>
      <c r="Q34" s="11" t="s">
        <v>1903</v>
      </c>
      <c r="R34" s="11" t="s">
        <v>1904</v>
      </c>
      <c r="S34" s="11" t="s">
        <v>199</v>
      </c>
      <c r="T34" s="16">
        <v>1</v>
      </c>
      <c r="U34" s="11"/>
      <c r="V34" s="11"/>
      <c r="W34" s="11"/>
    </row>
    <row r="35" ht="66.45" spans="1:23">
      <c r="A35" s="8">
        <f t="shared" si="0"/>
        <v>188</v>
      </c>
      <c r="B35" s="11" t="s">
        <v>1885</v>
      </c>
      <c r="C35" s="10">
        <f t="shared" si="1"/>
        <v>6</v>
      </c>
      <c r="D35" s="11" t="s">
        <v>1905</v>
      </c>
      <c r="E35" s="11" t="s">
        <v>29</v>
      </c>
      <c r="F35" s="10">
        <f>COUNTIFS(D$2:D35,D35,A$2:A35,A35)</f>
        <v>1</v>
      </c>
      <c r="G35" s="11" t="s">
        <v>1564</v>
      </c>
      <c r="H35" s="11" t="s">
        <v>31</v>
      </c>
      <c r="I35" s="39">
        <v>1</v>
      </c>
      <c r="J35" s="39" t="s">
        <v>33</v>
      </c>
      <c r="K35" s="11">
        <v>35</v>
      </c>
      <c r="L35" s="11" t="s">
        <v>33</v>
      </c>
      <c r="M35" s="11" t="s">
        <v>33</v>
      </c>
      <c r="N35" s="11" t="s">
        <v>35</v>
      </c>
      <c r="O35" s="11" t="s">
        <v>36</v>
      </c>
      <c r="P35" s="11" t="s">
        <v>37</v>
      </c>
      <c r="Q35" s="11" t="s">
        <v>1565</v>
      </c>
      <c r="R35" s="11"/>
      <c r="S35" s="11" t="s">
        <v>199</v>
      </c>
      <c r="T35" s="16">
        <v>1</v>
      </c>
      <c r="U35" s="11"/>
      <c r="V35" s="11"/>
      <c r="W35" s="11"/>
    </row>
    <row r="36" ht="66.45" spans="1:23">
      <c r="A36" s="8">
        <f t="shared" si="0"/>
        <v>188</v>
      </c>
      <c r="B36" s="11" t="s">
        <v>1885</v>
      </c>
      <c r="C36" s="10">
        <f t="shared" si="1"/>
        <v>7</v>
      </c>
      <c r="D36" s="11" t="s">
        <v>1906</v>
      </c>
      <c r="E36" s="11" t="s">
        <v>29</v>
      </c>
      <c r="F36" s="10">
        <f>COUNTIFS(D$2:D36,D36,A$2:A36,A36)</f>
        <v>1</v>
      </c>
      <c r="G36" s="11" t="s">
        <v>917</v>
      </c>
      <c r="H36" s="11" t="s">
        <v>31</v>
      </c>
      <c r="I36" s="39">
        <v>1</v>
      </c>
      <c r="J36" s="39" t="s">
        <v>33</v>
      </c>
      <c r="K36" s="11">
        <v>35</v>
      </c>
      <c r="L36" s="11" t="s">
        <v>33</v>
      </c>
      <c r="M36" s="11" t="s">
        <v>33</v>
      </c>
      <c r="N36" s="11" t="s">
        <v>35</v>
      </c>
      <c r="O36" s="11" t="s">
        <v>36</v>
      </c>
      <c r="P36" s="11" t="s">
        <v>37</v>
      </c>
      <c r="Q36" s="11" t="s">
        <v>650</v>
      </c>
      <c r="R36" s="11" t="s">
        <v>1907</v>
      </c>
      <c r="S36" s="11" t="s">
        <v>199</v>
      </c>
      <c r="T36" s="16">
        <v>1</v>
      </c>
      <c r="U36" s="11"/>
      <c r="V36" s="11"/>
      <c r="W36" s="11"/>
    </row>
    <row r="37" ht="66.45" spans="1:23">
      <c r="A37" s="8">
        <f t="shared" si="0"/>
        <v>189</v>
      </c>
      <c r="B37" s="11" t="s">
        <v>1908</v>
      </c>
      <c r="C37" s="10">
        <f t="shared" si="1"/>
        <v>1</v>
      </c>
      <c r="D37" s="11" t="s">
        <v>1909</v>
      </c>
      <c r="E37" s="11" t="s">
        <v>29</v>
      </c>
      <c r="F37" s="10">
        <f>COUNTIFS(D$2:D37,D37,A$2:A37,A37)</f>
        <v>1</v>
      </c>
      <c r="G37" s="11" t="s">
        <v>663</v>
      </c>
      <c r="H37" s="11" t="s">
        <v>100</v>
      </c>
      <c r="I37" s="39">
        <v>1</v>
      </c>
      <c r="J37" s="39" t="s">
        <v>33</v>
      </c>
      <c r="K37" s="11">
        <v>35</v>
      </c>
      <c r="L37" s="11" t="s">
        <v>33</v>
      </c>
      <c r="M37" s="11" t="s">
        <v>33</v>
      </c>
      <c r="N37" s="11" t="s">
        <v>33</v>
      </c>
      <c r="O37" s="11" t="s">
        <v>36</v>
      </c>
      <c r="P37" s="11" t="s">
        <v>37</v>
      </c>
      <c r="Q37" s="11" t="s">
        <v>1910</v>
      </c>
      <c r="R37" s="11"/>
      <c r="S37" s="11" t="s">
        <v>40</v>
      </c>
      <c r="T37" s="16">
        <v>1</v>
      </c>
      <c r="U37" s="16"/>
      <c r="V37" s="11"/>
      <c r="W37" s="11"/>
    </row>
    <row r="38" ht="53.15" spans="1:23">
      <c r="A38" s="8">
        <f t="shared" si="0"/>
        <v>190</v>
      </c>
      <c r="B38" s="11" t="s">
        <v>1911</v>
      </c>
      <c r="C38" s="10">
        <f t="shared" si="1"/>
        <v>1</v>
      </c>
      <c r="D38" s="11" t="s">
        <v>1912</v>
      </c>
      <c r="E38" s="11" t="s">
        <v>29</v>
      </c>
      <c r="F38" s="10">
        <f>COUNTIFS(D$2:D38,D38,A$2:A38,A38)</f>
        <v>1</v>
      </c>
      <c r="G38" s="11" t="s">
        <v>458</v>
      </c>
      <c r="H38" s="11" t="s">
        <v>31</v>
      </c>
      <c r="I38" s="39">
        <v>1</v>
      </c>
      <c r="J38" s="39" t="s">
        <v>33</v>
      </c>
      <c r="K38" s="11">
        <v>35</v>
      </c>
      <c r="L38" s="11" t="s">
        <v>33</v>
      </c>
      <c r="M38" s="11" t="s">
        <v>33</v>
      </c>
      <c r="N38" s="11" t="s">
        <v>35</v>
      </c>
      <c r="O38" s="11" t="s">
        <v>36</v>
      </c>
      <c r="P38" s="11" t="s">
        <v>37</v>
      </c>
      <c r="Q38" s="11" t="s">
        <v>150</v>
      </c>
      <c r="R38" s="11"/>
      <c r="S38" s="11" t="s">
        <v>40</v>
      </c>
      <c r="T38" s="16">
        <v>1</v>
      </c>
      <c r="U38" s="11"/>
      <c r="V38" s="11"/>
      <c r="W38" s="11"/>
    </row>
    <row r="39" ht="53.15" spans="1:23">
      <c r="A39" s="8">
        <f t="shared" si="0"/>
        <v>191</v>
      </c>
      <c r="B39" s="11" t="s">
        <v>1913</v>
      </c>
      <c r="C39" s="10">
        <f t="shared" si="1"/>
        <v>1</v>
      </c>
      <c r="D39" s="11" t="s">
        <v>1914</v>
      </c>
      <c r="E39" s="11" t="s">
        <v>29</v>
      </c>
      <c r="F39" s="10">
        <f>COUNTIFS(D$2:D39,D39,A$2:A39,A39)</f>
        <v>1</v>
      </c>
      <c r="G39" s="11" t="s">
        <v>458</v>
      </c>
      <c r="H39" s="11" t="s">
        <v>31</v>
      </c>
      <c r="I39" s="39">
        <v>1</v>
      </c>
      <c r="J39" s="39" t="s">
        <v>32</v>
      </c>
      <c r="K39" s="11">
        <v>35</v>
      </c>
      <c r="L39" s="11" t="s">
        <v>33</v>
      </c>
      <c r="M39" s="11" t="s">
        <v>34</v>
      </c>
      <c r="N39" s="33" t="s">
        <v>35</v>
      </c>
      <c r="O39" s="11" t="s">
        <v>36</v>
      </c>
      <c r="P39" s="11" t="s">
        <v>37</v>
      </c>
      <c r="Q39" s="11" t="s">
        <v>150</v>
      </c>
      <c r="R39" s="43"/>
      <c r="S39" s="11" t="s">
        <v>40</v>
      </c>
      <c r="T39" s="16">
        <v>1</v>
      </c>
      <c r="U39" s="11"/>
      <c r="V39" s="11"/>
      <c r="W39" s="11"/>
    </row>
    <row r="40" ht="53.15" spans="1:23">
      <c r="A40" s="8">
        <f t="shared" si="0"/>
        <v>191</v>
      </c>
      <c r="B40" s="11" t="s">
        <v>1913</v>
      </c>
      <c r="C40" s="10">
        <f t="shared" si="1"/>
        <v>1</v>
      </c>
      <c r="D40" s="11" t="s">
        <v>1914</v>
      </c>
      <c r="E40" s="11" t="s">
        <v>29</v>
      </c>
      <c r="F40" s="10">
        <f>COUNTIFS(D$2:D40,D40,A$2:A40,A40)</f>
        <v>2</v>
      </c>
      <c r="G40" s="11" t="s">
        <v>1005</v>
      </c>
      <c r="H40" s="11" t="s">
        <v>31</v>
      </c>
      <c r="I40" s="39">
        <v>1</v>
      </c>
      <c r="J40" s="39" t="s">
        <v>32</v>
      </c>
      <c r="K40" s="11">
        <v>35</v>
      </c>
      <c r="L40" s="11" t="s">
        <v>33</v>
      </c>
      <c r="M40" s="11" t="s">
        <v>34</v>
      </c>
      <c r="N40" s="33" t="s">
        <v>35</v>
      </c>
      <c r="O40" s="11" t="s">
        <v>36</v>
      </c>
      <c r="P40" s="11" t="s">
        <v>37</v>
      </c>
      <c r="Q40" s="11" t="s">
        <v>961</v>
      </c>
      <c r="R40" s="43"/>
      <c r="S40" s="11" t="s">
        <v>40</v>
      </c>
      <c r="T40" s="16">
        <v>1</v>
      </c>
      <c r="U40" s="11"/>
      <c r="V40" s="11"/>
      <c r="W40" s="11"/>
    </row>
    <row r="41" ht="53.15" spans="1:23">
      <c r="A41" s="8">
        <f t="shared" si="0"/>
        <v>191</v>
      </c>
      <c r="B41" s="11" t="s">
        <v>1913</v>
      </c>
      <c r="C41" s="10">
        <f t="shared" si="1"/>
        <v>1</v>
      </c>
      <c r="D41" s="11" t="s">
        <v>1914</v>
      </c>
      <c r="E41" s="11" t="s">
        <v>29</v>
      </c>
      <c r="F41" s="10">
        <f>COUNTIFS(D$2:D41,D41,A$2:A41,A41)</f>
        <v>3</v>
      </c>
      <c r="G41" s="11" t="s">
        <v>1915</v>
      </c>
      <c r="H41" s="11" t="s">
        <v>31</v>
      </c>
      <c r="I41" s="39">
        <v>1</v>
      </c>
      <c r="J41" s="39" t="s">
        <v>33</v>
      </c>
      <c r="K41" s="11">
        <v>35</v>
      </c>
      <c r="L41" s="11" t="s">
        <v>33</v>
      </c>
      <c r="M41" s="11" t="s">
        <v>1756</v>
      </c>
      <c r="N41" s="11" t="s">
        <v>33</v>
      </c>
      <c r="O41" s="11" t="s">
        <v>36</v>
      </c>
      <c r="P41" s="11" t="s">
        <v>37</v>
      </c>
      <c r="Q41" s="11" t="s">
        <v>432</v>
      </c>
      <c r="R41" s="11"/>
      <c r="S41" s="11" t="s">
        <v>40</v>
      </c>
      <c r="T41" s="16">
        <v>1</v>
      </c>
      <c r="U41" s="11"/>
      <c r="V41" s="11"/>
      <c r="W41" s="11"/>
    </row>
    <row r="42" ht="53.15" spans="1:23">
      <c r="A42" s="8">
        <f t="shared" si="0"/>
        <v>192</v>
      </c>
      <c r="B42" s="11" t="s">
        <v>1916</v>
      </c>
      <c r="C42" s="10">
        <f t="shared" ref="C42:C46" si="2">IF(A42=A44,(IF(D42=D44,C44,C44+1)),1)</f>
        <v>1</v>
      </c>
      <c r="D42" s="11" t="s">
        <v>1917</v>
      </c>
      <c r="E42" s="11" t="s">
        <v>29</v>
      </c>
      <c r="F42" s="10">
        <f>COUNTIFS(D$2:D42,D42,A$2:A42,A42)</f>
        <v>1</v>
      </c>
      <c r="G42" s="11" t="s">
        <v>458</v>
      </c>
      <c r="H42" s="11" t="s">
        <v>31</v>
      </c>
      <c r="I42" s="39">
        <v>1</v>
      </c>
      <c r="J42" s="39" t="s">
        <v>33</v>
      </c>
      <c r="K42" s="11">
        <v>35</v>
      </c>
      <c r="L42" s="11" t="s">
        <v>33</v>
      </c>
      <c r="M42" s="11" t="s">
        <v>1756</v>
      </c>
      <c r="N42" s="11" t="s">
        <v>33</v>
      </c>
      <c r="O42" s="11" t="s">
        <v>36</v>
      </c>
      <c r="P42" s="11" t="s">
        <v>37</v>
      </c>
      <c r="Q42" s="11" t="s">
        <v>150</v>
      </c>
      <c r="R42" s="11"/>
      <c r="S42" s="11" t="s">
        <v>40</v>
      </c>
      <c r="T42" s="16">
        <v>1</v>
      </c>
      <c r="U42" s="16"/>
      <c r="V42" s="11"/>
      <c r="W42" s="11"/>
    </row>
    <row r="43" ht="53.15" spans="1:23">
      <c r="A43" s="8">
        <f t="shared" si="0"/>
        <v>192</v>
      </c>
      <c r="B43" s="11" t="s">
        <v>1916</v>
      </c>
      <c r="C43" s="10">
        <f t="shared" si="2"/>
        <v>1</v>
      </c>
      <c r="D43" s="11" t="s">
        <v>1917</v>
      </c>
      <c r="E43" s="11" t="s">
        <v>29</v>
      </c>
      <c r="F43" s="10">
        <f>COUNTIFS(D$2:D43,D43,A$2:A43,A43)</f>
        <v>2</v>
      </c>
      <c r="G43" s="11" t="s">
        <v>1918</v>
      </c>
      <c r="H43" s="11" t="s">
        <v>31</v>
      </c>
      <c r="I43" s="39">
        <v>1</v>
      </c>
      <c r="J43" s="39" t="s">
        <v>33</v>
      </c>
      <c r="K43" s="11">
        <v>35</v>
      </c>
      <c r="L43" s="11" t="s">
        <v>33</v>
      </c>
      <c r="M43" s="11" t="s">
        <v>1756</v>
      </c>
      <c r="N43" s="11" t="s">
        <v>33</v>
      </c>
      <c r="O43" s="11" t="s">
        <v>36</v>
      </c>
      <c r="P43" s="11" t="s">
        <v>33</v>
      </c>
      <c r="Q43" s="11" t="s">
        <v>263</v>
      </c>
      <c r="R43" s="11"/>
      <c r="S43" s="11" t="s">
        <v>40</v>
      </c>
      <c r="T43" s="16">
        <v>1</v>
      </c>
      <c r="U43" s="16"/>
      <c r="V43" s="11"/>
      <c r="W43" s="11"/>
    </row>
    <row r="44" ht="53.15" spans="1:23">
      <c r="A44" s="8">
        <f t="shared" si="0"/>
        <v>192</v>
      </c>
      <c r="B44" s="11" t="s">
        <v>1916</v>
      </c>
      <c r="C44" s="10">
        <f>IF(A44=A41,(IF(D44=D41,C41,C41+1)),1)</f>
        <v>1</v>
      </c>
      <c r="D44" s="11" t="s">
        <v>1917</v>
      </c>
      <c r="E44" s="11" t="s">
        <v>29</v>
      </c>
      <c r="F44" s="10">
        <f>COUNTIFS(D$2:D44,D44,A$2:A44,A44)</f>
        <v>3</v>
      </c>
      <c r="G44" s="11" t="s">
        <v>106</v>
      </c>
      <c r="H44" s="11" t="s">
        <v>100</v>
      </c>
      <c r="I44" s="39">
        <v>1</v>
      </c>
      <c r="J44" s="39" t="s">
        <v>32</v>
      </c>
      <c r="K44" s="11">
        <v>35</v>
      </c>
      <c r="L44" s="11" t="s">
        <v>33</v>
      </c>
      <c r="M44" s="11" t="s">
        <v>34</v>
      </c>
      <c r="N44" s="33" t="s">
        <v>35</v>
      </c>
      <c r="O44" s="11" t="s">
        <v>36</v>
      </c>
      <c r="P44" s="11" t="s">
        <v>37</v>
      </c>
      <c r="Q44" s="11" t="s">
        <v>298</v>
      </c>
      <c r="R44" s="43"/>
      <c r="S44" s="11" t="s">
        <v>40</v>
      </c>
      <c r="T44" s="16">
        <v>1</v>
      </c>
      <c r="U44" s="16"/>
      <c r="V44" s="11"/>
      <c r="W44" s="11"/>
    </row>
    <row r="45" ht="53.15" spans="1:23">
      <c r="A45" s="8">
        <f t="shared" si="0"/>
        <v>192</v>
      </c>
      <c r="B45" s="11" t="s">
        <v>1916</v>
      </c>
      <c r="C45" s="10">
        <f>IF(A45=A42,(IF(D45=D42,C42,C42+1)),1)</f>
        <v>1</v>
      </c>
      <c r="D45" s="11" t="s">
        <v>1917</v>
      </c>
      <c r="E45" s="11" t="s">
        <v>29</v>
      </c>
      <c r="F45" s="10">
        <f>COUNTIFS(D$2:D45,D45,A$2:A45,A45)</f>
        <v>4</v>
      </c>
      <c r="G45" s="11" t="s">
        <v>1919</v>
      </c>
      <c r="H45" s="11" t="s">
        <v>100</v>
      </c>
      <c r="I45" s="39">
        <v>1</v>
      </c>
      <c r="J45" s="39" t="s">
        <v>32</v>
      </c>
      <c r="K45" s="11">
        <v>35</v>
      </c>
      <c r="L45" s="11" t="s">
        <v>33</v>
      </c>
      <c r="M45" s="11" t="s">
        <v>34</v>
      </c>
      <c r="N45" s="33" t="s">
        <v>35</v>
      </c>
      <c r="O45" s="11" t="s">
        <v>36</v>
      </c>
      <c r="P45" s="11" t="s">
        <v>37</v>
      </c>
      <c r="Q45" s="11" t="s">
        <v>169</v>
      </c>
      <c r="R45" s="43"/>
      <c r="S45" s="11" t="s">
        <v>40</v>
      </c>
      <c r="T45" s="16">
        <v>1</v>
      </c>
      <c r="U45" s="16"/>
      <c r="V45" s="11"/>
      <c r="W45" s="11"/>
    </row>
    <row r="46" ht="53.15" spans="1:23">
      <c r="A46" s="8">
        <f t="shared" si="0"/>
        <v>193</v>
      </c>
      <c r="B46" s="12" t="s">
        <v>1920</v>
      </c>
      <c r="C46" s="10">
        <f t="shared" si="2"/>
        <v>1</v>
      </c>
      <c r="D46" s="12" t="s">
        <v>1921</v>
      </c>
      <c r="E46" s="12" t="s">
        <v>29</v>
      </c>
      <c r="F46" s="10">
        <f>COUNTIFS(D$2:D46,D46,A$2:A46,A46)</f>
        <v>1</v>
      </c>
      <c r="G46" s="11" t="s">
        <v>1915</v>
      </c>
      <c r="H46" s="11" t="s">
        <v>31</v>
      </c>
      <c r="I46" s="39">
        <v>1</v>
      </c>
      <c r="J46" s="39" t="s">
        <v>32</v>
      </c>
      <c r="K46" s="11">
        <v>35</v>
      </c>
      <c r="L46" s="11" t="s">
        <v>33</v>
      </c>
      <c r="M46" s="11" t="s">
        <v>34</v>
      </c>
      <c r="N46" s="11" t="s">
        <v>35</v>
      </c>
      <c r="O46" s="11" t="s">
        <v>36</v>
      </c>
      <c r="P46" s="11" t="s">
        <v>37</v>
      </c>
      <c r="Q46" s="11" t="s">
        <v>432</v>
      </c>
      <c r="R46" s="43"/>
      <c r="S46" s="11" t="s">
        <v>40</v>
      </c>
      <c r="T46" s="16">
        <v>1</v>
      </c>
      <c r="U46" s="16"/>
      <c r="V46" s="11"/>
      <c r="W46" s="11"/>
    </row>
    <row r="47" ht="53.15" spans="1:23">
      <c r="A47" s="8">
        <f t="shared" si="0"/>
        <v>193</v>
      </c>
      <c r="B47" s="12" t="s">
        <v>1920</v>
      </c>
      <c r="C47" s="10">
        <f t="shared" ref="C47:C51" si="3">IF(A47=A46,(IF(D47=D46,C46,C46+1)),1)</f>
        <v>1</v>
      </c>
      <c r="D47" s="12" t="s">
        <v>1921</v>
      </c>
      <c r="E47" s="12" t="s">
        <v>29</v>
      </c>
      <c r="F47" s="10">
        <f>COUNTIFS(D$2:D47,D47,A$2:A47,A47)</f>
        <v>2</v>
      </c>
      <c r="G47" s="11" t="s">
        <v>458</v>
      </c>
      <c r="H47" s="11" t="s">
        <v>31</v>
      </c>
      <c r="I47" s="39">
        <v>1</v>
      </c>
      <c r="J47" s="39" t="s">
        <v>32</v>
      </c>
      <c r="K47" s="11">
        <v>35</v>
      </c>
      <c r="L47" s="11" t="s">
        <v>33</v>
      </c>
      <c r="M47" s="11" t="s">
        <v>34</v>
      </c>
      <c r="N47" s="11" t="s">
        <v>35</v>
      </c>
      <c r="O47" s="11" t="s">
        <v>36</v>
      </c>
      <c r="P47" s="11" t="s">
        <v>37</v>
      </c>
      <c r="Q47" s="11" t="s">
        <v>150</v>
      </c>
      <c r="R47" s="43"/>
      <c r="S47" s="11" t="s">
        <v>40</v>
      </c>
      <c r="T47" s="16">
        <v>1</v>
      </c>
      <c r="U47" s="11"/>
      <c r="V47" s="11"/>
      <c r="W47" s="11"/>
    </row>
    <row r="48" ht="53.15" spans="1:23">
      <c r="A48" s="8">
        <f t="shared" si="0"/>
        <v>193</v>
      </c>
      <c r="B48" s="12" t="s">
        <v>1920</v>
      </c>
      <c r="C48" s="10">
        <f>IF(A48=A51,(IF(D48=D51,C51,C51+1)),1)</f>
        <v>1</v>
      </c>
      <c r="D48" s="12" t="s">
        <v>1921</v>
      </c>
      <c r="E48" s="12" t="s">
        <v>29</v>
      </c>
      <c r="F48" s="10">
        <f>COUNTIFS(D$2:D48,D48,A$2:A48,A48)</f>
        <v>3</v>
      </c>
      <c r="G48" s="11" t="s">
        <v>1260</v>
      </c>
      <c r="H48" s="11" t="s">
        <v>31</v>
      </c>
      <c r="I48" s="39">
        <v>1</v>
      </c>
      <c r="J48" s="39" t="s">
        <v>33</v>
      </c>
      <c r="K48" s="11">
        <v>35</v>
      </c>
      <c r="L48" s="11" t="s">
        <v>33</v>
      </c>
      <c r="M48" s="11" t="s">
        <v>1756</v>
      </c>
      <c r="N48" s="11" t="s">
        <v>35</v>
      </c>
      <c r="O48" s="11" t="s">
        <v>36</v>
      </c>
      <c r="P48" s="11" t="s">
        <v>37</v>
      </c>
      <c r="Q48" s="11" t="s">
        <v>298</v>
      </c>
      <c r="R48" s="11"/>
      <c r="S48" s="11" t="s">
        <v>40</v>
      </c>
      <c r="T48" s="16">
        <v>1</v>
      </c>
      <c r="U48" s="16"/>
      <c r="V48" s="11"/>
      <c r="W48" s="11"/>
    </row>
    <row r="49" ht="66.45" spans="1:23">
      <c r="A49" s="8">
        <f t="shared" si="0"/>
        <v>194</v>
      </c>
      <c r="B49" s="11" t="s">
        <v>1922</v>
      </c>
      <c r="C49" s="10">
        <f>IF(A49=A43,(IF(D49=D43,C43,C43+1)),1)</f>
        <v>1</v>
      </c>
      <c r="D49" s="11" t="s">
        <v>1923</v>
      </c>
      <c r="E49" s="11" t="s">
        <v>29</v>
      </c>
      <c r="F49" s="10">
        <f>COUNTIFS(D$2:D49,D49,A$2:A49,A49)</f>
        <v>1</v>
      </c>
      <c r="G49" s="11" t="s">
        <v>1915</v>
      </c>
      <c r="H49" s="11" t="s">
        <v>31</v>
      </c>
      <c r="I49" s="39">
        <v>1</v>
      </c>
      <c r="J49" s="39" t="s">
        <v>33</v>
      </c>
      <c r="K49" s="11">
        <v>35</v>
      </c>
      <c r="L49" s="11" t="s">
        <v>33</v>
      </c>
      <c r="M49" s="11" t="s">
        <v>1924</v>
      </c>
      <c r="N49" s="11" t="s">
        <v>35</v>
      </c>
      <c r="O49" s="11" t="s">
        <v>36</v>
      </c>
      <c r="P49" s="11" t="s">
        <v>37</v>
      </c>
      <c r="Q49" s="11" t="s">
        <v>1925</v>
      </c>
      <c r="R49" s="11"/>
      <c r="S49" s="11" t="s">
        <v>40</v>
      </c>
      <c r="T49" s="16">
        <v>1</v>
      </c>
      <c r="U49" s="16"/>
      <c r="V49" s="11"/>
      <c r="W49" s="11"/>
    </row>
    <row r="50" ht="66.45" spans="1:23">
      <c r="A50" s="8">
        <f t="shared" si="0"/>
        <v>194</v>
      </c>
      <c r="B50" s="11" t="s">
        <v>1922</v>
      </c>
      <c r="C50" s="10">
        <f t="shared" si="3"/>
        <v>1</v>
      </c>
      <c r="D50" s="11" t="s">
        <v>1923</v>
      </c>
      <c r="E50" s="11" t="s">
        <v>29</v>
      </c>
      <c r="F50" s="10">
        <f>COUNTIFS(D$2:D50,D50,A$2:A50,A50)</f>
        <v>2</v>
      </c>
      <c r="G50" s="11" t="s">
        <v>1926</v>
      </c>
      <c r="H50" s="11" t="s">
        <v>31</v>
      </c>
      <c r="I50" s="39">
        <v>1</v>
      </c>
      <c r="J50" s="39" t="s">
        <v>32</v>
      </c>
      <c r="K50" s="11">
        <v>35</v>
      </c>
      <c r="L50" s="11" t="s">
        <v>33</v>
      </c>
      <c r="M50" s="11" t="s">
        <v>34</v>
      </c>
      <c r="N50" s="11" t="s">
        <v>35</v>
      </c>
      <c r="O50" s="11" t="s">
        <v>326</v>
      </c>
      <c r="P50" s="11" t="s">
        <v>33</v>
      </c>
      <c r="Q50" s="11" t="s">
        <v>479</v>
      </c>
      <c r="R50" s="43"/>
      <c r="S50" s="11" t="s">
        <v>40</v>
      </c>
      <c r="T50" s="16">
        <v>1</v>
      </c>
      <c r="U50" s="11"/>
      <c r="V50" s="11"/>
      <c r="W50" s="11"/>
    </row>
    <row r="51" ht="66.45" spans="1:23">
      <c r="A51" s="8">
        <f t="shared" si="0"/>
        <v>194</v>
      </c>
      <c r="B51" s="11" t="s">
        <v>1922</v>
      </c>
      <c r="C51" s="10">
        <f t="shared" si="3"/>
        <v>1</v>
      </c>
      <c r="D51" s="11" t="s">
        <v>1923</v>
      </c>
      <c r="E51" s="11" t="s">
        <v>29</v>
      </c>
      <c r="F51" s="10">
        <f>COUNTIFS(D$2:D51,D51,A$2:A51,A51)</f>
        <v>3</v>
      </c>
      <c r="G51" s="11" t="s">
        <v>106</v>
      </c>
      <c r="H51" s="11" t="s">
        <v>100</v>
      </c>
      <c r="I51" s="39">
        <v>1</v>
      </c>
      <c r="J51" s="39" t="s">
        <v>32</v>
      </c>
      <c r="K51" s="11">
        <v>35</v>
      </c>
      <c r="L51" s="11" t="s">
        <v>33</v>
      </c>
      <c r="M51" s="11" t="s">
        <v>34</v>
      </c>
      <c r="N51" s="33" t="s">
        <v>35</v>
      </c>
      <c r="O51" s="11" t="s">
        <v>36</v>
      </c>
      <c r="P51" s="11" t="s">
        <v>37</v>
      </c>
      <c r="Q51" s="11" t="s">
        <v>298</v>
      </c>
      <c r="R51" s="43"/>
      <c r="S51" s="11" t="s">
        <v>40</v>
      </c>
      <c r="T51" s="16">
        <v>1</v>
      </c>
      <c r="U51" s="11"/>
      <c r="V51" s="11"/>
      <c r="W51" s="11"/>
    </row>
    <row r="52" ht="53.15" spans="1:23">
      <c r="A52" s="8">
        <f t="shared" si="0"/>
        <v>195</v>
      </c>
      <c r="B52" s="11" t="s">
        <v>1927</v>
      </c>
      <c r="C52" s="10">
        <f>IF(A52=A47,(IF(D52=D47,C47,C47+1)),1)</f>
        <v>1</v>
      </c>
      <c r="D52" s="11" t="s">
        <v>1928</v>
      </c>
      <c r="E52" s="11" t="s">
        <v>29</v>
      </c>
      <c r="F52" s="10">
        <f>COUNTIFS(D$2:D52,D52,A$2:A52,A52)</f>
        <v>1</v>
      </c>
      <c r="G52" s="11" t="s">
        <v>1915</v>
      </c>
      <c r="H52" s="11" t="s">
        <v>31</v>
      </c>
      <c r="I52" s="39">
        <v>1</v>
      </c>
      <c r="J52" s="39" t="s">
        <v>33</v>
      </c>
      <c r="K52" s="11">
        <v>35</v>
      </c>
      <c r="L52" s="11" t="s">
        <v>33</v>
      </c>
      <c r="M52" s="11" t="s">
        <v>1924</v>
      </c>
      <c r="N52" s="11" t="s">
        <v>35</v>
      </c>
      <c r="O52" s="11" t="s">
        <v>36</v>
      </c>
      <c r="P52" s="11" t="s">
        <v>37</v>
      </c>
      <c r="Q52" s="11" t="s">
        <v>432</v>
      </c>
      <c r="R52" s="11"/>
      <c r="S52" s="11" t="s">
        <v>40</v>
      </c>
      <c r="T52" s="16">
        <v>1</v>
      </c>
      <c r="U52" s="16"/>
      <c r="V52" s="11"/>
      <c r="W52" s="11"/>
    </row>
    <row r="53" ht="53.15" spans="1:23">
      <c r="A53" s="8">
        <f t="shared" si="0"/>
        <v>195</v>
      </c>
      <c r="B53" s="11" t="s">
        <v>1927</v>
      </c>
      <c r="C53" s="10">
        <f t="shared" ref="C53:C55" si="4">IF(A53=A52,(IF(D53=D52,C52,C52+1)),1)</f>
        <v>1</v>
      </c>
      <c r="D53" s="11" t="s">
        <v>1928</v>
      </c>
      <c r="E53" s="11" t="s">
        <v>29</v>
      </c>
      <c r="F53" s="10">
        <f>COUNTIFS(D$2:D53,D53,A$2:A53,A53)</f>
        <v>2</v>
      </c>
      <c r="G53" s="11" t="s">
        <v>1915</v>
      </c>
      <c r="H53" s="11" t="s">
        <v>31</v>
      </c>
      <c r="I53" s="39">
        <v>1</v>
      </c>
      <c r="J53" s="39" t="s">
        <v>32</v>
      </c>
      <c r="K53" s="11">
        <v>35</v>
      </c>
      <c r="L53" s="11" t="s">
        <v>33</v>
      </c>
      <c r="M53" s="11" t="s">
        <v>34</v>
      </c>
      <c r="N53" s="11" t="s">
        <v>35</v>
      </c>
      <c r="O53" s="11" t="s">
        <v>36</v>
      </c>
      <c r="P53" s="11" t="s">
        <v>37</v>
      </c>
      <c r="Q53" s="11" t="s">
        <v>432</v>
      </c>
      <c r="R53" s="43"/>
      <c r="S53" s="11" t="s">
        <v>40</v>
      </c>
      <c r="T53" s="16">
        <v>1</v>
      </c>
      <c r="U53" s="16"/>
      <c r="V53" s="11"/>
      <c r="W53" s="11"/>
    </row>
    <row r="54" ht="53.15" spans="1:23">
      <c r="A54" s="8">
        <f t="shared" si="0"/>
        <v>195</v>
      </c>
      <c r="B54" s="11" t="s">
        <v>1927</v>
      </c>
      <c r="C54" s="10">
        <f t="shared" si="4"/>
        <v>1</v>
      </c>
      <c r="D54" s="11" t="s">
        <v>1928</v>
      </c>
      <c r="E54" s="11" t="s">
        <v>29</v>
      </c>
      <c r="F54" s="10">
        <f>COUNTIFS(D$2:D54,D54,A$2:A54,A54)</f>
        <v>3</v>
      </c>
      <c r="G54" s="11" t="s">
        <v>106</v>
      </c>
      <c r="H54" s="11" t="s">
        <v>100</v>
      </c>
      <c r="I54" s="39">
        <v>1</v>
      </c>
      <c r="J54" s="39" t="s">
        <v>32</v>
      </c>
      <c r="K54" s="11">
        <v>35</v>
      </c>
      <c r="L54" s="11" t="s">
        <v>33</v>
      </c>
      <c r="M54" s="11" t="s">
        <v>34</v>
      </c>
      <c r="N54" s="33" t="s">
        <v>35</v>
      </c>
      <c r="O54" s="11" t="s">
        <v>36</v>
      </c>
      <c r="P54" s="11" t="s">
        <v>37</v>
      </c>
      <c r="Q54" s="11" t="s">
        <v>298</v>
      </c>
      <c r="R54" s="43"/>
      <c r="S54" s="11" t="s">
        <v>40</v>
      </c>
      <c r="T54" s="16">
        <v>1</v>
      </c>
      <c r="U54" s="16"/>
      <c r="V54" s="11"/>
      <c r="W54" s="11"/>
    </row>
    <row r="55" ht="53.15" spans="1:23">
      <c r="A55" s="8">
        <f t="shared" si="0"/>
        <v>196</v>
      </c>
      <c r="B55" s="11" t="s">
        <v>1929</v>
      </c>
      <c r="C55" s="10">
        <f t="shared" si="4"/>
        <v>1</v>
      </c>
      <c r="D55" s="11" t="s">
        <v>1930</v>
      </c>
      <c r="E55" s="12" t="s">
        <v>29</v>
      </c>
      <c r="F55" s="10">
        <f>COUNTIFS(D$2:D55,D55,A$2:A55,A55)</f>
        <v>1</v>
      </c>
      <c r="G55" s="11" t="s">
        <v>663</v>
      </c>
      <c r="H55" s="11" t="s">
        <v>100</v>
      </c>
      <c r="I55" s="39">
        <v>1</v>
      </c>
      <c r="J55" s="39" t="s">
        <v>32</v>
      </c>
      <c r="K55" s="11">
        <v>35</v>
      </c>
      <c r="L55" s="11" t="s">
        <v>33</v>
      </c>
      <c r="M55" s="11" t="s">
        <v>34</v>
      </c>
      <c r="N55" s="33" t="s">
        <v>35</v>
      </c>
      <c r="O55" s="11" t="s">
        <v>36</v>
      </c>
      <c r="P55" s="11" t="s">
        <v>37</v>
      </c>
      <c r="Q55" s="11" t="s">
        <v>1931</v>
      </c>
      <c r="R55" s="43"/>
      <c r="S55" s="11" t="s">
        <v>40</v>
      </c>
      <c r="T55" s="16">
        <v>1</v>
      </c>
      <c r="U55" s="16"/>
      <c r="V55" s="11"/>
      <c r="W55" s="11"/>
    </row>
    <row r="56" ht="53.15" spans="1:23">
      <c r="A56" s="8">
        <f t="shared" si="0"/>
        <v>196</v>
      </c>
      <c r="B56" s="11" t="s">
        <v>1929</v>
      </c>
      <c r="C56" s="10">
        <f>IF(A56=A57,(IF(D56=D57,C57,C57+1)),1)</f>
        <v>1</v>
      </c>
      <c r="D56" s="11" t="s">
        <v>1930</v>
      </c>
      <c r="E56" s="12" t="s">
        <v>29</v>
      </c>
      <c r="F56" s="10">
        <f>COUNTIFS(D$2:D56,D56,A$2:A56,A56)</f>
        <v>2</v>
      </c>
      <c r="G56" s="11" t="s">
        <v>1328</v>
      </c>
      <c r="H56" s="11" t="s">
        <v>31</v>
      </c>
      <c r="I56" s="39">
        <v>1</v>
      </c>
      <c r="J56" s="39" t="s">
        <v>32</v>
      </c>
      <c r="K56" s="11">
        <v>35</v>
      </c>
      <c r="L56" s="11" t="s">
        <v>33</v>
      </c>
      <c r="M56" s="11" t="s">
        <v>34</v>
      </c>
      <c r="N56" s="11" t="s">
        <v>35</v>
      </c>
      <c r="O56" s="11" t="s">
        <v>36</v>
      </c>
      <c r="P56" s="11" t="s">
        <v>37</v>
      </c>
      <c r="Q56" s="11" t="s">
        <v>1932</v>
      </c>
      <c r="R56" s="43"/>
      <c r="S56" s="11" t="s">
        <v>40</v>
      </c>
      <c r="T56" s="16">
        <v>1</v>
      </c>
      <c r="U56" s="16"/>
      <c r="V56" s="11"/>
      <c r="W56" s="11" t="s">
        <v>1933</v>
      </c>
    </row>
    <row r="57" ht="53.15" spans="1:23">
      <c r="A57" s="8">
        <f t="shared" si="0"/>
        <v>196</v>
      </c>
      <c r="B57" s="11" t="s">
        <v>1929</v>
      </c>
      <c r="C57" s="10">
        <f>IF(A57=A55,(IF(D57=D55,C55,C55+1)),1)</f>
        <v>1</v>
      </c>
      <c r="D57" s="11" t="s">
        <v>1930</v>
      </c>
      <c r="E57" s="12" t="s">
        <v>29</v>
      </c>
      <c r="F57" s="10">
        <f>COUNTIFS(D$2:D57,D57,A$2:A57,A57)</f>
        <v>3</v>
      </c>
      <c r="G57" s="11" t="s">
        <v>458</v>
      </c>
      <c r="H57" s="11" t="s">
        <v>31</v>
      </c>
      <c r="I57" s="39">
        <v>1</v>
      </c>
      <c r="J57" s="39" t="s">
        <v>33</v>
      </c>
      <c r="K57" s="11">
        <v>35</v>
      </c>
      <c r="L57" s="11" t="s">
        <v>33</v>
      </c>
      <c r="M57" s="11" t="s">
        <v>1924</v>
      </c>
      <c r="N57" s="11" t="s">
        <v>35</v>
      </c>
      <c r="O57" s="11" t="s">
        <v>36</v>
      </c>
      <c r="P57" s="11" t="s">
        <v>37</v>
      </c>
      <c r="Q57" s="11" t="s">
        <v>150</v>
      </c>
      <c r="R57" s="11"/>
      <c r="S57" s="11" t="s">
        <v>40</v>
      </c>
      <c r="T57" s="16">
        <v>1</v>
      </c>
      <c r="U57" s="16"/>
      <c r="V57" s="16"/>
      <c r="W57" s="11"/>
    </row>
    <row r="58" ht="53.15" spans="1:23">
      <c r="A58" s="8">
        <f t="shared" si="0"/>
        <v>197</v>
      </c>
      <c r="B58" s="11" t="s">
        <v>1934</v>
      </c>
      <c r="C58" s="10">
        <f>IF(A58=A60,(IF(D58=D60,C60,C60+1)),1)</f>
        <v>1</v>
      </c>
      <c r="D58" s="11" t="s">
        <v>1935</v>
      </c>
      <c r="E58" s="11" t="s">
        <v>29</v>
      </c>
      <c r="F58" s="10">
        <f>COUNTIFS(D$2:D58,D58,A$2:A58,A58)</f>
        <v>1</v>
      </c>
      <c r="G58" s="11" t="s">
        <v>1915</v>
      </c>
      <c r="H58" s="11" t="s">
        <v>31</v>
      </c>
      <c r="I58" s="39">
        <v>1</v>
      </c>
      <c r="J58" s="39" t="s">
        <v>33</v>
      </c>
      <c r="K58" s="11">
        <v>35</v>
      </c>
      <c r="L58" s="11" t="s">
        <v>33</v>
      </c>
      <c r="M58" s="11" t="s">
        <v>1924</v>
      </c>
      <c r="N58" s="11" t="s">
        <v>33</v>
      </c>
      <c r="O58" s="11" t="s">
        <v>36</v>
      </c>
      <c r="P58" s="11" t="s">
        <v>37</v>
      </c>
      <c r="Q58" s="11" t="s">
        <v>432</v>
      </c>
      <c r="R58" s="11"/>
      <c r="S58" s="11" t="s">
        <v>40</v>
      </c>
      <c r="T58" s="16">
        <v>1</v>
      </c>
      <c r="U58" s="16"/>
      <c r="V58" s="16"/>
      <c r="W58" s="11" t="s">
        <v>1936</v>
      </c>
    </row>
    <row r="59" ht="53.15" spans="1:23">
      <c r="A59" s="8">
        <f t="shared" si="0"/>
        <v>197</v>
      </c>
      <c r="B59" s="11" t="s">
        <v>1934</v>
      </c>
      <c r="C59" s="10">
        <f>IF(A59=A56,(IF(D59=D56,C56,C56+1)),1)</f>
        <v>1</v>
      </c>
      <c r="D59" s="11" t="s">
        <v>1935</v>
      </c>
      <c r="E59" s="11" t="s">
        <v>29</v>
      </c>
      <c r="F59" s="10">
        <f>COUNTIFS(D$2:D59,D59,A$2:A59,A59)</f>
        <v>2</v>
      </c>
      <c r="G59" s="11" t="s">
        <v>1937</v>
      </c>
      <c r="H59" s="11" t="s">
        <v>100</v>
      </c>
      <c r="I59" s="39">
        <v>1</v>
      </c>
      <c r="J59" s="39" t="s">
        <v>32</v>
      </c>
      <c r="K59" s="11">
        <v>35</v>
      </c>
      <c r="L59" s="11" t="s">
        <v>33</v>
      </c>
      <c r="M59" s="11" t="s">
        <v>34</v>
      </c>
      <c r="N59" s="33" t="s">
        <v>35</v>
      </c>
      <c r="O59" s="11" t="s">
        <v>36</v>
      </c>
      <c r="P59" s="11" t="s">
        <v>37</v>
      </c>
      <c r="Q59" s="11" t="s">
        <v>500</v>
      </c>
      <c r="R59" s="43"/>
      <c r="S59" s="11" t="s">
        <v>40</v>
      </c>
      <c r="T59" s="16">
        <v>1</v>
      </c>
      <c r="U59" s="16"/>
      <c r="V59" s="11"/>
      <c r="W59" s="11" t="s">
        <v>1936</v>
      </c>
    </row>
    <row r="60" ht="53.15" spans="1:23">
      <c r="A60" s="8">
        <f t="shared" si="0"/>
        <v>197</v>
      </c>
      <c r="B60" s="11" t="s">
        <v>1934</v>
      </c>
      <c r="C60" s="10">
        <f>IF(A60=A59,(IF(D60=D59,C59,C59+1)),1)</f>
        <v>1</v>
      </c>
      <c r="D60" s="11" t="s">
        <v>1935</v>
      </c>
      <c r="E60" s="11" t="s">
        <v>29</v>
      </c>
      <c r="F60" s="10">
        <f>COUNTIFS(D$2:D60,D60,A$2:A60,A60)</f>
        <v>3</v>
      </c>
      <c r="G60" s="11" t="s">
        <v>458</v>
      </c>
      <c r="H60" s="11" t="s">
        <v>31</v>
      </c>
      <c r="I60" s="39">
        <v>1</v>
      </c>
      <c r="J60" s="39" t="s">
        <v>32</v>
      </c>
      <c r="K60" s="11">
        <v>35</v>
      </c>
      <c r="L60" s="11" t="s">
        <v>33</v>
      </c>
      <c r="M60" s="11" t="s">
        <v>34</v>
      </c>
      <c r="N60" s="33" t="s">
        <v>35</v>
      </c>
      <c r="O60" s="11" t="s">
        <v>36</v>
      </c>
      <c r="P60" s="11" t="s">
        <v>37</v>
      </c>
      <c r="Q60" s="11" t="s">
        <v>150</v>
      </c>
      <c r="R60" s="43"/>
      <c r="S60" s="11" t="s">
        <v>40</v>
      </c>
      <c r="T60" s="16">
        <v>1</v>
      </c>
      <c r="U60" s="11"/>
      <c r="V60" s="11"/>
      <c r="W60" s="11" t="s">
        <v>1936</v>
      </c>
    </row>
    <row r="61" ht="53.15" spans="1:23">
      <c r="A61" s="8">
        <f t="shared" si="0"/>
        <v>198</v>
      </c>
      <c r="B61" s="11" t="s">
        <v>1938</v>
      </c>
      <c r="C61" s="10">
        <f>IF(A61=A63,(IF(D61=D63,C63,C63+1)),1)</f>
        <v>1</v>
      </c>
      <c r="D61" s="11" t="s">
        <v>1939</v>
      </c>
      <c r="E61" s="11" t="s">
        <v>29</v>
      </c>
      <c r="F61" s="10">
        <f>COUNTIFS(D$2:D61,D61,A$2:A61,A61)</f>
        <v>1</v>
      </c>
      <c r="G61" s="11" t="s">
        <v>1915</v>
      </c>
      <c r="H61" s="11" t="s">
        <v>31</v>
      </c>
      <c r="I61" s="39">
        <v>1</v>
      </c>
      <c r="J61" s="39" t="s">
        <v>32</v>
      </c>
      <c r="K61" s="11">
        <v>35</v>
      </c>
      <c r="L61" s="11" t="s">
        <v>33</v>
      </c>
      <c r="M61" s="11" t="s">
        <v>34</v>
      </c>
      <c r="N61" s="33" t="s">
        <v>35</v>
      </c>
      <c r="O61" s="11" t="s">
        <v>36</v>
      </c>
      <c r="P61" s="11" t="s">
        <v>37</v>
      </c>
      <c r="Q61" s="11" t="s">
        <v>432</v>
      </c>
      <c r="R61" s="43"/>
      <c r="S61" s="11" t="s">
        <v>40</v>
      </c>
      <c r="T61" s="16">
        <v>1</v>
      </c>
      <c r="U61" s="11"/>
      <c r="V61" s="11"/>
      <c r="W61" s="11"/>
    </row>
    <row r="62" ht="53.15" spans="1:23">
      <c r="A62" s="8">
        <f t="shared" si="0"/>
        <v>198</v>
      </c>
      <c r="B62" s="11" t="s">
        <v>1938</v>
      </c>
      <c r="C62" s="10">
        <f>IF(A62=A61,(IF(D62=D61,C61,C61+1)),1)</f>
        <v>1</v>
      </c>
      <c r="D62" s="11" t="s">
        <v>1939</v>
      </c>
      <c r="E62" s="11" t="s">
        <v>29</v>
      </c>
      <c r="F62" s="10">
        <f>COUNTIFS(D$2:D62,D62,A$2:A62,A62)</f>
        <v>2</v>
      </c>
      <c r="G62" s="11" t="s">
        <v>458</v>
      </c>
      <c r="H62" s="11" t="s">
        <v>31</v>
      </c>
      <c r="I62" s="39">
        <v>1</v>
      </c>
      <c r="J62" s="39" t="s">
        <v>32</v>
      </c>
      <c r="K62" s="11">
        <v>35</v>
      </c>
      <c r="L62" s="11" t="s">
        <v>33</v>
      </c>
      <c r="M62" s="11" t="s">
        <v>34</v>
      </c>
      <c r="N62" s="33" t="s">
        <v>35</v>
      </c>
      <c r="O62" s="11" t="s">
        <v>36</v>
      </c>
      <c r="P62" s="11" t="s">
        <v>37</v>
      </c>
      <c r="Q62" s="11" t="s">
        <v>150</v>
      </c>
      <c r="R62" s="43"/>
      <c r="S62" s="11" t="s">
        <v>40</v>
      </c>
      <c r="T62" s="16">
        <v>1</v>
      </c>
      <c r="U62" s="11"/>
      <c r="V62" s="11"/>
      <c r="W62" s="11"/>
    </row>
    <row r="63" ht="53.15" spans="1:23">
      <c r="A63" s="8">
        <f t="shared" si="0"/>
        <v>198</v>
      </c>
      <c r="B63" s="11" t="s">
        <v>1938</v>
      </c>
      <c r="C63" s="10">
        <f>IF(A63=A58,(IF(D63=D58,C58,C58+1)),1)</f>
        <v>1</v>
      </c>
      <c r="D63" s="11" t="s">
        <v>1939</v>
      </c>
      <c r="E63" s="11" t="s">
        <v>29</v>
      </c>
      <c r="F63" s="10">
        <f>COUNTIFS(D$2:D63,D63,A$2:A63,A63)</f>
        <v>3</v>
      </c>
      <c r="G63" s="11" t="s">
        <v>1926</v>
      </c>
      <c r="H63" s="11" t="s">
        <v>31</v>
      </c>
      <c r="I63" s="39">
        <v>1</v>
      </c>
      <c r="J63" s="39" t="s">
        <v>33</v>
      </c>
      <c r="K63" s="11">
        <v>35</v>
      </c>
      <c r="L63" s="11" t="s">
        <v>33</v>
      </c>
      <c r="M63" s="11" t="s">
        <v>1924</v>
      </c>
      <c r="N63" s="11" t="s">
        <v>33</v>
      </c>
      <c r="O63" s="11" t="s">
        <v>326</v>
      </c>
      <c r="P63" s="11" t="s">
        <v>33</v>
      </c>
      <c r="Q63" s="11" t="s">
        <v>479</v>
      </c>
      <c r="R63" s="11"/>
      <c r="S63" s="11" t="s">
        <v>40</v>
      </c>
      <c r="T63" s="16">
        <v>1</v>
      </c>
      <c r="U63" s="16"/>
      <c r="V63" s="11"/>
      <c r="W63" s="11"/>
    </row>
    <row r="64" ht="53.15" spans="1:23">
      <c r="A64" s="8">
        <f t="shared" si="0"/>
        <v>199</v>
      </c>
      <c r="B64" s="11" t="s">
        <v>1940</v>
      </c>
      <c r="C64" s="10">
        <f>IF(A64=A66,(IF(D64=D66,C66,C66+1)),1)</f>
        <v>1</v>
      </c>
      <c r="D64" s="11" t="s">
        <v>1941</v>
      </c>
      <c r="E64" s="11" t="s">
        <v>29</v>
      </c>
      <c r="F64" s="10">
        <f>COUNTIFS(D$2:D64,D64,A$2:A64,A64)</f>
        <v>1</v>
      </c>
      <c r="G64" s="11" t="s">
        <v>1937</v>
      </c>
      <c r="H64" s="11" t="s">
        <v>100</v>
      </c>
      <c r="I64" s="39">
        <v>1</v>
      </c>
      <c r="J64" s="39" t="s">
        <v>33</v>
      </c>
      <c r="K64" s="11">
        <v>35</v>
      </c>
      <c r="L64" s="11" t="s">
        <v>33</v>
      </c>
      <c r="M64" s="11" t="s">
        <v>1924</v>
      </c>
      <c r="N64" s="11" t="s">
        <v>33</v>
      </c>
      <c r="O64" s="11" t="s">
        <v>36</v>
      </c>
      <c r="P64" s="11" t="s">
        <v>37</v>
      </c>
      <c r="Q64" s="11" t="s">
        <v>500</v>
      </c>
      <c r="R64" s="11"/>
      <c r="S64" s="11" t="s">
        <v>40</v>
      </c>
      <c r="T64" s="16">
        <v>1</v>
      </c>
      <c r="U64" s="11"/>
      <c r="V64" s="11"/>
      <c r="W64" s="11"/>
    </row>
    <row r="65" ht="106.35" spans="1:23">
      <c r="A65" s="8">
        <f t="shared" si="0"/>
        <v>199</v>
      </c>
      <c r="B65" s="11" t="s">
        <v>1940</v>
      </c>
      <c r="C65" s="10">
        <f>IF(A65=A62,(IF(D65=D62,C62,C62+1)),1)</f>
        <v>1</v>
      </c>
      <c r="D65" s="11" t="s">
        <v>1941</v>
      </c>
      <c r="E65" s="11" t="s">
        <v>29</v>
      </c>
      <c r="F65" s="10">
        <f>COUNTIFS(D$2:D65,D65,A$2:A65,A65)</f>
        <v>2</v>
      </c>
      <c r="G65" s="11" t="s">
        <v>1915</v>
      </c>
      <c r="H65" s="11" t="s">
        <v>31</v>
      </c>
      <c r="I65" s="39">
        <v>1</v>
      </c>
      <c r="J65" s="39" t="s">
        <v>32</v>
      </c>
      <c r="K65" s="11">
        <v>35</v>
      </c>
      <c r="L65" s="11" t="s">
        <v>33</v>
      </c>
      <c r="M65" s="11" t="s">
        <v>34</v>
      </c>
      <c r="N65" s="11" t="s">
        <v>35</v>
      </c>
      <c r="O65" s="11" t="s">
        <v>326</v>
      </c>
      <c r="P65" s="11" t="s">
        <v>33</v>
      </c>
      <c r="Q65" s="11" t="s">
        <v>432</v>
      </c>
      <c r="R65" s="43"/>
      <c r="S65" s="11" t="s">
        <v>40</v>
      </c>
      <c r="T65" s="16">
        <v>1</v>
      </c>
      <c r="U65" s="16"/>
      <c r="V65" s="11"/>
      <c r="W65" s="11" t="s">
        <v>1942</v>
      </c>
    </row>
    <row r="66" ht="53.15" spans="1:23">
      <c r="A66" s="8">
        <f t="shared" si="0"/>
        <v>199</v>
      </c>
      <c r="B66" s="11" t="s">
        <v>1940</v>
      </c>
      <c r="C66" s="10">
        <f t="shared" ref="C66:C70" si="5">IF(A66=A65,(IF(D66=D65,C65,C65+1)),1)</f>
        <v>1</v>
      </c>
      <c r="D66" s="11" t="s">
        <v>1941</v>
      </c>
      <c r="E66" s="11" t="s">
        <v>29</v>
      </c>
      <c r="F66" s="10">
        <f>COUNTIFS(D$2:D66,D66,A$2:A66,A66)</f>
        <v>3</v>
      </c>
      <c r="G66" s="11" t="s">
        <v>1943</v>
      </c>
      <c r="H66" s="11" t="s">
        <v>100</v>
      </c>
      <c r="I66" s="39">
        <v>1</v>
      </c>
      <c r="J66" s="39" t="s">
        <v>32</v>
      </c>
      <c r="K66" s="11">
        <v>35</v>
      </c>
      <c r="L66" s="11" t="s">
        <v>33</v>
      </c>
      <c r="M66" s="11" t="s">
        <v>34</v>
      </c>
      <c r="N66" s="33" t="s">
        <v>35</v>
      </c>
      <c r="O66" s="11" t="s">
        <v>36</v>
      </c>
      <c r="P66" s="11" t="s">
        <v>37</v>
      </c>
      <c r="Q66" s="11" t="s">
        <v>169</v>
      </c>
      <c r="R66" s="43"/>
      <c r="S66" s="11" t="s">
        <v>40</v>
      </c>
      <c r="T66" s="16">
        <v>1</v>
      </c>
      <c r="U66" s="11"/>
      <c r="V66" s="11"/>
      <c r="W66" s="11"/>
    </row>
    <row r="67" ht="53.15" spans="1:23">
      <c r="A67" s="8">
        <f t="shared" si="0"/>
        <v>200</v>
      </c>
      <c r="B67" s="11" t="s">
        <v>1944</v>
      </c>
      <c r="C67" s="10">
        <f>IF(A67=A64,(IF(D67=D64,C64,C64+1)),1)</f>
        <v>1</v>
      </c>
      <c r="D67" s="11" t="s">
        <v>1945</v>
      </c>
      <c r="E67" s="11" t="s">
        <v>29</v>
      </c>
      <c r="F67" s="10">
        <f>COUNTIFS(D$2:D67,D67,A$2:A67,A67)</f>
        <v>1</v>
      </c>
      <c r="G67" s="11" t="s">
        <v>1005</v>
      </c>
      <c r="H67" s="11" t="s">
        <v>31</v>
      </c>
      <c r="I67" s="39">
        <v>1</v>
      </c>
      <c r="J67" s="39" t="s">
        <v>33</v>
      </c>
      <c r="K67" s="11">
        <v>35</v>
      </c>
      <c r="L67" s="11" t="s">
        <v>33</v>
      </c>
      <c r="M67" s="11" t="s">
        <v>1924</v>
      </c>
      <c r="N67" s="11" t="s">
        <v>35</v>
      </c>
      <c r="O67" s="11" t="s">
        <v>36</v>
      </c>
      <c r="P67" s="11" t="s">
        <v>37</v>
      </c>
      <c r="Q67" s="11" t="s">
        <v>1946</v>
      </c>
      <c r="R67" s="11"/>
      <c r="S67" s="11" t="s">
        <v>40</v>
      </c>
      <c r="T67" s="16">
        <v>1</v>
      </c>
      <c r="U67" s="11"/>
      <c r="V67" s="11"/>
      <c r="W67" s="11"/>
    </row>
    <row r="68" ht="66.45" spans="1:23">
      <c r="A68" s="8">
        <f t="shared" si="0"/>
        <v>201</v>
      </c>
      <c r="B68" s="12" t="s">
        <v>1947</v>
      </c>
      <c r="C68" s="10">
        <f t="shared" si="5"/>
        <v>1</v>
      </c>
      <c r="D68" s="12" t="s">
        <v>1948</v>
      </c>
      <c r="E68" s="12" t="s">
        <v>29</v>
      </c>
      <c r="F68" s="10">
        <f>COUNTIFS(D$2:D68,D68,A$2:A68,A68)</f>
        <v>1</v>
      </c>
      <c r="G68" s="12" t="s">
        <v>1005</v>
      </c>
      <c r="H68" s="11" t="s">
        <v>31</v>
      </c>
      <c r="I68" s="39">
        <v>1</v>
      </c>
      <c r="J68" s="39" t="s">
        <v>33</v>
      </c>
      <c r="K68" s="11">
        <v>35</v>
      </c>
      <c r="L68" s="11" t="s">
        <v>53</v>
      </c>
      <c r="M68" s="11" t="s">
        <v>1924</v>
      </c>
      <c r="N68" s="11" t="s">
        <v>33</v>
      </c>
      <c r="O68" s="11" t="s">
        <v>326</v>
      </c>
      <c r="P68" s="11" t="s">
        <v>33</v>
      </c>
      <c r="Q68" s="11" t="s">
        <v>1949</v>
      </c>
      <c r="R68" s="11"/>
      <c r="S68" s="11" t="s">
        <v>40</v>
      </c>
      <c r="T68" s="16">
        <v>1</v>
      </c>
      <c r="U68" s="11"/>
      <c r="V68" s="11"/>
      <c r="W68" s="11"/>
    </row>
    <row r="69" ht="66.45" spans="1:23">
      <c r="A69" s="8">
        <f t="shared" si="0"/>
        <v>201</v>
      </c>
      <c r="B69" s="12" t="s">
        <v>1947</v>
      </c>
      <c r="C69" s="10">
        <f t="shared" si="5"/>
        <v>1</v>
      </c>
      <c r="D69" s="12" t="s">
        <v>1948</v>
      </c>
      <c r="E69" s="12" t="s">
        <v>29</v>
      </c>
      <c r="F69" s="10">
        <f>COUNTIFS(D$2:D69,D69,A$2:A69,A69)</f>
        <v>2</v>
      </c>
      <c r="G69" s="12" t="s">
        <v>1005</v>
      </c>
      <c r="H69" s="11" t="s">
        <v>31</v>
      </c>
      <c r="I69" s="39">
        <v>1</v>
      </c>
      <c r="J69" s="39" t="s">
        <v>33</v>
      </c>
      <c r="K69" s="11">
        <v>35</v>
      </c>
      <c r="L69" s="11" t="s">
        <v>57</v>
      </c>
      <c r="M69" s="11" t="s">
        <v>1924</v>
      </c>
      <c r="N69" s="11" t="s">
        <v>33</v>
      </c>
      <c r="O69" s="11" t="s">
        <v>326</v>
      </c>
      <c r="P69" s="11" t="s">
        <v>33</v>
      </c>
      <c r="Q69" s="11" t="s">
        <v>1949</v>
      </c>
      <c r="R69" s="17"/>
      <c r="S69" s="11" t="s">
        <v>40</v>
      </c>
      <c r="T69" s="16">
        <v>1</v>
      </c>
      <c r="U69" s="11"/>
      <c r="V69" s="11"/>
      <c r="W69" s="11"/>
    </row>
    <row r="70" ht="53.15" spans="1:23">
      <c r="A70" s="8">
        <f t="shared" ref="A70:A83" si="6">IF(B70=B69,A69,A69+1)</f>
        <v>201</v>
      </c>
      <c r="B70" s="12" t="s">
        <v>1947</v>
      </c>
      <c r="C70" s="10">
        <f t="shared" si="5"/>
        <v>1</v>
      </c>
      <c r="D70" s="12" t="s">
        <v>1948</v>
      </c>
      <c r="E70" s="12" t="s">
        <v>29</v>
      </c>
      <c r="F70" s="10">
        <f>COUNTIFS(D$2:D70,D70,A$2:A70,A70)</f>
        <v>3</v>
      </c>
      <c r="G70" s="12" t="s">
        <v>1950</v>
      </c>
      <c r="H70" s="11" t="s">
        <v>31</v>
      </c>
      <c r="I70" s="39">
        <v>1</v>
      </c>
      <c r="J70" s="39" t="s">
        <v>32</v>
      </c>
      <c r="K70" s="11">
        <v>35</v>
      </c>
      <c r="L70" s="11" t="s">
        <v>33</v>
      </c>
      <c r="M70" s="11" t="s">
        <v>34</v>
      </c>
      <c r="N70" s="33" t="s">
        <v>35</v>
      </c>
      <c r="O70" s="11" t="s">
        <v>326</v>
      </c>
      <c r="P70" s="11" t="s">
        <v>33</v>
      </c>
      <c r="Q70" s="11" t="s">
        <v>1951</v>
      </c>
      <c r="R70" s="43"/>
      <c r="S70" s="11" t="s">
        <v>40</v>
      </c>
      <c r="T70" s="16">
        <v>1</v>
      </c>
      <c r="U70" s="11"/>
      <c r="V70" s="11"/>
      <c r="W70" s="11"/>
    </row>
    <row r="71" ht="53.15" spans="1:23">
      <c r="A71" s="8">
        <f t="shared" si="6"/>
        <v>202</v>
      </c>
      <c r="B71" s="11" t="s">
        <v>1952</v>
      </c>
      <c r="C71" s="10">
        <f>IF(A71=A73,(IF(D71=D73,C73,C73+1)),1)</f>
        <v>1</v>
      </c>
      <c r="D71" s="11" t="s">
        <v>1953</v>
      </c>
      <c r="E71" s="11" t="s">
        <v>29</v>
      </c>
      <c r="F71" s="10">
        <f>COUNTIFS(D$2:D71,D71,A$2:A71,A71)</f>
        <v>1</v>
      </c>
      <c r="G71" s="11" t="s">
        <v>458</v>
      </c>
      <c r="H71" s="11" t="s">
        <v>31</v>
      </c>
      <c r="I71" s="39">
        <v>1</v>
      </c>
      <c r="J71" s="39" t="s">
        <v>32</v>
      </c>
      <c r="K71" s="11">
        <v>35</v>
      </c>
      <c r="L71" s="11" t="s">
        <v>33</v>
      </c>
      <c r="M71" s="11" t="s">
        <v>34</v>
      </c>
      <c r="N71" s="11" t="s">
        <v>35</v>
      </c>
      <c r="O71" s="11" t="s">
        <v>36</v>
      </c>
      <c r="P71" s="11" t="s">
        <v>37</v>
      </c>
      <c r="Q71" s="11" t="s">
        <v>150</v>
      </c>
      <c r="R71" s="43"/>
      <c r="S71" s="11" t="s">
        <v>40</v>
      </c>
      <c r="T71" s="16">
        <v>1</v>
      </c>
      <c r="U71" s="11"/>
      <c r="V71" s="11"/>
      <c r="W71" s="11"/>
    </row>
    <row r="72" ht="53.15" spans="1:23">
      <c r="A72" s="8">
        <f t="shared" si="6"/>
        <v>202</v>
      </c>
      <c r="B72" s="11" t="s">
        <v>1952</v>
      </c>
      <c r="C72" s="10">
        <f t="shared" ref="C72:C76" si="7">IF(A72=A71,(IF(D72=D71,C71,C71+1)),1)</f>
        <v>1</v>
      </c>
      <c r="D72" s="11" t="s">
        <v>1953</v>
      </c>
      <c r="E72" s="11" t="s">
        <v>29</v>
      </c>
      <c r="F72" s="10">
        <f>COUNTIFS(D$2:D72,D72,A$2:A72,A72)</f>
        <v>2</v>
      </c>
      <c r="G72" s="11" t="s">
        <v>663</v>
      </c>
      <c r="H72" s="11" t="s">
        <v>100</v>
      </c>
      <c r="I72" s="39">
        <v>1</v>
      </c>
      <c r="J72" s="39" t="s">
        <v>32</v>
      </c>
      <c r="K72" s="11">
        <v>35</v>
      </c>
      <c r="L72" s="11" t="s">
        <v>33</v>
      </c>
      <c r="M72" s="11" t="s">
        <v>34</v>
      </c>
      <c r="N72" s="33" t="s">
        <v>35</v>
      </c>
      <c r="O72" s="11" t="s">
        <v>36</v>
      </c>
      <c r="P72" s="11" t="s">
        <v>37</v>
      </c>
      <c r="Q72" s="11" t="s">
        <v>144</v>
      </c>
      <c r="R72" s="43"/>
      <c r="S72" s="11" t="s">
        <v>40</v>
      </c>
      <c r="T72" s="16">
        <v>1</v>
      </c>
      <c r="U72" s="11"/>
      <c r="V72" s="11"/>
      <c r="W72" s="11"/>
    </row>
    <row r="73" ht="53.15" spans="1:23">
      <c r="A73" s="8">
        <f t="shared" si="6"/>
        <v>202</v>
      </c>
      <c r="B73" s="11" t="s">
        <v>1952</v>
      </c>
      <c r="C73" s="10">
        <f>IF(A73=A70,(IF(D73=D70,C70,C70+1)),1)</f>
        <v>1</v>
      </c>
      <c r="D73" s="11" t="s">
        <v>1953</v>
      </c>
      <c r="E73" s="11" t="s">
        <v>29</v>
      </c>
      <c r="F73" s="10">
        <f>COUNTIFS(D$2:D73,D73,A$2:A73,A73)</f>
        <v>3</v>
      </c>
      <c r="G73" s="11" t="s">
        <v>458</v>
      </c>
      <c r="H73" s="11" t="s">
        <v>31</v>
      </c>
      <c r="I73" s="39">
        <v>1</v>
      </c>
      <c r="J73" s="39" t="s">
        <v>33</v>
      </c>
      <c r="K73" s="11">
        <v>35</v>
      </c>
      <c r="L73" s="11" t="s">
        <v>33</v>
      </c>
      <c r="M73" s="11" t="s">
        <v>1924</v>
      </c>
      <c r="N73" s="11" t="s">
        <v>35</v>
      </c>
      <c r="O73" s="11" t="s">
        <v>36</v>
      </c>
      <c r="P73" s="11" t="s">
        <v>37</v>
      </c>
      <c r="Q73" s="11" t="s">
        <v>150</v>
      </c>
      <c r="R73" s="11"/>
      <c r="S73" s="11" t="s">
        <v>40</v>
      </c>
      <c r="T73" s="16">
        <v>1</v>
      </c>
      <c r="U73" s="11"/>
      <c r="V73" s="11"/>
      <c r="W73" s="11"/>
    </row>
    <row r="74" ht="53.15" spans="1:23">
      <c r="A74" s="8">
        <f t="shared" si="6"/>
        <v>203</v>
      </c>
      <c r="B74" s="11" t="s">
        <v>1954</v>
      </c>
      <c r="C74" s="10">
        <f t="shared" ref="C74:C79" si="8">IF(A74=A72,(IF(D74=D72,C72,C72+1)),1)</f>
        <v>1</v>
      </c>
      <c r="D74" s="11" t="s">
        <v>1955</v>
      </c>
      <c r="E74" s="11" t="s">
        <v>29</v>
      </c>
      <c r="F74" s="10">
        <f>COUNTIFS(D$2:D74,D74,A$2:A74,A74)</f>
        <v>1</v>
      </c>
      <c r="G74" s="11" t="s">
        <v>458</v>
      </c>
      <c r="H74" s="11" t="s">
        <v>31</v>
      </c>
      <c r="I74" s="39">
        <v>1</v>
      </c>
      <c r="J74" s="39" t="s">
        <v>33</v>
      </c>
      <c r="K74" s="11">
        <v>35</v>
      </c>
      <c r="L74" s="11" t="s">
        <v>33</v>
      </c>
      <c r="M74" s="11" t="s">
        <v>1924</v>
      </c>
      <c r="N74" s="11" t="s">
        <v>35</v>
      </c>
      <c r="O74" s="11" t="s">
        <v>36</v>
      </c>
      <c r="P74" s="11" t="s">
        <v>37</v>
      </c>
      <c r="Q74" s="11" t="s">
        <v>150</v>
      </c>
      <c r="R74" s="17"/>
      <c r="S74" s="11" t="s">
        <v>40</v>
      </c>
      <c r="T74" s="16">
        <v>1</v>
      </c>
      <c r="U74" s="16"/>
      <c r="V74" s="11"/>
      <c r="W74" s="11" t="s">
        <v>1956</v>
      </c>
    </row>
    <row r="75" ht="53.15" spans="1:23">
      <c r="A75" s="8">
        <f t="shared" si="6"/>
        <v>203</v>
      </c>
      <c r="B75" s="11" t="s">
        <v>1954</v>
      </c>
      <c r="C75" s="10">
        <f t="shared" si="7"/>
        <v>1</v>
      </c>
      <c r="D75" s="11" t="s">
        <v>1955</v>
      </c>
      <c r="E75" s="11" t="s">
        <v>29</v>
      </c>
      <c r="F75" s="10">
        <f>COUNTIFS(D$2:D75,D75,A$2:A75,A75)</f>
        <v>2</v>
      </c>
      <c r="G75" s="11" t="s">
        <v>458</v>
      </c>
      <c r="H75" s="11" t="s">
        <v>31</v>
      </c>
      <c r="I75" s="39">
        <v>1</v>
      </c>
      <c r="J75" s="39" t="s">
        <v>32</v>
      </c>
      <c r="K75" s="11">
        <v>35</v>
      </c>
      <c r="L75" s="11" t="s">
        <v>33</v>
      </c>
      <c r="M75" s="11" t="s">
        <v>34</v>
      </c>
      <c r="N75" s="11" t="s">
        <v>35</v>
      </c>
      <c r="O75" s="11" t="s">
        <v>36</v>
      </c>
      <c r="P75" s="11" t="s">
        <v>37</v>
      </c>
      <c r="Q75" s="11" t="s">
        <v>150</v>
      </c>
      <c r="R75" s="46"/>
      <c r="S75" s="11" t="s">
        <v>40</v>
      </c>
      <c r="T75" s="16">
        <v>1</v>
      </c>
      <c r="U75" s="16"/>
      <c r="V75" s="11"/>
      <c r="W75" s="11" t="s">
        <v>1956</v>
      </c>
    </row>
    <row r="76" ht="53.15" spans="1:23">
      <c r="A76" s="8">
        <f t="shared" si="6"/>
        <v>203</v>
      </c>
      <c r="B76" s="11" t="s">
        <v>1954</v>
      </c>
      <c r="C76" s="10">
        <f t="shared" si="7"/>
        <v>1</v>
      </c>
      <c r="D76" s="11" t="s">
        <v>1955</v>
      </c>
      <c r="E76" s="11" t="s">
        <v>29</v>
      </c>
      <c r="F76" s="10">
        <f>COUNTIFS(D$2:D76,D76,A$2:A76,A76)</f>
        <v>3</v>
      </c>
      <c r="G76" s="11" t="s">
        <v>1957</v>
      </c>
      <c r="H76" s="11" t="s">
        <v>31</v>
      </c>
      <c r="I76" s="39">
        <v>1</v>
      </c>
      <c r="J76" s="39" t="s">
        <v>32</v>
      </c>
      <c r="K76" s="11">
        <v>35</v>
      </c>
      <c r="L76" s="11" t="s">
        <v>33</v>
      </c>
      <c r="M76" s="11" t="s">
        <v>34</v>
      </c>
      <c r="N76" s="11" t="s">
        <v>35</v>
      </c>
      <c r="O76" s="11" t="s">
        <v>36</v>
      </c>
      <c r="P76" s="11" t="s">
        <v>37</v>
      </c>
      <c r="Q76" s="11" t="s">
        <v>1958</v>
      </c>
      <c r="R76" s="46"/>
      <c r="S76" s="11" t="s">
        <v>40</v>
      </c>
      <c r="T76" s="16">
        <v>1</v>
      </c>
      <c r="U76" s="11"/>
      <c r="V76" s="11"/>
      <c r="W76" s="11" t="s">
        <v>1956</v>
      </c>
    </row>
    <row r="77" ht="53.15" spans="1:23">
      <c r="A77" s="8">
        <f t="shared" si="6"/>
        <v>204</v>
      </c>
      <c r="B77" s="11" t="s">
        <v>1959</v>
      </c>
      <c r="C77" s="10">
        <f>IF(A77=A78,(IF(D77=D78,C78,C78+1)),1)</f>
        <v>1</v>
      </c>
      <c r="D77" s="11" t="s">
        <v>1960</v>
      </c>
      <c r="E77" s="11" t="s">
        <v>29</v>
      </c>
      <c r="F77" s="10">
        <f>COUNTIFS(D$2:D77,D77,A$2:A77,A77)</f>
        <v>1</v>
      </c>
      <c r="G77" s="11" t="s">
        <v>458</v>
      </c>
      <c r="H77" s="11" t="s">
        <v>31</v>
      </c>
      <c r="I77" s="39">
        <v>1</v>
      </c>
      <c r="J77" s="39" t="s">
        <v>32</v>
      </c>
      <c r="K77" s="11">
        <v>35</v>
      </c>
      <c r="L77" s="11" t="s">
        <v>33</v>
      </c>
      <c r="M77" s="11" t="s">
        <v>34</v>
      </c>
      <c r="N77" s="11" t="s">
        <v>35</v>
      </c>
      <c r="O77" s="11" t="s">
        <v>36</v>
      </c>
      <c r="P77" s="11" t="s">
        <v>37</v>
      </c>
      <c r="Q77" s="11" t="s">
        <v>150</v>
      </c>
      <c r="R77" s="43"/>
      <c r="S77" s="11" t="s">
        <v>40</v>
      </c>
      <c r="T77" s="16">
        <v>1</v>
      </c>
      <c r="U77" s="11"/>
      <c r="V77" s="11"/>
      <c r="W77" s="11"/>
    </row>
    <row r="78" ht="53.15" spans="1:23">
      <c r="A78" s="8">
        <f t="shared" si="6"/>
        <v>204</v>
      </c>
      <c r="B78" s="11" t="s">
        <v>1959</v>
      </c>
      <c r="C78" s="10">
        <f t="shared" si="8"/>
        <v>1</v>
      </c>
      <c r="D78" s="11" t="s">
        <v>1960</v>
      </c>
      <c r="E78" s="11" t="s">
        <v>29</v>
      </c>
      <c r="F78" s="10">
        <f>COUNTIFS(D$2:D78,D78,A$2:A78,A78)</f>
        <v>2</v>
      </c>
      <c r="G78" s="11" t="s">
        <v>1961</v>
      </c>
      <c r="H78" s="11" t="s">
        <v>31</v>
      </c>
      <c r="I78" s="39">
        <v>1</v>
      </c>
      <c r="J78" s="39" t="s">
        <v>33</v>
      </c>
      <c r="K78" s="11">
        <v>35</v>
      </c>
      <c r="L78" s="11" t="s">
        <v>33</v>
      </c>
      <c r="M78" s="11" t="s">
        <v>1924</v>
      </c>
      <c r="N78" s="11" t="s">
        <v>35</v>
      </c>
      <c r="O78" s="11" t="s">
        <v>36</v>
      </c>
      <c r="P78" s="11" t="s">
        <v>37</v>
      </c>
      <c r="Q78" s="11" t="s">
        <v>120</v>
      </c>
      <c r="R78" s="11"/>
      <c r="S78" s="11" t="s">
        <v>40</v>
      </c>
      <c r="T78" s="16">
        <v>1</v>
      </c>
      <c r="U78" s="16"/>
      <c r="V78" s="11"/>
      <c r="W78" s="11"/>
    </row>
    <row r="79" ht="238.7" spans="1:23">
      <c r="A79" s="8">
        <f t="shared" si="6"/>
        <v>205</v>
      </c>
      <c r="B79" s="12" t="s">
        <v>1842</v>
      </c>
      <c r="C79" s="10">
        <f t="shared" si="8"/>
        <v>1</v>
      </c>
      <c r="D79" s="12" t="s">
        <v>1962</v>
      </c>
      <c r="E79" s="11" t="s">
        <v>29</v>
      </c>
      <c r="F79" s="10">
        <f>COUNTIFS(D$2:D79,D79,A$2:A79,A79)</f>
        <v>1</v>
      </c>
      <c r="G79" s="11" t="s">
        <v>663</v>
      </c>
      <c r="H79" s="11" t="s">
        <v>100</v>
      </c>
      <c r="I79" s="11">
        <v>9</v>
      </c>
      <c r="J79" s="39" t="s">
        <v>33</v>
      </c>
      <c r="K79" s="11">
        <v>35</v>
      </c>
      <c r="L79" s="11" t="s">
        <v>33</v>
      </c>
      <c r="M79" s="11" t="s">
        <v>33</v>
      </c>
      <c r="N79" s="11" t="s">
        <v>33</v>
      </c>
      <c r="O79" s="11" t="s">
        <v>326</v>
      </c>
      <c r="P79" s="11" t="s">
        <v>33</v>
      </c>
      <c r="Q79" s="11" t="s">
        <v>33</v>
      </c>
      <c r="R79" s="11" t="s">
        <v>1006</v>
      </c>
      <c r="S79" s="11" t="s">
        <v>40</v>
      </c>
      <c r="T79" s="16">
        <v>1</v>
      </c>
      <c r="U79" s="11"/>
      <c r="V79" s="11"/>
      <c r="W79" s="11" t="s">
        <v>1963</v>
      </c>
    </row>
    <row r="80" ht="53.15" spans="1:23">
      <c r="A80" s="8">
        <f t="shared" si="6"/>
        <v>205</v>
      </c>
      <c r="B80" s="12" t="s">
        <v>1842</v>
      </c>
      <c r="C80" s="10">
        <f t="shared" ref="C80:C83" si="9">IF(A80=A79,(IF(D80=D79,C79,C79+1)),1)</f>
        <v>2</v>
      </c>
      <c r="D80" s="12" t="s">
        <v>1964</v>
      </c>
      <c r="E80" s="11" t="s">
        <v>29</v>
      </c>
      <c r="F80" s="10">
        <f>COUNTIFS(D$2:D80,D80,A$2:A80,A80)</f>
        <v>1</v>
      </c>
      <c r="G80" s="11" t="s">
        <v>1965</v>
      </c>
      <c r="H80" s="11" t="s">
        <v>31</v>
      </c>
      <c r="I80" s="39">
        <v>1</v>
      </c>
      <c r="J80" s="39" t="s">
        <v>33</v>
      </c>
      <c r="K80" s="11">
        <v>35</v>
      </c>
      <c r="L80" s="11" t="s">
        <v>33</v>
      </c>
      <c r="M80" s="11" t="s">
        <v>33</v>
      </c>
      <c r="N80" s="11" t="s">
        <v>35</v>
      </c>
      <c r="O80" s="11" t="s">
        <v>36</v>
      </c>
      <c r="P80" s="11" t="s">
        <v>37</v>
      </c>
      <c r="Q80" s="11" t="s">
        <v>1966</v>
      </c>
      <c r="R80" s="9" t="s">
        <v>1967</v>
      </c>
      <c r="S80" s="11" t="s">
        <v>40</v>
      </c>
      <c r="T80" s="16">
        <v>0.5</v>
      </c>
      <c r="U80" s="47"/>
      <c r="V80" s="45">
        <v>0.5</v>
      </c>
      <c r="W80" s="11" t="s">
        <v>1968</v>
      </c>
    </row>
    <row r="81" ht="409.5" spans="1:23">
      <c r="A81" s="8">
        <f t="shared" si="6"/>
        <v>205</v>
      </c>
      <c r="B81" s="12" t="s">
        <v>1842</v>
      </c>
      <c r="C81" s="10">
        <f t="shared" si="9"/>
        <v>2</v>
      </c>
      <c r="D81" s="12" t="s">
        <v>1964</v>
      </c>
      <c r="E81" s="11" t="s">
        <v>29</v>
      </c>
      <c r="F81" s="10">
        <f>COUNTIFS(D$2:D81,D81,A$2:A81,A81)</f>
        <v>2</v>
      </c>
      <c r="G81" s="11" t="s">
        <v>1969</v>
      </c>
      <c r="H81" s="11" t="s">
        <v>31</v>
      </c>
      <c r="I81" s="39">
        <v>1</v>
      </c>
      <c r="J81" s="39" t="s">
        <v>33</v>
      </c>
      <c r="K81" s="11">
        <v>35</v>
      </c>
      <c r="L81" s="11" t="s">
        <v>53</v>
      </c>
      <c r="M81" s="11" t="s">
        <v>33</v>
      </c>
      <c r="N81" s="11" t="s">
        <v>35</v>
      </c>
      <c r="O81" s="11" t="s">
        <v>36</v>
      </c>
      <c r="P81" s="11" t="s">
        <v>37</v>
      </c>
      <c r="Q81" s="11" t="s">
        <v>33</v>
      </c>
      <c r="R81" s="11" t="s">
        <v>1970</v>
      </c>
      <c r="S81" s="11" t="s">
        <v>40</v>
      </c>
      <c r="T81" s="16">
        <v>1</v>
      </c>
      <c r="U81" s="48"/>
      <c r="V81" s="48"/>
      <c r="W81" s="11" t="s">
        <v>1971</v>
      </c>
    </row>
    <row r="82" ht="409.5" spans="1:23">
      <c r="A82" s="8">
        <f t="shared" si="6"/>
        <v>205</v>
      </c>
      <c r="B82" s="12" t="s">
        <v>1842</v>
      </c>
      <c r="C82" s="10">
        <f t="shared" si="9"/>
        <v>2</v>
      </c>
      <c r="D82" s="12" t="s">
        <v>1964</v>
      </c>
      <c r="E82" s="11" t="s">
        <v>29</v>
      </c>
      <c r="F82" s="10">
        <f>COUNTIFS(D$2:D82,D82,A$2:A82,A82)</f>
        <v>3</v>
      </c>
      <c r="G82" s="11" t="s">
        <v>1969</v>
      </c>
      <c r="H82" s="11" t="s">
        <v>31</v>
      </c>
      <c r="I82" s="39">
        <v>1</v>
      </c>
      <c r="J82" s="39" t="s">
        <v>33</v>
      </c>
      <c r="K82" s="11">
        <v>35</v>
      </c>
      <c r="L82" s="11" t="s">
        <v>57</v>
      </c>
      <c r="M82" s="11" t="s">
        <v>33</v>
      </c>
      <c r="N82" s="11" t="s">
        <v>35</v>
      </c>
      <c r="O82" s="11" t="s">
        <v>36</v>
      </c>
      <c r="P82" s="11" t="s">
        <v>37</v>
      </c>
      <c r="Q82" s="11" t="s">
        <v>33</v>
      </c>
      <c r="R82" s="11" t="s">
        <v>1970</v>
      </c>
      <c r="S82" s="11" t="s">
        <v>40</v>
      </c>
      <c r="T82" s="16">
        <v>1</v>
      </c>
      <c r="U82" s="48"/>
      <c r="V82" s="48"/>
      <c r="W82" s="11" t="s">
        <v>1971</v>
      </c>
    </row>
    <row r="83" ht="409.5" spans="1:23">
      <c r="A83" s="8">
        <f t="shared" si="6"/>
        <v>205</v>
      </c>
      <c r="B83" s="12" t="s">
        <v>1842</v>
      </c>
      <c r="C83" s="10">
        <f t="shared" si="9"/>
        <v>2</v>
      </c>
      <c r="D83" s="12" t="s">
        <v>1964</v>
      </c>
      <c r="E83" s="11" t="s">
        <v>29</v>
      </c>
      <c r="F83" s="10">
        <f>COUNTIFS(D$2:D83,D83,A$2:A83,A83)</f>
        <v>4</v>
      </c>
      <c r="G83" s="11" t="s">
        <v>1969</v>
      </c>
      <c r="H83" s="11" t="s">
        <v>31</v>
      </c>
      <c r="I83" s="39">
        <v>1</v>
      </c>
      <c r="J83" s="39" t="s">
        <v>32</v>
      </c>
      <c r="K83" s="11">
        <v>35</v>
      </c>
      <c r="L83" s="11" t="s">
        <v>33</v>
      </c>
      <c r="M83" s="11" t="s">
        <v>34</v>
      </c>
      <c r="N83" s="11" t="s">
        <v>35</v>
      </c>
      <c r="O83" s="11" t="s">
        <v>36</v>
      </c>
      <c r="P83" s="11" t="s">
        <v>37</v>
      </c>
      <c r="Q83" s="11" t="s">
        <v>33</v>
      </c>
      <c r="R83" s="11" t="s">
        <v>1970</v>
      </c>
      <c r="S83" s="11" t="s">
        <v>40</v>
      </c>
      <c r="T83" s="16">
        <v>1</v>
      </c>
      <c r="U83" s="48"/>
      <c r="V83" s="48"/>
      <c r="W83" s="11" t="s">
        <v>1971</v>
      </c>
    </row>
  </sheetData>
  <autoFilter ref="A1:W83">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
  <sheetViews>
    <sheetView workbookViewId="0">
      <selection activeCell="K6" sqref="K6"/>
    </sheetView>
  </sheetViews>
  <sheetFormatPr defaultColWidth="8.79279279279279" defaultRowHeight="12.7" outlineLevelRow="6"/>
  <sheetData>
    <row r="1" ht="23.8" spans="1:23">
      <c r="A1" s="19" t="s">
        <v>1972</v>
      </c>
      <c r="B1" s="19"/>
      <c r="C1" s="19"/>
      <c r="D1" s="19"/>
      <c r="E1" s="19"/>
      <c r="F1" s="19"/>
      <c r="G1" s="19"/>
      <c r="H1" s="19"/>
      <c r="I1" s="19"/>
      <c r="J1" s="19"/>
      <c r="K1" s="19"/>
      <c r="L1" s="19"/>
      <c r="M1" s="19"/>
      <c r="N1" s="19"/>
      <c r="O1" s="19"/>
      <c r="P1" s="19"/>
      <c r="Q1" s="19"/>
      <c r="R1" s="19"/>
      <c r="S1" s="19"/>
      <c r="T1" s="19"/>
      <c r="U1" s="19"/>
      <c r="V1" s="19"/>
      <c r="W1" s="19"/>
    </row>
    <row r="2" ht="27" customHeight="1" spans="1:23">
      <c r="A2" s="20" t="s">
        <v>1973</v>
      </c>
      <c r="B2" s="21"/>
      <c r="C2" s="21"/>
      <c r="D2" s="21"/>
      <c r="E2" s="21"/>
      <c r="F2" s="21"/>
      <c r="G2" s="21"/>
      <c r="H2" s="21"/>
      <c r="I2" s="21"/>
      <c r="J2" s="21"/>
      <c r="K2" s="21"/>
      <c r="L2" s="21"/>
      <c r="M2" s="21"/>
      <c r="N2" s="21"/>
      <c r="O2" s="21"/>
      <c r="P2" s="21"/>
      <c r="Q2" s="21"/>
      <c r="R2" s="21"/>
      <c r="S2" s="21"/>
      <c r="T2" s="21"/>
      <c r="U2" s="21"/>
      <c r="V2" s="21"/>
      <c r="W2" s="21"/>
    </row>
    <row r="3" ht="13.25" spans="1:23">
      <c r="A3" s="22" t="s">
        <v>1</v>
      </c>
      <c r="B3" s="22" t="s">
        <v>2</v>
      </c>
      <c r="C3" s="22" t="s">
        <v>3</v>
      </c>
      <c r="D3" s="22" t="s">
        <v>4</v>
      </c>
      <c r="E3" s="22" t="s">
        <v>180</v>
      </c>
      <c r="F3" s="22" t="s">
        <v>6</v>
      </c>
      <c r="G3" s="22" t="s">
        <v>7</v>
      </c>
      <c r="H3" s="22" t="s">
        <v>8</v>
      </c>
      <c r="I3" s="22" t="s">
        <v>182</v>
      </c>
      <c r="J3" s="24" t="s">
        <v>10</v>
      </c>
      <c r="K3" s="25"/>
      <c r="L3" s="25"/>
      <c r="M3" s="25"/>
      <c r="N3" s="25"/>
      <c r="O3" s="25"/>
      <c r="P3" s="25"/>
      <c r="Q3" s="25"/>
      <c r="R3" s="25"/>
      <c r="S3" s="26" t="s">
        <v>11</v>
      </c>
      <c r="T3" s="22" t="s">
        <v>12</v>
      </c>
      <c r="U3" s="22"/>
      <c r="V3" s="22"/>
      <c r="W3" s="26" t="s">
        <v>13</v>
      </c>
    </row>
    <row r="4" ht="26.6" spans="1:23">
      <c r="A4" s="23"/>
      <c r="B4" s="23"/>
      <c r="C4" s="22"/>
      <c r="D4" s="22"/>
      <c r="E4" s="23"/>
      <c r="F4" s="22"/>
      <c r="G4" s="22"/>
      <c r="H4" s="22"/>
      <c r="I4" s="22"/>
      <c r="J4" s="22" t="s">
        <v>15</v>
      </c>
      <c r="K4" s="22" t="s">
        <v>183</v>
      </c>
      <c r="L4" s="22" t="s">
        <v>17</v>
      </c>
      <c r="M4" s="22" t="s">
        <v>18</v>
      </c>
      <c r="N4" s="22" t="s">
        <v>1076</v>
      </c>
      <c r="O4" s="22" t="s">
        <v>20</v>
      </c>
      <c r="P4" s="22" t="s">
        <v>21</v>
      </c>
      <c r="Q4" s="22" t="s">
        <v>22</v>
      </c>
      <c r="R4" s="22" t="s">
        <v>23</v>
      </c>
      <c r="S4" s="27"/>
      <c r="T4" s="22" t="s">
        <v>24</v>
      </c>
      <c r="U4" s="22" t="s">
        <v>25</v>
      </c>
      <c r="V4" s="22" t="s">
        <v>26</v>
      </c>
      <c r="W4" s="27"/>
    </row>
    <row r="5" ht="79.75" spans="1:23">
      <c r="A5" s="8">
        <v>206</v>
      </c>
      <c r="B5" s="12" t="s">
        <v>1974</v>
      </c>
      <c r="C5" s="10">
        <v>1</v>
      </c>
      <c r="D5" s="12" t="s">
        <v>1975</v>
      </c>
      <c r="E5" s="11" t="s">
        <v>29</v>
      </c>
      <c r="F5" s="10">
        <f>COUNTIFS(D$2:D5,D5,A$2:A5,A5)</f>
        <v>1</v>
      </c>
      <c r="G5" s="11" t="s">
        <v>1976</v>
      </c>
      <c r="H5" s="11" t="s">
        <v>31</v>
      </c>
      <c r="I5" s="11">
        <v>1</v>
      </c>
      <c r="J5" s="11" t="s">
        <v>33</v>
      </c>
      <c r="K5" s="11">
        <v>35</v>
      </c>
      <c r="L5" s="11" t="s">
        <v>33</v>
      </c>
      <c r="M5" s="11" t="s">
        <v>33</v>
      </c>
      <c r="N5" s="11" t="s">
        <v>35</v>
      </c>
      <c r="O5" s="11" t="s">
        <v>36</v>
      </c>
      <c r="P5" s="11" t="s">
        <v>37</v>
      </c>
      <c r="Q5" s="11" t="s">
        <v>33</v>
      </c>
      <c r="R5" s="11" t="s">
        <v>59</v>
      </c>
      <c r="S5" s="9" t="s">
        <v>40</v>
      </c>
      <c r="T5" s="16">
        <v>1</v>
      </c>
      <c r="U5" s="16"/>
      <c r="V5" s="11"/>
      <c r="W5" s="11"/>
    </row>
    <row r="6" ht="79.75" spans="1:23">
      <c r="A6" s="8">
        <f>IF(B6=B5,A5,A5+1)</f>
        <v>206</v>
      </c>
      <c r="B6" s="12" t="s">
        <v>1974</v>
      </c>
      <c r="C6" s="10">
        <f>IF(A6=A5,(IF(D6=D5,C5,C5+1)),1)</f>
        <v>1</v>
      </c>
      <c r="D6" s="12" t="s">
        <v>1975</v>
      </c>
      <c r="E6" s="11" t="s">
        <v>29</v>
      </c>
      <c r="F6" s="10">
        <f>COUNTIFS(D$2:D6,D6,A$2:A6,A6)</f>
        <v>2</v>
      </c>
      <c r="G6" s="11" t="s">
        <v>1976</v>
      </c>
      <c r="H6" s="11" t="s">
        <v>31</v>
      </c>
      <c r="I6" s="11">
        <v>1</v>
      </c>
      <c r="J6" s="11" t="s">
        <v>32</v>
      </c>
      <c r="K6" s="11">
        <v>35</v>
      </c>
      <c r="L6" s="11" t="s">
        <v>33</v>
      </c>
      <c r="M6" s="11" t="s">
        <v>34</v>
      </c>
      <c r="N6" s="11" t="s">
        <v>35</v>
      </c>
      <c r="O6" s="11" t="s">
        <v>36</v>
      </c>
      <c r="P6" s="11" t="s">
        <v>37</v>
      </c>
      <c r="Q6" s="11" t="s">
        <v>33</v>
      </c>
      <c r="R6" s="11"/>
      <c r="S6" s="9" t="s">
        <v>40</v>
      </c>
      <c r="T6" s="16">
        <v>1</v>
      </c>
      <c r="U6" s="16"/>
      <c r="V6" s="11"/>
      <c r="W6" s="11"/>
    </row>
    <row r="7" ht="66.45" spans="1:23">
      <c r="A7" s="8">
        <f>IF(B7=B6,A6,A6+1)</f>
        <v>207</v>
      </c>
      <c r="B7" s="11" t="s">
        <v>1977</v>
      </c>
      <c r="C7" s="10">
        <f>IF(A7=A6,(IF(D7=D6,C6,C6+1)),1)</f>
        <v>1</v>
      </c>
      <c r="D7" s="12" t="s">
        <v>1978</v>
      </c>
      <c r="E7" s="11" t="s">
        <v>29</v>
      </c>
      <c r="F7" s="10">
        <f>COUNTIFS(D$2:D7,D7,A$2:A7,A7)</f>
        <v>1</v>
      </c>
      <c r="G7" s="11" t="s">
        <v>1979</v>
      </c>
      <c r="H7" s="11" t="s">
        <v>31</v>
      </c>
      <c r="I7" s="11">
        <v>1</v>
      </c>
      <c r="J7" s="11" t="s">
        <v>33</v>
      </c>
      <c r="K7" s="11">
        <v>35</v>
      </c>
      <c r="L7" s="11" t="s">
        <v>33</v>
      </c>
      <c r="M7" s="11" t="s">
        <v>33</v>
      </c>
      <c r="N7" s="11" t="s">
        <v>35</v>
      </c>
      <c r="O7" s="11" t="s">
        <v>36</v>
      </c>
      <c r="P7" s="11" t="s">
        <v>37</v>
      </c>
      <c r="Q7" s="11" t="s">
        <v>400</v>
      </c>
      <c r="R7" s="11"/>
      <c r="S7" s="9" t="s">
        <v>40</v>
      </c>
      <c r="T7" s="16">
        <v>1</v>
      </c>
      <c r="U7" s="16"/>
      <c r="V7" s="11"/>
      <c r="W7" s="11"/>
    </row>
  </sheetData>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
  <sheetViews>
    <sheetView workbookViewId="0">
      <selection activeCell="C5" sqref="C5"/>
    </sheetView>
  </sheetViews>
  <sheetFormatPr defaultColWidth="9" defaultRowHeight="15.5" outlineLevelRow="5"/>
  <cols>
    <col min="1" max="257" width="10.2792792792793" style="1" customWidth="1"/>
    <col min="258" max="16384" width="9.85585585585586" style="1" customWidth="1"/>
  </cols>
  <sheetData>
    <row r="1" ht="23.8" spans="1:23">
      <c r="A1" s="2" t="s">
        <v>1980</v>
      </c>
      <c r="B1" s="2"/>
      <c r="C1" s="2"/>
      <c r="D1" s="2"/>
      <c r="E1" s="2"/>
      <c r="F1" s="2"/>
      <c r="G1" s="2"/>
      <c r="H1" s="2"/>
      <c r="I1" s="2"/>
      <c r="J1" s="2"/>
      <c r="K1" s="2"/>
      <c r="L1" s="2"/>
      <c r="M1" s="2"/>
      <c r="N1" s="2"/>
      <c r="O1" s="2"/>
      <c r="P1" s="2"/>
      <c r="Q1" s="2"/>
      <c r="R1" s="2"/>
      <c r="S1" s="2"/>
      <c r="T1" s="2"/>
      <c r="U1" s="2"/>
      <c r="V1" s="2"/>
      <c r="W1" s="2"/>
    </row>
    <row r="2" ht="85" customHeight="1" spans="1:23">
      <c r="A2" s="3" t="s">
        <v>1981</v>
      </c>
      <c r="B2" s="4"/>
      <c r="C2" s="4"/>
      <c r="D2" s="4"/>
      <c r="E2" s="4"/>
      <c r="F2" s="4"/>
      <c r="G2" s="4"/>
      <c r="H2" s="4"/>
      <c r="I2" s="4"/>
      <c r="J2" s="4"/>
      <c r="K2" s="4"/>
      <c r="L2" s="4"/>
      <c r="M2" s="4"/>
      <c r="N2" s="4"/>
      <c r="O2" s="4"/>
      <c r="P2" s="4"/>
      <c r="Q2" s="4"/>
      <c r="R2" s="4"/>
      <c r="S2" s="4"/>
      <c r="T2" s="4"/>
      <c r="U2" s="4"/>
      <c r="V2" s="4"/>
      <c r="W2" s="4"/>
    </row>
    <row r="3" ht="13.25" spans="1:23">
      <c r="A3" s="5" t="s">
        <v>1</v>
      </c>
      <c r="B3" s="6" t="s">
        <v>2</v>
      </c>
      <c r="C3" s="5" t="s">
        <v>3</v>
      </c>
      <c r="D3" s="6" t="s">
        <v>4</v>
      </c>
      <c r="E3" s="6" t="s">
        <v>5</v>
      </c>
      <c r="F3" s="5" t="s">
        <v>6</v>
      </c>
      <c r="G3" s="6" t="s">
        <v>7</v>
      </c>
      <c r="H3" s="6" t="s">
        <v>8</v>
      </c>
      <c r="I3" s="6" t="s">
        <v>9</v>
      </c>
      <c r="J3" s="13" t="s">
        <v>10</v>
      </c>
      <c r="K3" s="14"/>
      <c r="L3" s="14"/>
      <c r="M3" s="14"/>
      <c r="N3" s="14"/>
      <c r="O3" s="14"/>
      <c r="P3" s="14"/>
      <c r="Q3" s="14"/>
      <c r="R3" s="15"/>
      <c r="S3" s="6" t="s">
        <v>11</v>
      </c>
      <c r="T3" s="6" t="s">
        <v>12</v>
      </c>
      <c r="U3" s="6"/>
      <c r="V3" s="6"/>
      <c r="W3" s="6" t="s">
        <v>13</v>
      </c>
    </row>
    <row r="4" ht="26.6" spans="1:23">
      <c r="A4" s="7"/>
      <c r="B4" s="6"/>
      <c r="C4" s="7"/>
      <c r="D4" s="6"/>
      <c r="E4" s="6"/>
      <c r="F4" s="7"/>
      <c r="G4" s="6"/>
      <c r="H4" s="6"/>
      <c r="I4" s="6"/>
      <c r="J4" s="6" t="s">
        <v>15</v>
      </c>
      <c r="K4" s="6" t="s">
        <v>16</v>
      </c>
      <c r="L4" s="6" t="s">
        <v>17</v>
      </c>
      <c r="M4" s="6" t="s">
        <v>18</v>
      </c>
      <c r="N4" s="6" t="s">
        <v>1076</v>
      </c>
      <c r="O4" s="6" t="s">
        <v>20</v>
      </c>
      <c r="P4" s="6" t="s">
        <v>21</v>
      </c>
      <c r="Q4" s="6" t="s">
        <v>22</v>
      </c>
      <c r="R4" s="6" t="s">
        <v>23</v>
      </c>
      <c r="S4" s="6"/>
      <c r="T4" s="6" t="s">
        <v>24</v>
      </c>
      <c r="U4" s="6" t="s">
        <v>25</v>
      </c>
      <c r="V4" s="6" t="s">
        <v>26</v>
      </c>
      <c r="W4" s="6"/>
    </row>
    <row r="5" ht="119.65" spans="1:23">
      <c r="A5" s="8">
        <v>208</v>
      </c>
      <c r="B5" s="9" t="s">
        <v>1982</v>
      </c>
      <c r="C5" s="10">
        <v>1</v>
      </c>
      <c r="D5" s="9" t="s">
        <v>1983</v>
      </c>
      <c r="E5" s="9" t="s">
        <v>29</v>
      </c>
      <c r="F5" s="10">
        <f>COUNTIFS(D$2:D5,D5,A$2:A5,A5)</f>
        <v>1</v>
      </c>
      <c r="G5" s="11" t="s">
        <v>1984</v>
      </c>
      <c r="H5" s="12" t="s">
        <v>31</v>
      </c>
      <c r="I5" s="12">
        <v>1</v>
      </c>
      <c r="J5" s="12" t="s">
        <v>33</v>
      </c>
      <c r="K5" s="11">
        <v>35</v>
      </c>
      <c r="L5" s="11" t="s">
        <v>33</v>
      </c>
      <c r="M5" s="11" t="s">
        <v>33</v>
      </c>
      <c r="N5" s="11" t="s">
        <v>33</v>
      </c>
      <c r="O5" s="11" t="s">
        <v>36</v>
      </c>
      <c r="P5" s="11" t="s">
        <v>33</v>
      </c>
      <c r="Q5" s="12" t="s">
        <v>1985</v>
      </c>
      <c r="R5" s="9"/>
      <c r="S5" s="12" t="s">
        <v>199</v>
      </c>
      <c r="T5" s="16">
        <v>1</v>
      </c>
      <c r="U5" s="17"/>
      <c r="V5" s="17"/>
      <c r="W5" s="11"/>
    </row>
    <row r="6" ht="39.9" spans="1:23">
      <c r="A6" s="8">
        <f>IF(B6=B5,A5,A5+1)</f>
        <v>209</v>
      </c>
      <c r="B6" s="9" t="s">
        <v>1986</v>
      </c>
      <c r="C6" s="10">
        <f>IF(A6=A5,(IF(D6=D5,C5,C5+1)),1)</f>
        <v>1</v>
      </c>
      <c r="D6" s="9" t="s">
        <v>1987</v>
      </c>
      <c r="E6" s="9" t="s">
        <v>29</v>
      </c>
      <c r="F6" s="10">
        <f>COUNTIFS(D$2:D6,D6,A$2:A6,A6)</f>
        <v>1</v>
      </c>
      <c r="G6" s="11" t="s">
        <v>1988</v>
      </c>
      <c r="H6" s="12" t="s">
        <v>31</v>
      </c>
      <c r="I6" s="12">
        <v>1</v>
      </c>
      <c r="J6" s="12" t="s">
        <v>33</v>
      </c>
      <c r="K6" s="11">
        <v>35</v>
      </c>
      <c r="L6" s="11" t="s">
        <v>33</v>
      </c>
      <c r="M6" s="11" t="s">
        <v>33</v>
      </c>
      <c r="N6" s="11" t="s">
        <v>35</v>
      </c>
      <c r="O6" s="11" t="s">
        <v>326</v>
      </c>
      <c r="P6" s="11" t="s">
        <v>33</v>
      </c>
      <c r="Q6" s="12" t="s">
        <v>33</v>
      </c>
      <c r="R6" s="18" t="s">
        <v>1006</v>
      </c>
      <c r="S6" s="12" t="s">
        <v>40</v>
      </c>
      <c r="T6" s="16">
        <v>1</v>
      </c>
      <c r="U6" s="17"/>
      <c r="V6" s="17"/>
      <c r="W6" s="11"/>
    </row>
  </sheetData>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11111111111111" footer="0.511111111111111"/>
  <pageSetup paperSize="9" orientation="portrait"/>
  <headerFooter alignWithMargins="0"/>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5"/>
  <sheetViews>
    <sheetView tabSelected="1" topLeftCell="A199" workbookViewId="0">
      <selection activeCell="Y204" sqref="Y204"/>
    </sheetView>
  </sheetViews>
  <sheetFormatPr defaultColWidth="9" defaultRowHeight="15.5"/>
  <cols>
    <col min="1" max="1" width="4" style="203" customWidth="1"/>
    <col min="2" max="2" width="13.1351351351351" style="204" customWidth="1"/>
    <col min="3" max="3" width="4.42342342342342" style="204" customWidth="1"/>
    <col min="4" max="4" width="12.990990990991" style="204" customWidth="1"/>
    <col min="5" max="5" width="5.13513513513514" style="204" customWidth="1"/>
    <col min="6" max="6" width="4.7027027027027" style="204" customWidth="1"/>
    <col min="7" max="7" width="11.1351351351351" style="204" customWidth="1"/>
    <col min="8" max="8" width="5.42342342342342" style="204" customWidth="1"/>
    <col min="9" max="9" width="4.13513513513514" style="204" customWidth="1"/>
    <col min="10" max="10" width="6.85585585585586" style="204" customWidth="1"/>
    <col min="11" max="12" width="4.13513513513514" style="204" customWidth="1"/>
    <col min="13" max="13" width="4.27927927927928" style="204" customWidth="1"/>
    <col min="14" max="14" width="6.99099099099099" style="204" customWidth="1"/>
    <col min="15" max="16" width="6.7027027027027" style="204" customWidth="1"/>
    <col min="17" max="17" width="14.1351351351351" style="204" customWidth="1"/>
    <col min="18" max="18" width="13.990990990991" style="204" customWidth="1"/>
    <col min="19" max="19" width="4.85585585585586" style="204" customWidth="1"/>
    <col min="20" max="20" width="4.99099099099099" style="204" customWidth="1"/>
    <col min="21" max="22" width="5.56756756756757" style="204" customWidth="1"/>
    <col min="23" max="23" width="12.2792792792793" style="204" customWidth="1"/>
    <col min="24" max="24" width="10.8558558558559" style="204" customWidth="1"/>
    <col min="25" max="257" width="10.2792792792793" style="204" customWidth="1"/>
    <col min="258" max="16384" width="9.85585585585586" style="1" customWidth="1"/>
  </cols>
  <sheetData>
    <row r="1" ht="30" customHeight="1" spans="1:24">
      <c r="A1" s="205" t="s">
        <v>178</v>
      </c>
      <c r="B1" s="138"/>
      <c r="C1" s="138"/>
      <c r="D1" s="138"/>
      <c r="E1" s="138"/>
      <c r="F1" s="138"/>
      <c r="G1" s="138"/>
      <c r="H1" s="138"/>
      <c r="I1" s="138"/>
      <c r="J1" s="138"/>
      <c r="K1" s="138"/>
      <c r="L1" s="138"/>
      <c r="M1" s="138"/>
      <c r="N1" s="138"/>
      <c r="O1" s="138"/>
      <c r="P1" s="138"/>
      <c r="Q1" s="138"/>
      <c r="R1" s="138"/>
      <c r="S1" s="138"/>
      <c r="T1" s="138"/>
      <c r="U1" s="138"/>
      <c r="V1" s="138"/>
      <c r="W1" s="138"/>
      <c r="X1" s="138"/>
    </row>
    <row r="2" ht="30" customHeight="1" spans="1:24">
      <c r="A2" s="206" t="s">
        <v>1</v>
      </c>
      <c r="B2" s="140" t="s">
        <v>2</v>
      </c>
      <c r="C2" s="140" t="s">
        <v>3</v>
      </c>
      <c r="D2" s="140" t="s">
        <v>179</v>
      </c>
      <c r="E2" s="140" t="s">
        <v>180</v>
      </c>
      <c r="F2" s="140" t="s">
        <v>6</v>
      </c>
      <c r="G2" s="140" t="s">
        <v>7</v>
      </c>
      <c r="H2" s="140" t="s">
        <v>181</v>
      </c>
      <c r="I2" s="140" t="s">
        <v>182</v>
      </c>
      <c r="J2" s="150" t="s">
        <v>10</v>
      </c>
      <c r="K2" s="151"/>
      <c r="L2" s="151"/>
      <c r="M2" s="151"/>
      <c r="N2" s="151"/>
      <c r="O2" s="151"/>
      <c r="P2" s="151"/>
      <c r="Q2" s="151"/>
      <c r="R2" s="151"/>
      <c r="S2" s="140" t="s">
        <v>11</v>
      </c>
      <c r="T2" s="140" t="s">
        <v>12</v>
      </c>
      <c r="U2" s="140"/>
      <c r="V2" s="140"/>
      <c r="W2" s="140" t="s">
        <v>13</v>
      </c>
      <c r="X2" s="183" t="s">
        <v>14</v>
      </c>
    </row>
    <row r="3" ht="55" customHeight="1" spans="1:24">
      <c r="A3" s="206"/>
      <c r="B3" s="142"/>
      <c r="C3" s="140"/>
      <c r="D3" s="140"/>
      <c r="E3" s="142"/>
      <c r="F3" s="140"/>
      <c r="G3" s="140"/>
      <c r="H3" s="140"/>
      <c r="I3" s="140"/>
      <c r="J3" s="140" t="s">
        <v>15</v>
      </c>
      <c r="K3" s="140" t="s">
        <v>183</v>
      </c>
      <c r="L3" s="140" t="s">
        <v>17</v>
      </c>
      <c r="M3" s="140" t="s">
        <v>18</v>
      </c>
      <c r="N3" s="140" t="s">
        <v>19</v>
      </c>
      <c r="O3" s="140" t="s">
        <v>20</v>
      </c>
      <c r="P3" s="140" t="s">
        <v>21</v>
      </c>
      <c r="Q3" s="140" t="s">
        <v>22</v>
      </c>
      <c r="R3" s="140" t="s">
        <v>23</v>
      </c>
      <c r="S3" s="140"/>
      <c r="T3" s="140" t="s">
        <v>24</v>
      </c>
      <c r="U3" s="140" t="s">
        <v>25</v>
      </c>
      <c r="V3" s="140" t="s">
        <v>26</v>
      </c>
      <c r="W3" s="140"/>
      <c r="X3" s="183"/>
    </row>
    <row r="4" s="196" customFormat="1" ht="119.65" spans="1:24">
      <c r="A4" s="207">
        <v>20</v>
      </c>
      <c r="B4" s="145" t="s">
        <v>184</v>
      </c>
      <c r="C4" s="208">
        <v>1</v>
      </c>
      <c r="D4" s="145" t="s">
        <v>185</v>
      </c>
      <c r="E4" s="145" t="s">
        <v>29</v>
      </c>
      <c r="F4" s="208">
        <f>COUNTIFS(D$2:D4,D4,A$2:A4,A4)</f>
        <v>1</v>
      </c>
      <c r="G4" s="147" t="s">
        <v>186</v>
      </c>
      <c r="H4" s="147" t="s">
        <v>31</v>
      </c>
      <c r="I4" s="147">
        <v>1</v>
      </c>
      <c r="J4" s="147" t="s">
        <v>33</v>
      </c>
      <c r="K4" s="213">
        <v>35</v>
      </c>
      <c r="L4" s="213" t="s">
        <v>33</v>
      </c>
      <c r="M4" s="213" t="s">
        <v>33</v>
      </c>
      <c r="N4" s="213" t="s">
        <v>35</v>
      </c>
      <c r="O4" s="213" t="s">
        <v>36</v>
      </c>
      <c r="P4" s="213" t="s">
        <v>37</v>
      </c>
      <c r="Q4" s="214" t="s">
        <v>187</v>
      </c>
      <c r="R4" s="213"/>
      <c r="S4" s="147" t="s">
        <v>40</v>
      </c>
      <c r="T4" s="153">
        <v>1</v>
      </c>
      <c r="U4" s="153"/>
      <c r="V4" s="145"/>
      <c r="W4" s="215"/>
      <c r="X4" s="145" t="s">
        <v>188</v>
      </c>
    </row>
    <row r="5" s="196" customFormat="1" ht="39.9" spans="1:24">
      <c r="A5" s="207">
        <f ca="1" t="shared" ref="A5:A13" si="0">IF(B5=B4,A4,A4+1)</f>
        <v>20</v>
      </c>
      <c r="B5" s="145" t="s">
        <v>184</v>
      </c>
      <c r="C5" s="208">
        <f ca="1" t="shared" ref="C5:C13" si="1">IF(A5=A4,(IF(D5=D4,C4,C4+1)),1)</f>
        <v>1</v>
      </c>
      <c r="D5" s="145" t="s">
        <v>185</v>
      </c>
      <c r="E5" s="145" t="s">
        <v>29</v>
      </c>
      <c r="F5" s="208">
        <f ca="1">COUNTIFS(D$2:D5,D5,A$2:A5,A5)</f>
        <v>2</v>
      </c>
      <c r="G5" s="147" t="s">
        <v>186</v>
      </c>
      <c r="H5" s="147" t="s">
        <v>31</v>
      </c>
      <c r="I5" s="147">
        <v>1</v>
      </c>
      <c r="J5" s="147" t="s">
        <v>33</v>
      </c>
      <c r="K5" s="147">
        <v>35</v>
      </c>
      <c r="L5" s="147" t="s">
        <v>33</v>
      </c>
      <c r="M5" s="147" t="s">
        <v>33</v>
      </c>
      <c r="N5" s="147" t="s">
        <v>35</v>
      </c>
      <c r="O5" s="147" t="s">
        <v>36</v>
      </c>
      <c r="P5" s="147" t="s">
        <v>37</v>
      </c>
      <c r="Q5" s="216" t="s">
        <v>189</v>
      </c>
      <c r="R5" s="147"/>
      <c r="S5" s="147" t="s">
        <v>40</v>
      </c>
      <c r="T5" s="153">
        <v>1</v>
      </c>
      <c r="U5" s="153"/>
      <c r="V5" s="145"/>
      <c r="W5" s="215"/>
      <c r="X5" s="145" t="s">
        <v>188</v>
      </c>
    </row>
    <row r="6" s="196" customFormat="1" ht="39.9" spans="1:24">
      <c r="A6" s="207">
        <f ca="1" t="shared" si="0"/>
        <v>20</v>
      </c>
      <c r="B6" s="145" t="s">
        <v>184</v>
      </c>
      <c r="C6" s="208">
        <f ca="1" t="shared" si="1"/>
        <v>2</v>
      </c>
      <c r="D6" s="145" t="s">
        <v>190</v>
      </c>
      <c r="E6" s="145" t="s">
        <v>191</v>
      </c>
      <c r="F6" s="208">
        <f ca="1">COUNTIFS(D$2:D6,D6,A$2:A6,A6)</f>
        <v>1</v>
      </c>
      <c r="G6" s="147" t="s">
        <v>192</v>
      </c>
      <c r="H6" s="147" t="s">
        <v>100</v>
      </c>
      <c r="I6" s="147">
        <v>1</v>
      </c>
      <c r="J6" s="213" t="s">
        <v>32</v>
      </c>
      <c r="K6" s="147">
        <v>35</v>
      </c>
      <c r="L6" s="147" t="s">
        <v>33</v>
      </c>
      <c r="M6" s="147" t="s">
        <v>34</v>
      </c>
      <c r="N6" s="147" t="s">
        <v>35</v>
      </c>
      <c r="O6" s="147" t="s">
        <v>36</v>
      </c>
      <c r="P6" s="147" t="s">
        <v>37</v>
      </c>
      <c r="Q6" s="147" t="s">
        <v>156</v>
      </c>
      <c r="R6" s="147" t="s">
        <v>193</v>
      </c>
      <c r="S6" s="147" t="s">
        <v>40</v>
      </c>
      <c r="T6" s="153">
        <v>1</v>
      </c>
      <c r="U6" s="217"/>
      <c r="V6" s="217"/>
      <c r="W6" s="147"/>
      <c r="X6" s="145" t="s">
        <v>188</v>
      </c>
    </row>
    <row r="7" s="196" customFormat="1" ht="39.9" spans="1:24">
      <c r="A7" s="207">
        <f ca="1" t="shared" si="0"/>
        <v>21</v>
      </c>
      <c r="B7" s="145" t="s">
        <v>194</v>
      </c>
      <c r="C7" s="208">
        <f ca="1" t="shared" si="1"/>
        <v>1</v>
      </c>
      <c r="D7" s="147" t="s">
        <v>195</v>
      </c>
      <c r="E7" s="147" t="s">
        <v>29</v>
      </c>
      <c r="F7" s="208">
        <f ca="1">COUNTIFS(D$2:D7,D7,A$2:A7,A7)</f>
        <v>1</v>
      </c>
      <c r="G7" s="147" t="s">
        <v>196</v>
      </c>
      <c r="H7" s="145" t="s">
        <v>31</v>
      </c>
      <c r="I7" s="145">
        <v>1</v>
      </c>
      <c r="J7" s="147" t="s">
        <v>33</v>
      </c>
      <c r="K7" s="145">
        <v>35</v>
      </c>
      <c r="L7" s="145" t="s">
        <v>33</v>
      </c>
      <c r="M7" s="145" t="s">
        <v>33</v>
      </c>
      <c r="N7" s="147" t="s">
        <v>35</v>
      </c>
      <c r="O7" s="145" t="s">
        <v>36</v>
      </c>
      <c r="P7" s="145" t="s">
        <v>37</v>
      </c>
      <c r="Q7" s="145" t="s">
        <v>197</v>
      </c>
      <c r="R7" s="145" t="s">
        <v>198</v>
      </c>
      <c r="S7" s="145" t="s">
        <v>199</v>
      </c>
      <c r="T7" s="153">
        <v>0.5</v>
      </c>
      <c r="U7" s="153">
        <v>0.5</v>
      </c>
      <c r="V7" s="147"/>
      <c r="W7" s="145" t="s">
        <v>200</v>
      </c>
      <c r="X7" s="145" t="s">
        <v>201</v>
      </c>
    </row>
    <row r="8" s="196" customFormat="1" ht="79.75" spans="1:24">
      <c r="A8" s="207">
        <f ca="1" t="shared" si="0"/>
        <v>21</v>
      </c>
      <c r="B8" s="145" t="s">
        <v>194</v>
      </c>
      <c r="C8" s="208">
        <f ca="1" t="shared" si="1"/>
        <v>1</v>
      </c>
      <c r="D8" s="147" t="s">
        <v>195</v>
      </c>
      <c r="E8" s="147" t="s">
        <v>29</v>
      </c>
      <c r="F8" s="208">
        <f ca="1">COUNTIFS(D$2:D8,D8,A$2:A8,A8)</f>
        <v>2</v>
      </c>
      <c r="G8" s="147" t="s">
        <v>202</v>
      </c>
      <c r="H8" s="145" t="s">
        <v>31</v>
      </c>
      <c r="I8" s="145">
        <v>1</v>
      </c>
      <c r="J8" s="147" t="s">
        <v>33</v>
      </c>
      <c r="K8" s="145">
        <v>35</v>
      </c>
      <c r="L8" s="145" t="s">
        <v>33</v>
      </c>
      <c r="M8" s="145" t="s">
        <v>33</v>
      </c>
      <c r="N8" s="147" t="s">
        <v>35</v>
      </c>
      <c r="O8" s="145" t="s">
        <v>36</v>
      </c>
      <c r="P8" s="145" t="s">
        <v>37</v>
      </c>
      <c r="Q8" s="145" t="s">
        <v>203</v>
      </c>
      <c r="R8" s="145"/>
      <c r="S8" s="145" t="s">
        <v>40</v>
      </c>
      <c r="T8" s="153">
        <v>0.5</v>
      </c>
      <c r="U8" s="147"/>
      <c r="V8" s="153">
        <v>0.5</v>
      </c>
      <c r="W8" s="147"/>
      <c r="X8" s="145" t="s">
        <v>201</v>
      </c>
    </row>
    <row r="9" s="196" customFormat="1" ht="53.15" spans="1:24">
      <c r="A9" s="207">
        <f ca="1" t="shared" si="0"/>
        <v>21</v>
      </c>
      <c r="B9" s="145" t="s">
        <v>194</v>
      </c>
      <c r="C9" s="208">
        <f ca="1" t="shared" si="1"/>
        <v>1</v>
      </c>
      <c r="D9" s="147" t="s">
        <v>195</v>
      </c>
      <c r="E9" s="147" t="s">
        <v>29</v>
      </c>
      <c r="F9" s="208">
        <f ca="1">COUNTIFS(D$2:D9,D9,A$2:A9,A9)</f>
        <v>3</v>
      </c>
      <c r="G9" s="149" t="s">
        <v>204</v>
      </c>
      <c r="H9" s="145" t="s">
        <v>31</v>
      </c>
      <c r="I9" s="145">
        <v>1</v>
      </c>
      <c r="J9" s="213" t="s">
        <v>32</v>
      </c>
      <c r="K9" s="147">
        <v>35</v>
      </c>
      <c r="L9" s="147" t="s">
        <v>33</v>
      </c>
      <c r="M9" s="147" t="s">
        <v>33</v>
      </c>
      <c r="N9" s="147" t="s">
        <v>35</v>
      </c>
      <c r="O9" s="145" t="s">
        <v>36</v>
      </c>
      <c r="P9" s="145" t="s">
        <v>37</v>
      </c>
      <c r="Q9" s="149" t="s">
        <v>205</v>
      </c>
      <c r="R9" s="149"/>
      <c r="S9" s="145" t="s">
        <v>199</v>
      </c>
      <c r="T9" s="153">
        <v>0.5</v>
      </c>
      <c r="U9" s="147"/>
      <c r="V9" s="153">
        <v>0.5</v>
      </c>
      <c r="W9" s="147"/>
      <c r="X9" s="145" t="s">
        <v>201</v>
      </c>
    </row>
    <row r="10" s="196" customFormat="1" ht="39.9" spans="1:24">
      <c r="A10" s="207">
        <f ca="1" t="shared" si="0"/>
        <v>21</v>
      </c>
      <c r="B10" s="145" t="s">
        <v>194</v>
      </c>
      <c r="C10" s="208">
        <f ca="1" t="shared" si="1"/>
        <v>1</v>
      </c>
      <c r="D10" s="147" t="s">
        <v>195</v>
      </c>
      <c r="E10" s="147" t="s">
        <v>29</v>
      </c>
      <c r="F10" s="208">
        <f ca="1">COUNTIFS(D$2:D10,D10,A$2:A10,A10)</f>
        <v>4</v>
      </c>
      <c r="G10" s="149" t="s">
        <v>206</v>
      </c>
      <c r="H10" s="145" t="s">
        <v>31</v>
      </c>
      <c r="I10" s="145">
        <v>1</v>
      </c>
      <c r="J10" s="213" t="s">
        <v>32</v>
      </c>
      <c r="K10" s="145">
        <v>35</v>
      </c>
      <c r="L10" s="145" t="s">
        <v>33</v>
      </c>
      <c r="M10" s="147" t="s">
        <v>33</v>
      </c>
      <c r="N10" s="147" t="s">
        <v>35</v>
      </c>
      <c r="O10" s="145" t="s">
        <v>36</v>
      </c>
      <c r="P10" s="145" t="s">
        <v>37</v>
      </c>
      <c r="Q10" s="145" t="s">
        <v>207</v>
      </c>
      <c r="R10" s="145"/>
      <c r="S10" s="145" t="s">
        <v>208</v>
      </c>
      <c r="T10" s="153">
        <v>0.5</v>
      </c>
      <c r="U10" s="153"/>
      <c r="V10" s="153">
        <v>0.5</v>
      </c>
      <c r="W10" s="147"/>
      <c r="X10" s="145" t="s">
        <v>201</v>
      </c>
    </row>
    <row r="11" s="196" customFormat="1" ht="53.15" spans="1:24">
      <c r="A11" s="207">
        <f ca="1" t="shared" si="0"/>
        <v>21</v>
      </c>
      <c r="B11" s="145" t="s">
        <v>194</v>
      </c>
      <c r="C11" s="208">
        <f ca="1" t="shared" si="1"/>
        <v>1</v>
      </c>
      <c r="D11" s="147" t="s">
        <v>195</v>
      </c>
      <c r="E11" s="147" t="s">
        <v>29</v>
      </c>
      <c r="F11" s="208">
        <f ca="1">COUNTIFS(D$2:D11,D11,A$2:A11,A11)</f>
        <v>5</v>
      </c>
      <c r="G11" s="147" t="s">
        <v>209</v>
      </c>
      <c r="H11" s="145" t="s">
        <v>31</v>
      </c>
      <c r="I11" s="145">
        <v>2</v>
      </c>
      <c r="J11" s="213" t="s">
        <v>32</v>
      </c>
      <c r="K11" s="145">
        <v>30</v>
      </c>
      <c r="L11" s="145" t="s">
        <v>33</v>
      </c>
      <c r="M11" s="145" t="s">
        <v>33</v>
      </c>
      <c r="N11" s="145" t="s">
        <v>33</v>
      </c>
      <c r="O11" s="145" t="s">
        <v>46</v>
      </c>
      <c r="P11" s="145" t="s">
        <v>47</v>
      </c>
      <c r="Q11" s="147" t="s">
        <v>210</v>
      </c>
      <c r="R11" s="145" t="s">
        <v>59</v>
      </c>
      <c r="S11" s="145" t="s">
        <v>40</v>
      </c>
      <c r="T11" s="153">
        <v>0.5</v>
      </c>
      <c r="U11" s="153">
        <v>0.5</v>
      </c>
      <c r="V11" s="147"/>
      <c r="W11" s="147"/>
      <c r="X11" s="145" t="s">
        <v>201</v>
      </c>
    </row>
    <row r="12" s="196" customFormat="1" ht="53.15" spans="1:24">
      <c r="A12" s="207">
        <f ca="1" t="shared" si="0"/>
        <v>21</v>
      </c>
      <c r="B12" s="145" t="s">
        <v>194</v>
      </c>
      <c r="C12" s="208">
        <f ca="1" t="shared" si="1"/>
        <v>1</v>
      </c>
      <c r="D12" s="147" t="s">
        <v>195</v>
      </c>
      <c r="E12" s="147" t="s">
        <v>29</v>
      </c>
      <c r="F12" s="208">
        <f ca="1">COUNTIFS(D$2:D12,D12,A$2:A12,A12)</f>
        <v>6</v>
      </c>
      <c r="G12" s="147" t="s">
        <v>209</v>
      </c>
      <c r="H12" s="145" t="s">
        <v>31</v>
      </c>
      <c r="I12" s="145">
        <v>1</v>
      </c>
      <c r="J12" s="147" t="s">
        <v>33</v>
      </c>
      <c r="K12" s="145">
        <v>30</v>
      </c>
      <c r="L12" s="145" t="s">
        <v>33</v>
      </c>
      <c r="M12" s="145" t="s">
        <v>33</v>
      </c>
      <c r="N12" s="145" t="s">
        <v>33</v>
      </c>
      <c r="O12" s="145" t="s">
        <v>46</v>
      </c>
      <c r="P12" s="145" t="s">
        <v>47</v>
      </c>
      <c r="Q12" s="147" t="s">
        <v>210</v>
      </c>
      <c r="R12" s="145" t="s">
        <v>59</v>
      </c>
      <c r="S12" s="145" t="s">
        <v>40</v>
      </c>
      <c r="T12" s="153">
        <v>0.5</v>
      </c>
      <c r="U12" s="153">
        <v>0.5</v>
      </c>
      <c r="V12" s="147"/>
      <c r="W12" s="147"/>
      <c r="X12" s="145" t="s">
        <v>201</v>
      </c>
    </row>
    <row r="13" s="196" customFormat="1" ht="66.45" spans="1:24">
      <c r="A13" s="207">
        <f ca="1" t="shared" si="0"/>
        <v>21</v>
      </c>
      <c r="B13" s="145" t="s">
        <v>194</v>
      </c>
      <c r="C13" s="208">
        <f ca="1" t="shared" si="1"/>
        <v>1</v>
      </c>
      <c r="D13" s="147" t="s">
        <v>195</v>
      </c>
      <c r="E13" s="147" t="s">
        <v>29</v>
      </c>
      <c r="F13" s="208">
        <f ca="1">COUNTIFS(D$2:D13,D13,A$2:A13,A13)</f>
        <v>7</v>
      </c>
      <c r="G13" s="147" t="s">
        <v>209</v>
      </c>
      <c r="H13" s="145" t="s">
        <v>31</v>
      </c>
      <c r="I13" s="145">
        <v>1</v>
      </c>
      <c r="J13" s="213" t="s">
        <v>32</v>
      </c>
      <c r="K13" s="145">
        <v>30</v>
      </c>
      <c r="L13" s="145" t="s">
        <v>53</v>
      </c>
      <c r="M13" s="145" t="s">
        <v>33</v>
      </c>
      <c r="N13" s="145" t="s">
        <v>33</v>
      </c>
      <c r="O13" s="145" t="s">
        <v>46</v>
      </c>
      <c r="P13" s="145" t="s">
        <v>47</v>
      </c>
      <c r="Q13" s="147" t="s">
        <v>211</v>
      </c>
      <c r="R13" s="145" t="s">
        <v>59</v>
      </c>
      <c r="S13" s="145" t="s">
        <v>40</v>
      </c>
      <c r="T13" s="153">
        <v>0.5</v>
      </c>
      <c r="U13" s="153">
        <v>0.5</v>
      </c>
      <c r="V13" s="153"/>
      <c r="W13" s="147"/>
      <c r="X13" s="145" t="s">
        <v>201</v>
      </c>
    </row>
    <row r="14" s="196" customFormat="1" ht="66.45" spans="1:24">
      <c r="A14" s="207">
        <f ca="1">IF(B14=B15,A15,A15+1)</f>
        <v>21</v>
      </c>
      <c r="B14" s="145" t="s">
        <v>194</v>
      </c>
      <c r="C14" s="208">
        <f ca="1">IF(A14=A15,(IF(D14=D15,C15,C15+1)),1)</f>
        <v>1</v>
      </c>
      <c r="D14" s="147" t="s">
        <v>195</v>
      </c>
      <c r="E14" s="147" t="s">
        <v>29</v>
      </c>
      <c r="F14" s="208">
        <f ca="1">COUNTIFS(D$2:D14,D14,A$2:A14,A14)</f>
        <v>8</v>
      </c>
      <c r="G14" s="147" t="s">
        <v>209</v>
      </c>
      <c r="H14" s="145" t="s">
        <v>31</v>
      </c>
      <c r="I14" s="145">
        <v>1</v>
      </c>
      <c r="J14" s="213" t="s">
        <v>32</v>
      </c>
      <c r="K14" s="145">
        <v>30</v>
      </c>
      <c r="L14" s="145" t="s">
        <v>57</v>
      </c>
      <c r="M14" s="145" t="s">
        <v>33</v>
      </c>
      <c r="N14" s="145" t="s">
        <v>33</v>
      </c>
      <c r="O14" s="145" t="s">
        <v>46</v>
      </c>
      <c r="P14" s="145" t="s">
        <v>47</v>
      </c>
      <c r="Q14" s="147" t="s">
        <v>211</v>
      </c>
      <c r="R14" s="145" t="s">
        <v>59</v>
      </c>
      <c r="S14" s="145" t="s">
        <v>40</v>
      </c>
      <c r="T14" s="153">
        <v>0.5</v>
      </c>
      <c r="U14" s="153">
        <v>0.5</v>
      </c>
      <c r="V14" s="153"/>
      <c r="W14" s="147"/>
      <c r="X14" s="145" t="s">
        <v>201</v>
      </c>
    </row>
    <row r="15" s="196" customFormat="1" ht="66.45" spans="1:24">
      <c r="A15" s="207">
        <f ca="1">IF(B15=B13,A13,A13+1)</f>
        <v>21</v>
      </c>
      <c r="B15" s="145" t="s">
        <v>194</v>
      </c>
      <c r="C15" s="208">
        <f ca="1">IF(A15=A13,(IF(D15=D13,C13,C13+1)),1)</f>
        <v>1</v>
      </c>
      <c r="D15" s="147" t="s">
        <v>195</v>
      </c>
      <c r="E15" s="147" t="s">
        <v>29</v>
      </c>
      <c r="F15" s="208">
        <f ca="1">COUNTIFS(D$2:D15,D15,A$2:A15,A15)</f>
        <v>9</v>
      </c>
      <c r="G15" s="147" t="s">
        <v>209</v>
      </c>
      <c r="H15" s="145" t="s">
        <v>31</v>
      </c>
      <c r="I15" s="145">
        <v>1</v>
      </c>
      <c r="J15" s="147" t="s">
        <v>33</v>
      </c>
      <c r="K15" s="145">
        <v>30</v>
      </c>
      <c r="L15" s="145" t="s">
        <v>53</v>
      </c>
      <c r="M15" s="145" t="s">
        <v>33</v>
      </c>
      <c r="N15" s="145" t="s">
        <v>33</v>
      </c>
      <c r="O15" s="145" t="s">
        <v>46</v>
      </c>
      <c r="P15" s="145" t="s">
        <v>47</v>
      </c>
      <c r="Q15" s="147" t="s">
        <v>211</v>
      </c>
      <c r="R15" s="145" t="s">
        <v>59</v>
      </c>
      <c r="S15" s="145" t="s">
        <v>40</v>
      </c>
      <c r="T15" s="153">
        <v>0.5</v>
      </c>
      <c r="U15" s="153">
        <v>0.5</v>
      </c>
      <c r="V15" s="153"/>
      <c r="W15" s="147"/>
      <c r="X15" s="145" t="s">
        <v>201</v>
      </c>
    </row>
    <row r="16" s="196" customFormat="1" ht="66.45" spans="1:24">
      <c r="A16" s="207">
        <f ca="1">IF(B16=B14,A14,A14+1)</f>
        <v>21</v>
      </c>
      <c r="B16" s="145" t="s">
        <v>194</v>
      </c>
      <c r="C16" s="208">
        <f ca="1">IF(A16=A14,(IF(D16=D14,C14,C14+1)),1)</f>
        <v>1</v>
      </c>
      <c r="D16" s="147" t="s">
        <v>195</v>
      </c>
      <c r="E16" s="147" t="s">
        <v>29</v>
      </c>
      <c r="F16" s="208">
        <f ca="1">COUNTIFS(D$2:D16,D16,A$2:A16,A16)</f>
        <v>10</v>
      </c>
      <c r="G16" s="147" t="s">
        <v>209</v>
      </c>
      <c r="H16" s="145" t="s">
        <v>31</v>
      </c>
      <c r="I16" s="145">
        <v>1</v>
      </c>
      <c r="J16" s="147" t="s">
        <v>33</v>
      </c>
      <c r="K16" s="145">
        <v>30</v>
      </c>
      <c r="L16" s="145" t="s">
        <v>57</v>
      </c>
      <c r="M16" s="145" t="s">
        <v>33</v>
      </c>
      <c r="N16" s="145" t="s">
        <v>33</v>
      </c>
      <c r="O16" s="145" t="s">
        <v>46</v>
      </c>
      <c r="P16" s="145" t="s">
        <v>47</v>
      </c>
      <c r="Q16" s="147" t="s">
        <v>211</v>
      </c>
      <c r="R16" s="145" t="s">
        <v>59</v>
      </c>
      <c r="S16" s="145" t="s">
        <v>40</v>
      </c>
      <c r="T16" s="153">
        <v>0.5</v>
      </c>
      <c r="U16" s="153">
        <v>0.5</v>
      </c>
      <c r="V16" s="153"/>
      <c r="W16" s="147"/>
      <c r="X16" s="145" t="s">
        <v>201</v>
      </c>
    </row>
    <row r="17" s="196" customFormat="1" ht="39.9" spans="1:24">
      <c r="A17" s="207">
        <f ca="1" t="shared" ref="A17:A80" si="2">IF(B17=B16,A16,A16+1)</f>
        <v>21</v>
      </c>
      <c r="B17" s="145" t="s">
        <v>194</v>
      </c>
      <c r="C17" s="208">
        <f ca="1" t="shared" ref="C17:C78" si="3">IF(A17=A16,(IF(D17=D16,C16,C16+1)),1)</f>
        <v>1</v>
      </c>
      <c r="D17" s="147" t="s">
        <v>195</v>
      </c>
      <c r="E17" s="147" t="s">
        <v>29</v>
      </c>
      <c r="F17" s="208">
        <f ca="1">COUNTIFS(D$2:D17,D17,A$2:A17,A17)</f>
        <v>11</v>
      </c>
      <c r="G17" s="147" t="s">
        <v>212</v>
      </c>
      <c r="H17" s="145" t="s">
        <v>31</v>
      </c>
      <c r="I17" s="145">
        <v>1</v>
      </c>
      <c r="J17" s="213" t="s">
        <v>32</v>
      </c>
      <c r="K17" s="145">
        <v>35</v>
      </c>
      <c r="L17" s="145" t="s">
        <v>33</v>
      </c>
      <c r="M17" s="145" t="s">
        <v>33</v>
      </c>
      <c r="N17" s="145" t="s">
        <v>33</v>
      </c>
      <c r="O17" s="145" t="s">
        <v>46</v>
      </c>
      <c r="P17" s="145" t="s">
        <v>47</v>
      </c>
      <c r="Q17" s="147" t="s">
        <v>150</v>
      </c>
      <c r="R17" s="147" t="s">
        <v>213</v>
      </c>
      <c r="S17" s="145" t="s">
        <v>40</v>
      </c>
      <c r="T17" s="153">
        <v>0.5</v>
      </c>
      <c r="U17" s="153">
        <v>0.5</v>
      </c>
      <c r="V17" s="153"/>
      <c r="W17" s="145"/>
      <c r="X17" s="145" t="s">
        <v>201</v>
      </c>
    </row>
    <row r="18" s="196" customFormat="1" ht="119.65" spans="1:24">
      <c r="A18" s="207">
        <f ca="1" t="shared" si="2"/>
        <v>21</v>
      </c>
      <c r="B18" s="145" t="s">
        <v>194</v>
      </c>
      <c r="C18" s="208">
        <f ca="1" t="shared" si="3"/>
        <v>1</v>
      </c>
      <c r="D18" s="147" t="s">
        <v>195</v>
      </c>
      <c r="E18" s="147" t="s">
        <v>29</v>
      </c>
      <c r="F18" s="208">
        <f ca="1">COUNTIFS(D$2:D18,D18,A$2:A18,A18)</f>
        <v>12</v>
      </c>
      <c r="G18" s="147" t="s">
        <v>214</v>
      </c>
      <c r="H18" s="145" t="s">
        <v>31</v>
      </c>
      <c r="I18" s="145">
        <v>3</v>
      </c>
      <c r="J18" s="147" t="s">
        <v>33</v>
      </c>
      <c r="K18" s="145">
        <v>35</v>
      </c>
      <c r="L18" s="145" t="s">
        <v>33</v>
      </c>
      <c r="M18" s="145" t="s">
        <v>33</v>
      </c>
      <c r="N18" s="145" t="s">
        <v>33</v>
      </c>
      <c r="O18" s="145" t="s">
        <v>46</v>
      </c>
      <c r="P18" s="145" t="s">
        <v>47</v>
      </c>
      <c r="Q18" s="147" t="s">
        <v>215</v>
      </c>
      <c r="R18" s="145" t="s">
        <v>59</v>
      </c>
      <c r="S18" s="145" t="s">
        <v>40</v>
      </c>
      <c r="T18" s="153">
        <v>0.5</v>
      </c>
      <c r="U18" s="153"/>
      <c r="V18" s="153">
        <v>0.5</v>
      </c>
      <c r="W18" s="147"/>
      <c r="X18" s="145" t="s">
        <v>201</v>
      </c>
    </row>
    <row r="19" s="196" customFormat="1" ht="119.65" spans="1:24">
      <c r="A19" s="207">
        <f ca="1" t="shared" si="2"/>
        <v>21</v>
      </c>
      <c r="B19" s="145" t="s">
        <v>194</v>
      </c>
      <c r="C19" s="208">
        <f ca="1" t="shared" si="3"/>
        <v>1</v>
      </c>
      <c r="D19" s="147" t="s">
        <v>195</v>
      </c>
      <c r="E19" s="147" t="s">
        <v>29</v>
      </c>
      <c r="F19" s="208">
        <f ca="1">COUNTIFS(D$2:D19,D19,A$2:A19,A19)</f>
        <v>13</v>
      </c>
      <c r="G19" s="147" t="s">
        <v>214</v>
      </c>
      <c r="H19" s="145" t="s">
        <v>31</v>
      </c>
      <c r="I19" s="145">
        <v>1</v>
      </c>
      <c r="J19" s="213" t="s">
        <v>32</v>
      </c>
      <c r="K19" s="145">
        <v>35</v>
      </c>
      <c r="L19" s="145" t="s">
        <v>53</v>
      </c>
      <c r="M19" s="145" t="s">
        <v>33</v>
      </c>
      <c r="N19" s="145" t="s">
        <v>33</v>
      </c>
      <c r="O19" s="145" t="s">
        <v>46</v>
      </c>
      <c r="P19" s="145" t="s">
        <v>47</v>
      </c>
      <c r="Q19" s="147" t="s">
        <v>215</v>
      </c>
      <c r="R19" s="145" t="s">
        <v>59</v>
      </c>
      <c r="S19" s="145" t="s">
        <v>40</v>
      </c>
      <c r="T19" s="153">
        <v>0.5</v>
      </c>
      <c r="U19" s="153"/>
      <c r="V19" s="153">
        <v>0.5</v>
      </c>
      <c r="W19" s="147"/>
      <c r="X19" s="145" t="s">
        <v>201</v>
      </c>
    </row>
    <row r="20" s="196" customFormat="1" ht="119.65" spans="1:24">
      <c r="A20" s="207">
        <f ca="1" t="shared" si="2"/>
        <v>21</v>
      </c>
      <c r="B20" s="145" t="s">
        <v>194</v>
      </c>
      <c r="C20" s="208">
        <f ca="1" t="shared" si="3"/>
        <v>1</v>
      </c>
      <c r="D20" s="147" t="s">
        <v>195</v>
      </c>
      <c r="E20" s="147" t="s">
        <v>29</v>
      </c>
      <c r="F20" s="208">
        <f ca="1">COUNTIFS(D$2:D20,D20,A$2:A20,A20)</f>
        <v>14</v>
      </c>
      <c r="G20" s="147" t="s">
        <v>214</v>
      </c>
      <c r="H20" s="145" t="s">
        <v>31</v>
      </c>
      <c r="I20" s="145">
        <v>1</v>
      </c>
      <c r="J20" s="213" t="s">
        <v>32</v>
      </c>
      <c r="K20" s="145">
        <v>35</v>
      </c>
      <c r="L20" s="145" t="s">
        <v>57</v>
      </c>
      <c r="M20" s="145" t="s">
        <v>33</v>
      </c>
      <c r="N20" s="145" t="s">
        <v>33</v>
      </c>
      <c r="O20" s="145" t="s">
        <v>46</v>
      </c>
      <c r="P20" s="145" t="s">
        <v>47</v>
      </c>
      <c r="Q20" s="147" t="s">
        <v>215</v>
      </c>
      <c r="R20" s="145" t="s">
        <v>59</v>
      </c>
      <c r="S20" s="145" t="s">
        <v>40</v>
      </c>
      <c r="T20" s="153">
        <v>0.5</v>
      </c>
      <c r="U20" s="153"/>
      <c r="V20" s="153">
        <v>0.5</v>
      </c>
      <c r="W20" s="147"/>
      <c r="X20" s="145" t="s">
        <v>201</v>
      </c>
    </row>
    <row r="21" s="196" customFormat="1" ht="146.2" spans="1:24">
      <c r="A21" s="207">
        <f ca="1" t="shared" si="2"/>
        <v>21</v>
      </c>
      <c r="B21" s="145" t="s">
        <v>194</v>
      </c>
      <c r="C21" s="208">
        <f ca="1" t="shared" si="3"/>
        <v>1</v>
      </c>
      <c r="D21" s="147" t="s">
        <v>195</v>
      </c>
      <c r="E21" s="147" t="s">
        <v>29</v>
      </c>
      <c r="F21" s="208">
        <f ca="1">COUNTIFS(D$2:D21,D21,A$2:A21,A21)</f>
        <v>15</v>
      </c>
      <c r="G21" s="147" t="s">
        <v>216</v>
      </c>
      <c r="H21" s="145" t="s">
        <v>31</v>
      </c>
      <c r="I21" s="145">
        <v>1</v>
      </c>
      <c r="J21" s="147" t="s">
        <v>33</v>
      </c>
      <c r="K21" s="145">
        <v>35</v>
      </c>
      <c r="L21" s="145" t="s">
        <v>33</v>
      </c>
      <c r="M21" s="145" t="s">
        <v>33</v>
      </c>
      <c r="N21" s="145" t="s">
        <v>33</v>
      </c>
      <c r="O21" s="145" t="s">
        <v>46</v>
      </c>
      <c r="P21" s="145" t="s">
        <v>47</v>
      </c>
      <c r="Q21" s="145" t="s">
        <v>217</v>
      </c>
      <c r="R21" s="145"/>
      <c r="S21" s="145" t="s">
        <v>40</v>
      </c>
      <c r="T21" s="153">
        <v>0.5</v>
      </c>
      <c r="U21" s="153"/>
      <c r="V21" s="153">
        <v>0.5</v>
      </c>
      <c r="W21" s="147" t="s">
        <v>218</v>
      </c>
      <c r="X21" s="145" t="s">
        <v>201</v>
      </c>
    </row>
    <row r="22" s="196" customFormat="1" ht="212.1" spans="1:24">
      <c r="A22" s="207">
        <f ca="1" t="shared" si="2"/>
        <v>21</v>
      </c>
      <c r="B22" s="145" t="s">
        <v>194</v>
      </c>
      <c r="C22" s="208">
        <f ca="1" t="shared" si="3"/>
        <v>1</v>
      </c>
      <c r="D22" s="147" t="s">
        <v>195</v>
      </c>
      <c r="E22" s="147" t="s">
        <v>29</v>
      </c>
      <c r="F22" s="208">
        <f ca="1">COUNTIFS(D$2:D22,D22,A$2:A22,A22)</f>
        <v>16</v>
      </c>
      <c r="G22" s="147" t="s">
        <v>219</v>
      </c>
      <c r="H22" s="145" t="s">
        <v>31</v>
      </c>
      <c r="I22" s="145">
        <v>1</v>
      </c>
      <c r="J22" s="213" t="s">
        <v>32</v>
      </c>
      <c r="K22" s="145">
        <v>35</v>
      </c>
      <c r="L22" s="145" t="s">
        <v>33</v>
      </c>
      <c r="M22" s="145" t="s">
        <v>33</v>
      </c>
      <c r="N22" s="145" t="s">
        <v>33</v>
      </c>
      <c r="O22" s="145" t="s">
        <v>46</v>
      </c>
      <c r="P22" s="145" t="s">
        <v>47</v>
      </c>
      <c r="Q22" s="145" t="s">
        <v>220</v>
      </c>
      <c r="R22" s="145" t="s">
        <v>221</v>
      </c>
      <c r="S22" s="145" t="s">
        <v>40</v>
      </c>
      <c r="T22" s="153">
        <v>0.5</v>
      </c>
      <c r="U22" s="153"/>
      <c r="V22" s="153">
        <v>0.5</v>
      </c>
      <c r="W22" s="145" t="s">
        <v>222</v>
      </c>
      <c r="X22" s="145" t="s">
        <v>201</v>
      </c>
    </row>
    <row r="23" s="196" customFormat="1" ht="146.2" spans="1:24">
      <c r="A23" s="207">
        <f ca="1" t="shared" si="2"/>
        <v>21</v>
      </c>
      <c r="B23" s="145" t="s">
        <v>194</v>
      </c>
      <c r="C23" s="208">
        <f ca="1" t="shared" si="3"/>
        <v>1</v>
      </c>
      <c r="D23" s="147" t="s">
        <v>195</v>
      </c>
      <c r="E23" s="147" t="s">
        <v>29</v>
      </c>
      <c r="F23" s="208">
        <f ca="1">COUNTIFS(D$2:D23,D23,A$2:A23,A23)</f>
        <v>17</v>
      </c>
      <c r="G23" s="147" t="s">
        <v>223</v>
      </c>
      <c r="H23" s="145" t="s">
        <v>31</v>
      </c>
      <c r="I23" s="145">
        <v>1</v>
      </c>
      <c r="J23" s="147" t="s">
        <v>33</v>
      </c>
      <c r="K23" s="145">
        <v>35</v>
      </c>
      <c r="L23" s="145" t="s">
        <v>33</v>
      </c>
      <c r="M23" s="145" t="s">
        <v>33</v>
      </c>
      <c r="N23" s="145" t="s">
        <v>33</v>
      </c>
      <c r="O23" s="145" t="s">
        <v>46</v>
      </c>
      <c r="P23" s="145" t="s">
        <v>47</v>
      </c>
      <c r="Q23" s="145" t="s">
        <v>224</v>
      </c>
      <c r="R23" s="145"/>
      <c r="S23" s="145" t="s">
        <v>40</v>
      </c>
      <c r="T23" s="153">
        <v>0.5</v>
      </c>
      <c r="U23" s="153"/>
      <c r="V23" s="153">
        <v>0.5</v>
      </c>
      <c r="W23" s="147" t="s">
        <v>218</v>
      </c>
      <c r="X23" s="145" t="s">
        <v>201</v>
      </c>
    </row>
    <row r="24" s="196" customFormat="1" ht="146.2" spans="1:24">
      <c r="A24" s="207">
        <f ca="1" t="shared" si="2"/>
        <v>21</v>
      </c>
      <c r="B24" s="145" t="s">
        <v>194</v>
      </c>
      <c r="C24" s="208">
        <f ca="1" t="shared" si="3"/>
        <v>1</v>
      </c>
      <c r="D24" s="147" t="s">
        <v>195</v>
      </c>
      <c r="E24" s="147" t="s">
        <v>29</v>
      </c>
      <c r="F24" s="208">
        <f ca="1">COUNTIFS(D$2:D24,D24,A$2:A24,A24)</f>
        <v>18</v>
      </c>
      <c r="G24" s="149" t="s">
        <v>225</v>
      </c>
      <c r="H24" s="145" t="s">
        <v>31</v>
      </c>
      <c r="I24" s="145">
        <v>1</v>
      </c>
      <c r="J24" s="147" t="s">
        <v>33</v>
      </c>
      <c r="K24" s="147">
        <v>35</v>
      </c>
      <c r="L24" s="147" t="s">
        <v>33</v>
      </c>
      <c r="M24" s="145" t="s">
        <v>33</v>
      </c>
      <c r="N24" s="145" t="s">
        <v>33</v>
      </c>
      <c r="O24" s="145" t="s">
        <v>46</v>
      </c>
      <c r="P24" s="145" t="s">
        <v>47</v>
      </c>
      <c r="Q24" s="149" t="s">
        <v>226</v>
      </c>
      <c r="R24" s="149" t="s">
        <v>227</v>
      </c>
      <c r="S24" s="145" t="s">
        <v>199</v>
      </c>
      <c r="T24" s="153">
        <v>0.5</v>
      </c>
      <c r="U24" s="153"/>
      <c r="V24" s="153">
        <v>0.5</v>
      </c>
      <c r="W24" s="147" t="s">
        <v>218</v>
      </c>
      <c r="X24" s="145" t="s">
        <v>201</v>
      </c>
    </row>
    <row r="25" s="196" customFormat="1" ht="146.2" spans="1:24">
      <c r="A25" s="207">
        <f ca="1" t="shared" si="2"/>
        <v>21</v>
      </c>
      <c r="B25" s="145" t="s">
        <v>194</v>
      </c>
      <c r="C25" s="208">
        <f ca="1" t="shared" si="3"/>
        <v>1</v>
      </c>
      <c r="D25" s="147" t="s">
        <v>195</v>
      </c>
      <c r="E25" s="147" t="s">
        <v>29</v>
      </c>
      <c r="F25" s="208">
        <f ca="1">COUNTIFS(D$2:D25,D25,A$2:A25,A25)</f>
        <v>19</v>
      </c>
      <c r="G25" s="149" t="s">
        <v>228</v>
      </c>
      <c r="H25" s="145" t="s">
        <v>31</v>
      </c>
      <c r="I25" s="145">
        <v>1</v>
      </c>
      <c r="J25" s="147" t="s">
        <v>33</v>
      </c>
      <c r="K25" s="147">
        <v>35</v>
      </c>
      <c r="L25" s="147" t="s">
        <v>33</v>
      </c>
      <c r="M25" s="145" t="s">
        <v>33</v>
      </c>
      <c r="N25" s="145" t="s">
        <v>33</v>
      </c>
      <c r="O25" s="145" t="s">
        <v>46</v>
      </c>
      <c r="P25" s="145" t="s">
        <v>47</v>
      </c>
      <c r="Q25" s="149" t="s">
        <v>229</v>
      </c>
      <c r="R25" s="149" t="s">
        <v>227</v>
      </c>
      <c r="S25" s="145" t="s">
        <v>199</v>
      </c>
      <c r="T25" s="153">
        <v>0.5</v>
      </c>
      <c r="U25" s="153"/>
      <c r="V25" s="153">
        <v>0.5</v>
      </c>
      <c r="W25" s="147" t="s">
        <v>218</v>
      </c>
      <c r="X25" s="145" t="s">
        <v>201</v>
      </c>
    </row>
    <row r="26" s="196" customFormat="1" ht="146.2" spans="1:24">
      <c r="A26" s="207">
        <f ca="1" t="shared" si="2"/>
        <v>21</v>
      </c>
      <c r="B26" s="145" t="s">
        <v>194</v>
      </c>
      <c r="C26" s="208">
        <f ca="1" t="shared" si="3"/>
        <v>1</v>
      </c>
      <c r="D26" s="147" t="s">
        <v>195</v>
      </c>
      <c r="E26" s="147" t="s">
        <v>29</v>
      </c>
      <c r="F26" s="208">
        <f ca="1">COUNTIFS(D$2:D26,D26,A$2:A26,A26)</f>
        <v>20</v>
      </c>
      <c r="G26" s="147" t="s">
        <v>230</v>
      </c>
      <c r="H26" s="145" t="s">
        <v>31</v>
      </c>
      <c r="I26" s="145">
        <v>1</v>
      </c>
      <c r="J26" s="147" t="s">
        <v>33</v>
      </c>
      <c r="K26" s="145">
        <v>35</v>
      </c>
      <c r="L26" s="145" t="s">
        <v>33</v>
      </c>
      <c r="M26" s="145" t="s">
        <v>33</v>
      </c>
      <c r="N26" s="145" t="s">
        <v>33</v>
      </c>
      <c r="O26" s="145" t="s">
        <v>46</v>
      </c>
      <c r="P26" s="145" t="s">
        <v>47</v>
      </c>
      <c r="Q26" s="145" t="s">
        <v>231</v>
      </c>
      <c r="R26" s="149" t="s">
        <v>232</v>
      </c>
      <c r="S26" s="145" t="s">
        <v>40</v>
      </c>
      <c r="T26" s="153">
        <v>0.5</v>
      </c>
      <c r="U26" s="153"/>
      <c r="V26" s="153">
        <v>0.5</v>
      </c>
      <c r="W26" s="147" t="s">
        <v>218</v>
      </c>
      <c r="X26" s="145" t="s">
        <v>201</v>
      </c>
    </row>
    <row r="27" s="196" customFormat="1" ht="146.2" spans="1:24">
      <c r="A27" s="207">
        <f ca="1" t="shared" si="2"/>
        <v>21</v>
      </c>
      <c r="B27" s="145" t="s">
        <v>194</v>
      </c>
      <c r="C27" s="208">
        <f ca="1" t="shared" si="3"/>
        <v>1</v>
      </c>
      <c r="D27" s="147" t="s">
        <v>195</v>
      </c>
      <c r="E27" s="147" t="s">
        <v>29</v>
      </c>
      <c r="F27" s="208">
        <f ca="1">COUNTIFS(D$2:D27,D27,A$2:A27,A27)</f>
        <v>21</v>
      </c>
      <c r="G27" s="147" t="s">
        <v>233</v>
      </c>
      <c r="H27" s="145" t="s">
        <v>31</v>
      </c>
      <c r="I27" s="147">
        <v>1</v>
      </c>
      <c r="J27" s="147" t="s">
        <v>33</v>
      </c>
      <c r="K27" s="147">
        <v>35</v>
      </c>
      <c r="L27" s="147" t="s">
        <v>33</v>
      </c>
      <c r="M27" s="145" t="s">
        <v>33</v>
      </c>
      <c r="N27" s="145" t="s">
        <v>33</v>
      </c>
      <c r="O27" s="145" t="s">
        <v>46</v>
      </c>
      <c r="P27" s="145" t="s">
        <v>47</v>
      </c>
      <c r="Q27" s="147" t="s">
        <v>234</v>
      </c>
      <c r="R27" s="147"/>
      <c r="S27" s="145" t="s">
        <v>199</v>
      </c>
      <c r="T27" s="153">
        <v>0.5</v>
      </c>
      <c r="U27" s="153"/>
      <c r="V27" s="153">
        <v>0.5</v>
      </c>
      <c r="W27" s="147" t="s">
        <v>218</v>
      </c>
      <c r="X27" s="145" t="s">
        <v>201</v>
      </c>
    </row>
    <row r="28" s="196" customFormat="1" ht="291.9" spans="1:24">
      <c r="A28" s="207">
        <f ca="1" t="shared" si="2"/>
        <v>21</v>
      </c>
      <c r="B28" s="145" t="s">
        <v>194</v>
      </c>
      <c r="C28" s="208">
        <f ca="1" t="shared" si="3"/>
        <v>1</v>
      </c>
      <c r="D28" s="147" t="s">
        <v>195</v>
      </c>
      <c r="E28" s="147" t="s">
        <v>29</v>
      </c>
      <c r="F28" s="208">
        <f ca="1">COUNTIFS(D$2:D28,D28,A$2:A28,A28)</f>
        <v>22</v>
      </c>
      <c r="G28" s="147" t="s">
        <v>235</v>
      </c>
      <c r="H28" s="145" t="s">
        <v>31</v>
      </c>
      <c r="I28" s="145">
        <v>1</v>
      </c>
      <c r="J28" s="213" t="s">
        <v>32</v>
      </c>
      <c r="K28" s="145">
        <v>35</v>
      </c>
      <c r="L28" s="145" t="s">
        <v>33</v>
      </c>
      <c r="M28" s="145" t="s">
        <v>33</v>
      </c>
      <c r="N28" s="145" t="s">
        <v>33</v>
      </c>
      <c r="O28" s="145" t="s">
        <v>46</v>
      </c>
      <c r="P28" s="145" t="s">
        <v>47</v>
      </c>
      <c r="Q28" s="145" t="s">
        <v>236</v>
      </c>
      <c r="R28" s="145"/>
      <c r="S28" s="145" t="s">
        <v>199</v>
      </c>
      <c r="T28" s="153">
        <v>0.5</v>
      </c>
      <c r="U28" s="153"/>
      <c r="V28" s="153">
        <v>0.5</v>
      </c>
      <c r="W28" s="145" t="s">
        <v>237</v>
      </c>
      <c r="X28" s="145" t="s">
        <v>201</v>
      </c>
    </row>
    <row r="29" s="196" customFormat="1" ht="291.9" spans="1:24">
      <c r="A29" s="207">
        <f ca="1" t="shared" si="2"/>
        <v>21</v>
      </c>
      <c r="B29" s="145" t="s">
        <v>194</v>
      </c>
      <c r="C29" s="208">
        <f ca="1" t="shared" si="3"/>
        <v>1</v>
      </c>
      <c r="D29" s="147" t="s">
        <v>195</v>
      </c>
      <c r="E29" s="147" t="s">
        <v>29</v>
      </c>
      <c r="F29" s="208">
        <f ca="1">COUNTIFS(D$2:D29,D29,A$2:A29,A29)</f>
        <v>23</v>
      </c>
      <c r="G29" s="147" t="s">
        <v>235</v>
      </c>
      <c r="H29" s="145" t="s">
        <v>31</v>
      </c>
      <c r="I29" s="145">
        <v>1</v>
      </c>
      <c r="J29" s="147" t="s">
        <v>33</v>
      </c>
      <c r="K29" s="145">
        <v>35</v>
      </c>
      <c r="L29" s="145" t="s">
        <v>33</v>
      </c>
      <c r="M29" s="145" t="s">
        <v>33</v>
      </c>
      <c r="N29" s="145" t="s">
        <v>33</v>
      </c>
      <c r="O29" s="145" t="s">
        <v>46</v>
      </c>
      <c r="P29" s="145" t="s">
        <v>47</v>
      </c>
      <c r="Q29" s="145" t="s">
        <v>236</v>
      </c>
      <c r="R29" s="145"/>
      <c r="S29" s="145" t="s">
        <v>199</v>
      </c>
      <c r="T29" s="153">
        <v>0.5</v>
      </c>
      <c r="U29" s="153"/>
      <c r="V29" s="153">
        <v>0.5</v>
      </c>
      <c r="W29" s="145" t="s">
        <v>237</v>
      </c>
      <c r="X29" s="145" t="s">
        <v>201</v>
      </c>
    </row>
    <row r="30" s="196" customFormat="1" ht="146.2" spans="1:24">
      <c r="A30" s="207">
        <f ca="1" t="shared" si="2"/>
        <v>21</v>
      </c>
      <c r="B30" s="145" t="s">
        <v>194</v>
      </c>
      <c r="C30" s="208">
        <f ca="1" t="shared" si="3"/>
        <v>1</v>
      </c>
      <c r="D30" s="147" t="s">
        <v>195</v>
      </c>
      <c r="E30" s="147" t="s">
        <v>29</v>
      </c>
      <c r="F30" s="208">
        <f ca="1">COUNTIFS(D$2:D30,D30,A$2:A30,A30)</f>
        <v>24</v>
      </c>
      <c r="G30" s="147" t="s">
        <v>238</v>
      </c>
      <c r="H30" s="145" t="s">
        <v>31</v>
      </c>
      <c r="I30" s="145">
        <v>1</v>
      </c>
      <c r="J30" s="147" t="s">
        <v>32</v>
      </c>
      <c r="K30" s="145">
        <v>35</v>
      </c>
      <c r="L30" s="145" t="s">
        <v>33</v>
      </c>
      <c r="M30" s="145" t="s">
        <v>33</v>
      </c>
      <c r="N30" s="145" t="s">
        <v>33</v>
      </c>
      <c r="O30" s="145" t="s">
        <v>46</v>
      </c>
      <c r="P30" s="145" t="s">
        <v>47</v>
      </c>
      <c r="Q30" s="145" t="s">
        <v>207</v>
      </c>
      <c r="R30" s="145" t="s">
        <v>239</v>
      </c>
      <c r="S30" s="145" t="s">
        <v>208</v>
      </c>
      <c r="T30" s="153">
        <v>0.5</v>
      </c>
      <c r="U30" s="153"/>
      <c r="V30" s="153">
        <v>0.5</v>
      </c>
      <c r="W30" s="147" t="s">
        <v>218</v>
      </c>
      <c r="X30" s="145" t="s">
        <v>201</v>
      </c>
    </row>
    <row r="31" s="196" customFormat="1" ht="146.2" spans="1:24">
      <c r="A31" s="207">
        <f ca="1" t="shared" si="2"/>
        <v>21</v>
      </c>
      <c r="B31" s="145" t="s">
        <v>194</v>
      </c>
      <c r="C31" s="208">
        <f ca="1" t="shared" si="3"/>
        <v>1</v>
      </c>
      <c r="D31" s="147" t="s">
        <v>195</v>
      </c>
      <c r="E31" s="147" t="s">
        <v>29</v>
      </c>
      <c r="F31" s="208">
        <f ca="1">COUNTIFS(D$2:D31,D31,A$2:A31,A31)</f>
        <v>25</v>
      </c>
      <c r="G31" s="147" t="s">
        <v>240</v>
      </c>
      <c r="H31" s="145" t="s">
        <v>31</v>
      </c>
      <c r="I31" s="145">
        <v>1</v>
      </c>
      <c r="J31" s="147" t="s">
        <v>33</v>
      </c>
      <c r="K31" s="145">
        <v>35</v>
      </c>
      <c r="L31" s="145" t="s">
        <v>33</v>
      </c>
      <c r="M31" s="145" t="s">
        <v>33</v>
      </c>
      <c r="N31" s="145" t="s">
        <v>33</v>
      </c>
      <c r="O31" s="145" t="s">
        <v>46</v>
      </c>
      <c r="P31" s="145" t="s">
        <v>47</v>
      </c>
      <c r="Q31" s="145" t="s">
        <v>241</v>
      </c>
      <c r="R31" s="145"/>
      <c r="S31" s="145" t="s">
        <v>199</v>
      </c>
      <c r="T31" s="153">
        <v>0.5</v>
      </c>
      <c r="U31" s="153"/>
      <c r="V31" s="153">
        <v>0.5</v>
      </c>
      <c r="W31" s="147" t="s">
        <v>218</v>
      </c>
      <c r="X31" s="145" t="s">
        <v>201</v>
      </c>
    </row>
    <row r="32" s="196" customFormat="1" ht="146.2" spans="1:24">
      <c r="A32" s="207">
        <f ca="1" t="shared" si="2"/>
        <v>21</v>
      </c>
      <c r="B32" s="145" t="s">
        <v>194</v>
      </c>
      <c r="C32" s="208">
        <f ca="1" t="shared" si="3"/>
        <v>1</v>
      </c>
      <c r="D32" s="147" t="s">
        <v>195</v>
      </c>
      <c r="E32" s="147" t="s">
        <v>29</v>
      </c>
      <c r="F32" s="208">
        <f ca="1">COUNTIFS(D$2:D32,D32,A$2:A32,A32)</f>
        <v>26</v>
      </c>
      <c r="G32" s="147" t="s">
        <v>242</v>
      </c>
      <c r="H32" s="145" t="s">
        <v>31</v>
      </c>
      <c r="I32" s="145">
        <v>1</v>
      </c>
      <c r="J32" s="147" t="s">
        <v>33</v>
      </c>
      <c r="K32" s="145">
        <v>35</v>
      </c>
      <c r="L32" s="145" t="s">
        <v>33</v>
      </c>
      <c r="M32" s="145" t="s">
        <v>33</v>
      </c>
      <c r="N32" s="145" t="s">
        <v>33</v>
      </c>
      <c r="O32" s="145" t="s">
        <v>46</v>
      </c>
      <c r="P32" s="145" t="s">
        <v>47</v>
      </c>
      <c r="Q32" s="145" t="s">
        <v>243</v>
      </c>
      <c r="R32" s="145" t="s">
        <v>244</v>
      </c>
      <c r="S32" s="145" t="s">
        <v>40</v>
      </c>
      <c r="T32" s="153">
        <v>0.5</v>
      </c>
      <c r="U32" s="153"/>
      <c r="V32" s="153">
        <v>0.5</v>
      </c>
      <c r="W32" s="147" t="s">
        <v>218</v>
      </c>
      <c r="X32" s="145" t="s">
        <v>201</v>
      </c>
    </row>
    <row r="33" s="196" customFormat="1" ht="146.2" spans="1:24">
      <c r="A33" s="207">
        <f ca="1" t="shared" si="2"/>
        <v>21</v>
      </c>
      <c r="B33" s="145" t="s">
        <v>194</v>
      </c>
      <c r="C33" s="208">
        <f ca="1" t="shared" si="3"/>
        <v>1</v>
      </c>
      <c r="D33" s="147" t="s">
        <v>195</v>
      </c>
      <c r="E33" s="147" t="s">
        <v>29</v>
      </c>
      <c r="F33" s="208">
        <f ca="1">COUNTIFS(D$2:D33,D33,A$2:A33,A33)</f>
        <v>27</v>
      </c>
      <c r="G33" s="147" t="s">
        <v>245</v>
      </c>
      <c r="H33" s="145" t="s">
        <v>31</v>
      </c>
      <c r="I33" s="147">
        <v>1</v>
      </c>
      <c r="J33" s="147" t="s">
        <v>33</v>
      </c>
      <c r="K33" s="147">
        <v>35</v>
      </c>
      <c r="L33" s="147" t="s">
        <v>33</v>
      </c>
      <c r="M33" s="145" t="s">
        <v>33</v>
      </c>
      <c r="N33" s="145" t="s">
        <v>33</v>
      </c>
      <c r="O33" s="145" t="s">
        <v>46</v>
      </c>
      <c r="P33" s="145" t="s">
        <v>47</v>
      </c>
      <c r="Q33" s="147" t="s">
        <v>246</v>
      </c>
      <c r="R33" s="147"/>
      <c r="S33" s="145" t="s">
        <v>199</v>
      </c>
      <c r="T33" s="153">
        <v>0.5</v>
      </c>
      <c r="U33" s="153"/>
      <c r="V33" s="153">
        <v>0.5</v>
      </c>
      <c r="W33" s="147" t="s">
        <v>218</v>
      </c>
      <c r="X33" s="145" t="s">
        <v>201</v>
      </c>
    </row>
    <row r="34" s="196" customFormat="1" ht="146.2" spans="1:24">
      <c r="A34" s="207">
        <f ca="1" t="shared" si="2"/>
        <v>21</v>
      </c>
      <c r="B34" s="145" t="s">
        <v>194</v>
      </c>
      <c r="C34" s="208">
        <f ca="1" t="shared" si="3"/>
        <v>1</v>
      </c>
      <c r="D34" s="147" t="s">
        <v>195</v>
      </c>
      <c r="E34" s="147" t="s">
        <v>29</v>
      </c>
      <c r="F34" s="208">
        <f ca="1">COUNTIFS(D$2:D34,D34,A$2:A34,A34)</f>
        <v>28</v>
      </c>
      <c r="G34" s="145" t="s">
        <v>247</v>
      </c>
      <c r="H34" s="145" t="s">
        <v>31</v>
      </c>
      <c r="I34" s="145">
        <v>1</v>
      </c>
      <c r="J34" s="147" t="s">
        <v>33</v>
      </c>
      <c r="K34" s="145">
        <v>35</v>
      </c>
      <c r="L34" s="145" t="s">
        <v>33</v>
      </c>
      <c r="M34" s="145" t="s">
        <v>33</v>
      </c>
      <c r="N34" s="145" t="s">
        <v>33</v>
      </c>
      <c r="O34" s="145" t="s">
        <v>46</v>
      </c>
      <c r="P34" s="145" t="s">
        <v>47</v>
      </c>
      <c r="Q34" s="147" t="s">
        <v>248</v>
      </c>
      <c r="R34" s="145"/>
      <c r="S34" s="145" t="s">
        <v>40</v>
      </c>
      <c r="T34" s="153">
        <v>0.5</v>
      </c>
      <c r="U34" s="153"/>
      <c r="V34" s="153">
        <v>0.5</v>
      </c>
      <c r="W34" s="147" t="s">
        <v>218</v>
      </c>
      <c r="X34" s="145" t="s">
        <v>201</v>
      </c>
    </row>
    <row r="35" s="196" customFormat="1" ht="291.9" spans="1:24">
      <c r="A35" s="209">
        <f ca="1" t="shared" si="2"/>
        <v>21</v>
      </c>
      <c r="B35" s="145" t="s">
        <v>194</v>
      </c>
      <c r="C35" s="208">
        <f ca="1" t="shared" si="3"/>
        <v>1</v>
      </c>
      <c r="D35" s="147" t="s">
        <v>195</v>
      </c>
      <c r="E35" s="147" t="s">
        <v>29</v>
      </c>
      <c r="F35" s="208">
        <f ca="1">COUNTIFS(D$2:D35,D35,A$2:A35,A35)</f>
        <v>29</v>
      </c>
      <c r="G35" s="147" t="s">
        <v>249</v>
      </c>
      <c r="H35" s="145" t="s">
        <v>31</v>
      </c>
      <c r="I35" s="145">
        <v>1</v>
      </c>
      <c r="J35" s="147" t="s">
        <v>33</v>
      </c>
      <c r="K35" s="145">
        <v>40</v>
      </c>
      <c r="L35" s="145" t="s">
        <v>33</v>
      </c>
      <c r="M35" s="145" t="s">
        <v>33</v>
      </c>
      <c r="N35" s="145" t="s">
        <v>33</v>
      </c>
      <c r="O35" s="145" t="s">
        <v>46</v>
      </c>
      <c r="P35" s="145" t="s">
        <v>47</v>
      </c>
      <c r="Q35" s="145" t="s">
        <v>250</v>
      </c>
      <c r="R35" s="145"/>
      <c r="S35" s="145" t="s">
        <v>199</v>
      </c>
      <c r="T35" s="153">
        <v>0.5</v>
      </c>
      <c r="U35" s="153"/>
      <c r="V35" s="153">
        <v>0.5</v>
      </c>
      <c r="W35" s="145" t="s">
        <v>237</v>
      </c>
      <c r="X35" s="145" t="s">
        <v>201</v>
      </c>
    </row>
    <row r="36" s="196" customFormat="1" ht="291.9" spans="1:24">
      <c r="A36" s="209">
        <f ca="1" t="shared" si="2"/>
        <v>21</v>
      </c>
      <c r="B36" s="145" t="s">
        <v>194</v>
      </c>
      <c r="C36" s="208">
        <f ca="1" t="shared" si="3"/>
        <v>1</v>
      </c>
      <c r="D36" s="147" t="s">
        <v>195</v>
      </c>
      <c r="E36" s="147" t="s">
        <v>29</v>
      </c>
      <c r="F36" s="208">
        <f ca="1">COUNTIFS(D$2:D36,D36,A$2:A36,A36)</f>
        <v>30</v>
      </c>
      <c r="G36" s="147" t="s">
        <v>251</v>
      </c>
      <c r="H36" s="145" t="s">
        <v>31</v>
      </c>
      <c r="I36" s="145">
        <v>1</v>
      </c>
      <c r="J36" s="147" t="s">
        <v>33</v>
      </c>
      <c r="K36" s="145">
        <v>40</v>
      </c>
      <c r="L36" s="145" t="s">
        <v>33</v>
      </c>
      <c r="M36" s="145" t="s">
        <v>33</v>
      </c>
      <c r="N36" s="145" t="s">
        <v>33</v>
      </c>
      <c r="O36" s="145" t="s">
        <v>46</v>
      </c>
      <c r="P36" s="145" t="s">
        <v>47</v>
      </c>
      <c r="Q36" s="145" t="s">
        <v>250</v>
      </c>
      <c r="R36" s="145"/>
      <c r="S36" s="145" t="s">
        <v>199</v>
      </c>
      <c r="T36" s="153">
        <v>0.5</v>
      </c>
      <c r="U36" s="153"/>
      <c r="V36" s="153">
        <v>0.5</v>
      </c>
      <c r="W36" s="145" t="s">
        <v>237</v>
      </c>
      <c r="X36" s="145" t="s">
        <v>201</v>
      </c>
    </row>
    <row r="37" s="196" customFormat="1" ht="146.2" spans="1:24">
      <c r="A37" s="209">
        <f ca="1" t="shared" si="2"/>
        <v>21</v>
      </c>
      <c r="B37" s="145" t="s">
        <v>194</v>
      </c>
      <c r="C37" s="208">
        <f ca="1" t="shared" si="3"/>
        <v>1</v>
      </c>
      <c r="D37" s="147" t="s">
        <v>195</v>
      </c>
      <c r="E37" s="147" t="s">
        <v>29</v>
      </c>
      <c r="F37" s="208">
        <f ca="1">COUNTIFS(D$2:D37,D37,A$2:A37,A37)</f>
        <v>31</v>
      </c>
      <c r="G37" s="147" t="s">
        <v>252</v>
      </c>
      <c r="H37" s="145" t="s">
        <v>31</v>
      </c>
      <c r="I37" s="145">
        <v>1</v>
      </c>
      <c r="J37" s="147" t="s">
        <v>33</v>
      </c>
      <c r="K37" s="145">
        <v>40</v>
      </c>
      <c r="L37" s="145" t="s">
        <v>33</v>
      </c>
      <c r="M37" s="145" t="s">
        <v>33</v>
      </c>
      <c r="N37" s="145" t="s">
        <v>33</v>
      </c>
      <c r="O37" s="145" t="s">
        <v>46</v>
      </c>
      <c r="P37" s="145" t="s">
        <v>47</v>
      </c>
      <c r="Q37" s="145" t="s">
        <v>253</v>
      </c>
      <c r="R37" s="145"/>
      <c r="S37" s="145" t="s">
        <v>199</v>
      </c>
      <c r="T37" s="153">
        <v>0.5</v>
      </c>
      <c r="U37" s="153"/>
      <c r="V37" s="153">
        <v>0.5</v>
      </c>
      <c r="W37" s="145" t="s">
        <v>218</v>
      </c>
      <c r="X37" s="145" t="s">
        <v>201</v>
      </c>
    </row>
    <row r="38" s="196" customFormat="1" ht="146.2" spans="1:24">
      <c r="A38" s="207">
        <f ca="1" t="shared" si="2"/>
        <v>21</v>
      </c>
      <c r="B38" s="145" t="s">
        <v>194</v>
      </c>
      <c r="C38" s="208">
        <f ca="1" t="shared" si="3"/>
        <v>1</v>
      </c>
      <c r="D38" s="147" t="s">
        <v>195</v>
      </c>
      <c r="E38" s="147" t="s">
        <v>29</v>
      </c>
      <c r="F38" s="208">
        <f ca="1">COUNTIFS(D$2:D38,D38,A$2:A38,A38)</f>
        <v>32</v>
      </c>
      <c r="G38" s="147" t="s">
        <v>254</v>
      </c>
      <c r="H38" s="145" t="s">
        <v>31</v>
      </c>
      <c r="I38" s="145">
        <v>1</v>
      </c>
      <c r="J38" s="213" t="s">
        <v>32</v>
      </c>
      <c r="K38" s="145">
        <v>35</v>
      </c>
      <c r="L38" s="145" t="s">
        <v>33</v>
      </c>
      <c r="M38" s="145" t="s">
        <v>33</v>
      </c>
      <c r="N38" s="145" t="s">
        <v>33</v>
      </c>
      <c r="O38" s="145" t="s">
        <v>46</v>
      </c>
      <c r="P38" s="145" t="s">
        <v>47</v>
      </c>
      <c r="Q38" s="145" t="s">
        <v>255</v>
      </c>
      <c r="R38" s="145"/>
      <c r="S38" s="145" t="s">
        <v>40</v>
      </c>
      <c r="T38" s="153">
        <v>0.5</v>
      </c>
      <c r="U38" s="153">
        <v>0.5</v>
      </c>
      <c r="V38" s="153"/>
      <c r="W38" s="145"/>
      <c r="X38" s="145" t="s">
        <v>201</v>
      </c>
    </row>
    <row r="39" s="197" customFormat="1" ht="39.9" spans="1:24">
      <c r="A39" s="207">
        <f ca="1" t="shared" si="2"/>
        <v>21</v>
      </c>
      <c r="B39" s="145" t="s">
        <v>194</v>
      </c>
      <c r="C39" s="208">
        <f ca="1" t="shared" si="3"/>
        <v>2</v>
      </c>
      <c r="D39" s="145" t="s">
        <v>256</v>
      </c>
      <c r="E39" s="145" t="s">
        <v>29</v>
      </c>
      <c r="F39" s="208">
        <f ca="1">COUNTIFS(D$2:D39,D39,A$2:A39,A39)</f>
        <v>1</v>
      </c>
      <c r="G39" s="147" t="s">
        <v>257</v>
      </c>
      <c r="H39" s="147" t="s">
        <v>100</v>
      </c>
      <c r="I39" s="147">
        <v>1</v>
      </c>
      <c r="J39" s="213" t="s">
        <v>32</v>
      </c>
      <c r="K39" s="147">
        <v>30</v>
      </c>
      <c r="L39" s="147" t="s">
        <v>33</v>
      </c>
      <c r="M39" s="145" t="s">
        <v>33</v>
      </c>
      <c r="N39" s="147" t="s">
        <v>33</v>
      </c>
      <c r="O39" s="147" t="s">
        <v>46</v>
      </c>
      <c r="P39" s="147" t="s">
        <v>47</v>
      </c>
      <c r="Q39" s="147" t="s">
        <v>258</v>
      </c>
      <c r="R39" s="147" t="s">
        <v>59</v>
      </c>
      <c r="S39" s="147" t="s">
        <v>40</v>
      </c>
      <c r="T39" s="153">
        <v>0.5</v>
      </c>
      <c r="U39" s="153">
        <v>0.5</v>
      </c>
      <c r="V39" s="153"/>
      <c r="W39" s="218"/>
      <c r="X39" s="145" t="s">
        <v>259</v>
      </c>
    </row>
    <row r="40" s="197" customFormat="1" ht="39.9" spans="1:24">
      <c r="A40" s="207">
        <f ca="1" t="shared" si="2"/>
        <v>21</v>
      </c>
      <c r="B40" s="145" t="s">
        <v>194</v>
      </c>
      <c r="C40" s="208">
        <f ca="1" t="shared" si="3"/>
        <v>2</v>
      </c>
      <c r="D40" s="145" t="s">
        <v>256</v>
      </c>
      <c r="E40" s="145" t="s">
        <v>29</v>
      </c>
      <c r="F40" s="208">
        <f ca="1">COUNTIFS(D$2:D40,D40,A$2:A40,A40)</f>
        <v>2</v>
      </c>
      <c r="G40" s="147" t="s">
        <v>260</v>
      </c>
      <c r="H40" s="147" t="s">
        <v>100</v>
      </c>
      <c r="I40" s="147">
        <v>1</v>
      </c>
      <c r="J40" s="213" t="s">
        <v>32</v>
      </c>
      <c r="K40" s="147">
        <v>30</v>
      </c>
      <c r="L40" s="147" t="s">
        <v>33</v>
      </c>
      <c r="M40" s="145" t="s">
        <v>33</v>
      </c>
      <c r="N40" s="147" t="s">
        <v>33</v>
      </c>
      <c r="O40" s="147" t="s">
        <v>46</v>
      </c>
      <c r="P40" s="147" t="s">
        <v>47</v>
      </c>
      <c r="Q40" s="147" t="s">
        <v>120</v>
      </c>
      <c r="R40" s="147" t="s">
        <v>59</v>
      </c>
      <c r="S40" s="147" t="s">
        <v>40</v>
      </c>
      <c r="T40" s="153">
        <v>0.5</v>
      </c>
      <c r="U40" s="153">
        <v>0.5</v>
      </c>
      <c r="V40" s="145"/>
      <c r="W40" s="218"/>
      <c r="X40" s="145" t="s">
        <v>259</v>
      </c>
    </row>
    <row r="41" s="197" customFormat="1" ht="39.9" spans="1:24">
      <c r="A41" s="207">
        <f ca="1" t="shared" si="2"/>
        <v>21</v>
      </c>
      <c r="B41" s="145" t="s">
        <v>194</v>
      </c>
      <c r="C41" s="208">
        <f ca="1" t="shared" si="3"/>
        <v>2</v>
      </c>
      <c r="D41" s="145" t="s">
        <v>256</v>
      </c>
      <c r="E41" s="145" t="s">
        <v>29</v>
      </c>
      <c r="F41" s="208">
        <f ca="1">COUNTIFS(D$2:D41,D41,A$2:A41,A41)</f>
        <v>3</v>
      </c>
      <c r="G41" s="147" t="s">
        <v>261</v>
      </c>
      <c r="H41" s="147" t="s">
        <v>100</v>
      </c>
      <c r="I41" s="147">
        <v>1</v>
      </c>
      <c r="J41" s="213" t="s">
        <v>32</v>
      </c>
      <c r="K41" s="147">
        <v>30</v>
      </c>
      <c r="L41" s="147" t="s">
        <v>33</v>
      </c>
      <c r="M41" s="145" t="s">
        <v>33</v>
      </c>
      <c r="N41" s="147" t="s">
        <v>33</v>
      </c>
      <c r="O41" s="147" t="s">
        <v>46</v>
      </c>
      <c r="P41" s="147" t="s">
        <v>47</v>
      </c>
      <c r="Q41" s="147" t="s">
        <v>169</v>
      </c>
      <c r="R41" s="147"/>
      <c r="S41" s="147" t="s">
        <v>40</v>
      </c>
      <c r="T41" s="153">
        <v>0.5</v>
      </c>
      <c r="U41" s="153">
        <v>0.5</v>
      </c>
      <c r="V41" s="145"/>
      <c r="W41" s="218"/>
      <c r="X41" s="145" t="s">
        <v>259</v>
      </c>
    </row>
    <row r="42" s="197" customFormat="1" ht="39.9" spans="1:24">
      <c r="A42" s="207">
        <f ca="1" t="shared" si="2"/>
        <v>21</v>
      </c>
      <c r="B42" s="145" t="s">
        <v>194</v>
      </c>
      <c r="C42" s="208">
        <f ca="1" t="shared" si="3"/>
        <v>2</v>
      </c>
      <c r="D42" s="145" t="s">
        <v>256</v>
      </c>
      <c r="E42" s="145" t="s">
        <v>29</v>
      </c>
      <c r="F42" s="208">
        <f ca="1">COUNTIFS(D$2:D42,D42,A$2:A42,A42)</f>
        <v>4</v>
      </c>
      <c r="G42" s="147" t="s">
        <v>262</v>
      </c>
      <c r="H42" s="147" t="s">
        <v>100</v>
      </c>
      <c r="I42" s="147">
        <v>1</v>
      </c>
      <c r="J42" s="213" t="s">
        <v>32</v>
      </c>
      <c r="K42" s="147">
        <v>30</v>
      </c>
      <c r="L42" s="147" t="s">
        <v>33</v>
      </c>
      <c r="M42" s="147" t="s">
        <v>34</v>
      </c>
      <c r="N42" s="147" t="s">
        <v>35</v>
      </c>
      <c r="O42" s="147" t="s">
        <v>36</v>
      </c>
      <c r="P42" s="147" t="s">
        <v>37</v>
      </c>
      <c r="Q42" s="147" t="s">
        <v>263</v>
      </c>
      <c r="R42" s="147"/>
      <c r="S42" s="147" t="s">
        <v>40</v>
      </c>
      <c r="T42" s="153">
        <v>0.5</v>
      </c>
      <c r="U42" s="153">
        <v>0.5</v>
      </c>
      <c r="V42" s="145"/>
      <c r="W42" s="218"/>
      <c r="X42" s="145" t="s">
        <v>259</v>
      </c>
    </row>
    <row r="43" s="197" customFormat="1" ht="39.9" spans="1:24">
      <c r="A43" s="207">
        <f ca="1" t="shared" si="2"/>
        <v>21</v>
      </c>
      <c r="B43" s="145" t="s">
        <v>194</v>
      </c>
      <c r="C43" s="208">
        <f ca="1" t="shared" si="3"/>
        <v>2</v>
      </c>
      <c r="D43" s="145" t="s">
        <v>256</v>
      </c>
      <c r="E43" s="145" t="s">
        <v>29</v>
      </c>
      <c r="F43" s="208">
        <f ca="1">COUNTIFS(D$2:D43,D43,A$2:A43,A43)</f>
        <v>5</v>
      </c>
      <c r="G43" s="147" t="s">
        <v>264</v>
      </c>
      <c r="H43" s="147" t="s">
        <v>100</v>
      </c>
      <c r="I43" s="147">
        <v>1</v>
      </c>
      <c r="J43" s="147" t="s">
        <v>32</v>
      </c>
      <c r="K43" s="147">
        <v>30</v>
      </c>
      <c r="L43" s="147" t="s">
        <v>33</v>
      </c>
      <c r="M43" s="147" t="s">
        <v>34</v>
      </c>
      <c r="N43" s="147" t="s">
        <v>35</v>
      </c>
      <c r="O43" s="147" t="s">
        <v>36</v>
      </c>
      <c r="P43" s="147" t="s">
        <v>37</v>
      </c>
      <c r="Q43" s="147" t="s">
        <v>265</v>
      </c>
      <c r="R43" s="148"/>
      <c r="S43" s="147" t="s">
        <v>40</v>
      </c>
      <c r="T43" s="153">
        <v>0.5</v>
      </c>
      <c r="U43" s="153">
        <v>0.5</v>
      </c>
      <c r="V43" s="218"/>
      <c r="W43" s="218"/>
      <c r="X43" s="145" t="s">
        <v>259</v>
      </c>
    </row>
    <row r="44" s="197" customFormat="1" ht="39.9" spans="1:24">
      <c r="A44" s="207">
        <f ca="1" t="shared" si="2"/>
        <v>21</v>
      </c>
      <c r="B44" s="145" t="s">
        <v>194</v>
      </c>
      <c r="C44" s="208">
        <f ca="1" t="shared" si="3"/>
        <v>2</v>
      </c>
      <c r="D44" s="145" t="s">
        <v>256</v>
      </c>
      <c r="E44" s="145" t="s">
        <v>29</v>
      </c>
      <c r="F44" s="208">
        <f ca="1">COUNTIFS(D$2:D44,D44,A$2:A44,A44)</f>
        <v>6</v>
      </c>
      <c r="G44" s="147" t="s">
        <v>209</v>
      </c>
      <c r="H44" s="147" t="s">
        <v>31</v>
      </c>
      <c r="I44" s="147">
        <v>3</v>
      </c>
      <c r="J44" s="147" t="s">
        <v>33</v>
      </c>
      <c r="K44" s="147">
        <v>30</v>
      </c>
      <c r="L44" s="147" t="s">
        <v>33</v>
      </c>
      <c r="M44" s="145" t="s">
        <v>33</v>
      </c>
      <c r="N44" s="147" t="s">
        <v>33</v>
      </c>
      <c r="O44" s="147" t="s">
        <v>46</v>
      </c>
      <c r="P44" s="147" t="s">
        <v>47</v>
      </c>
      <c r="Q44" s="170" t="s">
        <v>266</v>
      </c>
      <c r="R44" s="147" t="s">
        <v>59</v>
      </c>
      <c r="S44" s="147" t="s">
        <v>40</v>
      </c>
      <c r="T44" s="153">
        <v>0.5</v>
      </c>
      <c r="U44" s="153">
        <v>0.5</v>
      </c>
      <c r="V44" s="153"/>
      <c r="W44" s="147"/>
      <c r="X44" s="145" t="s">
        <v>259</v>
      </c>
    </row>
    <row r="45" s="197" customFormat="1" ht="39.9" spans="1:24">
      <c r="A45" s="207">
        <f ca="1" t="shared" si="2"/>
        <v>21</v>
      </c>
      <c r="B45" s="145" t="s">
        <v>194</v>
      </c>
      <c r="C45" s="208">
        <f ca="1" t="shared" si="3"/>
        <v>2</v>
      </c>
      <c r="D45" s="145" t="s">
        <v>256</v>
      </c>
      <c r="E45" s="145" t="s">
        <v>29</v>
      </c>
      <c r="F45" s="208">
        <f ca="1">COUNTIFS(D$2:D45,D45,A$2:A45,A45)</f>
        <v>7</v>
      </c>
      <c r="G45" s="147" t="s">
        <v>209</v>
      </c>
      <c r="H45" s="147" t="s">
        <v>31</v>
      </c>
      <c r="I45" s="147">
        <v>3</v>
      </c>
      <c r="J45" s="147" t="s">
        <v>32</v>
      </c>
      <c r="K45" s="147">
        <v>30</v>
      </c>
      <c r="L45" s="147" t="s">
        <v>33</v>
      </c>
      <c r="M45" s="145" t="s">
        <v>33</v>
      </c>
      <c r="N45" s="147" t="s">
        <v>33</v>
      </c>
      <c r="O45" s="147" t="s">
        <v>46</v>
      </c>
      <c r="P45" s="147" t="s">
        <v>47</v>
      </c>
      <c r="Q45" s="170" t="s">
        <v>266</v>
      </c>
      <c r="R45" s="147" t="s">
        <v>59</v>
      </c>
      <c r="S45" s="147" t="s">
        <v>40</v>
      </c>
      <c r="T45" s="153">
        <v>0.5</v>
      </c>
      <c r="U45" s="153">
        <v>0.5</v>
      </c>
      <c r="V45" s="153"/>
      <c r="W45" s="218"/>
      <c r="X45" s="145" t="s">
        <v>259</v>
      </c>
    </row>
    <row r="46" s="197" customFormat="1" ht="39.9" spans="1:24">
      <c r="A46" s="207">
        <f ca="1" t="shared" si="2"/>
        <v>21</v>
      </c>
      <c r="B46" s="145" t="s">
        <v>194</v>
      </c>
      <c r="C46" s="208">
        <f ca="1" t="shared" si="3"/>
        <v>2</v>
      </c>
      <c r="D46" s="145" t="s">
        <v>256</v>
      </c>
      <c r="E46" s="145" t="s">
        <v>29</v>
      </c>
      <c r="F46" s="208">
        <f ca="1">COUNTIFS(D$2:D46,D46,A$2:A46,A46)</f>
        <v>8</v>
      </c>
      <c r="G46" s="147" t="s">
        <v>209</v>
      </c>
      <c r="H46" s="147" t="s">
        <v>31</v>
      </c>
      <c r="I46" s="147">
        <v>3</v>
      </c>
      <c r="J46" s="147" t="s">
        <v>33</v>
      </c>
      <c r="K46" s="147">
        <v>30</v>
      </c>
      <c r="L46" s="147" t="s">
        <v>33</v>
      </c>
      <c r="M46" s="145" t="s">
        <v>33</v>
      </c>
      <c r="N46" s="147" t="s">
        <v>33</v>
      </c>
      <c r="O46" s="147" t="s">
        <v>46</v>
      </c>
      <c r="P46" s="147" t="s">
        <v>47</v>
      </c>
      <c r="Q46" s="147" t="s">
        <v>33</v>
      </c>
      <c r="R46" s="147" t="s">
        <v>59</v>
      </c>
      <c r="S46" s="147" t="s">
        <v>40</v>
      </c>
      <c r="T46" s="153">
        <v>0.5</v>
      </c>
      <c r="U46" s="153">
        <v>0.5</v>
      </c>
      <c r="V46" s="145"/>
      <c r="W46" s="145"/>
      <c r="X46" s="145" t="s">
        <v>259</v>
      </c>
    </row>
    <row r="47" s="197" customFormat="1" ht="39.9" spans="1:24">
      <c r="A47" s="207">
        <f ca="1" t="shared" si="2"/>
        <v>21</v>
      </c>
      <c r="B47" s="145" t="s">
        <v>194</v>
      </c>
      <c r="C47" s="208">
        <f ca="1" t="shared" si="3"/>
        <v>2</v>
      </c>
      <c r="D47" s="145" t="s">
        <v>256</v>
      </c>
      <c r="E47" s="145" t="s">
        <v>29</v>
      </c>
      <c r="F47" s="208">
        <f ca="1">COUNTIFS(D$2:D47,D47,A$2:A47,A47)</f>
        <v>9</v>
      </c>
      <c r="G47" s="147" t="s">
        <v>209</v>
      </c>
      <c r="H47" s="147" t="s">
        <v>31</v>
      </c>
      <c r="I47" s="147">
        <v>2</v>
      </c>
      <c r="J47" s="147" t="s">
        <v>32</v>
      </c>
      <c r="K47" s="147">
        <v>30</v>
      </c>
      <c r="L47" s="147" t="s">
        <v>33</v>
      </c>
      <c r="M47" s="145" t="s">
        <v>33</v>
      </c>
      <c r="N47" s="147" t="s">
        <v>33</v>
      </c>
      <c r="O47" s="147" t="s">
        <v>46</v>
      </c>
      <c r="P47" s="147" t="s">
        <v>47</v>
      </c>
      <c r="Q47" s="147" t="s">
        <v>33</v>
      </c>
      <c r="R47" s="147" t="s">
        <v>59</v>
      </c>
      <c r="S47" s="147" t="s">
        <v>40</v>
      </c>
      <c r="T47" s="153">
        <v>0.5</v>
      </c>
      <c r="U47" s="153">
        <v>0.5</v>
      </c>
      <c r="V47" s="145"/>
      <c r="W47" s="218"/>
      <c r="X47" s="145" t="s">
        <v>259</v>
      </c>
    </row>
    <row r="48" s="197" customFormat="1" ht="39.9" spans="1:24">
      <c r="A48" s="207">
        <f ca="1" t="shared" si="2"/>
        <v>21</v>
      </c>
      <c r="B48" s="145" t="s">
        <v>194</v>
      </c>
      <c r="C48" s="208">
        <f ca="1" t="shared" si="3"/>
        <v>2</v>
      </c>
      <c r="D48" s="145" t="s">
        <v>256</v>
      </c>
      <c r="E48" s="145" t="s">
        <v>29</v>
      </c>
      <c r="F48" s="208">
        <f ca="1">COUNTIFS(D$2:D48,D48,A$2:A48,A48)</f>
        <v>10</v>
      </c>
      <c r="G48" s="147" t="s">
        <v>267</v>
      </c>
      <c r="H48" s="147" t="s">
        <v>31</v>
      </c>
      <c r="I48" s="147">
        <v>1</v>
      </c>
      <c r="J48" s="148" t="s">
        <v>32</v>
      </c>
      <c r="K48" s="147">
        <v>30</v>
      </c>
      <c r="L48" s="147" t="s">
        <v>33</v>
      </c>
      <c r="M48" s="145" t="s">
        <v>33</v>
      </c>
      <c r="N48" s="147" t="s">
        <v>33</v>
      </c>
      <c r="O48" s="170" t="s">
        <v>46</v>
      </c>
      <c r="P48" s="147" t="s">
        <v>47</v>
      </c>
      <c r="Q48" s="175" t="s">
        <v>268</v>
      </c>
      <c r="R48" s="147"/>
      <c r="S48" s="147" t="s">
        <v>40</v>
      </c>
      <c r="T48" s="153">
        <v>0.5</v>
      </c>
      <c r="U48" s="153">
        <v>0.5</v>
      </c>
      <c r="V48" s="145"/>
      <c r="W48" s="218"/>
      <c r="X48" s="145" t="s">
        <v>259</v>
      </c>
    </row>
    <row r="49" s="197" customFormat="1" ht="66.45" spans="1:24">
      <c r="A49" s="207">
        <f ca="1" t="shared" si="2"/>
        <v>21</v>
      </c>
      <c r="B49" s="145" t="s">
        <v>194</v>
      </c>
      <c r="C49" s="208">
        <f ca="1" t="shared" si="3"/>
        <v>2</v>
      </c>
      <c r="D49" s="145" t="s">
        <v>256</v>
      </c>
      <c r="E49" s="145" t="s">
        <v>29</v>
      </c>
      <c r="F49" s="208">
        <f ca="1">COUNTIFS(D$2:D49,D49,A$2:A49,A49)</f>
        <v>11</v>
      </c>
      <c r="G49" s="147" t="s">
        <v>269</v>
      </c>
      <c r="H49" s="147" t="s">
        <v>31</v>
      </c>
      <c r="I49" s="147">
        <v>1</v>
      </c>
      <c r="J49" s="147" t="s">
        <v>33</v>
      </c>
      <c r="K49" s="147">
        <v>35</v>
      </c>
      <c r="L49" s="147" t="s">
        <v>33</v>
      </c>
      <c r="M49" s="147" t="s">
        <v>33</v>
      </c>
      <c r="N49" s="147" t="s">
        <v>33</v>
      </c>
      <c r="O49" s="147" t="s">
        <v>36</v>
      </c>
      <c r="P49" s="147" t="s">
        <v>33</v>
      </c>
      <c r="Q49" s="147" t="s">
        <v>270</v>
      </c>
      <c r="R49" s="147" t="s">
        <v>271</v>
      </c>
      <c r="S49" s="147" t="s">
        <v>40</v>
      </c>
      <c r="T49" s="153">
        <v>0.5</v>
      </c>
      <c r="U49" s="153">
        <v>0.5</v>
      </c>
      <c r="V49" s="153"/>
      <c r="W49" s="145"/>
      <c r="X49" s="145" t="s">
        <v>259</v>
      </c>
    </row>
    <row r="50" s="197" customFormat="1" ht="39.9" spans="1:24">
      <c r="A50" s="207">
        <f ca="1" t="shared" si="2"/>
        <v>21</v>
      </c>
      <c r="B50" s="145" t="s">
        <v>194</v>
      </c>
      <c r="C50" s="208">
        <f ca="1" t="shared" si="3"/>
        <v>2</v>
      </c>
      <c r="D50" s="145" t="s">
        <v>256</v>
      </c>
      <c r="E50" s="145" t="s">
        <v>29</v>
      </c>
      <c r="F50" s="208">
        <f ca="1">COUNTIFS(D$2:D50,D50,A$2:A50,A50)</f>
        <v>12</v>
      </c>
      <c r="G50" s="147" t="s">
        <v>269</v>
      </c>
      <c r="H50" s="147" t="s">
        <v>31</v>
      </c>
      <c r="I50" s="147">
        <v>1</v>
      </c>
      <c r="J50" s="147" t="s">
        <v>33</v>
      </c>
      <c r="K50" s="147">
        <v>35</v>
      </c>
      <c r="L50" s="147" t="s">
        <v>33</v>
      </c>
      <c r="M50" s="145" t="s">
        <v>33</v>
      </c>
      <c r="N50" s="147" t="s">
        <v>33</v>
      </c>
      <c r="O50" s="147" t="s">
        <v>46</v>
      </c>
      <c r="P50" s="147" t="s">
        <v>47</v>
      </c>
      <c r="Q50" s="147" t="s">
        <v>272</v>
      </c>
      <c r="R50" s="147"/>
      <c r="S50" s="147" t="s">
        <v>40</v>
      </c>
      <c r="T50" s="153">
        <v>1</v>
      </c>
      <c r="U50" s="153"/>
      <c r="V50" s="153"/>
      <c r="W50" s="153"/>
      <c r="X50" s="145" t="s">
        <v>259</v>
      </c>
    </row>
    <row r="51" s="197" customFormat="1" ht="106.35" spans="1:24">
      <c r="A51" s="207">
        <f ca="1" t="shared" si="2"/>
        <v>21</v>
      </c>
      <c r="B51" s="145" t="s">
        <v>194</v>
      </c>
      <c r="C51" s="208">
        <f ca="1" t="shared" si="3"/>
        <v>2</v>
      </c>
      <c r="D51" s="145" t="s">
        <v>256</v>
      </c>
      <c r="E51" s="145" t="s">
        <v>29</v>
      </c>
      <c r="F51" s="208">
        <f ca="1">COUNTIFS(D$2:D51,D51,A$2:A51,A51)</f>
        <v>13</v>
      </c>
      <c r="G51" s="147" t="s">
        <v>273</v>
      </c>
      <c r="H51" s="147" t="s">
        <v>31</v>
      </c>
      <c r="I51" s="147">
        <v>2</v>
      </c>
      <c r="J51" s="147" t="s">
        <v>33</v>
      </c>
      <c r="K51" s="147">
        <v>35</v>
      </c>
      <c r="L51" s="147" t="s">
        <v>33</v>
      </c>
      <c r="M51" s="145" t="s">
        <v>33</v>
      </c>
      <c r="N51" s="147" t="s">
        <v>33</v>
      </c>
      <c r="O51" s="147" t="s">
        <v>46</v>
      </c>
      <c r="P51" s="147" t="s">
        <v>47</v>
      </c>
      <c r="Q51" s="147" t="s">
        <v>274</v>
      </c>
      <c r="R51" s="147"/>
      <c r="S51" s="147" t="s">
        <v>40</v>
      </c>
      <c r="T51" s="153">
        <v>0.4</v>
      </c>
      <c r="U51" s="153"/>
      <c r="V51" s="153">
        <v>0.6</v>
      </c>
      <c r="W51" s="145"/>
      <c r="X51" s="145" t="s">
        <v>259</v>
      </c>
    </row>
    <row r="52" s="197" customFormat="1" ht="39.9" spans="1:24">
      <c r="A52" s="207">
        <f ca="1" t="shared" si="2"/>
        <v>21</v>
      </c>
      <c r="B52" s="145" t="s">
        <v>194</v>
      </c>
      <c r="C52" s="208">
        <f ca="1" t="shared" si="3"/>
        <v>2</v>
      </c>
      <c r="D52" s="145" t="s">
        <v>256</v>
      </c>
      <c r="E52" s="145" t="s">
        <v>29</v>
      </c>
      <c r="F52" s="208">
        <f ca="1">COUNTIFS(D$2:D52,D52,A$2:A52,A52)</f>
        <v>14</v>
      </c>
      <c r="G52" s="210" t="s">
        <v>275</v>
      </c>
      <c r="H52" s="147" t="s">
        <v>31</v>
      </c>
      <c r="I52" s="147">
        <v>1</v>
      </c>
      <c r="J52" s="147" t="s">
        <v>33</v>
      </c>
      <c r="K52" s="147">
        <v>35</v>
      </c>
      <c r="L52" s="147" t="s">
        <v>33</v>
      </c>
      <c r="M52" s="145" t="s">
        <v>33</v>
      </c>
      <c r="N52" s="147" t="s">
        <v>33</v>
      </c>
      <c r="O52" s="147" t="s">
        <v>46</v>
      </c>
      <c r="P52" s="147" t="s">
        <v>47</v>
      </c>
      <c r="Q52" s="147" t="s">
        <v>276</v>
      </c>
      <c r="R52" s="147"/>
      <c r="S52" s="147" t="s">
        <v>40</v>
      </c>
      <c r="T52" s="153">
        <v>0.4</v>
      </c>
      <c r="U52" s="153"/>
      <c r="V52" s="153">
        <v>0.6</v>
      </c>
      <c r="W52" s="147" t="s">
        <v>277</v>
      </c>
      <c r="X52" s="145" t="s">
        <v>259</v>
      </c>
    </row>
    <row r="53" s="197" customFormat="1" ht="39.9" spans="1:24">
      <c r="A53" s="207">
        <f ca="1" t="shared" si="2"/>
        <v>21</v>
      </c>
      <c r="B53" s="145" t="s">
        <v>194</v>
      </c>
      <c r="C53" s="208">
        <f ca="1" t="shared" si="3"/>
        <v>2</v>
      </c>
      <c r="D53" s="145" t="s">
        <v>256</v>
      </c>
      <c r="E53" s="145" t="s">
        <v>29</v>
      </c>
      <c r="F53" s="208">
        <f ca="1">COUNTIFS(D$2:D53,D53,A$2:A53,A53)</f>
        <v>15</v>
      </c>
      <c r="G53" s="210" t="s">
        <v>275</v>
      </c>
      <c r="H53" s="147" t="s">
        <v>31</v>
      </c>
      <c r="I53" s="147">
        <v>1</v>
      </c>
      <c r="J53" s="147" t="s">
        <v>33</v>
      </c>
      <c r="K53" s="147">
        <v>35</v>
      </c>
      <c r="L53" s="147" t="s">
        <v>33</v>
      </c>
      <c r="M53" s="145" t="s">
        <v>33</v>
      </c>
      <c r="N53" s="147" t="s">
        <v>33</v>
      </c>
      <c r="O53" s="147" t="s">
        <v>46</v>
      </c>
      <c r="P53" s="147" t="s">
        <v>47</v>
      </c>
      <c r="Q53" s="147" t="s">
        <v>278</v>
      </c>
      <c r="R53" s="147"/>
      <c r="S53" s="147" t="s">
        <v>40</v>
      </c>
      <c r="T53" s="153">
        <v>0.4</v>
      </c>
      <c r="U53" s="153"/>
      <c r="V53" s="153">
        <v>0.6</v>
      </c>
      <c r="W53" s="147" t="s">
        <v>277</v>
      </c>
      <c r="X53" s="145" t="s">
        <v>259</v>
      </c>
    </row>
    <row r="54" s="196" customFormat="1" ht="39.9" spans="1:24">
      <c r="A54" s="207">
        <f ca="1" t="shared" si="2"/>
        <v>21</v>
      </c>
      <c r="B54" s="145" t="s">
        <v>194</v>
      </c>
      <c r="C54" s="208">
        <f ca="1" t="shared" si="3"/>
        <v>2</v>
      </c>
      <c r="D54" s="145" t="s">
        <v>256</v>
      </c>
      <c r="E54" s="145" t="s">
        <v>29</v>
      </c>
      <c r="F54" s="208">
        <f ca="1">COUNTIFS(D$2:D54,D54,A$2:A54,A54)</f>
        <v>16</v>
      </c>
      <c r="G54" s="147" t="s">
        <v>279</v>
      </c>
      <c r="H54" s="147" t="s">
        <v>31</v>
      </c>
      <c r="I54" s="147">
        <v>1</v>
      </c>
      <c r="J54" s="147" t="s">
        <v>33</v>
      </c>
      <c r="K54" s="147">
        <v>35</v>
      </c>
      <c r="L54" s="147" t="s">
        <v>33</v>
      </c>
      <c r="M54" s="145" t="s">
        <v>33</v>
      </c>
      <c r="N54" s="147" t="s">
        <v>33</v>
      </c>
      <c r="O54" s="147" t="s">
        <v>46</v>
      </c>
      <c r="P54" s="147" t="s">
        <v>47</v>
      </c>
      <c r="Q54" s="170" t="s">
        <v>280</v>
      </c>
      <c r="R54" s="147"/>
      <c r="S54" s="147" t="s">
        <v>40</v>
      </c>
      <c r="T54" s="153">
        <v>0.4</v>
      </c>
      <c r="U54" s="153"/>
      <c r="V54" s="153">
        <v>0.6</v>
      </c>
      <c r="W54" s="153"/>
      <c r="X54" s="145" t="s">
        <v>259</v>
      </c>
    </row>
    <row r="55" s="197" customFormat="1" ht="53.15" spans="1:24">
      <c r="A55" s="207">
        <f ca="1" t="shared" si="2"/>
        <v>21</v>
      </c>
      <c r="B55" s="145" t="s">
        <v>194</v>
      </c>
      <c r="C55" s="208">
        <f ca="1" t="shared" si="3"/>
        <v>2</v>
      </c>
      <c r="D55" s="145" t="s">
        <v>256</v>
      </c>
      <c r="E55" s="145" t="s">
        <v>29</v>
      </c>
      <c r="F55" s="208">
        <f ca="1">COUNTIFS(D$2:D55,D55,A$2:A55,A55)</f>
        <v>17</v>
      </c>
      <c r="G55" s="147" t="s">
        <v>281</v>
      </c>
      <c r="H55" s="147" t="s">
        <v>31</v>
      </c>
      <c r="I55" s="148">
        <v>1</v>
      </c>
      <c r="J55" s="147" t="s">
        <v>33</v>
      </c>
      <c r="K55" s="148">
        <v>40</v>
      </c>
      <c r="L55" s="148" t="s">
        <v>33</v>
      </c>
      <c r="M55" s="147" t="s">
        <v>33</v>
      </c>
      <c r="N55" s="147" t="s">
        <v>35</v>
      </c>
      <c r="O55" s="148" t="s">
        <v>36</v>
      </c>
      <c r="P55" s="148" t="s">
        <v>37</v>
      </c>
      <c r="Q55" s="147" t="s">
        <v>282</v>
      </c>
      <c r="R55" s="210" t="s">
        <v>283</v>
      </c>
      <c r="S55" s="147" t="s">
        <v>40</v>
      </c>
      <c r="T55" s="153">
        <v>0.4</v>
      </c>
      <c r="U55" s="153"/>
      <c r="V55" s="153">
        <v>0.6</v>
      </c>
      <c r="W55" s="218"/>
      <c r="X55" s="145" t="s">
        <v>259</v>
      </c>
    </row>
    <row r="56" s="197" customFormat="1" ht="39.9" spans="1:24">
      <c r="A56" s="207">
        <f ca="1" t="shared" si="2"/>
        <v>21</v>
      </c>
      <c r="B56" s="145" t="s">
        <v>194</v>
      </c>
      <c r="C56" s="208">
        <f ca="1" t="shared" si="3"/>
        <v>2</v>
      </c>
      <c r="D56" s="145" t="s">
        <v>256</v>
      </c>
      <c r="E56" s="145" t="s">
        <v>29</v>
      </c>
      <c r="F56" s="208">
        <f ca="1">COUNTIFS(D$2:D56,D56,A$2:A56,A56)</f>
        <v>18</v>
      </c>
      <c r="G56" s="147" t="s">
        <v>284</v>
      </c>
      <c r="H56" s="147" t="s">
        <v>31</v>
      </c>
      <c r="I56" s="148">
        <v>2</v>
      </c>
      <c r="J56" s="147" t="s">
        <v>33</v>
      </c>
      <c r="K56" s="148">
        <v>35</v>
      </c>
      <c r="L56" s="148" t="s">
        <v>33</v>
      </c>
      <c r="M56" s="147" t="s">
        <v>33</v>
      </c>
      <c r="N56" s="147" t="s">
        <v>35</v>
      </c>
      <c r="O56" s="148" t="s">
        <v>36</v>
      </c>
      <c r="P56" s="148" t="s">
        <v>37</v>
      </c>
      <c r="Q56" s="148" t="s">
        <v>285</v>
      </c>
      <c r="R56" s="148"/>
      <c r="S56" s="147" t="s">
        <v>40</v>
      </c>
      <c r="T56" s="153">
        <v>0.4</v>
      </c>
      <c r="U56" s="153"/>
      <c r="V56" s="153">
        <v>0.6</v>
      </c>
      <c r="W56" s="218"/>
      <c r="X56" s="145" t="s">
        <v>259</v>
      </c>
    </row>
    <row r="57" s="198" customFormat="1" ht="146.2" spans="1:24">
      <c r="A57" s="207">
        <f ca="1" t="shared" si="2"/>
        <v>21</v>
      </c>
      <c r="B57" s="211" t="s">
        <v>194</v>
      </c>
      <c r="C57" s="208">
        <f ca="1" t="shared" si="3"/>
        <v>2</v>
      </c>
      <c r="D57" s="211" t="s">
        <v>256</v>
      </c>
      <c r="E57" s="211" t="s">
        <v>29</v>
      </c>
      <c r="F57" s="212">
        <f ca="1">COUNTIFS(D$2:D57,D57,A$2:A57,A57)</f>
        <v>19</v>
      </c>
      <c r="G57" s="210" t="s">
        <v>286</v>
      </c>
      <c r="H57" s="147" t="s">
        <v>31</v>
      </c>
      <c r="I57" s="210">
        <v>2</v>
      </c>
      <c r="J57" s="210" t="s">
        <v>33</v>
      </c>
      <c r="K57" s="210">
        <v>35</v>
      </c>
      <c r="L57" s="210" t="s">
        <v>33</v>
      </c>
      <c r="M57" s="147" t="s">
        <v>33</v>
      </c>
      <c r="N57" s="210" t="s">
        <v>35</v>
      </c>
      <c r="O57" s="210" t="s">
        <v>36</v>
      </c>
      <c r="P57" s="210" t="s">
        <v>37</v>
      </c>
      <c r="Q57" s="210" t="s">
        <v>287</v>
      </c>
      <c r="R57" s="210"/>
      <c r="S57" s="210" t="s">
        <v>40</v>
      </c>
      <c r="T57" s="219">
        <v>0.4</v>
      </c>
      <c r="U57" s="219"/>
      <c r="V57" s="219">
        <v>0.6</v>
      </c>
      <c r="W57" s="219"/>
      <c r="X57" s="211" t="s">
        <v>259</v>
      </c>
    </row>
    <row r="58" s="198" customFormat="1" ht="93.05" spans="1:24">
      <c r="A58" s="207">
        <f ca="1" t="shared" si="2"/>
        <v>21</v>
      </c>
      <c r="B58" s="211" t="s">
        <v>194</v>
      </c>
      <c r="C58" s="208">
        <f ca="1" t="shared" si="3"/>
        <v>2</v>
      </c>
      <c r="D58" s="211" t="s">
        <v>256</v>
      </c>
      <c r="E58" s="211" t="s">
        <v>29</v>
      </c>
      <c r="F58" s="212">
        <f ca="1">COUNTIFS(D$2:D58,D58,A$2:A58,A58)</f>
        <v>20</v>
      </c>
      <c r="G58" s="210" t="s">
        <v>286</v>
      </c>
      <c r="H58" s="147" t="s">
        <v>31</v>
      </c>
      <c r="I58" s="210">
        <v>2</v>
      </c>
      <c r="J58" s="210" t="s">
        <v>33</v>
      </c>
      <c r="K58" s="210">
        <v>35</v>
      </c>
      <c r="L58" s="210" t="s">
        <v>33</v>
      </c>
      <c r="M58" s="147" t="s">
        <v>33</v>
      </c>
      <c r="N58" s="210" t="s">
        <v>35</v>
      </c>
      <c r="O58" s="210" t="s">
        <v>36</v>
      </c>
      <c r="P58" s="210" t="s">
        <v>37</v>
      </c>
      <c r="Q58" s="210" t="s">
        <v>288</v>
      </c>
      <c r="R58" s="210"/>
      <c r="S58" s="210" t="s">
        <v>40</v>
      </c>
      <c r="T58" s="219">
        <v>0.4</v>
      </c>
      <c r="U58" s="219"/>
      <c r="V58" s="219">
        <v>0.6</v>
      </c>
      <c r="W58" s="219"/>
      <c r="X58" s="211" t="s">
        <v>259</v>
      </c>
    </row>
    <row r="59" s="198" customFormat="1" ht="39.9" spans="1:24">
      <c r="A59" s="207">
        <f ca="1" t="shared" si="2"/>
        <v>21</v>
      </c>
      <c r="B59" s="211" t="s">
        <v>194</v>
      </c>
      <c r="C59" s="208">
        <f ca="1" t="shared" si="3"/>
        <v>2</v>
      </c>
      <c r="D59" s="211" t="s">
        <v>256</v>
      </c>
      <c r="E59" s="211" t="s">
        <v>29</v>
      </c>
      <c r="F59" s="212">
        <f ca="1">COUNTIFS(D$2:D59,D59,A$2:A59,A59)</f>
        <v>21</v>
      </c>
      <c r="G59" s="210" t="s">
        <v>214</v>
      </c>
      <c r="H59" s="147" t="s">
        <v>31</v>
      </c>
      <c r="I59" s="210">
        <v>1</v>
      </c>
      <c r="J59" s="210" t="s">
        <v>33</v>
      </c>
      <c r="K59" s="210">
        <v>35</v>
      </c>
      <c r="L59" s="210" t="s">
        <v>33</v>
      </c>
      <c r="M59" s="145" t="s">
        <v>33</v>
      </c>
      <c r="N59" s="210" t="s">
        <v>33</v>
      </c>
      <c r="O59" s="210" t="s">
        <v>46</v>
      </c>
      <c r="P59" s="210" t="s">
        <v>289</v>
      </c>
      <c r="Q59" s="210" t="s">
        <v>290</v>
      </c>
      <c r="R59" s="210" t="s">
        <v>59</v>
      </c>
      <c r="S59" s="219" t="s">
        <v>291</v>
      </c>
      <c r="T59" s="219"/>
      <c r="U59" s="219"/>
      <c r="V59" s="219">
        <v>1</v>
      </c>
      <c r="W59" s="210"/>
      <c r="X59" s="211" t="s">
        <v>259</v>
      </c>
    </row>
    <row r="60" s="198" customFormat="1" ht="66.45" spans="1:24">
      <c r="A60" s="207">
        <f ca="1" t="shared" si="2"/>
        <v>21</v>
      </c>
      <c r="B60" s="211" t="s">
        <v>194</v>
      </c>
      <c r="C60" s="208">
        <f ca="1" t="shared" si="3"/>
        <v>2</v>
      </c>
      <c r="D60" s="211" t="s">
        <v>256</v>
      </c>
      <c r="E60" s="211" t="s">
        <v>29</v>
      </c>
      <c r="F60" s="212">
        <f ca="1">COUNTIFS(D$2:D60,D60,A$2:A60,A60)</f>
        <v>22</v>
      </c>
      <c r="G60" s="210" t="s">
        <v>292</v>
      </c>
      <c r="H60" s="147" t="s">
        <v>31</v>
      </c>
      <c r="I60" s="210">
        <v>1</v>
      </c>
      <c r="J60" s="210" t="s">
        <v>33</v>
      </c>
      <c r="K60" s="210">
        <v>35</v>
      </c>
      <c r="L60" s="210" t="s">
        <v>33</v>
      </c>
      <c r="M60" s="145" t="s">
        <v>33</v>
      </c>
      <c r="N60" s="210" t="s">
        <v>33</v>
      </c>
      <c r="O60" s="210" t="s">
        <v>46</v>
      </c>
      <c r="P60" s="210" t="s">
        <v>47</v>
      </c>
      <c r="Q60" s="210" t="s">
        <v>293</v>
      </c>
      <c r="R60" s="210"/>
      <c r="S60" s="210" t="s">
        <v>40</v>
      </c>
      <c r="T60" s="219">
        <v>0.4</v>
      </c>
      <c r="U60" s="219"/>
      <c r="V60" s="219">
        <v>0.6</v>
      </c>
      <c r="W60" s="211"/>
      <c r="X60" s="211" t="s">
        <v>259</v>
      </c>
    </row>
    <row r="61" s="198" customFormat="1" ht="39.9" spans="1:24">
      <c r="A61" s="207">
        <f ca="1" t="shared" si="2"/>
        <v>21</v>
      </c>
      <c r="B61" s="211" t="s">
        <v>194</v>
      </c>
      <c r="C61" s="208">
        <f ca="1" t="shared" si="3"/>
        <v>2</v>
      </c>
      <c r="D61" s="211" t="s">
        <v>256</v>
      </c>
      <c r="E61" s="211" t="s">
        <v>29</v>
      </c>
      <c r="F61" s="212">
        <f ca="1">COUNTIFS(D$2:D61,D61,A$2:A61,A61)</f>
        <v>23</v>
      </c>
      <c r="G61" s="210" t="s">
        <v>294</v>
      </c>
      <c r="H61" s="147" t="s">
        <v>31</v>
      </c>
      <c r="I61" s="210">
        <v>1</v>
      </c>
      <c r="J61" s="210" t="s">
        <v>33</v>
      </c>
      <c r="K61" s="210">
        <v>35</v>
      </c>
      <c r="L61" s="210" t="s">
        <v>33</v>
      </c>
      <c r="M61" s="145" t="s">
        <v>33</v>
      </c>
      <c r="N61" s="210" t="s">
        <v>33</v>
      </c>
      <c r="O61" s="210" t="s">
        <v>46</v>
      </c>
      <c r="P61" s="210" t="s">
        <v>47</v>
      </c>
      <c r="Q61" s="210" t="s">
        <v>150</v>
      </c>
      <c r="R61" s="210"/>
      <c r="S61" s="210" t="s">
        <v>40</v>
      </c>
      <c r="T61" s="219">
        <v>0.4</v>
      </c>
      <c r="U61" s="219"/>
      <c r="V61" s="219">
        <v>0.6</v>
      </c>
      <c r="W61" s="211"/>
      <c r="X61" s="211" t="s">
        <v>259</v>
      </c>
    </row>
    <row r="62" s="198" customFormat="1" ht="132.9" spans="1:24">
      <c r="A62" s="207">
        <f ca="1" t="shared" si="2"/>
        <v>21</v>
      </c>
      <c r="B62" s="211" t="s">
        <v>194</v>
      </c>
      <c r="C62" s="208">
        <f ca="1" t="shared" si="3"/>
        <v>2</v>
      </c>
      <c r="D62" s="211" t="s">
        <v>256</v>
      </c>
      <c r="E62" s="211" t="s">
        <v>29</v>
      </c>
      <c r="F62" s="212">
        <f ca="1">COUNTIFS(D$2:D62,D62,A$2:A62,A62)</f>
        <v>24</v>
      </c>
      <c r="G62" s="210" t="s">
        <v>295</v>
      </c>
      <c r="H62" s="147" t="s">
        <v>31</v>
      </c>
      <c r="I62" s="210">
        <v>1</v>
      </c>
      <c r="J62" s="210" t="s">
        <v>33</v>
      </c>
      <c r="K62" s="210">
        <v>35</v>
      </c>
      <c r="L62" s="210" t="s">
        <v>33</v>
      </c>
      <c r="M62" s="147" t="s">
        <v>33</v>
      </c>
      <c r="N62" s="210" t="s">
        <v>35</v>
      </c>
      <c r="O62" s="210" t="s">
        <v>36</v>
      </c>
      <c r="P62" s="210" t="s">
        <v>37</v>
      </c>
      <c r="Q62" s="220" t="s">
        <v>296</v>
      </c>
      <c r="R62" s="210"/>
      <c r="S62" s="210" t="s">
        <v>40</v>
      </c>
      <c r="T62" s="219">
        <v>0.4</v>
      </c>
      <c r="U62" s="219"/>
      <c r="V62" s="219">
        <v>0.6</v>
      </c>
      <c r="W62" s="221"/>
      <c r="X62" s="211" t="s">
        <v>259</v>
      </c>
    </row>
    <row r="63" s="198" customFormat="1" ht="39.9" spans="1:24">
      <c r="A63" s="207">
        <f ca="1" t="shared" si="2"/>
        <v>21</v>
      </c>
      <c r="B63" s="211" t="s">
        <v>194</v>
      </c>
      <c r="C63" s="208">
        <f ca="1" t="shared" si="3"/>
        <v>2</v>
      </c>
      <c r="D63" s="211" t="s">
        <v>256</v>
      </c>
      <c r="E63" s="211" t="s">
        <v>29</v>
      </c>
      <c r="F63" s="212">
        <f ca="1">COUNTIFS(D$2:D63,D63,A$2:A63,A63)</f>
        <v>25</v>
      </c>
      <c r="G63" s="210" t="s">
        <v>297</v>
      </c>
      <c r="H63" s="147" t="s">
        <v>31</v>
      </c>
      <c r="I63" s="210">
        <v>1</v>
      </c>
      <c r="J63" s="210" t="s">
        <v>32</v>
      </c>
      <c r="K63" s="210">
        <v>35</v>
      </c>
      <c r="L63" s="210" t="s">
        <v>33</v>
      </c>
      <c r="M63" s="145" t="s">
        <v>33</v>
      </c>
      <c r="N63" s="210" t="s">
        <v>33</v>
      </c>
      <c r="O63" s="210" t="s">
        <v>46</v>
      </c>
      <c r="P63" s="210" t="s">
        <v>47</v>
      </c>
      <c r="Q63" s="210" t="s">
        <v>298</v>
      </c>
      <c r="R63" s="210"/>
      <c r="S63" s="210" t="s">
        <v>40</v>
      </c>
      <c r="T63" s="219">
        <v>0.4</v>
      </c>
      <c r="U63" s="219"/>
      <c r="V63" s="219">
        <v>0.6</v>
      </c>
      <c r="W63" s="219"/>
      <c r="X63" s="211" t="s">
        <v>259</v>
      </c>
    </row>
    <row r="64" s="198" customFormat="1" ht="66.45" spans="1:24">
      <c r="A64" s="207">
        <f ca="1" t="shared" si="2"/>
        <v>21</v>
      </c>
      <c r="B64" s="211" t="s">
        <v>194</v>
      </c>
      <c r="C64" s="208">
        <f ca="1" t="shared" si="3"/>
        <v>3</v>
      </c>
      <c r="D64" s="210" t="s">
        <v>299</v>
      </c>
      <c r="E64" s="211" t="s">
        <v>29</v>
      </c>
      <c r="F64" s="212">
        <f ca="1">COUNTIFS(D$2:D64,D64,A$2:A64,A64)</f>
        <v>1</v>
      </c>
      <c r="G64" s="210" t="s">
        <v>300</v>
      </c>
      <c r="H64" s="210" t="s">
        <v>31</v>
      </c>
      <c r="I64" s="210">
        <v>1</v>
      </c>
      <c r="J64" s="210" t="s">
        <v>33</v>
      </c>
      <c r="K64" s="210">
        <v>35</v>
      </c>
      <c r="L64" s="210" t="s">
        <v>33</v>
      </c>
      <c r="M64" s="145" t="s">
        <v>33</v>
      </c>
      <c r="N64" s="210" t="s">
        <v>33</v>
      </c>
      <c r="O64" s="210" t="s">
        <v>46</v>
      </c>
      <c r="P64" s="210" t="s">
        <v>47</v>
      </c>
      <c r="Q64" s="147" t="s">
        <v>301</v>
      </c>
      <c r="R64" s="210"/>
      <c r="S64" s="219" t="s">
        <v>40</v>
      </c>
      <c r="T64" s="219">
        <v>1</v>
      </c>
      <c r="U64" s="210"/>
      <c r="V64" s="210"/>
      <c r="W64" s="222"/>
      <c r="X64" s="211" t="s">
        <v>302</v>
      </c>
    </row>
    <row r="65" s="198" customFormat="1" ht="39.9" spans="1:24">
      <c r="A65" s="207">
        <f ca="1" t="shared" si="2"/>
        <v>21</v>
      </c>
      <c r="B65" s="211" t="s">
        <v>194</v>
      </c>
      <c r="C65" s="208">
        <f ca="1" t="shared" si="3"/>
        <v>3</v>
      </c>
      <c r="D65" s="210" t="s">
        <v>299</v>
      </c>
      <c r="E65" s="211" t="s">
        <v>29</v>
      </c>
      <c r="F65" s="212">
        <f ca="1">COUNTIFS(D$2:D65,D65,A$2:A65,A65)</f>
        <v>2</v>
      </c>
      <c r="G65" s="210" t="s">
        <v>303</v>
      </c>
      <c r="H65" s="210" t="s">
        <v>31</v>
      </c>
      <c r="I65" s="210">
        <v>1</v>
      </c>
      <c r="J65" s="210" t="s">
        <v>32</v>
      </c>
      <c r="K65" s="210">
        <v>35</v>
      </c>
      <c r="L65" s="210" t="s">
        <v>33</v>
      </c>
      <c r="M65" s="145" t="s">
        <v>33</v>
      </c>
      <c r="N65" s="210" t="s">
        <v>33</v>
      </c>
      <c r="O65" s="210" t="s">
        <v>46</v>
      </c>
      <c r="P65" s="210" t="s">
        <v>47</v>
      </c>
      <c r="Q65" s="210" t="s">
        <v>304</v>
      </c>
      <c r="R65" s="210"/>
      <c r="S65" s="219" t="s">
        <v>40</v>
      </c>
      <c r="T65" s="219">
        <v>1</v>
      </c>
      <c r="U65" s="210"/>
      <c r="V65" s="210"/>
      <c r="W65" s="210"/>
      <c r="X65" s="211" t="s">
        <v>302</v>
      </c>
    </row>
    <row r="66" s="198" customFormat="1" ht="53.15" spans="1:24">
      <c r="A66" s="207">
        <f ca="1" t="shared" si="2"/>
        <v>21</v>
      </c>
      <c r="B66" s="211" t="s">
        <v>194</v>
      </c>
      <c r="C66" s="208">
        <f ca="1" t="shared" si="3"/>
        <v>3</v>
      </c>
      <c r="D66" s="210" t="s">
        <v>299</v>
      </c>
      <c r="E66" s="211" t="s">
        <v>29</v>
      </c>
      <c r="F66" s="212">
        <f ca="1">COUNTIFS(D$2:D66,D66,A$2:A66,A66)</f>
        <v>3</v>
      </c>
      <c r="G66" s="210" t="s">
        <v>305</v>
      </c>
      <c r="H66" s="210" t="s">
        <v>31</v>
      </c>
      <c r="I66" s="210">
        <v>1</v>
      </c>
      <c r="J66" s="210" t="s">
        <v>33</v>
      </c>
      <c r="K66" s="210">
        <v>35</v>
      </c>
      <c r="L66" s="210" t="s">
        <v>33</v>
      </c>
      <c r="M66" s="145" t="s">
        <v>33</v>
      </c>
      <c r="N66" s="210" t="s">
        <v>33</v>
      </c>
      <c r="O66" s="210" t="s">
        <v>46</v>
      </c>
      <c r="P66" s="210" t="s">
        <v>47</v>
      </c>
      <c r="Q66" s="210" t="s">
        <v>306</v>
      </c>
      <c r="R66" s="210"/>
      <c r="S66" s="219" t="s">
        <v>40</v>
      </c>
      <c r="T66" s="219">
        <v>1</v>
      </c>
      <c r="U66" s="210"/>
      <c r="V66" s="210"/>
      <c r="W66" s="210"/>
      <c r="X66" s="211" t="s">
        <v>302</v>
      </c>
    </row>
    <row r="67" s="198" customFormat="1" ht="39.9" spans="1:24">
      <c r="A67" s="207">
        <f ca="1" t="shared" si="2"/>
        <v>21</v>
      </c>
      <c r="B67" s="211" t="s">
        <v>194</v>
      </c>
      <c r="C67" s="208">
        <f ca="1" t="shared" si="3"/>
        <v>3</v>
      </c>
      <c r="D67" s="210" t="s">
        <v>299</v>
      </c>
      <c r="E67" s="211" t="s">
        <v>29</v>
      </c>
      <c r="F67" s="212">
        <f ca="1">COUNTIFS(D$2:D67,D67,A$2:A67,A67)</f>
        <v>4</v>
      </c>
      <c r="G67" s="210" t="s">
        <v>307</v>
      </c>
      <c r="H67" s="210" t="s">
        <v>31</v>
      </c>
      <c r="I67" s="210">
        <v>1</v>
      </c>
      <c r="J67" s="210" t="s">
        <v>32</v>
      </c>
      <c r="K67" s="210">
        <v>35</v>
      </c>
      <c r="L67" s="210" t="s">
        <v>33</v>
      </c>
      <c r="M67" s="145" t="s">
        <v>33</v>
      </c>
      <c r="N67" s="210" t="s">
        <v>33</v>
      </c>
      <c r="O67" s="210" t="s">
        <v>46</v>
      </c>
      <c r="P67" s="210" t="s">
        <v>47</v>
      </c>
      <c r="Q67" s="210" t="s">
        <v>308</v>
      </c>
      <c r="R67" s="210"/>
      <c r="S67" s="219" t="s">
        <v>40</v>
      </c>
      <c r="T67" s="219">
        <v>1</v>
      </c>
      <c r="U67" s="210"/>
      <c r="V67" s="210"/>
      <c r="W67" s="210"/>
      <c r="X67" s="211" t="s">
        <v>302</v>
      </c>
    </row>
    <row r="68" s="198" customFormat="1" ht="39.9" spans="1:24">
      <c r="A68" s="207">
        <f ca="1" t="shared" si="2"/>
        <v>21</v>
      </c>
      <c r="B68" s="211" t="s">
        <v>194</v>
      </c>
      <c r="C68" s="208">
        <f ca="1" t="shared" si="3"/>
        <v>3</v>
      </c>
      <c r="D68" s="210" t="s">
        <v>299</v>
      </c>
      <c r="E68" s="211" t="s">
        <v>29</v>
      </c>
      <c r="F68" s="212">
        <f ca="1">COUNTIFS(D$2:D68,D68,A$2:A68,A68)</f>
        <v>5</v>
      </c>
      <c r="G68" s="210" t="s">
        <v>309</v>
      </c>
      <c r="H68" s="210" t="s">
        <v>31</v>
      </c>
      <c r="I68" s="210">
        <v>1</v>
      </c>
      <c r="J68" s="210" t="s">
        <v>33</v>
      </c>
      <c r="K68" s="210">
        <v>35</v>
      </c>
      <c r="L68" s="210" t="s">
        <v>33</v>
      </c>
      <c r="M68" s="145" t="s">
        <v>33</v>
      </c>
      <c r="N68" s="210" t="s">
        <v>33</v>
      </c>
      <c r="O68" s="210" t="s">
        <v>46</v>
      </c>
      <c r="P68" s="210" t="s">
        <v>47</v>
      </c>
      <c r="Q68" s="147" t="s">
        <v>310</v>
      </c>
      <c r="R68" s="210"/>
      <c r="S68" s="219" t="s">
        <v>40</v>
      </c>
      <c r="T68" s="219">
        <v>1</v>
      </c>
      <c r="U68" s="210"/>
      <c r="V68" s="210"/>
      <c r="W68" s="222"/>
      <c r="X68" s="211" t="s">
        <v>302</v>
      </c>
    </row>
    <row r="69" s="198" customFormat="1" ht="106.35" spans="1:24">
      <c r="A69" s="207">
        <f ca="1" t="shared" si="2"/>
        <v>21</v>
      </c>
      <c r="B69" s="211" t="s">
        <v>194</v>
      </c>
      <c r="C69" s="208">
        <f ca="1" t="shared" si="3"/>
        <v>4</v>
      </c>
      <c r="D69" s="210" t="s">
        <v>311</v>
      </c>
      <c r="E69" s="210" t="s">
        <v>29</v>
      </c>
      <c r="F69" s="212">
        <f ca="1">COUNTIFS(D$2:D69,D69,A$2:A69,A69)</f>
        <v>1</v>
      </c>
      <c r="G69" s="210" t="s">
        <v>312</v>
      </c>
      <c r="H69" s="210" t="s">
        <v>31</v>
      </c>
      <c r="I69" s="210">
        <v>1</v>
      </c>
      <c r="J69" s="210" t="s">
        <v>33</v>
      </c>
      <c r="K69" s="210">
        <v>35</v>
      </c>
      <c r="L69" s="210" t="s">
        <v>33</v>
      </c>
      <c r="M69" s="210" t="s">
        <v>33</v>
      </c>
      <c r="N69" s="210" t="s">
        <v>35</v>
      </c>
      <c r="O69" s="210" t="s">
        <v>36</v>
      </c>
      <c r="P69" s="210" t="s">
        <v>37</v>
      </c>
      <c r="Q69" s="210" t="s">
        <v>313</v>
      </c>
      <c r="R69" s="147" t="s">
        <v>314</v>
      </c>
      <c r="S69" s="210" t="s">
        <v>40</v>
      </c>
      <c r="T69" s="219">
        <v>1</v>
      </c>
      <c r="U69" s="210"/>
      <c r="V69" s="210"/>
      <c r="W69" s="210" t="s">
        <v>315</v>
      </c>
      <c r="X69" s="211" t="s">
        <v>316</v>
      </c>
    </row>
    <row r="70" s="198" customFormat="1" ht="39.9" spans="1:24">
      <c r="A70" s="207">
        <f ca="1" t="shared" si="2"/>
        <v>21</v>
      </c>
      <c r="B70" s="211" t="s">
        <v>194</v>
      </c>
      <c r="C70" s="208">
        <f ca="1" t="shared" si="3"/>
        <v>5</v>
      </c>
      <c r="D70" s="210" t="s">
        <v>317</v>
      </c>
      <c r="E70" s="210" t="s">
        <v>29</v>
      </c>
      <c r="F70" s="212">
        <f ca="1">COUNTIFS(D$2:D70,D70,A$2:A70,A70)</f>
        <v>1</v>
      </c>
      <c r="G70" s="210" t="s">
        <v>318</v>
      </c>
      <c r="H70" s="210" t="s">
        <v>319</v>
      </c>
      <c r="I70" s="210">
        <v>1</v>
      </c>
      <c r="J70" s="210" t="s">
        <v>33</v>
      </c>
      <c r="K70" s="210">
        <v>35</v>
      </c>
      <c r="L70" s="210" t="s">
        <v>33</v>
      </c>
      <c r="M70" s="210" t="s">
        <v>320</v>
      </c>
      <c r="N70" s="210" t="s">
        <v>35</v>
      </c>
      <c r="O70" s="210" t="s">
        <v>36</v>
      </c>
      <c r="P70" s="210" t="s">
        <v>37</v>
      </c>
      <c r="Q70" s="210" t="s">
        <v>321</v>
      </c>
      <c r="R70" s="210"/>
      <c r="S70" s="210" t="s">
        <v>40</v>
      </c>
      <c r="T70" s="219">
        <v>1</v>
      </c>
      <c r="U70" s="219"/>
      <c r="V70" s="210"/>
      <c r="W70" s="210" t="s">
        <v>322</v>
      </c>
      <c r="X70" s="211" t="s">
        <v>316</v>
      </c>
    </row>
    <row r="71" s="198" customFormat="1" ht="53.15" spans="1:24">
      <c r="A71" s="207">
        <f ca="1" t="shared" si="2"/>
        <v>21</v>
      </c>
      <c r="B71" s="211" t="s">
        <v>194</v>
      </c>
      <c r="C71" s="208">
        <f ca="1" t="shared" si="3"/>
        <v>6</v>
      </c>
      <c r="D71" s="210" t="s">
        <v>323</v>
      </c>
      <c r="E71" s="210" t="s">
        <v>29</v>
      </c>
      <c r="F71" s="212">
        <f ca="1">COUNTIFS(D$2:D71,D71,A$2:A71,A71)</f>
        <v>1</v>
      </c>
      <c r="G71" s="210" t="s">
        <v>196</v>
      </c>
      <c r="H71" s="210" t="s">
        <v>31</v>
      </c>
      <c r="I71" s="210">
        <v>1</v>
      </c>
      <c r="J71" s="210" t="s">
        <v>33</v>
      </c>
      <c r="K71" s="210">
        <v>35</v>
      </c>
      <c r="L71" s="210" t="s">
        <v>33</v>
      </c>
      <c r="M71" s="210" t="s">
        <v>33</v>
      </c>
      <c r="N71" s="210" t="s">
        <v>33</v>
      </c>
      <c r="O71" s="210" t="s">
        <v>36</v>
      </c>
      <c r="P71" s="210" t="s">
        <v>37</v>
      </c>
      <c r="Q71" s="210" t="s">
        <v>324</v>
      </c>
      <c r="R71" s="210"/>
      <c r="S71" s="210" t="s">
        <v>199</v>
      </c>
      <c r="T71" s="219">
        <v>0.5</v>
      </c>
      <c r="U71" s="219">
        <v>0.5</v>
      </c>
      <c r="V71" s="210"/>
      <c r="W71" s="222"/>
      <c r="X71" s="211" t="s">
        <v>316</v>
      </c>
    </row>
    <row r="72" s="198" customFormat="1" ht="66.45" spans="1:24">
      <c r="A72" s="207">
        <f ca="1" t="shared" si="2"/>
        <v>21</v>
      </c>
      <c r="B72" s="211" t="s">
        <v>194</v>
      </c>
      <c r="C72" s="208">
        <f ca="1" t="shared" si="3"/>
        <v>7</v>
      </c>
      <c r="D72" s="210" t="s">
        <v>325</v>
      </c>
      <c r="E72" s="210" t="s">
        <v>29</v>
      </c>
      <c r="F72" s="212">
        <f ca="1">COUNTIFS(D$2:D72,D72,A$2:A72,A72)</f>
        <v>1</v>
      </c>
      <c r="G72" s="210" t="s">
        <v>196</v>
      </c>
      <c r="H72" s="210" t="s">
        <v>31</v>
      </c>
      <c r="I72" s="210">
        <v>1</v>
      </c>
      <c r="J72" s="225" t="s">
        <v>32</v>
      </c>
      <c r="K72" s="210">
        <v>35</v>
      </c>
      <c r="L72" s="210" t="s">
        <v>33</v>
      </c>
      <c r="M72" s="210" t="s">
        <v>33</v>
      </c>
      <c r="N72" s="210" t="s">
        <v>35</v>
      </c>
      <c r="O72" s="210" t="s">
        <v>326</v>
      </c>
      <c r="P72" s="210" t="s">
        <v>33</v>
      </c>
      <c r="Q72" s="210" t="s">
        <v>327</v>
      </c>
      <c r="R72" s="210"/>
      <c r="S72" s="210" t="s">
        <v>199</v>
      </c>
      <c r="T72" s="219">
        <v>0.5</v>
      </c>
      <c r="U72" s="219">
        <v>0.5</v>
      </c>
      <c r="V72" s="210"/>
      <c r="W72" s="210"/>
      <c r="X72" s="211" t="s">
        <v>316</v>
      </c>
    </row>
    <row r="73" s="198" customFormat="1" ht="79.75" spans="1:24">
      <c r="A73" s="207">
        <f ca="1" t="shared" si="2"/>
        <v>22</v>
      </c>
      <c r="B73" s="211" t="s">
        <v>328</v>
      </c>
      <c r="C73" s="212">
        <f ca="1" t="shared" si="3"/>
        <v>1</v>
      </c>
      <c r="D73" s="211" t="s">
        <v>329</v>
      </c>
      <c r="E73" s="211" t="s">
        <v>29</v>
      </c>
      <c r="F73" s="212">
        <f ca="1">COUNTIFS(D$2:D73,D73,A$2:A73,A73)</f>
        <v>1</v>
      </c>
      <c r="G73" s="210" t="s">
        <v>330</v>
      </c>
      <c r="H73" s="210" t="s">
        <v>331</v>
      </c>
      <c r="I73" s="210">
        <v>1</v>
      </c>
      <c r="J73" s="210" t="s">
        <v>33</v>
      </c>
      <c r="K73" s="210">
        <v>35</v>
      </c>
      <c r="L73" s="210" t="s">
        <v>33</v>
      </c>
      <c r="M73" s="210" t="s">
        <v>33</v>
      </c>
      <c r="N73" s="210" t="s">
        <v>33</v>
      </c>
      <c r="O73" s="210" t="s">
        <v>36</v>
      </c>
      <c r="P73" s="210" t="s">
        <v>37</v>
      </c>
      <c r="Q73" s="210" t="s">
        <v>332</v>
      </c>
      <c r="R73" s="210"/>
      <c r="S73" s="210" t="s">
        <v>40</v>
      </c>
      <c r="T73" s="219">
        <v>1</v>
      </c>
      <c r="U73" s="211"/>
      <c r="V73" s="211"/>
      <c r="W73" s="210" t="s">
        <v>333</v>
      </c>
      <c r="X73" s="211" t="s">
        <v>334</v>
      </c>
    </row>
    <row r="74" s="198" customFormat="1" ht="132.9" spans="1:24">
      <c r="A74" s="207">
        <f ca="1" t="shared" si="2"/>
        <v>23</v>
      </c>
      <c r="B74" s="210" t="s">
        <v>335</v>
      </c>
      <c r="C74" s="212">
        <f ca="1" t="shared" si="3"/>
        <v>1</v>
      </c>
      <c r="D74" s="210" t="s">
        <v>336</v>
      </c>
      <c r="E74" s="211" t="s">
        <v>29</v>
      </c>
      <c r="F74" s="212">
        <f ca="1">COUNTIFS(D$2:D74,D74,A$2:A74,A74)</f>
        <v>1</v>
      </c>
      <c r="G74" s="210" t="s">
        <v>337</v>
      </c>
      <c r="H74" s="210" t="s">
        <v>31</v>
      </c>
      <c r="I74" s="210">
        <v>2</v>
      </c>
      <c r="J74" s="210" t="s">
        <v>33</v>
      </c>
      <c r="K74" s="210">
        <v>30</v>
      </c>
      <c r="L74" s="210" t="s">
        <v>53</v>
      </c>
      <c r="M74" s="210" t="s">
        <v>33</v>
      </c>
      <c r="N74" s="210" t="s">
        <v>35</v>
      </c>
      <c r="O74" s="210" t="s">
        <v>36</v>
      </c>
      <c r="P74" s="210" t="s">
        <v>37</v>
      </c>
      <c r="Q74" s="210" t="s">
        <v>338</v>
      </c>
      <c r="R74" s="210"/>
      <c r="S74" s="210" t="s">
        <v>40</v>
      </c>
      <c r="T74" s="219">
        <v>1</v>
      </c>
      <c r="U74" s="219"/>
      <c r="V74" s="219"/>
      <c r="W74" s="210" t="s">
        <v>339</v>
      </c>
      <c r="X74" s="211" t="s">
        <v>340</v>
      </c>
    </row>
    <row r="75" s="198" customFormat="1" ht="132.9" spans="1:24">
      <c r="A75" s="207">
        <f ca="1" t="shared" si="2"/>
        <v>23</v>
      </c>
      <c r="B75" s="210" t="s">
        <v>335</v>
      </c>
      <c r="C75" s="212">
        <f ca="1" t="shared" si="3"/>
        <v>1</v>
      </c>
      <c r="D75" s="210" t="s">
        <v>336</v>
      </c>
      <c r="E75" s="211" t="s">
        <v>29</v>
      </c>
      <c r="F75" s="212">
        <f ca="1">COUNTIFS(D$2:D75,D75,A$2:A75,A75)</f>
        <v>2</v>
      </c>
      <c r="G75" s="210" t="s">
        <v>341</v>
      </c>
      <c r="H75" s="210" t="s">
        <v>31</v>
      </c>
      <c r="I75" s="210">
        <v>3</v>
      </c>
      <c r="J75" s="210" t="s">
        <v>32</v>
      </c>
      <c r="K75" s="210">
        <v>30</v>
      </c>
      <c r="L75" s="210" t="s">
        <v>53</v>
      </c>
      <c r="M75" s="210" t="s">
        <v>34</v>
      </c>
      <c r="N75" s="210" t="s">
        <v>35</v>
      </c>
      <c r="O75" s="210" t="s">
        <v>36</v>
      </c>
      <c r="P75" s="210" t="s">
        <v>37</v>
      </c>
      <c r="Q75" s="210" t="s">
        <v>338</v>
      </c>
      <c r="R75" s="210"/>
      <c r="S75" s="210" t="s">
        <v>40</v>
      </c>
      <c r="T75" s="219">
        <v>1</v>
      </c>
      <c r="U75" s="219"/>
      <c r="V75" s="219"/>
      <c r="W75" s="210" t="s">
        <v>342</v>
      </c>
      <c r="X75" s="211" t="s">
        <v>340</v>
      </c>
    </row>
    <row r="76" s="198" customFormat="1" ht="119.65" spans="1:24">
      <c r="A76" s="207">
        <f ca="1" t="shared" si="2"/>
        <v>23</v>
      </c>
      <c r="B76" s="210" t="s">
        <v>335</v>
      </c>
      <c r="C76" s="212">
        <f ca="1" t="shared" si="3"/>
        <v>1</v>
      </c>
      <c r="D76" s="210" t="s">
        <v>336</v>
      </c>
      <c r="E76" s="211" t="s">
        <v>29</v>
      </c>
      <c r="F76" s="212">
        <f ca="1">COUNTIFS(D$2:D76,D76,A$2:A76,A76)</f>
        <v>3</v>
      </c>
      <c r="G76" s="210" t="s">
        <v>343</v>
      </c>
      <c r="H76" s="210" t="s">
        <v>31</v>
      </c>
      <c r="I76" s="210">
        <v>2</v>
      </c>
      <c r="J76" s="210" t="s">
        <v>33</v>
      </c>
      <c r="K76" s="210">
        <v>30</v>
      </c>
      <c r="L76" s="210" t="s">
        <v>33</v>
      </c>
      <c r="M76" s="210" t="s">
        <v>33</v>
      </c>
      <c r="N76" s="210" t="s">
        <v>35</v>
      </c>
      <c r="O76" s="210" t="s">
        <v>36</v>
      </c>
      <c r="P76" s="210" t="s">
        <v>37</v>
      </c>
      <c r="Q76" s="210" t="s">
        <v>338</v>
      </c>
      <c r="R76" s="210"/>
      <c r="S76" s="210" t="s">
        <v>40</v>
      </c>
      <c r="T76" s="219">
        <v>1</v>
      </c>
      <c r="U76" s="219"/>
      <c r="V76" s="219"/>
      <c r="W76" s="210" t="s">
        <v>344</v>
      </c>
      <c r="X76" s="211" t="s">
        <v>340</v>
      </c>
    </row>
    <row r="77" s="198" customFormat="1" ht="119.65" spans="1:24">
      <c r="A77" s="207">
        <f ca="1" t="shared" si="2"/>
        <v>23</v>
      </c>
      <c r="B77" s="210" t="s">
        <v>335</v>
      </c>
      <c r="C77" s="212">
        <f ca="1" t="shared" si="3"/>
        <v>1</v>
      </c>
      <c r="D77" s="210" t="s">
        <v>336</v>
      </c>
      <c r="E77" s="211" t="s">
        <v>29</v>
      </c>
      <c r="F77" s="212">
        <f ca="1">COUNTIFS(D$2:D77,D77,A$2:A77,A77)</f>
        <v>4</v>
      </c>
      <c r="G77" s="210" t="s">
        <v>345</v>
      </c>
      <c r="H77" s="210" t="s">
        <v>31</v>
      </c>
      <c r="I77" s="210">
        <v>1</v>
      </c>
      <c r="J77" s="210" t="s">
        <v>32</v>
      </c>
      <c r="K77" s="210">
        <v>30</v>
      </c>
      <c r="L77" s="210" t="s">
        <v>33</v>
      </c>
      <c r="M77" s="210" t="s">
        <v>34</v>
      </c>
      <c r="N77" s="210" t="s">
        <v>35</v>
      </c>
      <c r="O77" s="210" t="s">
        <v>36</v>
      </c>
      <c r="P77" s="210" t="s">
        <v>37</v>
      </c>
      <c r="Q77" s="210" t="s">
        <v>338</v>
      </c>
      <c r="R77" s="210"/>
      <c r="S77" s="210" t="s">
        <v>40</v>
      </c>
      <c r="T77" s="219">
        <v>1</v>
      </c>
      <c r="U77" s="219"/>
      <c r="V77" s="219"/>
      <c r="W77" s="210" t="s">
        <v>346</v>
      </c>
      <c r="X77" s="211" t="s">
        <v>340</v>
      </c>
    </row>
    <row r="78" s="198" customFormat="1" ht="132.9" spans="1:24">
      <c r="A78" s="207">
        <f ca="1" t="shared" si="2"/>
        <v>23</v>
      </c>
      <c r="B78" s="210" t="s">
        <v>335</v>
      </c>
      <c r="C78" s="212">
        <f ca="1" t="shared" si="3"/>
        <v>1</v>
      </c>
      <c r="D78" s="210" t="s">
        <v>336</v>
      </c>
      <c r="E78" s="211" t="s">
        <v>29</v>
      </c>
      <c r="F78" s="212">
        <f ca="1">COUNTIFS(D$2:D78,D78,A$2:A78,A78)</f>
        <v>5</v>
      </c>
      <c r="G78" s="210" t="s">
        <v>347</v>
      </c>
      <c r="H78" s="210" t="s">
        <v>31</v>
      </c>
      <c r="I78" s="210">
        <v>2</v>
      </c>
      <c r="J78" s="210" t="s">
        <v>33</v>
      </c>
      <c r="K78" s="210">
        <v>30</v>
      </c>
      <c r="L78" s="210" t="s">
        <v>53</v>
      </c>
      <c r="M78" s="210" t="s">
        <v>33</v>
      </c>
      <c r="N78" s="210" t="s">
        <v>35</v>
      </c>
      <c r="O78" s="210" t="s">
        <v>36</v>
      </c>
      <c r="P78" s="210" t="s">
        <v>37</v>
      </c>
      <c r="Q78" s="210" t="s">
        <v>348</v>
      </c>
      <c r="R78" s="210"/>
      <c r="S78" s="210" t="s">
        <v>40</v>
      </c>
      <c r="T78" s="219">
        <v>1</v>
      </c>
      <c r="U78" s="219"/>
      <c r="V78" s="219"/>
      <c r="W78" s="226" t="s">
        <v>349</v>
      </c>
      <c r="X78" s="211" t="s">
        <v>340</v>
      </c>
    </row>
    <row r="79" s="196" customFormat="1" ht="119.65" spans="1:24">
      <c r="A79" s="207">
        <f ca="1" t="shared" si="2"/>
        <v>23</v>
      </c>
      <c r="B79" s="147" t="s">
        <v>335</v>
      </c>
      <c r="C79" s="208">
        <f ca="1">IF(A79=A80,(IF(D79=D80,C80,C80+1)),1)</f>
        <v>1</v>
      </c>
      <c r="D79" s="147" t="s">
        <v>336</v>
      </c>
      <c r="E79" s="145" t="s">
        <v>29</v>
      </c>
      <c r="F79" s="208">
        <f ca="1">COUNTIFS(D$2:D79,D79,A$2:A79,A79)</f>
        <v>6</v>
      </c>
      <c r="G79" s="147" t="s">
        <v>350</v>
      </c>
      <c r="H79" s="147" t="s">
        <v>31</v>
      </c>
      <c r="I79" s="147">
        <v>2</v>
      </c>
      <c r="J79" s="147" t="s">
        <v>33</v>
      </c>
      <c r="K79" s="147">
        <v>30</v>
      </c>
      <c r="L79" s="147" t="s">
        <v>57</v>
      </c>
      <c r="M79" s="147" t="s">
        <v>33</v>
      </c>
      <c r="N79" s="147" t="s">
        <v>35</v>
      </c>
      <c r="O79" s="147" t="s">
        <v>36</v>
      </c>
      <c r="P79" s="147" t="s">
        <v>37</v>
      </c>
      <c r="Q79" s="147" t="s">
        <v>348</v>
      </c>
      <c r="R79" s="147"/>
      <c r="S79" s="147" t="s">
        <v>40</v>
      </c>
      <c r="T79" s="153">
        <v>1</v>
      </c>
      <c r="U79" s="153"/>
      <c r="V79" s="153"/>
      <c r="W79" s="227" t="s">
        <v>351</v>
      </c>
      <c r="X79" s="145" t="s">
        <v>340</v>
      </c>
    </row>
    <row r="80" s="198" customFormat="1" ht="132.9" spans="1:24">
      <c r="A80" s="207">
        <f ca="1" t="shared" si="2"/>
        <v>23</v>
      </c>
      <c r="B80" s="210" t="s">
        <v>335</v>
      </c>
      <c r="C80" s="212">
        <f ca="1">IF(A80=A78,(IF(D80=D78,C78,C78+1)),1)</f>
        <v>1</v>
      </c>
      <c r="D80" s="210" t="s">
        <v>336</v>
      </c>
      <c r="E80" s="211" t="s">
        <v>29</v>
      </c>
      <c r="F80" s="212">
        <f ca="1">COUNTIFS(D$2:D80,D80,A$2:A80,A80)</f>
        <v>7</v>
      </c>
      <c r="G80" s="210" t="s">
        <v>352</v>
      </c>
      <c r="H80" s="210" t="s">
        <v>31</v>
      </c>
      <c r="I80" s="210">
        <v>1</v>
      </c>
      <c r="J80" s="210" t="s">
        <v>32</v>
      </c>
      <c r="K80" s="210">
        <v>30</v>
      </c>
      <c r="L80" s="210" t="s">
        <v>53</v>
      </c>
      <c r="M80" s="210" t="s">
        <v>34</v>
      </c>
      <c r="N80" s="210" t="s">
        <v>35</v>
      </c>
      <c r="O80" s="210" t="s">
        <v>36</v>
      </c>
      <c r="P80" s="210" t="s">
        <v>37</v>
      </c>
      <c r="Q80" s="210" t="s">
        <v>348</v>
      </c>
      <c r="R80" s="210"/>
      <c r="S80" s="210" t="s">
        <v>40</v>
      </c>
      <c r="T80" s="219">
        <v>1</v>
      </c>
      <c r="U80" s="219"/>
      <c r="V80" s="219"/>
      <c r="W80" s="226" t="s">
        <v>349</v>
      </c>
      <c r="X80" s="211" t="s">
        <v>340</v>
      </c>
    </row>
    <row r="81" s="196" customFormat="1" ht="119.65" spans="1:24">
      <c r="A81" s="207">
        <f ca="1" t="shared" ref="A81:A144" si="4">IF(B81=B80,A80,A80+1)</f>
        <v>23</v>
      </c>
      <c r="B81" s="147" t="s">
        <v>335</v>
      </c>
      <c r="C81" s="208">
        <f ca="1">IF(A81=A79,(IF(D81=D79,C79,C79+1)),1)</f>
        <v>1</v>
      </c>
      <c r="D81" s="147" t="s">
        <v>336</v>
      </c>
      <c r="E81" s="145" t="s">
        <v>29</v>
      </c>
      <c r="F81" s="208">
        <f ca="1">COUNTIFS(D$2:D81,D81,A$2:A81,A81)</f>
        <v>8</v>
      </c>
      <c r="G81" s="147" t="s">
        <v>353</v>
      </c>
      <c r="H81" s="147" t="s">
        <v>31</v>
      </c>
      <c r="I81" s="147">
        <v>1</v>
      </c>
      <c r="J81" s="147" t="s">
        <v>32</v>
      </c>
      <c r="K81" s="147">
        <v>30</v>
      </c>
      <c r="L81" s="147" t="s">
        <v>57</v>
      </c>
      <c r="M81" s="147" t="s">
        <v>34</v>
      </c>
      <c r="N81" s="147" t="s">
        <v>35</v>
      </c>
      <c r="O81" s="147" t="s">
        <v>36</v>
      </c>
      <c r="P81" s="147" t="s">
        <v>37</v>
      </c>
      <c r="Q81" s="147" t="s">
        <v>348</v>
      </c>
      <c r="R81" s="147"/>
      <c r="S81" s="147" t="s">
        <v>40</v>
      </c>
      <c r="T81" s="153">
        <v>1</v>
      </c>
      <c r="U81" s="153"/>
      <c r="V81" s="153"/>
      <c r="W81" s="227" t="s">
        <v>351</v>
      </c>
      <c r="X81" s="145" t="s">
        <v>340</v>
      </c>
    </row>
    <row r="82" s="198" customFormat="1" ht="53.15" spans="1:24">
      <c r="A82" s="207">
        <f ca="1" t="shared" si="4"/>
        <v>23</v>
      </c>
      <c r="B82" s="210" t="s">
        <v>335</v>
      </c>
      <c r="C82" s="212">
        <f ca="1" t="shared" ref="C82:C131" si="5">IF(A82=A81,(IF(D82=D81,C81,C81+1)),1)</f>
        <v>1</v>
      </c>
      <c r="D82" s="210" t="s">
        <v>336</v>
      </c>
      <c r="E82" s="211" t="s">
        <v>29</v>
      </c>
      <c r="F82" s="212">
        <f ca="1">COUNTIFS(D$2:D82,D82,A$2:A82,A82)</f>
        <v>9</v>
      </c>
      <c r="G82" s="210" t="s">
        <v>354</v>
      </c>
      <c r="H82" s="210" t="s">
        <v>31</v>
      </c>
      <c r="I82" s="210">
        <v>1</v>
      </c>
      <c r="J82" s="210" t="s">
        <v>33</v>
      </c>
      <c r="K82" s="210">
        <v>30</v>
      </c>
      <c r="L82" s="210" t="s">
        <v>33</v>
      </c>
      <c r="M82" s="210" t="s">
        <v>33</v>
      </c>
      <c r="N82" s="210" t="s">
        <v>35</v>
      </c>
      <c r="O82" s="210" t="s">
        <v>36</v>
      </c>
      <c r="P82" s="210" t="s">
        <v>37</v>
      </c>
      <c r="Q82" s="210" t="s">
        <v>355</v>
      </c>
      <c r="R82" s="210"/>
      <c r="S82" s="210" t="s">
        <v>40</v>
      </c>
      <c r="T82" s="219">
        <v>1</v>
      </c>
      <c r="U82" s="219"/>
      <c r="V82" s="219"/>
      <c r="W82" s="210" t="s">
        <v>356</v>
      </c>
      <c r="X82" s="211" t="s">
        <v>340</v>
      </c>
    </row>
    <row r="83" s="196" customFormat="1" ht="93.05" spans="1:24">
      <c r="A83" s="209">
        <f ca="1" t="shared" si="4"/>
        <v>23</v>
      </c>
      <c r="B83" s="147" t="s">
        <v>335</v>
      </c>
      <c r="C83" s="208">
        <f ca="1" t="shared" si="5"/>
        <v>1</v>
      </c>
      <c r="D83" s="147" t="s">
        <v>336</v>
      </c>
      <c r="E83" s="145" t="s">
        <v>29</v>
      </c>
      <c r="F83" s="208">
        <f ca="1">COUNTIFS(D$2:D83,D83,A$2:A83,A83)</f>
        <v>10</v>
      </c>
      <c r="G83" s="147" t="s">
        <v>357</v>
      </c>
      <c r="H83" s="147" t="s">
        <v>31</v>
      </c>
      <c r="I83" s="147">
        <v>3</v>
      </c>
      <c r="J83" s="147" t="s">
        <v>33</v>
      </c>
      <c r="K83" s="147">
        <v>30</v>
      </c>
      <c r="L83" s="147" t="s">
        <v>53</v>
      </c>
      <c r="M83" s="147" t="s">
        <v>33</v>
      </c>
      <c r="N83" s="147" t="s">
        <v>35</v>
      </c>
      <c r="O83" s="147" t="s">
        <v>36</v>
      </c>
      <c r="P83" s="147" t="s">
        <v>37</v>
      </c>
      <c r="Q83" s="147" t="s">
        <v>358</v>
      </c>
      <c r="R83" s="147" t="s">
        <v>59</v>
      </c>
      <c r="S83" s="147" t="s">
        <v>40</v>
      </c>
      <c r="T83" s="153">
        <v>1</v>
      </c>
      <c r="U83" s="153"/>
      <c r="V83" s="153"/>
      <c r="W83" s="147" t="s">
        <v>359</v>
      </c>
      <c r="X83" s="145" t="s">
        <v>340</v>
      </c>
    </row>
    <row r="84" s="198" customFormat="1" ht="66.45" spans="1:24">
      <c r="A84" s="207">
        <f ca="1" t="shared" si="4"/>
        <v>23</v>
      </c>
      <c r="B84" s="210" t="s">
        <v>335</v>
      </c>
      <c r="C84" s="212">
        <f ca="1" t="shared" si="5"/>
        <v>1</v>
      </c>
      <c r="D84" s="210" t="s">
        <v>336</v>
      </c>
      <c r="E84" s="211" t="s">
        <v>29</v>
      </c>
      <c r="F84" s="212">
        <f ca="1">COUNTIFS(D$2:D84,D84,A$2:A84,A84)</f>
        <v>11</v>
      </c>
      <c r="G84" s="210" t="s">
        <v>360</v>
      </c>
      <c r="H84" s="210" t="s">
        <v>31</v>
      </c>
      <c r="I84" s="210">
        <v>1</v>
      </c>
      <c r="J84" s="210" t="s">
        <v>32</v>
      </c>
      <c r="K84" s="210">
        <v>30</v>
      </c>
      <c r="L84" s="210" t="s">
        <v>33</v>
      </c>
      <c r="M84" s="210" t="s">
        <v>34</v>
      </c>
      <c r="N84" s="210" t="s">
        <v>35</v>
      </c>
      <c r="O84" s="210" t="s">
        <v>36</v>
      </c>
      <c r="P84" s="210" t="s">
        <v>37</v>
      </c>
      <c r="Q84" s="210" t="s">
        <v>361</v>
      </c>
      <c r="R84" s="210" t="s">
        <v>59</v>
      </c>
      <c r="S84" s="210" t="s">
        <v>40</v>
      </c>
      <c r="T84" s="219">
        <v>1</v>
      </c>
      <c r="U84" s="219"/>
      <c r="V84" s="219"/>
      <c r="W84" s="210" t="s">
        <v>362</v>
      </c>
      <c r="X84" s="211" t="s">
        <v>340</v>
      </c>
    </row>
    <row r="85" s="198" customFormat="1" ht="66.45" spans="1:24">
      <c r="A85" s="207">
        <f ca="1" t="shared" si="4"/>
        <v>23</v>
      </c>
      <c r="B85" s="210" t="s">
        <v>335</v>
      </c>
      <c r="C85" s="212">
        <f ca="1" t="shared" si="5"/>
        <v>1</v>
      </c>
      <c r="D85" s="210" t="s">
        <v>336</v>
      </c>
      <c r="E85" s="211" t="s">
        <v>29</v>
      </c>
      <c r="F85" s="212">
        <f ca="1">COUNTIFS(D$2:D85,D85,A$2:A85,A85)</f>
        <v>12</v>
      </c>
      <c r="G85" s="210" t="s">
        <v>363</v>
      </c>
      <c r="H85" s="210" t="s">
        <v>31</v>
      </c>
      <c r="I85" s="210">
        <v>1</v>
      </c>
      <c r="J85" s="210" t="s">
        <v>33</v>
      </c>
      <c r="K85" s="210">
        <v>30</v>
      </c>
      <c r="L85" s="210" t="s">
        <v>53</v>
      </c>
      <c r="M85" s="210" t="s">
        <v>33</v>
      </c>
      <c r="N85" s="210" t="s">
        <v>35</v>
      </c>
      <c r="O85" s="210" t="s">
        <v>36</v>
      </c>
      <c r="P85" s="210" t="s">
        <v>37</v>
      </c>
      <c r="Q85" s="210" t="s">
        <v>364</v>
      </c>
      <c r="R85" s="210"/>
      <c r="S85" s="210" t="s">
        <v>199</v>
      </c>
      <c r="T85" s="219">
        <v>1</v>
      </c>
      <c r="U85" s="219"/>
      <c r="V85" s="219"/>
      <c r="W85" s="210" t="s">
        <v>365</v>
      </c>
      <c r="X85" s="211" t="s">
        <v>340</v>
      </c>
    </row>
    <row r="86" s="198" customFormat="1" ht="53.15" spans="1:24">
      <c r="A86" s="207">
        <f ca="1" t="shared" si="4"/>
        <v>23</v>
      </c>
      <c r="B86" s="210" t="s">
        <v>335</v>
      </c>
      <c r="C86" s="212">
        <f ca="1" t="shared" si="5"/>
        <v>1</v>
      </c>
      <c r="D86" s="210" t="s">
        <v>336</v>
      </c>
      <c r="E86" s="211" t="s">
        <v>29</v>
      </c>
      <c r="F86" s="212">
        <f ca="1">COUNTIFS(D$2:D86,D86,A$2:A86,A86)</f>
        <v>13</v>
      </c>
      <c r="G86" s="210" t="s">
        <v>366</v>
      </c>
      <c r="H86" s="210" t="s">
        <v>31</v>
      </c>
      <c r="I86" s="210">
        <v>1</v>
      </c>
      <c r="J86" s="210" t="s">
        <v>33</v>
      </c>
      <c r="K86" s="210">
        <v>30</v>
      </c>
      <c r="L86" s="210" t="s">
        <v>33</v>
      </c>
      <c r="M86" s="210" t="s">
        <v>33</v>
      </c>
      <c r="N86" s="210" t="s">
        <v>35</v>
      </c>
      <c r="O86" s="210" t="s">
        <v>36</v>
      </c>
      <c r="P86" s="210" t="s">
        <v>37</v>
      </c>
      <c r="Q86" s="210" t="s">
        <v>364</v>
      </c>
      <c r="R86" s="210"/>
      <c r="S86" s="210" t="s">
        <v>199</v>
      </c>
      <c r="T86" s="219">
        <v>1</v>
      </c>
      <c r="U86" s="219"/>
      <c r="V86" s="219"/>
      <c r="W86" s="210" t="s">
        <v>362</v>
      </c>
      <c r="X86" s="211" t="s">
        <v>340</v>
      </c>
    </row>
    <row r="87" s="198" customFormat="1" ht="106.35" spans="1:24">
      <c r="A87" s="207">
        <f ca="1" t="shared" si="4"/>
        <v>23</v>
      </c>
      <c r="B87" s="210" t="s">
        <v>335</v>
      </c>
      <c r="C87" s="212">
        <f ca="1" t="shared" si="5"/>
        <v>1</v>
      </c>
      <c r="D87" s="210" t="s">
        <v>336</v>
      </c>
      <c r="E87" s="211" t="s">
        <v>29</v>
      </c>
      <c r="F87" s="212">
        <f ca="1">COUNTIFS(D$2:D87,D87,A$2:A87,A87)</f>
        <v>14</v>
      </c>
      <c r="G87" s="210" t="s">
        <v>367</v>
      </c>
      <c r="H87" s="210" t="s">
        <v>31</v>
      </c>
      <c r="I87" s="210">
        <v>2</v>
      </c>
      <c r="J87" s="210" t="s">
        <v>33</v>
      </c>
      <c r="K87" s="210">
        <v>30</v>
      </c>
      <c r="L87" s="210" t="s">
        <v>53</v>
      </c>
      <c r="M87" s="210" t="s">
        <v>33</v>
      </c>
      <c r="N87" s="210" t="s">
        <v>35</v>
      </c>
      <c r="O87" s="210" t="s">
        <v>36</v>
      </c>
      <c r="P87" s="210" t="s">
        <v>37</v>
      </c>
      <c r="Q87" s="210" t="s">
        <v>368</v>
      </c>
      <c r="R87" s="210"/>
      <c r="S87" s="210" t="s">
        <v>40</v>
      </c>
      <c r="T87" s="219">
        <v>1</v>
      </c>
      <c r="U87" s="219"/>
      <c r="V87" s="219"/>
      <c r="W87" s="210" t="s">
        <v>369</v>
      </c>
      <c r="X87" s="211" t="s">
        <v>340</v>
      </c>
    </row>
    <row r="88" s="198" customFormat="1" ht="53.15" spans="1:24">
      <c r="A88" s="207">
        <f ca="1" t="shared" si="4"/>
        <v>23</v>
      </c>
      <c r="B88" s="210" t="s">
        <v>335</v>
      </c>
      <c r="C88" s="212">
        <f ca="1" t="shared" si="5"/>
        <v>1</v>
      </c>
      <c r="D88" s="210" t="s">
        <v>336</v>
      </c>
      <c r="E88" s="211" t="s">
        <v>29</v>
      </c>
      <c r="F88" s="212">
        <f ca="1">COUNTIFS(D$2:D88,D88,A$2:A88,A88)</f>
        <v>15</v>
      </c>
      <c r="G88" s="210" t="s">
        <v>370</v>
      </c>
      <c r="H88" s="210" t="s">
        <v>31</v>
      </c>
      <c r="I88" s="210">
        <v>1</v>
      </c>
      <c r="J88" s="210" t="s">
        <v>33</v>
      </c>
      <c r="K88" s="210">
        <v>30</v>
      </c>
      <c r="L88" s="210" t="s">
        <v>33</v>
      </c>
      <c r="M88" s="210" t="s">
        <v>33</v>
      </c>
      <c r="N88" s="210" t="s">
        <v>35</v>
      </c>
      <c r="O88" s="210" t="s">
        <v>36</v>
      </c>
      <c r="P88" s="210" t="s">
        <v>37</v>
      </c>
      <c r="Q88" s="210" t="s">
        <v>368</v>
      </c>
      <c r="R88" s="210"/>
      <c r="S88" s="210" t="s">
        <v>40</v>
      </c>
      <c r="T88" s="219">
        <v>1</v>
      </c>
      <c r="U88" s="219"/>
      <c r="V88" s="219"/>
      <c r="W88" s="210" t="s">
        <v>356</v>
      </c>
      <c r="X88" s="211" t="s">
        <v>340</v>
      </c>
    </row>
    <row r="89" s="198" customFormat="1" ht="119.65" spans="1:24">
      <c r="A89" s="207">
        <f ca="1" t="shared" si="4"/>
        <v>23</v>
      </c>
      <c r="B89" s="210" t="s">
        <v>335</v>
      </c>
      <c r="C89" s="212">
        <f ca="1" t="shared" si="5"/>
        <v>1</v>
      </c>
      <c r="D89" s="210" t="s">
        <v>336</v>
      </c>
      <c r="E89" s="211" t="s">
        <v>29</v>
      </c>
      <c r="F89" s="212">
        <f ca="1">COUNTIFS(D$2:D89,D89,A$2:A89,A89)</f>
        <v>16</v>
      </c>
      <c r="G89" s="210" t="s">
        <v>371</v>
      </c>
      <c r="H89" s="210" t="s">
        <v>31</v>
      </c>
      <c r="I89" s="210">
        <v>1</v>
      </c>
      <c r="J89" s="210" t="s">
        <v>33</v>
      </c>
      <c r="K89" s="210">
        <v>30</v>
      </c>
      <c r="L89" s="210" t="s">
        <v>53</v>
      </c>
      <c r="M89" s="210" t="s">
        <v>33</v>
      </c>
      <c r="N89" s="210" t="s">
        <v>35</v>
      </c>
      <c r="O89" s="210" t="s">
        <v>36</v>
      </c>
      <c r="P89" s="210" t="s">
        <v>37</v>
      </c>
      <c r="Q89" s="210" t="s">
        <v>33</v>
      </c>
      <c r="R89" s="210"/>
      <c r="S89" s="210" t="s">
        <v>40</v>
      </c>
      <c r="T89" s="219">
        <v>1</v>
      </c>
      <c r="U89" s="219"/>
      <c r="V89" s="219"/>
      <c r="W89" s="210" t="s">
        <v>372</v>
      </c>
      <c r="X89" s="211" t="s">
        <v>340</v>
      </c>
    </row>
    <row r="90" s="198" customFormat="1" ht="119.65" spans="1:24">
      <c r="A90" s="207">
        <f ca="1" t="shared" si="4"/>
        <v>23</v>
      </c>
      <c r="B90" s="210" t="s">
        <v>335</v>
      </c>
      <c r="C90" s="212">
        <f ca="1" t="shared" si="5"/>
        <v>1</v>
      </c>
      <c r="D90" s="210" t="s">
        <v>336</v>
      </c>
      <c r="E90" s="211" t="s">
        <v>29</v>
      </c>
      <c r="F90" s="212">
        <f ca="1">COUNTIFS(D$2:D90,D90,A$2:A90,A90)</f>
        <v>17</v>
      </c>
      <c r="G90" s="210" t="s">
        <v>373</v>
      </c>
      <c r="H90" s="210" t="s">
        <v>31</v>
      </c>
      <c r="I90" s="210">
        <v>1</v>
      </c>
      <c r="J90" s="210" t="s">
        <v>32</v>
      </c>
      <c r="K90" s="210">
        <v>30</v>
      </c>
      <c r="L90" s="210" t="s">
        <v>53</v>
      </c>
      <c r="M90" s="210" t="s">
        <v>34</v>
      </c>
      <c r="N90" s="210" t="s">
        <v>35</v>
      </c>
      <c r="O90" s="210" t="s">
        <v>36</v>
      </c>
      <c r="P90" s="210" t="s">
        <v>37</v>
      </c>
      <c r="Q90" s="210" t="s">
        <v>33</v>
      </c>
      <c r="R90" s="210"/>
      <c r="S90" s="210" t="s">
        <v>40</v>
      </c>
      <c r="T90" s="219">
        <v>1</v>
      </c>
      <c r="U90" s="219"/>
      <c r="V90" s="219"/>
      <c r="W90" s="210" t="s">
        <v>374</v>
      </c>
      <c r="X90" s="211" t="s">
        <v>340</v>
      </c>
    </row>
    <row r="91" s="198" customFormat="1" ht="106.35" spans="1:24">
      <c r="A91" s="207">
        <f ca="1" t="shared" si="4"/>
        <v>23</v>
      </c>
      <c r="B91" s="210" t="s">
        <v>335</v>
      </c>
      <c r="C91" s="212">
        <f ca="1" t="shared" si="5"/>
        <v>1</v>
      </c>
      <c r="D91" s="210" t="s">
        <v>336</v>
      </c>
      <c r="E91" s="211" t="s">
        <v>29</v>
      </c>
      <c r="F91" s="212">
        <f ca="1">COUNTIFS(D$2:D91,D91,A$2:A91,A91)</f>
        <v>18</v>
      </c>
      <c r="G91" s="210" t="s">
        <v>375</v>
      </c>
      <c r="H91" s="210" t="s">
        <v>31</v>
      </c>
      <c r="I91" s="210">
        <v>1</v>
      </c>
      <c r="J91" s="210" t="s">
        <v>33</v>
      </c>
      <c r="K91" s="210">
        <v>30</v>
      </c>
      <c r="L91" s="210" t="s">
        <v>33</v>
      </c>
      <c r="M91" s="210" t="s">
        <v>33</v>
      </c>
      <c r="N91" s="210" t="s">
        <v>35</v>
      </c>
      <c r="O91" s="210" t="s">
        <v>36</v>
      </c>
      <c r="P91" s="210" t="s">
        <v>37</v>
      </c>
      <c r="Q91" s="210" t="s">
        <v>33</v>
      </c>
      <c r="R91" s="210"/>
      <c r="S91" s="210" t="s">
        <v>40</v>
      </c>
      <c r="T91" s="219">
        <v>1</v>
      </c>
      <c r="U91" s="219"/>
      <c r="V91" s="219"/>
      <c r="W91" s="210" t="s">
        <v>376</v>
      </c>
      <c r="X91" s="211" t="s">
        <v>340</v>
      </c>
    </row>
    <row r="92" s="199" customFormat="1" ht="106.35" spans="1:24">
      <c r="A92" s="207">
        <f ca="1" t="shared" si="4"/>
        <v>23</v>
      </c>
      <c r="B92" s="223" t="s">
        <v>335</v>
      </c>
      <c r="C92" s="208">
        <f ca="1" t="shared" si="5"/>
        <v>1</v>
      </c>
      <c r="D92" s="210" t="s">
        <v>336</v>
      </c>
      <c r="E92" s="224" t="s">
        <v>29</v>
      </c>
      <c r="F92" s="208">
        <f ca="1">COUNTIFS(D$2:D92,D92,A$2:A92,A92)</f>
        <v>19</v>
      </c>
      <c r="G92" s="210" t="s">
        <v>377</v>
      </c>
      <c r="H92" s="210" t="s">
        <v>31</v>
      </c>
      <c r="I92" s="223">
        <v>1</v>
      </c>
      <c r="J92" s="223" t="s">
        <v>32</v>
      </c>
      <c r="K92" s="210">
        <v>30</v>
      </c>
      <c r="L92" s="210" t="s">
        <v>33</v>
      </c>
      <c r="M92" s="210" t="s">
        <v>34</v>
      </c>
      <c r="N92" s="210" t="s">
        <v>35</v>
      </c>
      <c r="O92" s="210" t="s">
        <v>36</v>
      </c>
      <c r="P92" s="210" t="s">
        <v>37</v>
      </c>
      <c r="Q92" s="210" t="s">
        <v>33</v>
      </c>
      <c r="R92" s="210"/>
      <c r="S92" s="210" t="s">
        <v>40</v>
      </c>
      <c r="T92" s="219">
        <v>1</v>
      </c>
      <c r="U92" s="219"/>
      <c r="V92" s="219"/>
      <c r="W92" s="210" t="s">
        <v>378</v>
      </c>
      <c r="X92" s="211" t="s">
        <v>340</v>
      </c>
    </row>
    <row r="93" s="196" customFormat="1" ht="99" customHeight="1" spans="1:24">
      <c r="A93" s="207">
        <f ca="1" t="shared" si="4"/>
        <v>24</v>
      </c>
      <c r="B93" s="145" t="s">
        <v>379</v>
      </c>
      <c r="C93" s="208">
        <f ca="1" t="shared" si="5"/>
        <v>1</v>
      </c>
      <c r="D93" s="145" t="s">
        <v>380</v>
      </c>
      <c r="E93" s="145" t="s">
        <v>29</v>
      </c>
      <c r="F93" s="208">
        <f ca="1">COUNTIFS(D$2:D93,D93,A$2:A93,A93)</f>
        <v>1</v>
      </c>
      <c r="G93" s="147" t="s">
        <v>381</v>
      </c>
      <c r="H93" s="147" t="s">
        <v>100</v>
      </c>
      <c r="I93" s="147">
        <v>1</v>
      </c>
      <c r="J93" s="147" t="s">
        <v>32</v>
      </c>
      <c r="K93" s="147">
        <v>35</v>
      </c>
      <c r="L93" s="147" t="s">
        <v>33</v>
      </c>
      <c r="M93" s="147" t="s">
        <v>34</v>
      </c>
      <c r="N93" s="210" t="s">
        <v>35</v>
      </c>
      <c r="O93" s="147" t="s">
        <v>36</v>
      </c>
      <c r="P93" s="210" t="s">
        <v>37</v>
      </c>
      <c r="Q93" s="147" t="s">
        <v>382</v>
      </c>
      <c r="R93" s="147"/>
      <c r="S93" s="147" t="s">
        <v>40</v>
      </c>
      <c r="T93" s="153">
        <v>1</v>
      </c>
      <c r="U93" s="145"/>
      <c r="V93" s="215"/>
      <c r="W93" s="145"/>
      <c r="X93" s="145" t="s">
        <v>383</v>
      </c>
    </row>
    <row r="94" s="200" customFormat="1" ht="39.9" spans="1:24">
      <c r="A94" s="207">
        <f ca="1" t="shared" si="4"/>
        <v>24</v>
      </c>
      <c r="B94" s="145" t="s">
        <v>379</v>
      </c>
      <c r="C94" s="208">
        <f ca="1" t="shared" si="5"/>
        <v>1</v>
      </c>
      <c r="D94" s="145" t="s">
        <v>380</v>
      </c>
      <c r="E94" s="145" t="s">
        <v>29</v>
      </c>
      <c r="F94" s="208">
        <f ca="1">COUNTIFS(D$2:D94,D94,A$2:A94,A94)</f>
        <v>2</v>
      </c>
      <c r="G94" s="147" t="s">
        <v>384</v>
      </c>
      <c r="H94" s="147" t="s">
        <v>31</v>
      </c>
      <c r="I94" s="147">
        <v>1</v>
      </c>
      <c r="J94" s="147" t="s">
        <v>33</v>
      </c>
      <c r="K94" s="147">
        <v>35</v>
      </c>
      <c r="L94" s="147" t="s">
        <v>33</v>
      </c>
      <c r="M94" s="147" t="s">
        <v>33</v>
      </c>
      <c r="N94" s="147" t="s">
        <v>33</v>
      </c>
      <c r="O94" s="147" t="s">
        <v>36</v>
      </c>
      <c r="P94" s="147" t="s">
        <v>37</v>
      </c>
      <c r="Q94" s="147" t="s">
        <v>298</v>
      </c>
      <c r="R94" s="148"/>
      <c r="S94" s="147" t="s">
        <v>40</v>
      </c>
      <c r="T94" s="153">
        <v>1</v>
      </c>
      <c r="U94" s="217"/>
      <c r="V94" s="175"/>
      <c r="W94" s="145"/>
      <c r="X94" s="145" t="s">
        <v>383</v>
      </c>
    </row>
    <row r="95" s="200" customFormat="1" ht="39.9" spans="1:24">
      <c r="A95" s="207">
        <f ca="1" t="shared" si="4"/>
        <v>24</v>
      </c>
      <c r="B95" s="145" t="s">
        <v>379</v>
      </c>
      <c r="C95" s="208">
        <f ca="1" t="shared" si="5"/>
        <v>1</v>
      </c>
      <c r="D95" s="145" t="s">
        <v>380</v>
      </c>
      <c r="E95" s="145" t="s">
        <v>29</v>
      </c>
      <c r="F95" s="208">
        <f ca="1">COUNTIFS(D$2:D95,D95,A$2:A95,A95)</f>
        <v>3</v>
      </c>
      <c r="G95" s="147" t="s">
        <v>385</v>
      </c>
      <c r="H95" s="147" t="s">
        <v>31</v>
      </c>
      <c r="I95" s="147">
        <v>1</v>
      </c>
      <c r="J95" s="147" t="s">
        <v>33</v>
      </c>
      <c r="K95" s="147">
        <v>40</v>
      </c>
      <c r="L95" s="147" t="s">
        <v>33</v>
      </c>
      <c r="M95" s="147" t="s">
        <v>33</v>
      </c>
      <c r="N95" s="147" t="s">
        <v>33</v>
      </c>
      <c r="O95" s="147" t="s">
        <v>326</v>
      </c>
      <c r="P95" s="147" t="s">
        <v>33</v>
      </c>
      <c r="Q95" s="147" t="s">
        <v>386</v>
      </c>
      <c r="R95" s="147" t="s">
        <v>387</v>
      </c>
      <c r="S95" s="147" t="s">
        <v>40</v>
      </c>
      <c r="T95" s="153">
        <v>1</v>
      </c>
      <c r="U95" s="145"/>
      <c r="V95" s="175"/>
      <c r="W95" s="145"/>
      <c r="X95" s="145" t="s">
        <v>383</v>
      </c>
    </row>
    <row r="96" s="200" customFormat="1" ht="39.9" spans="1:24">
      <c r="A96" s="207">
        <f ca="1" t="shared" si="4"/>
        <v>24</v>
      </c>
      <c r="B96" s="145" t="s">
        <v>379</v>
      </c>
      <c r="C96" s="208">
        <f ca="1" t="shared" si="5"/>
        <v>1</v>
      </c>
      <c r="D96" s="145" t="s">
        <v>380</v>
      </c>
      <c r="E96" s="145" t="s">
        <v>29</v>
      </c>
      <c r="F96" s="208">
        <f ca="1">COUNTIFS(D$2:D96,D96,A$2:A96,A96)</f>
        <v>4</v>
      </c>
      <c r="G96" s="147" t="s">
        <v>388</v>
      </c>
      <c r="H96" s="147" t="s">
        <v>31</v>
      </c>
      <c r="I96" s="147">
        <v>1</v>
      </c>
      <c r="J96" s="147" t="s">
        <v>33</v>
      </c>
      <c r="K96" s="147">
        <v>40</v>
      </c>
      <c r="L96" s="147" t="s">
        <v>33</v>
      </c>
      <c r="M96" s="147" t="s">
        <v>33</v>
      </c>
      <c r="N96" s="147" t="s">
        <v>33</v>
      </c>
      <c r="O96" s="147" t="s">
        <v>326</v>
      </c>
      <c r="P96" s="147" t="s">
        <v>33</v>
      </c>
      <c r="Q96" s="147" t="s">
        <v>389</v>
      </c>
      <c r="R96" s="147" t="s">
        <v>390</v>
      </c>
      <c r="S96" s="147" t="s">
        <v>40</v>
      </c>
      <c r="T96" s="153">
        <v>1</v>
      </c>
      <c r="U96" s="217"/>
      <c r="V96" s="175"/>
      <c r="W96" s="145"/>
      <c r="X96" s="145" t="s">
        <v>383</v>
      </c>
    </row>
    <row r="97" s="200" customFormat="1" ht="39.9" spans="1:24">
      <c r="A97" s="207">
        <f ca="1" t="shared" si="4"/>
        <v>24</v>
      </c>
      <c r="B97" s="145" t="s">
        <v>379</v>
      </c>
      <c r="C97" s="208">
        <f ca="1" t="shared" si="5"/>
        <v>1</v>
      </c>
      <c r="D97" s="145" t="s">
        <v>380</v>
      </c>
      <c r="E97" s="145" t="s">
        <v>29</v>
      </c>
      <c r="F97" s="208">
        <f ca="1">COUNTIFS(D$2:D97,D97,A$2:A97,A97)</f>
        <v>5</v>
      </c>
      <c r="G97" s="147" t="s">
        <v>391</v>
      </c>
      <c r="H97" s="147" t="s">
        <v>31</v>
      </c>
      <c r="I97" s="147">
        <v>1</v>
      </c>
      <c r="J97" s="147" t="s">
        <v>33</v>
      </c>
      <c r="K97" s="147">
        <v>35</v>
      </c>
      <c r="L97" s="147" t="s">
        <v>33</v>
      </c>
      <c r="M97" s="147" t="s">
        <v>33</v>
      </c>
      <c r="N97" s="147" t="s">
        <v>33</v>
      </c>
      <c r="O97" s="147" t="s">
        <v>36</v>
      </c>
      <c r="P97" s="147" t="s">
        <v>37</v>
      </c>
      <c r="Q97" s="147" t="s">
        <v>392</v>
      </c>
      <c r="R97" s="148"/>
      <c r="S97" s="147" t="s">
        <v>40</v>
      </c>
      <c r="T97" s="153">
        <v>1</v>
      </c>
      <c r="U97" s="217"/>
      <c r="V97" s="175"/>
      <c r="W97" s="145"/>
      <c r="X97" s="145" t="s">
        <v>383</v>
      </c>
    </row>
    <row r="98" s="200" customFormat="1" ht="39.9" spans="1:24">
      <c r="A98" s="207">
        <f ca="1" t="shared" si="4"/>
        <v>24</v>
      </c>
      <c r="B98" s="145" t="s">
        <v>379</v>
      </c>
      <c r="C98" s="208">
        <f ca="1" t="shared" si="5"/>
        <v>1</v>
      </c>
      <c r="D98" s="145" t="s">
        <v>380</v>
      </c>
      <c r="E98" s="145" t="s">
        <v>29</v>
      </c>
      <c r="F98" s="208">
        <f ca="1">COUNTIFS(D$2:D98,D98,A$2:A98,A98)</f>
        <v>6</v>
      </c>
      <c r="G98" s="147" t="s">
        <v>393</v>
      </c>
      <c r="H98" s="147" t="s">
        <v>31</v>
      </c>
      <c r="I98" s="147">
        <v>1</v>
      </c>
      <c r="J98" s="147" t="s">
        <v>32</v>
      </c>
      <c r="K98" s="147">
        <v>35</v>
      </c>
      <c r="L98" s="147" t="s">
        <v>33</v>
      </c>
      <c r="M98" s="145" t="s">
        <v>33</v>
      </c>
      <c r="N98" s="147" t="s">
        <v>33</v>
      </c>
      <c r="O98" s="147" t="s">
        <v>46</v>
      </c>
      <c r="P98" s="147" t="s">
        <v>47</v>
      </c>
      <c r="Q98" s="147" t="s">
        <v>394</v>
      </c>
      <c r="R98" s="148"/>
      <c r="S98" s="147" t="s">
        <v>40</v>
      </c>
      <c r="T98" s="153">
        <v>1</v>
      </c>
      <c r="U98" s="217"/>
      <c r="V98" s="175"/>
      <c r="W98" s="145"/>
      <c r="X98" s="145" t="s">
        <v>383</v>
      </c>
    </row>
    <row r="99" s="200" customFormat="1" ht="39.9" spans="1:24">
      <c r="A99" s="207">
        <f ca="1" t="shared" si="4"/>
        <v>24</v>
      </c>
      <c r="B99" s="145" t="s">
        <v>379</v>
      </c>
      <c r="C99" s="208">
        <f ca="1" t="shared" si="5"/>
        <v>1</v>
      </c>
      <c r="D99" s="145" t="s">
        <v>380</v>
      </c>
      <c r="E99" s="145" t="s">
        <v>29</v>
      </c>
      <c r="F99" s="208">
        <f ca="1">COUNTIFS(D$2:D99,D99,A$2:A99,A99)</f>
        <v>7</v>
      </c>
      <c r="G99" s="147" t="s">
        <v>395</v>
      </c>
      <c r="H99" s="147" t="s">
        <v>31</v>
      </c>
      <c r="I99" s="147">
        <v>1</v>
      </c>
      <c r="J99" s="147" t="s">
        <v>33</v>
      </c>
      <c r="K99" s="147">
        <v>35</v>
      </c>
      <c r="L99" s="147" t="s">
        <v>33</v>
      </c>
      <c r="M99" s="147" t="s">
        <v>33</v>
      </c>
      <c r="N99" s="147" t="s">
        <v>33</v>
      </c>
      <c r="O99" s="147" t="s">
        <v>36</v>
      </c>
      <c r="P99" s="147" t="s">
        <v>37</v>
      </c>
      <c r="Q99" s="147" t="s">
        <v>396</v>
      </c>
      <c r="R99" s="148"/>
      <c r="S99" s="147" t="s">
        <v>40</v>
      </c>
      <c r="T99" s="153">
        <v>1</v>
      </c>
      <c r="U99" s="217"/>
      <c r="V99" s="175"/>
      <c r="W99" s="145"/>
      <c r="X99" s="145" t="s">
        <v>383</v>
      </c>
    </row>
    <row r="100" s="201" customFormat="1" ht="39.9" spans="1:24">
      <c r="A100" s="207">
        <f ca="1" t="shared" si="4"/>
        <v>25</v>
      </c>
      <c r="B100" s="224" t="s">
        <v>397</v>
      </c>
      <c r="C100" s="208">
        <f ca="1" t="shared" si="5"/>
        <v>1</v>
      </c>
      <c r="D100" s="224" t="s">
        <v>398</v>
      </c>
      <c r="E100" s="224" t="s">
        <v>29</v>
      </c>
      <c r="F100" s="208">
        <f ca="1">COUNTIFS(D$2:D100,D100,A$2:A100,A100)</f>
        <v>1</v>
      </c>
      <c r="G100" s="224" t="s">
        <v>399</v>
      </c>
      <c r="H100" s="224" t="s">
        <v>139</v>
      </c>
      <c r="I100" s="224">
        <v>1</v>
      </c>
      <c r="J100" s="147" t="s">
        <v>33</v>
      </c>
      <c r="K100" s="224">
        <v>35</v>
      </c>
      <c r="L100" s="224" t="s">
        <v>33</v>
      </c>
      <c r="M100" s="224" t="s">
        <v>33</v>
      </c>
      <c r="N100" s="224" t="s">
        <v>35</v>
      </c>
      <c r="O100" s="224" t="s">
        <v>36</v>
      </c>
      <c r="P100" s="224" t="s">
        <v>37</v>
      </c>
      <c r="Q100" s="224" t="s">
        <v>400</v>
      </c>
      <c r="R100" s="224"/>
      <c r="S100" s="223" t="s">
        <v>40</v>
      </c>
      <c r="T100" s="228">
        <v>1</v>
      </c>
      <c r="U100" s="228"/>
      <c r="V100" s="223"/>
      <c r="W100" s="229"/>
      <c r="X100" s="224" t="s">
        <v>401</v>
      </c>
    </row>
    <row r="101" s="201" customFormat="1" ht="39.9" spans="1:24">
      <c r="A101" s="207">
        <f ca="1" t="shared" si="4"/>
        <v>25</v>
      </c>
      <c r="B101" s="224" t="s">
        <v>397</v>
      </c>
      <c r="C101" s="208">
        <f ca="1" t="shared" si="5"/>
        <v>1</v>
      </c>
      <c r="D101" s="224" t="s">
        <v>398</v>
      </c>
      <c r="E101" s="224" t="s">
        <v>29</v>
      </c>
      <c r="F101" s="208">
        <f ca="1">COUNTIFS(D$2:D101,D101,A$2:A101,A101)</f>
        <v>2</v>
      </c>
      <c r="G101" s="224" t="s">
        <v>402</v>
      </c>
      <c r="H101" s="224" t="s">
        <v>139</v>
      </c>
      <c r="I101" s="224">
        <v>1</v>
      </c>
      <c r="J101" s="224" t="s">
        <v>32</v>
      </c>
      <c r="K101" s="224">
        <v>35</v>
      </c>
      <c r="L101" s="224" t="s">
        <v>33</v>
      </c>
      <c r="M101" s="147" t="s">
        <v>34</v>
      </c>
      <c r="N101" s="224" t="s">
        <v>35</v>
      </c>
      <c r="O101" s="224" t="s">
        <v>36</v>
      </c>
      <c r="P101" s="224" t="s">
        <v>37</v>
      </c>
      <c r="Q101" s="224" t="s">
        <v>156</v>
      </c>
      <c r="R101" s="224"/>
      <c r="S101" s="223" t="s">
        <v>40</v>
      </c>
      <c r="T101" s="228">
        <v>1</v>
      </c>
      <c r="U101" s="223"/>
      <c r="V101" s="223"/>
      <c r="W101" s="229"/>
      <c r="X101" s="224" t="s">
        <v>401</v>
      </c>
    </row>
    <row r="102" s="201" customFormat="1" ht="39.9" spans="1:24">
      <c r="A102" s="207">
        <f ca="1" t="shared" si="4"/>
        <v>25</v>
      </c>
      <c r="B102" s="224" t="s">
        <v>397</v>
      </c>
      <c r="C102" s="208">
        <f ca="1" t="shared" si="5"/>
        <v>1</v>
      </c>
      <c r="D102" s="224" t="s">
        <v>398</v>
      </c>
      <c r="E102" s="224" t="s">
        <v>29</v>
      </c>
      <c r="F102" s="208">
        <f ca="1">COUNTIFS(D$2:D102,D102,A$2:A102,A102)</f>
        <v>3</v>
      </c>
      <c r="G102" s="224" t="s">
        <v>360</v>
      </c>
      <c r="H102" s="224" t="s">
        <v>139</v>
      </c>
      <c r="I102" s="224">
        <v>1</v>
      </c>
      <c r="J102" s="224" t="s">
        <v>32</v>
      </c>
      <c r="K102" s="224">
        <v>35</v>
      </c>
      <c r="L102" s="224" t="s">
        <v>33</v>
      </c>
      <c r="M102" s="147" t="s">
        <v>34</v>
      </c>
      <c r="N102" s="224" t="s">
        <v>35</v>
      </c>
      <c r="O102" s="224" t="s">
        <v>36</v>
      </c>
      <c r="P102" s="224" t="s">
        <v>37</v>
      </c>
      <c r="Q102" s="224" t="s">
        <v>403</v>
      </c>
      <c r="R102" s="224"/>
      <c r="S102" s="223" t="s">
        <v>40</v>
      </c>
      <c r="T102" s="228">
        <v>1</v>
      </c>
      <c r="U102" s="223"/>
      <c r="V102" s="223"/>
      <c r="W102" s="229"/>
      <c r="X102" s="224" t="s">
        <v>401</v>
      </c>
    </row>
    <row r="103" s="201" customFormat="1" ht="39.9" spans="1:24">
      <c r="A103" s="207">
        <f ca="1" t="shared" si="4"/>
        <v>25</v>
      </c>
      <c r="B103" s="224" t="s">
        <v>397</v>
      </c>
      <c r="C103" s="208">
        <f ca="1" t="shared" si="5"/>
        <v>1</v>
      </c>
      <c r="D103" s="224" t="s">
        <v>398</v>
      </c>
      <c r="E103" s="224" t="s">
        <v>29</v>
      </c>
      <c r="F103" s="208">
        <f ca="1">COUNTIFS(D$2:D103,D103,A$2:A103,A103)</f>
        <v>4</v>
      </c>
      <c r="G103" s="224" t="s">
        <v>404</v>
      </c>
      <c r="H103" s="224" t="s">
        <v>139</v>
      </c>
      <c r="I103" s="224">
        <v>1</v>
      </c>
      <c r="J103" s="147" t="s">
        <v>33</v>
      </c>
      <c r="K103" s="224">
        <v>35</v>
      </c>
      <c r="L103" s="224" t="s">
        <v>33</v>
      </c>
      <c r="M103" s="224" t="s">
        <v>33</v>
      </c>
      <c r="N103" s="224" t="s">
        <v>35</v>
      </c>
      <c r="O103" s="224" t="s">
        <v>36</v>
      </c>
      <c r="P103" s="224" t="s">
        <v>37</v>
      </c>
      <c r="Q103" s="224" t="s">
        <v>405</v>
      </c>
      <c r="R103" s="224"/>
      <c r="S103" s="223" t="s">
        <v>40</v>
      </c>
      <c r="T103" s="228">
        <v>1</v>
      </c>
      <c r="U103" s="223"/>
      <c r="V103" s="223"/>
      <c r="W103" s="229"/>
      <c r="X103" s="224" t="s">
        <v>401</v>
      </c>
    </row>
    <row r="104" s="201" customFormat="1" ht="39.9" spans="1:24">
      <c r="A104" s="207">
        <f ca="1" t="shared" si="4"/>
        <v>25</v>
      </c>
      <c r="B104" s="224" t="s">
        <v>397</v>
      </c>
      <c r="C104" s="208">
        <f ca="1" t="shared" si="5"/>
        <v>1</v>
      </c>
      <c r="D104" s="224" t="s">
        <v>398</v>
      </c>
      <c r="E104" s="224" t="s">
        <v>29</v>
      </c>
      <c r="F104" s="208">
        <f ca="1">COUNTIFS(D$2:D104,D104,A$2:A104,A104)</f>
        <v>5</v>
      </c>
      <c r="G104" s="224" t="s">
        <v>402</v>
      </c>
      <c r="H104" s="224" t="s">
        <v>139</v>
      </c>
      <c r="I104" s="224">
        <v>2</v>
      </c>
      <c r="J104" s="147" t="s">
        <v>33</v>
      </c>
      <c r="K104" s="224">
        <v>35</v>
      </c>
      <c r="L104" s="224" t="s">
        <v>33</v>
      </c>
      <c r="M104" s="224" t="s">
        <v>33</v>
      </c>
      <c r="N104" s="224" t="s">
        <v>35</v>
      </c>
      <c r="O104" s="224" t="s">
        <v>36</v>
      </c>
      <c r="P104" s="224" t="s">
        <v>37</v>
      </c>
      <c r="Q104" s="224" t="s">
        <v>406</v>
      </c>
      <c r="R104" s="224"/>
      <c r="S104" s="223" t="s">
        <v>40</v>
      </c>
      <c r="T104" s="228">
        <v>1</v>
      </c>
      <c r="U104" s="223"/>
      <c r="V104" s="223"/>
      <c r="W104" s="229"/>
      <c r="X104" s="224" t="s">
        <v>401</v>
      </c>
    </row>
    <row r="105" s="201" customFormat="1" ht="119.65" spans="1:24">
      <c r="A105" s="207">
        <f ca="1" t="shared" si="4"/>
        <v>25</v>
      </c>
      <c r="B105" s="224" t="s">
        <v>397</v>
      </c>
      <c r="C105" s="208">
        <f ca="1" t="shared" si="5"/>
        <v>1</v>
      </c>
      <c r="D105" s="224" t="s">
        <v>398</v>
      </c>
      <c r="E105" s="224" t="s">
        <v>29</v>
      </c>
      <c r="F105" s="208">
        <f ca="1">COUNTIFS(D$2:D105,D105,A$2:A105,A105)</f>
        <v>6</v>
      </c>
      <c r="G105" s="224" t="s">
        <v>407</v>
      </c>
      <c r="H105" s="224" t="s">
        <v>139</v>
      </c>
      <c r="I105" s="224">
        <v>2</v>
      </c>
      <c r="J105" s="147" t="s">
        <v>33</v>
      </c>
      <c r="K105" s="224">
        <v>35</v>
      </c>
      <c r="L105" s="224" t="s">
        <v>33</v>
      </c>
      <c r="M105" s="224" t="s">
        <v>33</v>
      </c>
      <c r="N105" s="224" t="s">
        <v>35</v>
      </c>
      <c r="O105" s="224" t="s">
        <v>36</v>
      </c>
      <c r="P105" s="224" t="s">
        <v>37</v>
      </c>
      <c r="Q105" s="224" t="s">
        <v>408</v>
      </c>
      <c r="R105" s="224"/>
      <c r="S105" s="223" t="s">
        <v>40</v>
      </c>
      <c r="T105" s="228">
        <v>1</v>
      </c>
      <c r="U105" s="228"/>
      <c r="V105" s="228"/>
      <c r="W105" s="229"/>
      <c r="X105" s="224" t="s">
        <v>401</v>
      </c>
    </row>
    <row r="106" s="201" customFormat="1" ht="39.9" spans="1:24">
      <c r="A106" s="207">
        <f ca="1" t="shared" si="4"/>
        <v>25</v>
      </c>
      <c r="B106" s="224" t="s">
        <v>397</v>
      </c>
      <c r="C106" s="208">
        <f ca="1" t="shared" si="5"/>
        <v>2</v>
      </c>
      <c r="D106" s="224" t="s">
        <v>409</v>
      </c>
      <c r="E106" s="224" t="s">
        <v>29</v>
      </c>
      <c r="F106" s="208">
        <f ca="1">COUNTIFS(D$2:D106,D106,A$2:A106,A106)</f>
        <v>1</v>
      </c>
      <c r="G106" s="224" t="s">
        <v>407</v>
      </c>
      <c r="H106" s="223" t="s">
        <v>45</v>
      </c>
      <c r="I106" s="223">
        <v>1</v>
      </c>
      <c r="J106" s="224" t="s">
        <v>32</v>
      </c>
      <c r="K106" s="223">
        <v>35</v>
      </c>
      <c r="L106" s="223" t="s">
        <v>33</v>
      </c>
      <c r="M106" s="147" t="s">
        <v>34</v>
      </c>
      <c r="N106" s="211" t="s">
        <v>35</v>
      </c>
      <c r="O106" s="224" t="s">
        <v>36</v>
      </c>
      <c r="P106" s="224" t="s">
        <v>37</v>
      </c>
      <c r="Q106" s="224" t="s">
        <v>410</v>
      </c>
      <c r="R106" s="223"/>
      <c r="S106" s="223" t="s">
        <v>40</v>
      </c>
      <c r="T106" s="228">
        <v>1</v>
      </c>
      <c r="U106" s="228"/>
      <c r="V106" s="228"/>
      <c r="W106" s="229"/>
      <c r="X106" s="224" t="s">
        <v>401</v>
      </c>
    </row>
    <row r="107" s="201" customFormat="1" ht="39.9" spans="1:24">
      <c r="A107" s="207">
        <f ca="1" t="shared" si="4"/>
        <v>25</v>
      </c>
      <c r="B107" s="224" t="s">
        <v>397</v>
      </c>
      <c r="C107" s="208">
        <f ca="1" t="shared" si="5"/>
        <v>2</v>
      </c>
      <c r="D107" s="224" t="s">
        <v>409</v>
      </c>
      <c r="E107" s="224" t="s">
        <v>29</v>
      </c>
      <c r="F107" s="208">
        <f ca="1">COUNTIFS(D$2:D107,D107,A$2:A107,A107)</f>
        <v>2</v>
      </c>
      <c r="G107" s="224" t="s">
        <v>411</v>
      </c>
      <c r="H107" s="223" t="s">
        <v>45</v>
      </c>
      <c r="I107" s="223">
        <v>1</v>
      </c>
      <c r="J107" s="147" t="s">
        <v>33</v>
      </c>
      <c r="K107" s="223">
        <v>35</v>
      </c>
      <c r="L107" s="223" t="s">
        <v>33</v>
      </c>
      <c r="M107" s="223" t="s">
        <v>33</v>
      </c>
      <c r="N107" s="211" t="s">
        <v>35</v>
      </c>
      <c r="O107" s="224" t="s">
        <v>36</v>
      </c>
      <c r="P107" s="224" t="s">
        <v>37</v>
      </c>
      <c r="Q107" s="224" t="s">
        <v>400</v>
      </c>
      <c r="R107" s="223"/>
      <c r="S107" s="223" t="s">
        <v>40</v>
      </c>
      <c r="T107" s="228">
        <v>1</v>
      </c>
      <c r="U107" s="228"/>
      <c r="V107" s="228"/>
      <c r="W107" s="229"/>
      <c r="X107" s="224" t="s">
        <v>401</v>
      </c>
    </row>
    <row r="108" s="201" customFormat="1" ht="39.9" spans="1:24">
      <c r="A108" s="207">
        <f ca="1" t="shared" si="4"/>
        <v>26</v>
      </c>
      <c r="B108" s="224" t="s">
        <v>412</v>
      </c>
      <c r="C108" s="208">
        <f ca="1" t="shared" si="5"/>
        <v>1</v>
      </c>
      <c r="D108" s="224" t="s">
        <v>413</v>
      </c>
      <c r="E108" s="224" t="s">
        <v>29</v>
      </c>
      <c r="F108" s="208">
        <f ca="1">COUNTIFS(D$2:D108,D108,A$2:A108,A108)</f>
        <v>1</v>
      </c>
      <c r="G108" s="224" t="s">
        <v>414</v>
      </c>
      <c r="H108" s="223" t="s">
        <v>31</v>
      </c>
      <c r="I108" s="223">
        <v>1</v>
      </c>
      <c r="J108" s="147" t="s">
        <v>33</v>
      </c>
      <c r="K108" s="223">
        <v>35</v>
      </c>
      <c r="L108" s="223" t="s">
        <v>33</v>
      </c>
      <c r="M108" s="145" t="s">
        <v>33</v>
      </c>
      <c r="N108" s="224" t="s">
        <v>33</v>
      </c>
      <c r="O108" s="224" t="s">
        <v>46</v>
      </c>
      <c r="P108" s="224" t="s">
        <v>47</v>
      </c>
      <c r="Q108" s="224" t="s">
        <v>415</v>
      </c>
      <c r="R108" s="223"/>
      <c r="S108" s="223" t="s">
        <v>40</v>
      </c>
      <c r="T108" s="228">
        <v>1</v>
      </c>
      <c r="U108" s="228"/>
      <c r="V108" s="223"/>
      <c r="W108" s="223" t="s">
        <v>416</v>
      </c>
      <c r="X108" s="224" t="s">
        <v>417</v>
      </c>
    </row>
    <row r="109" s="201" customFormat="1" ht="53.15" spans="1:24">
      <c r="A109" s="207">
        <f ca="1" t="shared" si="4"/>
        <v>26</v>
      </c>
      <c r="B109" s="224" t="s">
        <v>412</v>
      </c>
      <c r="C109" s="208">
        <f ca="1" t="shared" si="5"/>
        <v>2</v>
      </c>
      <c r="D109" s="224" t="s">
        <v>418</v>
      </c>
      <c r="E109" s="224" t="s">
        <v>29</v>
      </c>
      <c r="F109" s="208">
        <f ca="1">COUNTIFS(D$2:D109,D109,A$2:A109,A109)</f>
        <v>1</v>
      </c>
      <c r="G109" s="224" t="s">
        <v>419</v>
      </c>
      <c r="H109" s="223" t="s">
        <v>31</v>
      </c>
      <c r="I109" s="223">
        <v>1</v>
      </c>
      <c r="J109" s="224" t="s">
        <v>32</v>
      </c>
      <c r="K109" s="223">
        <v>35</v>
      </c>
      <c r="L109" s="223" t="s">
        <v>33</v>
      </c>
      <c r="M109" s="147" t="s">
        <v>34</v>
      </c>
      <c r="N109" s="224" t="s">
        <v>35</v>
      </c>
      <c r="O109" s="224" t="s">
        <v>36</v>
      </c>
      <c r="P109" s="224" t="s">
        <v>37</v>
      </c>
      <c r="Q109" s="224" t="s">
        <v>420</v>
      </c>
      <c r="R109" s="223"/>
      <c r="S109" s="223" t="s">
        <v>40</v>
      </c>
      <c r="T109" s="228">
        <v>1</v>
      </c>
      <c r="U109" s="230"/>
      <c r="V109" s="230"/>
      <c r="W109" s="223" t="s">
        <v>421</v>
      </c>
      <c r="X109" s="224" t="s">
        <v>417</v>
      </c>
    </row>
    <row r="110" s="201" customFormat="1" ht="53.15" spans="1:24">
      <c r="A110" s="207">
        <f ca="1" t="shared" si="4"/>
        <v>26</v>
      </c>
      <c r="B110" s="224" t="s">
        <v>412</v>
      </c>
      <c r="C110" s="208">
        <f ca="1" t="shared" si="5"/>
        <v>2</v>
      </c>
      <c r="D110" s="223" t="s">
        <v>418</v>
      </c>
      <c r="E110" s="223" t="s">
        <v>29</v>
      </c>
      <c r="F110" s="208">
        <f ca="1">COUNTIFS(D$2:D110,D110,A$2:A110,A110)</f>
        <v>2</v>
      </c>
      <c r="G110" s="223" t="s">
        <v>419</v>
      </c>
      <c r="H110" s="223" t="s">
        <v>31</v>
      </c>
      <c r="I110" s="223">
        <v>1</v>
      </c>
      <c r="J110" s="147" t="s">
        <v>33</v>
      </c>
      <c r="K110" s="223">
        <v>35</v>
      </c>
      <c r="L110" s="223" t="s">
        <v>53</v>
      </c>
      <c r="M110" s="223" t="s">
        <v>33</v>
      </c>
      <c r="N110" s="223" t="s">
        <v>35</v>
      </c>
      <c r="O110" s="223" t="s">
        <v>36</v>
      </c>
      <c r="P110" s="223" t="s">
        <v>37</v>
      </c>
      <c r="Q110" s="223" t="s">
        <v>420</v>
      </c>
      <c r="R110" s="223"/>
      <c r="S110" s="223" t="s">
        <v>40</v>
      </c>
      <c r="T110" s="228">
        <v>1</v>
      </c>
      <c r="U110" s="228"/>
      <c r="V110" s="223"/>
      <c r="W110" s="223" t="s">
        <v>421</v>
      </c>
      <c r="X110" s="224" t="s">
        <v>417</v>
      </c>
    </row>
    <row r="111" s="201" customFormat="1" ht="53.15" spans="1:24">
      <c r="A111" s="207">
        <f ca="1" t="shared" si="4"/>
        <v>26</v>
      </c>
      <c r="B111" s="224" t="s">
        <v>412</v>
      </c>
      <c r="C111" s="208">
        <f ca="1" t="shared" si="5"/>
        <v>2</v>
      </c>
      <c r="D111" s="223" t="s">
        <v>418</v>
      </c>
      <c r="E111" s="223" t="s">
        <v>29</v>
      </c>
      <c r="F111" s="208">
        <f ca="1">COUNTIFS(D$2:D111,D111,A$2:A111,A111)</f>
        <v>3</v>
      </c>
      <c r="G111" s="223" t="s">
        <v>419</v>
      </c>
      <c r="H111" s="223" t="s">
        <v>31</v>
      </c>
      <c r="I111" s="223">
        <v>1</v>
      </c>
      <c r="J111" s="147" t="s">
        <v>33</v>
      </c>
      <c r="K111" s="223">
        <v>35</v>
      </c>
      <c r="L111" s="223" t="s">
        <v>57</v>
      </c>
      <c r="M111" s="223" t="s">
        <v>33</v>
      </c>
      <c r="N111" s="223" t="s">
        <v>35</v>
      </c>
      <c r="O111" s="223" t="s">
        <v>36</v>
      </c>
      <c r="P111" s="223" t="s">
        <v>37</v>
      </c>
      <c r="Q111" s="223" t="s">
        <v>420</v>
      </c>
      <c r="R111" s="223"/>
      <c r="S111" s="223" t="s">
        <v>40</v>
      </c>
      <c r="T111" s="228">
        <v>1</v>
      </c>
      <c r="U111" s="223"/>
      <c r="V111" s="223"/>
      <c r="W111" s="223" t="s">
        <v>421</v>
      </c>
      <c r="X111" s="224" t="s">
        <v>417</v>
      </c>
    </row>
    <row r="112" s="201" customFormat="1" ht="39.9" spans="1:24">
      <c r="A112" s="207">
        <f ca="1" t="shared" si="4"/>
        <v>26</v>
      </c>
      <c r="B112" s="224" t="s">
        <v>412</v>
      </c>
      <c r="C112" s="208">
        <f ca="1" t="shared" si="5"/>
        <v>2</v>
      </c>
      <c r="D112" s="223" t="s">
        <v>418</v>
      </c>
      <c r="E112" s="223" t="s">
        <v>29</v>
      </c>
      <c r="F112" s="208">
        <f ca="1">COUNTIFS(D$2:D112,D112,A$2:A112,A112)</f>
        <v>4</v>
      </c>
      <c r="G112" s="223" t="s">
        <v>422</v>
      </c>
      <c r="H112" s="223" t="s">
        <v>31</v>
      </c>
      <c r="I112" s="223">
        <v>1</v>
      </c>
      <c r="J112" s="224" t="s">
        <v>32</v>
      </c>
      <c r="K112" s="223">
        <v>35</v>
      </c>
      <c r="L112" s="223" t="s">
        <v>33</v>
      </c>
      <c r="M112" s="147" t="s">
        <v>34</v>
      </c>
      <c r="N112" s="223" t="s">
        <v>35</v>
      </c>
      <c r="O112" s="223" t="s">
        <v>36</v>
      </c>
      <c r="P112" s="223" t="s">
        <v>37</v>
      </c>
      <c r="Q112" s="223" t="s">
        <v>156</v>
      </c>
      <c r="R112" s="223"/>
      <c r="S112" s="223" t="s">
        <v>40</v>
      </c>
      <c r="T112" s="228">
        <v>1</v>
      </c>
      <c r="U112" s="223"/>
      <c r="V112" s="223"/>
      <c r="W112" s="223" t="s">
        <v>416</v>
      </c>
      <c r="X112" s="224" t="s">
        <v>417</v>
      </c>
    </row>
    <row r="113" s="201" customFormat="1" ht="66.45" spans="1:24">
      <c r="A113" s="207">
        <f ca="1" t="shared" si="4"/>
        <v>26</v>
      </c>
      <c r="B113" s="224" t="s">
        <v>412</v>
      </c>
      <c r="C113" s="208">
        <f ca="1" t="shared" si="5"/>
        <v>2</v>
      </c>
      <c r="D113" s="223" t="s">
        <v>418</v>
      </c>
      <c r="E113" s="223" t="s">
        <v>29</v>
      </c>
      <c r="F113" s="208">
        <f ca="1">COUNTIFS(D$2:D113,D113,A$2:A113,A113)</f>
        <v>5</v>
      </c>
      <c r="G113" s="223" t="s">
        <v>423</v>
      </c>
      <c r="H113" s="223" t="s">
        <v>31</v>
      </c>
      <c r="I113" s="223">
        <v>1</v>
      </c>
      <c r="J113" s="147" t="s">
        <v>33</v>
      </c>
      <c r="K113" s="223">
        <v>35</v>
      </c>
      <c r="L113" s="223" t="s">
        <v>33</v>
      </c>
      <c r="M113" s="223" t="s">
        <v>33</v>
      </c>
      <c r="N113" s="223" t="s">
        <v>35</v>
      </c>
      <c r="O113" s="223" t="s">
        <v>36</v>
      </c>
      <c r="P113" s="223" t="s">
        <v>37</v>
      </c>
      <c r="Q113" s="223" t="s">
        <v>424</v>
      </c>
      <c r="R113" s="223"/>
      <c r="S113" s="223" t="s">
        <v>40</v>
      </c>
      <c r="T113" s="228">
        <v>1</v>
      </c>
      <c r="U113" s="228"/>
      <c r="V113" s="228"/>
      <c r="W113" s="223" t="s">
        <v>421</v>
      </c>
      <c r="X113" s="224" t="s">
        <v>417</v>
      </c>
    </row>
    <row r="114" s="201" customFormat="1" ht="39.9" spans="1:24">
      <c r="A114" s="207">
        <f ca="1" t="shared" si="4"/>
        <v>26</v>
      </c>
      <c r="B114" s="224" t="s">
        <v>412</v>
      </c>
      <c r="C114" s="208">
        <f ca="1" t="shared" si="5"/>
        <v>3</v>
      </c>
      <c r="D114" s="223" t="s">
        <v>425</v>
      </c>
      <c r="E114" s="223" t="s">
        <v>29</v>
      </c>
      <c r="F114" s="208">
        <f ca="1">COUNTIFS(D$2:D114,D114,A$2:A114,A114)</f>
        <v>1</v>
      </c>
      <c r="G114" s="223" t="s">
        <v>212</v>
      </c>
      <c r="H114" s="223" t="s">
        <v>31</v>
      </c>
      <c r="I114" s="223">
        <v>1</v>
      </c>
      <c r="J114" s="147" t="s">
        <v>33</v>
      </c>
      <c r="K114" s="223">
        <v>35</v>
      </c>
      <c r="L114" s="223" t="s">
        <v>33</v>
      </c>
      <c r="M114" s="223" t="s">
        <v>33</v>
      </c>
      <c r="N114" s="223" t="s">
        <v>33</v>
      </c>
      <c r="O114" s="223" t="s">
        <v>36</v>
      </c>
      <c r="P114" s="223" t="s">
        <v>37</v>
      </c>
      <c r="Q114" s="223" t="s">
        <v>150</v>
      </c>
      <c r="R114" s="223"/>
      <c r="S114" s="223" t="s">
        <v>40</v>
      </c>
      <c r="T114" s="228">
        <v>1</v>
      </c>
      <c r="U114" s="228"/>
      <c r="V114" s="223"/>
      <c r="W114" s="223" t="s">
        <v>416</v>
      </c>
      <c r="X114" s="224" t="s">
        <v>417</v>
      </c>
    </row>
    <row r="115" s="201" customFormat="1" ht="53.15" spans="1:24">
      <c r="A115" s="207">
        <f ca="1" t="shared" si="4"/>
        <v>26</v>
      </c>
      <c r="B115" s="224" t="s">
        <v>412</v>
      </c>
      <c r="C115" s="208">
        <f ca="1" t="shared" si="5"/>
        <v>4</v>
      </c>
      <c r="D115" s="223" t="s">
        <v>426</v>
      </c>
      <c r="E115" s="223" t="s">
        <v>29</v>
      </c>
      <c r="F115" s="208">
        <f ca="1">COUNTIFS(D$2:D115,D115,A$2:A115,A115)</f>
        <v>1</v>
      </c>
      <c r="G115" s="223" t="s">
        <v>419</v>
      </c>
      <c r="H115" s="223" t="s">
        <v>31</v>
      </c>
      <c r="I115" s="223">
        <v>1</v>
      </c>
      <c r="J115" s="224" t="s">
        <v>32</v>
      </c>
      <c r="K115" s="223">
        <v>35</v>
      </c>
      <c r="L115" s="223" t="s">
        <v>33</v>
      </c>
      <c r="M115" s="147" t="s">
        <v>34</v>
      </c>
      <c r="N115" s="223" t="s">
        <v>35</v>
      </c>
      <c r="O115" s="223" t="s">
        <v>36</v>
      </c>
      <c r="P115" s="223" t="s">
        <v>37</v>
      </c>
      <c r="Q115" s="223" t="s">
        <v>420</v>
      </c>
      <c r="R115" s="223"/>
      <c r="S115" s="223" t="s">
        <v>40</v>
      </c>
      <c r="T115" s="228">
        <v>1</v>
      </c>
      <c r="U115" s="228"/>
      <c r="V115" s="223"/>
      <c r="W115" s="223" t="s">
        <v>421</v>
      </c>
      <c r="X115" s="224" t="s">
        <v>417</v>
      </c>
    </row>
    <row r="116" s="201" customFormat="1" ht="39.9" spans="1:24">
      <c r="A116" s="207">
        <f ca="1" t="shared" si="4"/>
        <v>26</v>
      </c>
      <c r="B116" s="224" t="s">
        <v>412</v>
      </c>
      <c r="C116" s="208">
        <f ca="1" t="shared" si="5"/>
        <v>5</v>
      </c>
      <c r="D116" s="223" t="s">
        <v>427</v>
      </c>
      <c r="E116" s="223" t="s">
        <v>29</v>
      </c>
      <c r="F116" s="208">
        <f ca="1">COUNTIFS(D$2:D116,D116,A$2:A116,A116)</f>
        <v>1</v>
      </c>
      <c r="G116" s="223" t="s">
        <v>212</v>
      </c>
      <c r="H116" s="223" t="s">
        <v>31</v>
      </c>
      <c r="I116" s="223">
        <v>1</v>
      </c>
      <c r="J116" s="224" t="s">
        <v>32</v>
      </c>
      <c r="K116" s="223">
        <v>35</v>
      </c>
      <c r="L116" s="223" t="s">
        <v>33</v>
      </c>
      <c r="M116" s="147" t="s">
        <v>34</v>
      </c>
      <c r="N116" s="223" t="s">
        <v>35</v>
      </c>
      <c r="O116" s="223" t="s">
        <v>36</v>
      </c>
      <c r="P116" s="223" t="s">
        <v>37</v>
      </c>
      <c r="Q116" s="223" t="s">
        <v>150</v>
      </c>
      <c r="R116" s="223"/>
      <c r="S116" s="223" t="s">
        <v>40</v>
      </c>
      <c r="T116" s="228">
        <v>1</v>
      </c>
      <c r="U116" s="223"/>
      <c r="V116" s="223"/>
      <c r="W116" s="223" t="s">
        <v>416</v>
      </c>
      <c r="X116" s="224" t="s">
        <v>417</v>
      </c>
    </row>
    <row r="117" s="201" customFormat="1" ht="57" customHeight="1" spans="1:24">
      <c r="A117" s="207">
        <f ca="1" t="shared" si="4"/>
        <v>26</v>
      </c>
      <c r="B117" s="224" t="s">
        <v>412</v>
      </c>
      <c r="C117" s="208">
        <f ca="1" t="shared" si="5"/>
        <v>6</v>
      </c>
      <c r="D117" s="223" t="s">
        <v>428</v>
      </c>
      <c r="E117" s="223" t="s">
        <v>29</v>
      </c>
      <c r="F117" s="208">
        <f ca="1">COUNTIFS(D$2:D117,D117,A$2:A117,A117)</f>
        <v>1</v>
      </c>
      <c r="G117" s="223" t="s">
        <v>419</v>
      </c>
      <c r="H117" s="223" t="s">
        <v>31</v>
      </c>
      <c r="I117" s="223">
        <v>1</v>
      </c>
      <c r="J117" s="147" t="s">
        <v>33</v>
      </c>
      <c r="K117" s="223">
        <v>35</v>
      </c>
      <c r="L117" s="223" t="s">
        <v>33</v>
      </c>
      <c r="M117" s="223" t="s">
        <v>33</v>
      </c>
      <c r="N117" s="223" t="s">
        <v>35</v>
      </c>
      <c r="O117" s="223" t="s">
        <v>36</v>
      </c>
      <c r="P117" s="223" t="s">
        <v>37</v>
      </c>
      <c r="Q117" s="223" t="s">
        <v>420</v>
      </c>
      <c r="R117" s="223"/>
      <c r="S117" s="223" t="s">
        <v>40</v>
      </c>
      <c r="T117" s="228">
        <v>1</v>
      </c>
      <c r="U117" s="229"/>
      <c r="V117" s="223"/>
      <c r="W117" s="223" t="s">
        <v>421</v>
      </c>
      <c r="X117" s="224" t="s">
        <v>417</v>
      </c>
    </row>
    <row r="118" s="202" customFormat="1" ht="39.9" spans="1:24">
      <c r="A118" s="207">
        <f ca="1" t="shared" si="4"/>
        <v>27</v>
      </c>
      <c r="B118" s="145" t="s">
        <v>429</v>
      </c>
      <c r="C118" s="208">
        <f ca="1" t="shared" si="5"/>
        <v>1</v>
      </c>
      <c r="D118" s="147" t="s">
        <v>430</v>
      </c>
      <c r="E118" s="147" t="s">
        <v>29</v>
      </c>
      <c r="F118" s="208">
        <f ca="1">COUNTIFS(D$2:D118,D118,A$2:A118,A118)</f>
        <v>1</v>
      </c>
      <c r="G118" s="147" t="s">
        <v>431</v>
      </c>
      <c r="H118" s="147" t="s">
        <v>31</v>
      </c>
      <c r="I118" s="147">
        <v>1</v>
      </c>
      <c r="J118" s="147" t="s">
        <v>33</v>
      </c>
      <c r="K118" s="147">
        <v>35</v>
      </c>
      <c r="L118" s="147" t="s">
        <v>33</v>
      </c>
      <c r="M118" s="147" t="s">
        <v>33</v>
      </c>
      <c r="N118" s="147" t="s">
        <v>35</v>
      </c>
      <c r="O118" s="147" t="s">
        <v>36</v>
      </c>
      <c r="P118" s="147" t="s">
        <v>37</v>
      </c>
      <c r="Q118" s="147" t="s">
        <v>432</v>
      </c>
      <c r="R118" s="147"/>
      <c r="S118" s="147" t="s">
        <v>40</v>
      </c>
      <c r="T118" s="153">
        <v>1</v>
      </c>
      <c r="U118" s="153"/>
      <c r="V118" s="147"/>
      <c r="W118" s="145"/>
      <c r="X118" s="145" t="s">
        <v>433</v>
      </c>
    </row>
    <row r="119" s="202" customFormat="1" ht="53.15" spans="1:24">
      <c r="A119" s="207">
        <f ca="1" t="shared" si="4"/>
        <v>27</v>
      </c>
      <c r="B119" s="145" t="s">
        <v>429</v>
      </c>
      <c r="C119" s="208">
        <f ca="1" t="shared" si="5"/>
        <v>1</v>
      </c>
      <c r="D119" s="147" t="s">
        <v>430</v>
      </c>
      <c r="E119" s="147" t="s">
        <v>29</v>
      </c>
      <c r="F119" s="208">
        <f ca="1">COUNTIFS(D$2:D119,D119,A$2:A119,A119)</f>
        <v>2</v>
      </c>
      <c r="G119" s="147" t="s">
        <v>434</v>
      </c>
      <c r="H119" s="147" t="s">
        <v>31</v>
      </c>
      <c r="I119" s="147">
        <v>1</v>
      </c>
      <c r="J119" s="145" t="s">
        <v>32</v>
      </c>
      <c r="K119" s="147">
        <v>35</v>
      </c>
      <c r="L119" s="147" t="s">
        <v>33</v>
      </c>
      <c r="M119" s="147" t="s">
        <v>34</v>
      </c>
      <c r="N119" s="147" t="s">
        <v>35</v>
      </c>
      <c r="O119" s="147" t="s">
        <v>36</v>
      </c>
      <c r="P119" s="147" t="s">
        <v>37</v>
      </c>
      <c r="Q119" s="147" t="s">
        <v>435</v>
      </c>
      <c r="R119" s="147"/>
      <c r="S119" s="147" t="s">
        <v>40</v>
      </c>
      <c r="T119" s="153">
        <v>1</v>
      </c>
      <c r="U119" s="153"/>
      <c r="V119" s="147"/>
      <c r="W119" s="145"/>
      <c r="X119" s="145" t="s">
        <v>433</v>
      </c>
    </row>
    <row r="120" s="202" customFormat="1" ht="53.15" spans="1:24">
      <c r="A120" s="207">
        <f ca="1" t="shared" si="4"/>
        <v>27</v>
      </c>
      <c r="B120" s="145" t="s">
        <v>429</v>
      </c>
      <c r="C120" s="208">
        <f ca="1" t="shared" si="5"/>
        <v>2</v>
      </c>
      <c r="D120" s="147" t="s">
        <v>436</v>
      </c>
      <c r="E120" s="147" t="s">
        <v>29</v>
      </c>
      <c r="F120" s="208">
        <f ca="1">COUNTIFS(D$2:D120,D120,A$2:A120,A120)</f>
        <v>1</v>
      </c>
      <c r="G120" s="147" t="s">
        <v>437</v>
      </c>
      <c r="H120" s="147" t="s">
        <v>31</v>
      </c>
      <c r="I120" s="147">
        <v>1</v>
      </c>
      <c r="J120" s="147" t="s">
        <v>33</v>
      </c>
      <c r="K120" s="147">
        <v>35</v>
      </c>
      <c r="L120" s="147" t="s">
        <v>33</v>
      </c>
      <c r="M120" s="147" t="s">
        <v>33</v>
      </c>
      <c r="N120" s="147" t="s">
        <v>35</v>
      </c>
      <c r="O120" s="147" t="s">
        <v>36</v>
      </c>
      <c r="P120" s="147" t="s">
        <v>37</v>
      </c>
      <c r="Q120" s="147" t="s">
        <v>438</v>
      </c>
      <c r="R120" s="215"/>
      <c r="S120" s="147" t="s">
        <v>40</v>
      </c>
      <c r="T120" s="153">
        <v>1</v>
      </c>
      <c r="U120" s="153"/>
      <c r="V120" s="147"/>
      <c r="W120" s="145"/>
      <c r="X120" s="145" t="s">
        <v>433</v>
      </c>
    </row>
    <row r="121" s="202" customFormat="1" ht="39.9" spans="1:24">
      <c r="A121" s="207">
        <f ca="1" t="shared" si="4"/>
        <v>27</v>
      </c>
      <c r="B121" s="145" t="s">
        <v>429</v>
      </c>
      <c r="C121" s="208">
        <f ca="1" t="shared" si="5"/>
        <v>2</v>
      </c>
      <c r="D121" s="147" t="s">
        <v>436</v>
      </c>
      <c r="E121" s="147" t="s">
        <v>29</v>
      </c>
      <c r="F121" s="208">
        <f ca="1">COUNTIFS(D$2:D121,D121,A$2:A121,A121)</f>
        <v>2</v>
      </c>
      <c r="G121" s="223" t="s">
        <v>212</v>
      </c>
      <c r="H121" s="147" t="s">
        <v>31</v>
      </c>
      <c r="I121" s="147">
        <v>1</v>
      </c>
      <c r="J121" s="147" t="s">
        <v>33</v>
      </c>
      <c r="K121" s="147">
        <v>35</v>
      </c>
      <c r="L121" s="147" t="s">
        <v>33</v>
      </c>
      <c r="M121" s="147" t="s">
        <v>33</v>
      </c>
      <c r="N121" s="147" t="s">
        <v>35</v>
      </c>
      <c r="O121" s="147" t="s">
        <v>36</v>
      </c>
      <c r="P121" s="147" t="s">
        <v>37</v>
      </c>
      <c r="Q121" s="147" t="s">
        <v>150</v>
      </c>
      <c r="R121" s="147"/>
      <c r="S121" s="147" t="s">
        <v>40</v>
      </c>
      <c r="T121" s="153">
        <v>1</v>
      </c>
      <c r="U121" s="147"/>
      <c r="V121" s="147"/>
      <c r="W121" s="145"/>
      <c r="X121" s="145" t="s">
        <v>433</v>
      </c>
    </row>
    <row r="122" s="202" customFormat="1" ht="39.9" spans="1:24">
      <c r="A122" s="207">
        <f ca="1" t="shared" si="4"/>
        <v>27</v>
      </c>
      <c r="B122" s="145" t="s">
        <v>429</v>
      </c>
      <c r="C122" s="208">
        <f ca="1" t="shared" si="5"/>
        <v>2</v>
      </c>
      <c r="D122" s="147" t="s">
        <v>436</v>
      </c>
      <c r="E122" s="147" t="s">
        <v>29</v>
      </c>
      <c r="F122" s="208">
        <f ca="1">COUNTIFS(D$2:D122,D122,A$2:A122,A122)</f>
        <v>3</v>
      </c>
      <c r="G122" s="147" t="s">
        <v>439</v>
      </c>
      <c r="H122" s="147" t="s">
        <v>31</v>
      </c>
      <c r="I122" s="147">
        <v>1</v>
      </c>
      <c r="J122" s="145" t="s">
        <v>32</v>
      </c>
      <c r="K122" s="147">
        <v>35</v>
      </c>
      <c r="L122" s="147" t="s">
        <v>33</v>
      </c>
      <c r="M122" s="147" t="s">
        <v>34</v>
      </c>
      <c r="N122" s="147" t="s">
        <v>35</v>
      </c>
      <c r="O122" s="147" t="s">
        <v>36</v>
      </c>
      <c r="P122" s="147" t="s">
        <v>37</v>
      </c>
      <c r="Q122" s="147" t="s">
        <v>133</v>
      </c>
      <c r="R122" s="147"/>
      <c r="S122" s="147" t="s">
        <v>40</v>
      </c>
      <c r="T122" s="153">
        <v>1</v>
      </c>
      <c r="U122" s="153"/>
      <c r="V122" s="153"/>
      <c r="W122" s="145"/>
      <c r="X122" s="145" t="s">
        <v>433</v>
      </c>
    </row>
    <row r="123" s="202" customFormat="1" ht="39.9" spans="1:24">
      <c r="A123" s="207">
        <f ca="1" t="shared" si="4"/>
        <v>27</v>
      </c>
      <c r="B123" s="145" t="s">
        <v>429</v>
      </c>
      <c r="C123" s="208">
        <f ca="1" t="shared" si="5"/>
        <v>3</v>
      </c>
      <c r="D123" s="145" t="s">
        <v>440</v>
      </c>
      <c r="E123" s="145" t="s">
        <v>441</v>
      </c>
      <c r="F123" s="208">
        <f ca="1">COUNTIFS(D$2:D123,D123,A$2:A123,A123)</f>
        <v>1</v>
      </c>
      <c r="G123" s="147" t="s">
        <v>442</v>
      </c>
      <c r="H123" s="147" t="s">
        <v>100</v>
      </c>
      <c r="I123" s="147">
        <v>1</v>
      </c>
      <c r="J123" s="145" t="s">
        <v>32</v>
      </c>
      <c r="K123" s="147">
        <v>35</v>
      </c>
      <c r="L123" s="147" t="s">
        <v>33</v>
      </c>
      <c r="M123" s="147" t="s">
        <v>34</v>
      </c>
      <c r="N123" s="147" t="s">
        <v>35</v>
      </c>
      <c r="O123" s="147" t="s">
        <v>36</v>
      </c>
      <c r="P123" s="147" t="s">
        <v>37</v>
      </c>
      <c r="Q123" s="147" t="s">
        <v>298</v>
      </c>
      <c r="R123" s="147"/>
      <c r="S123" s="147" t="s">
        <v>40</v>
      </c>
      <c r="T123" s="153">
        <v>1</v>
      </c>
      <c r="U123" s="153"/>
      <c r="V123" s="147"/>
      <c r="W123" s="145"/>
      <c r="X123" s="145" t="s">
        <v>433</v>
      </c>
    </row>
    <row r="124" s="202" customFormat="1" ht="39.9" spans="1:24">
      <c r="A124" s="207">
        <f ca="1" t="shared" si="4"/>
        <v>27</v>
      </c>
      <c r="B124" s="145" t="s">
        <v>429</v>
      </c>
      <c r="C124" s="208">
        <f ca="1" t="shared" si="5"/>
        <v>3</v>
      </c>
      <c r="D124" s="145" t="s">
        <v>440</v>
      </c>
      <c r="E124" s="145" t="s">
        <v>441</v>
      </c>
      <c r="F124" s="208">
        <f ca="1">COUNTIFS(D$2:D124,D124,A$2:A124,A124)</f>
        <v>2</v>
      </c>
      <c r="G124" s="147" t="s">
        <v>443</v>
      </c>
      <c r="H124" s="147" t="s">
        <v>100</v>
      </c>
      <c r="I124" s="147">
        <v>1</v>
      </c>
      <c r="J124" s="147" t="s">
        <v>33</v>
      </c>
      <c r="K124" s="147">
        <v>35</v>
      </c>
      <c r="L124" s="147" t="s">
        <v>33</v>
      </c>
      <c r="M124" s="147" t="s">
        <v>33</v>
      </c>
      <c r="N124" s="147" t="s">
        <v>35</v>
      </c>
      <c r="O124" s="147" t="s">
        <v>36</v>
      </c>
      <c r="P124" s="147" t="s">
        <v>37</v>
      </c>
      <c r="Q124" s="147" t="s">
        <v>444</v>
      </c>
      <c r="R124" s="147"/>
      <c r="S124" s="147" t="s">
        <v>40</v>
      </c>
      <c r="T124" s="153">
        <v>1</v>
      </c>
      <c r="U124" s="153"/>
      <c r="V124" s="147"/>
      <c r="W124" s="145"/>
      <c r="X124" s="145" t="s">
        <v>433</v>
      </c>
    </row>
    <row r="125" s="202" customFormat="1" ht="39.9" spans="1:24">
      <c r="A125" s="207">
        <f ca="1" t="shared" si="4"/>
        <v>27</v>
      </c>
      <c r="B125" s="145" t="s">
        <v>429</v>
      </c>
      <c r="C125" s="208">
        <f ca="1" t="shared" si="5"/>
        <v>4</v>
      </c>
      <c r="D125" s="147" t="s">
        <v>445</v>
      </c>
      <c r="E125" s="147" t="s">
        <v>29</v>
      </c>
      <c r="F125" s="208">
        <f ca="1">COUNTIFS(D$2:D125,D125,A$2:A125,A125)</f>
        <v>1</v>
      </c>
      <c r="G125" s="147" t="s">
        <v>439</v>
      </c>
      <c r="H125" s="147" t="s">
        <v>31</v>
      </c>
      <c r="I125" s="147">
        <v>1</v>
      </c>
      <c r="J125" s="147" t="s">
        <v>33</v>
      </c>
      <c r="K125" s="147">
        <v>35</v>
      </c>
      <c r="L125" s="147" t="s">
        <v>33</v>
      </c>
      <c r="M125" s="147" t="s">
        <v>33</v>
      </c>
      <c r="N125" s="147" t="s">
        <v>35</v>
      </c>
      <c r="O125" s="147" t="s">
        <v>36</v>
      </c>
      <c r="P125" s="147" t="s">
        <v>37</v>
      </c>
      <c r="Q125" s="147" t="s">
        <v>133</v>
      </c>
      <c r="R125" s="147"/>
      <c r="S125" s="147" t="s">
        <v>40</v>
      </c>
      <c r="T125" s="153">
        <v>1</v>
      </c>
      <c r="U125" s="153"/>
      <c r="V125" s="147"/>
      <c r="W125" s="145"/>
      <c r="X125" s="145" t="s">
        <v>433</v>
      </c>
    </row>
    <row r="126" s="201" customFormat="1" ht="39.9" spans="1:24">
      <c r="A126" s="207">
        <f ca="1" t="shared" si="4"/>
        <v>28</v>
      </c>
      <c r="B126" s="223" t="s">
        <v>446</v>
      </c>
      <c r="C126" s="208">
        <f ca="1" t="shared" si="5"/>
        <v>1</v>
      </c>
      <c r="D126" s="223" t="s">
        <v>447</v>
      </c>
      <c r="E126" s="223" t="s">
        <v>29</v>
      </c>
      <c r="F126" s="208">
        <f ca="1">COUNTIFS(D$2:D126,D126,A$2:A126,A126)</f>
        <v>1</v>
      </c>
      <c r="G126" s="223" t="s">
        <v>448</v>
      </c>
      <c r="H126" s="223" t="s">
        <v>139</v>
      </c>
      <c r="I126" s="223">
        <v>1</v>
      </c>
      <c r="J126" s="147" t="s">
        <v>33</v>
      </c>
      <c r="K126" s="223">
        <v>30</v>
      </c>
      <c r="L126" s="223" t="s">
        <v>33</v>
      </c>
      <c r="M126" s="145" t="s">
        <v>33</v>
      </c>
      <c r="N126" s="223" t="s">
        <v>33</v>
      </c>
      <c r="O126" s="223" t="s">
        <v>46</v>
      </c>
      <c r="P126" s="223" t="s">
        <v>47</v>
      </c>
      <c r="Q126" s="223" t="s">
        <v>449</v>
      </c>
      <c r="R126" s="223"/>
      <c r="S126" s="223" t="s">
        <v>40</v>
      </c>
      <c r="T126" s="228">
        <v>1</v>
      </c>
      <c r="U126" s="228"/>
      <c r="V126" s="223"/>
      <c r="W126" s="223" t="s">
        <v>416</v>
      </c>
      <c r="X126" s="224" t="s">
        <v>450</v>
      </c>
    </row>
    <row r="127" s="201" customFormat="1" ht="39.9" spans="1:24">
      <c r="A127" s="207">
        <f ca="1" t="shared" si="4"/>
        <v>28</v>
      </c>
      <c r="B127" s="223" t="s">
        <v>446</v>
      </c>
      <c r="C127" s="208">
        <f ca="1" t="shared" si="5"/>
        <v>2</v>
      </c>
      <c r="D127" s="223" t="s">
        <v>451</v>
      </c>
      <c r="E127" s="223" t="s">
        <v>29</v>
      </c>
      <c r="F127" s="208">
        <f ca="1">COUNTIFS(D$2:D127,D127,A$2:A127,A127)</f>
        <v>1</v>
      </c>
      <c r="G127" s="223" t="s">
        <v>452</v>
      </c>
      <c r="H127" s="223" t="s">
        <v>139</v>
      </c>
      <c r="I127" s="223">
        <v>1</v>
      </c>
      <c r="J127" s="147" t="s">
        <v>33</v>
      </c>
      <c r="K127" s="223">
        <v>30</v>
      </c>
      <c r="L127" s="223" t="s">
        <v>33</v>
      </c>
      <c r="M127" s="145" t="s">
        <v>33</v>
      </c>
      <c r="N127" s="223" t="s">
        <v>33</v>
      </c>
      <c r="O127" s="223" t="s">
        <v>46</v>
      </c>
      <c r="P127" s="223" t="s">
        <v>47</v>
      </c>
      <c r="Q127" s="223" t="s">
        <v>449</v>
      </c>
      <c r="R127" s="223"/>
      <c r="S127" s="223" t="s">
        <v>40</v>
      </c>
      <c r="T127" s="228">
        <v>1</v>
      </c>
      <c r="U127" s="223"/>
      <c r="V127" s="223"/>
      <c r="W127" s="223" t="s">
        <v>416</v>
      </c>
      <c r="X127" s="224" t="s">
        <v>450</v>
      </c>
    </row>
    <row r="128" s="201" customFormat="1" ht="53.15" spans="1:24">
      <c r="A128" s="207">
        <f ca="1" t="shared" si="4"/>
        <v>28</v>
      </c>
      <c r="B128" s="223" t="s">
        <v>446</v>
      </c>
      <c r="C128" s="208">
        <f ca="1" t="shared" si="5"/>
        <v>3</v>
      </c>
      <c r="D128" s="223" t="s">
        <v>453</v>
      </c>
      <c r="E128" s="223" t="s">
        <v>29</v>
      </c>
      <c r="F128" s="208">
        <f ca="1">COUNTIFS(D$2:D128,D128,A$2:A128,A128)</f>
        <v>1</v>
      </c>
      <c r="G128" s="223" t="s">
        <v>454</v>
      </c>
      <c r="H128" s="223" t="s">
        <v>31</v>
      </c>
      <c r="I128" s="223">
        <v>1</v>
      </c>
      <c r="J128" s="223" t="s">
        <v>32</v>
      </c>
      <c r="K128" s="223">
        <v>30</v>
      </c>
      <c r="L128" s="223" t="s">
        <v>53</v>
      </c>
      <c r="M128" s="223" t="s">
        <v>34</v>
      </c>
      <c r="N128" s="223" t="s">
        <v>35</v>
      </c>
      <c r="O128" s="223" t="s">
        <v>36</v>
      </c>
      <c r="P128" s="223" t="s">
        <v>37</v>
      </c>
      <c r="Q128" s="223" t="s">
        <v>455</v>
      </c>
      <c r="R128" s="223"/>
      <c r="S128" s="223" t="s">
        <v>40</v>
      </c>
      <c r="T128" s="228">
        <v>1</v>
      </c>
      <c r="U128" s="228"/>
      <c r="V128" s="228"/>
      <c r="W128" s="223" t="s">
        <v>456</v>
      </c>
      <c r="X128" s="224" t="s">
        <v>450</v>
      </c>
    </row>
    <row r="129" s="201" customFormat="1" ht="53.15" spans="1:24">
      <c r="A129" s="207">
        <f ca="1" t="shared" si="4"/>
        <v>28</v>
      </c>
      <c r="B129" s="223" t="s">
        <v>446</v>
      </c>
      <c r="C129" s="208">
        <f ca="1" t="shared" si="5"/>
        <v>3</v>
      </c>
      <c r="D129" s="223" t="s">
        <v>453</v>
      </c>
      <c r="E129" s="223" t="s">
        <v>29</v>
      </c>
      <c r="F129" s="208">
        <f ca="1">COUNTIFS(D$2:D129,D129,A$2:A129,A129)</f>
        <v>2</v>
      </c>
      <c r="G129" s="223" t="s">
        <v>454</v>
      </c>
      <c r="H129" s="223" t="s">
        <v>31</v>
      </c>
      <c r="I129" s="223">
        <v>1</v>
      </c>
      <c r="J129" s="223" t="s">
        <v>32</v>
      </c>
      <c r="K129" s="223">
        <v>30</v>
      </c>
      <c r="L129" s="223" t="s">
        <v>57</v>
      </c>
      <c r="M129" s="223" t="s">
        <v>34</v>
      </c>
      <c r="N129" s="223" t="s">
        <v>35</v>
      </c>
      <c r="O129" s="223" t="s">
        <v>36</v>
      </c>
      <c r="P129" s="223" t="s">
        <v>37</v>
      </c>
      <c r="Q129" s="223" t="s">
        <v>455</v>
      </c>
      <c r="R129" s="223"/>
      <c r="S129" s="223" t="s">
        <v>40</v>
      </c>
      <c r="T129" s="228">
        <v>1</v>
      </c>
      <c r="U129" s="228"/>
      <c r="V129" s="228"/>
      <c r="W129" s="223" t="s">
        <v>456</v>
      </c>
      <c r="X129" s="224" t="s">
        <v>450</v>
      </c>
    </row>
    <row r="130" s="201" customFormat="1" ht="39.9" spans="1:24">
      <c r="A130" s="207">
        <f ca="1" t="shared" si="4"/>
        <v>28</v>
      </c>
      <c r="B130" s="223" t="s">
        <v>446</v>
      </c>
      <c r="C130" s="208">
        <f ca="1" t="shared" si="5"/>
        <v>4</v>
      </c>
      <c r="D130" s="211" t="s">
        <v>457</v>
      </c>
      <c r="E130" s="211" t="s">
        <v>29</v>
      </c>
      <c r="F130" s="208">
        <f ca="1">COUNTIFS(D$2:D130,D130,A$2:A130,A130)</f>
        <v>1</v>
      </c>
      <c r="G130" s="210" t="s">
        <v>458</v>
      </c>
      <c r="H130" s="210" t="s">
        <v>31</v>
      </c>
      <c r="I130" s="210">
        <v>1</v>
      </c>
      <c r="J130" s="147" t="s">
        <v>33</v>
      </c>
      <c r="K130" s="210">
        <v>35</v>
      </c>
      <c r="L130" s="210" t="s">
        <v>33</v>
      </c>
      <c r="M130" s="210" t="s">
        <v>33</v>
      </c>
      <c r="N130" s="210" t="s">
        <v>35</v>
      </c>
      <c r="O130" s="210" t="s">
        <v>36</v>
      </c>
      <c r="P130" s="210" t="s">
        <v>37</v>
      </c>
      <c r="Q130" s="210" t="s">
        <v>150</v>
      </c>
      <c r="R130" s="210"/>
      <c r="S130" s="210" t="s">
        <v>40</v>
      </c>
      <c r="T130" s="219">
        <v>0.5</v>
      </c>
      <c r="U130" s="219">
        <v>0.5</v>
      </c>
      <c r="V130" s="210"/>
      <c r="W130" s="210" t="s">
        <v>416</v>
      </c>
      <c r="X130" s="224" t="s">
        <v>450</v>
      </c>
    </row>
    <row r="131" s="201" customFormat="1" ht="39.9" spans="1:24">
      <c r="A131" s="207">
        <f ca="1" t="shared" si="4"/>
        <v>28</v>
      </c>
      <c r="B131" s="223" t="s">
        <v>446</v>
      </c>
      <c r="C131" s="208">
        <f ca="1" t="shared" si="5"/>
        <v>4</v>
      </c>
      <c r="D131" s="211" t="s">
        <v>457</v>
      </c>
      <c r="E131" s="211" t="s">
        <v>29</v>
      </c>
      <c r="F131" s="208">
        <f ca="1">COUNTIFS(D$2:D131,D131,A$2:A131,A131)</f>
        <v>2</v>
      </c>
      <c r="G131" s="210" t="s">
        <v>459</v>
      </c>
      <c r="H131" s="210" t="s">
        <v>100</v>
      </c>
      <c r="I131" s="210">
        <v>1</v>
      </c>
      <c r="J131" s="147" t="s">
        <v>33</v>
      </c>
      <c r="K131" s="210">
        <v>35</v>
      </c>
      <c r="L131" s="210" t="s">
        <v>33</v>
      </c>
      <c r="M131" s="145" t="s">
        <v>33</v>
      </c>
      <c r="N131" s="210" t="s">
        <v>33</v>
      </c>
      <c r="O131" s="210" t="s">
        <v>46</v>
      </c>
      <c r="P131" s="210" t="s">
        <v>47</v>
      </c>
      <c r="Q131" s="210" t="s">
        <v>265</v>
      </c>
      <c r="R131" s="210"/>
      <c r="S131" s="210" t="s">
        <v>40</v>
      </c>
      <c r="T131" s="219">
        <v>0.5</v>
      </c>
      <c r="U131" s="219">
        <v>0.5</v>
      </c>
      <c r="V131" s="210"/>
      <c r="W131" s="210" t="s">
        <v>416</v>
      </c>
      <c r="X131" s="224" t="s">
        <v>450</v>
      </c>
    </row>
    <row r="132" s="201" customFormat="1" ht="39.9" spans="1:24">
      <c r="A132" s="207">
        <f ca="1" t="shared" si="4"/>
        <v>29</v>
      </c>
      <c r="B132" s="224" t="s">
        <v>460</v>
      </c>
      <c r="C132" s="208">
        <f ca="1">IF(A132=A129,(IF(D132=D129,C129,C129+1)),1)</f>
        <v>1</v>
      </c>
      <c r="D132" s="224" t="s">
        <v>461</v>
      </c>
      <c r="E132" s="224" t="s">
        <v>29</v>
      </c>
      <c r="F132" s="208">
        <f ca="1">COUNTIFS(D$2:D132,D132,A$2:A132,A132)</f>
        <v>1</v>
      </c>
      <c r="G132" s="223" t="s">
        <v>212</v>
      </c>
      <c r="H132" s="224" t="s">
        <v>31</v>
      </c>
      <c r="I132" s="224">
        <v>1</v>
      </c>
      <c r="J132" s="147" t="s">
        <v>33</v>
      </c>
      <c r="K132" s="224">
        <v>35</v>
      </c>
      <c r="L132" s="224" t="s">
        <v>33</v>
      </c>
      <c r="M132" s="224" t="s">
        <v>33</v>
      </c>
      <c r="N132" s="210" t="s">
        <v>35</v>
      </c>
      <c r="O132" s="224" t="s">
        <v>36</v>
      </c>
      <c r="P132" s="224" t="s">
        <v>37</v>
      </c>
      <c r="Q132" s="224" t="s">
        <v>150</v>
      </c>
      <c r="R132" s="224"/>
      <c r="S132" s="223" t="s">
        <v>40</v>
      </c>
      <c r="T132" s="228">
        <v>1</v>
      </c>
      <c r="U132" s="236"/>
      <c r="V132" s="236"/>
      <c r="W132" s="236"/>
      <c r="X132" s="224" t="s">
        <v>462</v>
      </c>
    </row>
    <row r="133" s="201" customFormat="1" ht="153" customHeight="1" spans="1:24">
      <c r="A133" s="207">
        <f ca="1" t="shared" si="4"/>
        <v>29</v>
      </c>
      <c r="B133" s="224" t="s">
        <v>460</v>
      </c>
      <c r="C133" s="208">
        <f ca="1" t="shared" ref="C133:C172" si="6">IF(A133=A132,(IF(D133=D132,C132,C132+1)),1)</f>
        <v>2</v>
      </c>
      <c r="D133" s="223" t="s">
        <v>463</v>
      </c>
      <c r="E133" s="224" t="s">
        <v>441</v>
      </c>
      <c r="F133" s="208">
        <f ca="1">COUNTIFS(D$2:D133,D133,A$2:A133,A133)</f>
        <v>1</v>
      </c>
      <c r="G133" s="223" t="s">
        <v>464</v>
      </c>
      <c r="H133" s="224" t="s">
        <v>31</v>
      </c>
      <c r="I133" s="224">
        <v>4</v>
      </c>
      <c r="J133" s="147" t="s">
        <v>33</v>
      </c>
      <c r="K133" s="223">
        <v>35</v>
      </c>
      <c r="L133" s="223" t="s">
        <v>33</v>
      </c>
      <c r="M133" s="223" t="s">
        <v>33</v>
      </c>
      <c r="N133" s="223" t="s">
        <v>33</v>
      </c>
      <c r="O133" s="210" t="s">
        <v>36</v>
      </c>
      <c r="P133" s="223" t="s">
        <v>33</v>
      </c>
      <c r="Q133" s="224" t="s">
        <v>465</v>
      </c>
      <c r="R133" s="223"/>
      <c r="S133" s="223" t="s">
        <v>40</v>
      </c>
      <c r="T133" s="228">
        <v>1</v>
      </c>
      <c r="U133" s="228"/>
      <c r="V133" s="224"/>
      <c r="W133" s="224" t="s">
        <v>466</v>
      </c>
      <c r="X133" s="224" t="s">
        <v>462</v>
      </c>
    </row>
    <row r="134" s="201" customFormat="1" ht="141" customHeight="1" spans="1:24">
      <c r="A134" s="207">
        <f ca="1" t="shared" si="4"/>
        <v>29</v>
      </c>
      <c r="B134" s="224" t="s">
        <v>460</v>
      </c>
      <c r="C134" s="208">
        <f ca="1" t="shared" si="6"/>
        <v>2</v>
      </c>
      <c r="D134" s="223" t="s">
        <v>463</v>
      </c>
      <c r="E134" s="224" t="s">
        <v>441</v>
      </c>
      <c r="F134" s="208">
        <f ca="1">COUNTIFS(D$2:D134,D134,A$2:A134,A134)</f>
        <v>2</v>
      </c>
      <c r="G134" s="223" t="s">
        <v>467</v>
      </c>
      <c r="H134" s="224" t="s">
        <v>31</v>
      </c>
      <c r="I134" s="224">
        <v>3</v>
      </c>
      <c r="J134" s="224" t="s">
        <v>32</v>
      </c>
      <c r="K134" s="223">
        <v>35</v>
      </c>
      <c r="L134" s="223" t="s">
        <v>33</v>
      </c>
      <c r="M134" s="223" t="s">
        <v>34</v>
      </c>
      <c r="N134" s="210" t="s">
        <v>35</v>
      </c>
      <c r="O134" s="210" t="s">
        <v>36</v>
      </c>
      <c r="P134" s="210" t="s">
        <v>37</v>
      </c>
      <c r="Q134" s="224" t="s">
        <v>465</v>
      </c>
      <c r="R134" s="223"/>
      <c r="S134" s="223" t="s">
        <v>40</v>
      </c>
      <c r="T134" s="228">
        <v>1</v>
      </c>
      <c r="U134" s="228"/>
      <c r="V134" s="224"/>
      <c r="W134" s="224" t="s">
        <v>468</v>
      </c>
      <c r="X134" s="224" t="s">
        <v>462</v>
      </c>
    </row>
    <row r="135" s="200" customFormat="1" ht="141" customHeight="1" spans="1:24">
      <c r="A135" s="207">
        <f ca="1" t="shared" si="4"/>
        <v>30</v>
      </c>
      <c r="B135" s="145" t="s">
        <v>469</v>
      </c>
      <c r="C135" s="208">
        <f ca="1" t="shared" si="6"/>
        <v>1</v>
      </c>
      <c r="D135" s="147" t="s">
        <v>470</v>
      </c>
      <c r="E135" s="147" t="s">
        <v>441</v>
      </c>
      <c r="F135" s="208">
        <f ca="1">COUNTIFS(D$2:D135,D135,A$2:A135,A135)</f>
        <v>1</v>
      </c>
      <c r="G135" s="147" t="s">
        <v>471</v>
      </c>
      <c r="H135" s="147" t="s">
        <v>31</v>
      </c>
      <c r="I135" s="147">
        <v>1</v>
      </c>
      <c r="J135" s="147" t="s">
        <v>33</v>
      </c>
      <c r="K135" s="147">
        <v>35</v>
      </c>
      <c r="L135" s="147" t="s">
        <v>33</v>
      </c>
      <c r="M135" s="147" t="s">
        <v>33</v>
      </c>
      <c r="N135" s="147" t="s">
        <v>35</v>
      </c>
      <c r="O135" s="147" t="s">
        <v>36</v>
      </c>
      <c r="P135" s="232" t="s">
        <v>37</v>
      </c>
      <c r="Q135" s="147" t="s">
        <v>472</v>
      </c>
      <c r="R135" s="147"/>
      <c r="S135" s="232" t="s">
        <v>40</v>
      </c>
      <c r="T135" s="153">
        <v>0.5</v>
      </c>
      <c r="U135" s="153">
        <v>0.5</v>
      </c>
      <c r="V135" s="215"/>
      <c r="W135" s="147" t="s">
        <v>473</v>
      </c>
      <c r="X135" s="145" t="s">
        <v>474</v>
      </c>
    </row>
    <row r="136" s="200" customFormat="1" ht="106.35" spans="1:24">
      <c r="A136" s="207">
        <f ca="1" t="shared" si="4"/>
        <v>30</v>
      </c>
      <c r="B136" s="145" t="s">
        <v>469</v>
      </c>
      <c r="C136" s="208">
        <f ca="1" t="shared" si="6"/>
        <v>1</v>
      </c>
      <c r="D136" s="147" t="s">
        <v>470</v>
      </c>
      <c r="E136" s="147" t="s">
        <v>441</v>
      </c>
      <c r="F136" s="208">
        <f ca="1">COUNTIFS(D$2:D136,D136,A$2:A136,A136)</f>
        <v>2</v>
      </c>
      <c r="G136" s="223" t="s">
        <v>212</v>
      </c>
      <c r="H136" s="147" t="s">
        <v>31</v>
      </c>
      <c r="I136" s="147">
        <v>1</v>
      </c>
      <c r="J136" s="147" t="s">
        <v>32</v>
      </c>
      <c r="K136" s="147">
        <v>35</v>
      </c>
      <c r="L136" s="147" t="s">
        <v>33</v>
      </c>
      <c r="M136" s="223" t="s">
        <v>34</v>
      </c>
      <c r="N136" s="147" t="s">
        <v>35</v>
      </c>
      <c r="O136" s="147" t="s">
        <v>36</v>
      </c>
      <c r="P136" s="232" t="s">
        <v>37</v>
      </c>
      <c r="Q136" s="147" t="s">
        <v>150</v>
      </c>
      <c r="R136" s="147"/>
      <c r="S136" s="232" t="s">
        <v>40</v>
      </c>
      <c r="T136" s="153">
        <v>0.5</v>
      </c>
      <c r="U136" s="153">
        <v>0.5</v>
      </c>
      <c r="V136" s="215"/>
      <c r="W136" s="147" t="s">
        <v>473</v>
      </c>
      <c r="X136" s="145" t="s">
        <v>474</v>
      </c>
    </row>
    <row r="137" s="200" customFormat="1" ht="198.85" spans="1:24">
      <c r="A137" s="207">
        <f ca="1" t="shared" si="4"/>
        <v>30</v>
      </c>
      <c r="B137" s="145" t="s">
        <v>469</v>
      </c>
      <c r="C137" s="208">
        <f ca="1" t="shared" si="6"/>
        <v>2</v>
      </c>
      <c r="D137" s="147" t="s">
        <v>475</v>
      </c>
      <c r="E137" s="147" t="s">
        <v>441</v>
      </c>
      <c r="F137" s="208">
        <f ca="1">COUNTIFS(D$2:D137,D137,A$2:A137,A137)</f>
        <v>1</v>
      </c>
      <c r="G137" s="147" t="s">
        <v>471</v>
      </c>
      <c r="H137" s="147" t="s">
        <v>31</v>
      </c>
      <c r="I137" s="147">
        <v>1</v>
      </c>
      <c r="J137" s="147" t="s">
        <v>33</v>
      </c>
      <c r="K137" s="147">
        <v>35</v>
      </c>
      <c r="L137" s="147" t="s">
        <v>33</v>
      </c>
      <c r="M137" s="147" t="s">
        <v>33</v>
      </c>
      <c r="N137" s="147" t="s">
        <v>35</v>
      </c>
      <c r="O137" s="147" t="s">
        <v>326</v>
      </c>
      <c r="P137" s="147" t="s">
        <v>33</v>
      </c>
      <c r="Q137" s="147" t="s">
        <v>472</v>
      </c>
      <c r="R137" s="147"/>
      <c r="S137" s="232" t="s">
        <v>40</v>
      </c>
      <c r="T137" s="153">
        <v>0.5</v>
      </c>
      <c r="U137" s="153">
        <v>0.5</v>
      </c>
      <c r="V137" s="215"/>
      <c r="W137" s="147" t="s">
        <v>473</v>
      </c>
      <c r="X137" s="145" t="s">
        <v>474</v>
      </c>
    </row>
    <row r="138" s="200" customFormat="1" ht="106.35" spans="1:24">
      <c r="A138" s="207">
        <f ca="1" t="shared" si="4"/>
        <v>30</v>
      </c>
      <c r="B138" s="145" t="s">
        <v>469</v>
      </c>
      <c r="C138" s="208">
        <f ca="1" t="shared" si="6"/>
        <v>2</v>
      </c>
      <c r="D138" s="147" t="s">
        <v>475</v>
      </c>
      <c r="E138" s="147" t="s">
        <v>441</v>
      </c>
      <c r="F138" s="208">
        <f ca="1">COUNTIFS(D$2:D138,D138,A$2:A138,A138)</f>
        <v>2</v>
      </c>
      <c r="G138" s="147" t="s">
        <v>443</v>
      </c>
      <c r="H138" s="147" t="s">
        <v>100</v>
      </c>
      <c r="I138" s="147">
        <v>1</v>
      </c>
      <c r="J138" s="147" t="s">
        <v>32</v>
      </c>
      <c r="K138" s="147">
        <v>35</v>
      </c>
      <c r="L138" s="147" t="s">
        <v>33</v>
      </c>
      <c r="M138" s="223" t="s">
        <v>34</v>
      </c>
      <c r="N138" s="147" t="s">
        <v>35</v>
      </c>
      <c r="O138" s="147" t="s">
        <v>36</v>
      </c>
      <c r="P138" s="147" t="s">
        <v>37</v>
      </c>
      <c r="Q138" s="147" t="s">
        <v>476</v>
      </c>
      <c r="R138" s="147"/>
      <c r="S138" s="232" t="s">
        <v>40</v>
      </c>
      <c r="T138" s="153">
        <v>0.5</v>
      </c>
      <c r="U138" s="153">
        <v>0.5</v>
      </c>
      <c r="V138" s="215"/>
      <c r="W138" s="147" t="s">
        <v>473</v>
      </c>
      <c r="X138" s="145" t="s">
        <v>474</v>
      </c>
    </row>
    <row r="139" s="200" customFormat="1" ht="106.35" spans="1:24">
      <c r="A139" s="207">
        <f ca="1" t="shared" si="4"/>
        <v>30</v>
      </c>
      <c r="B139" s="145" t="s">
        <v>469</v>
      </c>
      <c r="C139" s="208">
        <f ca="1" t="shared" si="6"/>
        <v>3</v>
      </c>
      <c r="D139" s="147" t="s">
        <v>477</v>
      </c>
      <c r="E139" s="147" t="s">
        <v>29</v>
      </c>
      <c r="F139" s="208">
        <f ca="1">COUNTIFS(D$2:D139,D139,A$2:A139,A139)</f>
        <v>1</v>
      </c>
      <c r="G139" s="147" t="s">
        <v>478</v>
      </c>
      <c r="H139" s="147" t="s">
        <v>31</v>
      </c>
      <c r="I139" s="147">
        <v>1</v>
      </c>
      <c r="J139" s="147" t="s">
        <v>33</v>
      </c>
      <c r="K139" s="147">
        <v>35</v>
      </c>
      <c r="L139" s="147" t="s">
        <v>33</v>
      </c>
      <c r="M139" s="147" t="s">
        <v>33</v>
      </c>
      <c r="N139" s="147" t="s">
        <v>33</v>
      </c>
      <c r="O139" s="147" t="s">
        <v>36</v>
      </c>
      <c r="P139" s="147" t="s">
        <v>33</v>
      </c>
      <c r="Q139" s="147" t="s">
        <v>479</v>
      </c>
      <c r="R139" s="147"/>
      <c r="S139" s="232" t="s">
        <v>40</v>
      </c>
      <c r="T139" s="153">
        <v>0.5</v>
      </c>
      <c r="U139" s="153">
        <v>0.5</v>
      </c>
      <c r="V139" s="147"/>
      <c r="W139" s="147" t="s">
        <v>473</v>
      </c>
      <c r="X139" s="145" t="s">
        <v>474</v>
      </c>
    </row>
    <row r="140" s="200" customFormat="1" ht="106.35" spans="1:24">
      <c r="A140" s="207">
        <f ca="1" t="shared" si="4"/>
        <v>30</v>
      </c>
      <c r="B140" s="145" t="s">
        <v>469</v>
      </c>
      <c r="C140" s="208">
        <f ca="1" t="shared" si="6"/>
        <v>3</v>
      </c>
      <c r="D140" s="147" t="s">
        <v>477</v>
      </c>
      <c r="E140" s="147" t="s">
        <v>29</v>
      </c>
      <c r="F140" s="208">
        <f ca="1">COUNTIFS(D$2:D140,D140,A$2:A140,A140)</f>
        <v>2</v>
      </c>
      <c r="G140" s="223" t="s">
        <v>212</v>
      </c>
      <c r="H140" s="147" t="s">
        <v>31</v>
      </c>
      <c r="I140" s="147">
        <v>1</v>
      </c>
      <c r="J140" s="147" t="s">
        <v>32</v>
      </c>
      <c r="K140" s="147">
        <v>35</v>
      </c>
      <c r="L140" s="147" t="s">
        <v>33</v>
      </c>
      <c r="M140" s="223" t="s">
        <v>34</v>
      </c>
      <c r="N140" s="147" t="s">
        <v>35</v>
      </c>
      <c r="O140" s="147" t="s">
        <v>36</v>
      </c>
      <c r="P140" s="147" t="s">
        <v>37</v>
      </c>
      <c r="Q140" s="147" t="s">
        <v>150</v>
      </c>
      <c r="R140" s="147"/>
      <c r="S140" s="232" t="s">
        <v>40</v>
      </c>
      <c r="T140" s="153">
        <v>0.5</v>
      </c>
      <c r="U140" s="153">
        <v>0.5</v>
      </c>
      <c r="V140" s="147"/>
      <c r="W140" s="147" t="s">
        <v>473</v>
      </c>
      <c r="X140" s="145" t="s">
        <v>474</v>
      </c>
    </row>
    <row r="141" s="200" customFormat="1" ht="106.35" spans="1:24">
      <c r="A141" s="207">
        <f ca="1" t="shared" si="4"/>
        <v>30</v>
      </c>
      <c r="B141" s="145" t="s">
        <v>469</v>
      </c>
      <c r="C141" s="208">
        <f ca="1" t="shared" si="6"/>
        <v>3</v>
      </c>
      <c r="D141" s="147" t="s">
        <v>477</v>
      </c>
      <c r="E141" s="147" t="s">
        <v>29</v>
      </c>
      <c r="F141" s="208">
        <f ca="1">COUNTIFS(D$2:D141,D141,A$2:A141,A141)</f>
        <v>3</v>
      </c>
      <c r="G141" s="147" t="s">
        <v>480</v>
      </c>
      <c r="H141" s="147" t="s">
        <v>100</v>
      </c>
      <c r="I141" s="147">
        <v>2</v>
      </c>
      <c r="J141" s="147" t="s">
        <v>33</v>
      </c>
      <c r="K141" s="147">
        <v>35</v>
      </c>
      <c r="L141" s="147" t="s">
        <v>33</v>
      </c>
      <c r="M141" s="147" t="s">
        <v>33</v>
      </c>
      <c r="N141" s="147" t="s">
        <v>33</v>
      </c>
      <c r="O141" s="147" t="s">
        <v>36</v>
      </c>
      <c r="P141" s="147" t="s">
        <v>37</v>
      </c>
      <c r="Q141" s="147" t="s">
        <v>156</v>
      </c>
      <c r="R141" s="215"/>
      <c r="S141" s="232" t="s">
        <v>40</v>
      </c>
      <c r="T141" s="153">
        <v>0.5</v>
      </c>
      <c r="U141" s="153">
        <v>0.5</v>
      </c>
      <c r="V141" s="147"/>
      <c r="W141" s="147" t="s">
        <v>473</v>
      </c>
      <c r="X141" s="145" t="s">
        <v>474</v>
      </c>
    </row>
    <row r="142" s="200" customFormat="1" ht="106.35" spans="1:24">
      <c r="A142" s="207">
        <f ca="1" t="shared" si="4"/>
        <v>30</v>
      </c>
      <c r="B142" s="145" t="s">
        <v>469</v>
      </c>
      <c r="C142" s="208">
        <f ca="1" t="shared" si="6"/>
        <v>3</v>
      </c>
      <c r="D142" s="147" t="s">
        <v>477</v>
      </c>
      <c r="E142" s="147" t="s">
        <v>29</v>
      </c>
      <c r="F142" s="208">
        <f ca="1">COUNTIFS(D$2:D142,D142,A$2:A142,A142)</f>
        <v>4</v>
      </c>
      <c r="G142" s="147" t="s">
        <v>443</v>
      </c>
      <c r="H142" s="147" t="s">
        <v>100</v>
      </c>
      <c r="I142" s="147">
        <v>1</v>
      </c>
      <c r="J142" s="147" t="s">
        <v>32</v>
      </c>
      <c r="K142" s="147">
        <v>35</v>
      </c>
      <c r="L142" s="147" t="s">
        <v>33</v>
      </c>
      <c r="M142" s="223" t="s">
        <v>34</v>
      </c>
      <c r="N142" s="147" t="s">
        <v>35</v>
      </c>
      <c r="O142" s="147" t="s">
        <v>36</v>
      </c>
      <c r="P142" s="147" t="s">
        <v>37</v>
      </c>
      <c r="Q142" s="147" t="s">
        <v>476</v>
      </c>
      <c r="R142" s="147"/>
      <c r="S142" s="232" t="s">
        <v>40</v>
      </c>
      <c r="T142" s="153">
        <v>0.5</v>
      </c>
      <c r="U142" s="153">
        <v>0.5</v>
      </c>
      <c r="V142" s="153"/>
      <c r="W142" s="147" t="s">
        <v>473</v>
      </c>
      <c r="X142" s="145" t="s">
        <v>474</v>
      </c>
    </row>
    <row r="143" s="200" customFormat="1" ht="106.35" spans="1:24">
      <c r="A143" s="207">
        <f ca="1" t="shared" si="4"/>
        <v>30</v>
      </c>
      <c r="B143" s="145" t="s">
        <v>469</v>
      </c>
      <c r="C143" s="208">
        <f ca="1" t="shared" si="6"/>
        <v>4</v>
      </c>
      <c r="D143" s="145" t="s">
        <v>481</v>
      </c>
      <c r="E143" s="147" t="s">
        <v>441</v>
      </c>
      <c r="F143" s="208">
        <f ca="1">COUNTIFS(D$2:D143,D143,A$2:A143,A143)</f>
        <v>1</v>
      </c>
      <c r="G143" s="147" t="s">
        <v>478</v>
      </c>
      <c r="H143" s="147" t="s">
        <v>31</v>
      </c>
      <c r="I143" s="147">
        <v>2</v>
      </c>
      <c r="J143" s="147" t="s">
        <v>33</v>
      </c>
      <c r="K143" s="147">
        <v>35</v>
      </c>
      <c r="L143" s="147" t="s">
        <v>33</v>
      </c>
      <c r="M143" s="147" t="s">
        <v>33</v>
      </c>
      <c r="N143" s="147" t="s">
        <v>35</v>
      </c>
      <c r="O143" s="147" t="s">
        <v>36</v>
      </c>
      <c r="P143" s="147" t="s">
        <v>37</v>
      </c>
      <c r="Q143" s="147" t="s">
        <v>479</v>
      </c>
      <c r="R143" s="147"/>
      <c r="S143" s="232" t="s">
        <v>40</v>
      </c>
      <c r="T143" s="153">
        <v>0.5</v>
      </c>
      <c r="U143" s="153">
        <v>0.5</v>
      </c>
      <c r="V143" s="145"/>
      <c r="W143" s="147" t="s">
        <v>473</v>
      </c>
      <c r="X143" s="145" t="s">
        <v>474</v>
      </c>
    </row>
    <row r="144" s="200" customFormat="1" ht="106.35" spans="1:24">
      <c r="A144" s="207">
        <f ca="1" t="shared" si="4"/>
        <v>30</v>
      </c>
      <c r="B144" s="145" t="s">
        <v>469</v>
      </c>
      <c r="C144" s="208">
        <f ca="1" t="shared" si="6"/>
        <v>5</v>
      </c>
      <c r="D144" s="147" t="s">
        <v>482</v>
      </c>
      <c r="E144" s="147" t="s">
        <v>29</v>
      </c>
      <c r="F144" s="208">
        <f ca="1">COUNTIFS(D$2:D144,D144,A$2:A144,A144)</f>
        <v>1</v>
      </c>
      <c r="G144" s="147" t="s">
        <v>483</v>
      </c>
      <c r="H144" s="147" t="s">
        <v>31</v>
      </c>
      <c r="I144" s="147">
        <v>1</v>
      </c>
      <c r="J144" s="147" t="s">
        <v>33</v>
      </c>
      <c r="K144" s="147">
        <v>35</v>
      </c>
      <c r="L144" s="147" t="s">
        <v>33</v>
      </c>
      <c r="M144" s="147" t="s">
        <v>33</v>
      </c>
      <c r="N144" s="147" t="s">
        <v>35</v>
      </c>
      <c r="O144" s="147" t="s">
        <v>36</v>
      </c>
      <c r="P144" s="147" t="s">
        <v>37</v>
      </c>
      <c r="Q144" s="147" t="s">
        <v>484</v>
      </c>
      <c r="R144" s="147"/>
      <c r="S144" s="232" t="s">
        <v>40</v>
      </c>
      <c r="T144" s="153">
        <v>0.5</v>
      </c>
      <c r="U144" s="153">
        <v>0.5</v>
      </c>
      <c r="V144" s="215"/>
      <c r="W144" s="147" t="s">
        <v>473</v>
      </c>
      <c r="X144" s="145" t="s">
        <v>474</v>
      </c>
    </row>
    <row r="145" s="200" customFormat="1" ht="106.35" spans="1:24">
      <c r="A145" s="207">
        <f ca="1" t="shared" ref="A145:A172" si="7">IF(B145=B144,A144,A144+1)</f>
        <v>30</v>
      </c>
      <c r="B145" s="145" t="s">
        <v>469</v>
      </c>
      <c r="C145" s="208">
        <f ca="1" t="shared" si="6"/>
        <v>5</v>
      </c>
      <c r="D145" s="147" t="s">
        <v>482</v>
      </c>
      <c r="E145" s="147" t="s">
        <v>29</v>
      </c>
      <c r="F145" s="208">
        <f ca="1">COUNTIFS(D$2:D145,D145,A$2:A145,A145)</f>
        <v>2</v>
      </c>
      <c r="G145" s="147" t="s">
        <v>485</v>
      </c>
      <c r="H145" s="147" t="s">
        <v>31</v>
      </c>
      <c r="I145" s="147">
        <v>1</v>
      </c>
      <c r="J145" s="147" t="s">
        <v>33</v>
      </c>
      <c r="K145" s="147">
        <v>35</v>
      </c>
      <c r="L145" s="147" t="s">
        <v>33</v>
      </c>
      <c r="M145" s="147" t="s">
        <v>33</v>
      </c>
      <c r="N145" s="147" t="s">
        <v>35</v>
      </c>
      <c r="O145" s="147" t="s">
        <v>36</v>
      </c>
      <c r="P145" s="147" t="s">
        <v>37</v>
      </c>
      <c r="Q145" s="147" t="s">
        <v>133</v>
      </c>
      <c r="R145" s="147"/>
      <c r="S145" s="232" t="s">
        <v>40</v>
      </c>
      <c r="T145" s="153">
        <v>0.5</v>
      </c>
      <c r="U145" s="153">
        <v>0.5</v>
      </c>
      <c r="V145" s="215"/>
      <c r="W145" s="147" t="s">
        <v>473</v>
      </c>
      <c r="X145" s="145" t="s">
        <v>474</v>
      </c>
    </row>
    <row r="146" s="200" customFormat="1" ht="106.35" spans="1:24">
      <c r="A146" s="207">
        <f ca="1" t="shared" si="7"/>
        <v>30</v>
      </c>
      <c r="B146" s="145" t="s">
        <v>469</v>
      </c>
      <c r="C146" s="208">
        <f ca="1" t="shared" si="6"/>
        <v>6</v>
      </c>
      <c r="D146" s="147" t="s">
        <v>486</v>
      </c>
      <c r="E146" s="147" t="s">
        <v>29</v>
      </c>
      <c r="F146" s="208">
        <f ca="1">COUNTIFS(D$2:D146,D146,A$2:A146,A146)</f>
        <v>1</v>
      </c>
      <c r="G146" s="147" t="s">
        <v>478</v>
      </c>
      <c r="H146" s="147" t="s">
        <v>31</v>
      </c>
      <c r="I146" s="147">
        <v>1</v>
      </c>
      <c r="J146" s="147" t="s">
        <v>33</v>
      </c>
      <c r="K146" s="147">
        <v>35</v>
      </c>
      <c r="L146" s="147" t="s">
        <v>33</v>
      </c>
      <c r="M146" s="147" t="s">
        <v>33</v>
      </c>
      <c r="N146" s="147" t="s">
        <v>33</v>
      </c>
      <c r="O146" s="147" t="s">
        <v>36</v>
      </c>
      <c r="P146" s="147" t="s">
        <v>33</v>
      </c>
      <c r="Q146" s="147" t="s">
        <v>487</v>
      </c>
      <c r="R146" s="147"/>
      <c r="S146" s="232" t="s">
        <v>40</v>
      </c>
      <c r="T146" s="153">
        <v>0.5</v>
      </c>
      <c r="U146" s="153">
        <v>0.5</v>
      </c>
      <c r="V146" s="215"/>
      <c r="W146" s="147" t="s">
        <v>473</v>
      </c>
      <c r="X146" s="145" t="s">
        <v>474</v>
      </c>
    </row>
    <row r="147" s="200" customFormat="1" ht="106.35" spans="1:24">
      <c r="A147" s="207">
        <f ca="1" t="shared" si="7"/>
        <v>30</v>
      </c>
      <c r="B147" s="145" t="s">
        <v>469</v>
      </c>
      <c r="C147" s="208">
        <f ca="1" t="shared" si="6"/>
        <v>7</v>
      </c>
      <c r="D147" s="147" t="s">
        <v>488</v>
      </c>
      <c r="E147" s="147" t="s">
        <v>29</v>
      </c>
      <c r="F147" s="208">
        <f ca="1">COUNTIFS(D$2:D147,D147,A$2:A147,A147)</f>
        <v>1</v>
      </c>
      <c r="G147" s="147" t="s">
        <v>489</v>
      </c>
      <c r="H147" s="147" t="s">
        <v>31</v>
      </c>
      <c r="I147" s="147">
        <v>1</v>
      </c>
      <c r="J147" s="147" t="s">
        <v>33</v>
      </c>
      <c r="K147" s="147">
        <v>35</v>
      </c>
      <c r="L147" s="147" t="s">
        <v>33</v>
      </c>
      <c r="M147" s="147" t="s">
        <v>33</v>
      </c>
      <c r="N147" s="147" t="s">
        <v>35</v>
      </c>
      <c r="O147" s="147" t="s">
        <v>36</v>
      </c>
      <c r="P147" s="147" t="s">
        <v>37</v>
      </c>
      <c r="Q147" s="147" t="s">
        <v>479</v>
      </c>
      <c r="R147" s="147"/>
      <c r="S147" s="232" t="s">
        <v>40</v>
      </c>
      <c r="T147" s="153">
        <v>0.5</v>
      </c>
      <c r="U147" s="153">
        <v>0.5</v>
      </c>
      <c r="V147" s="215"/>
      <c r="W147" s="147" t="s">
        <v>473</v>
      </c>
      <c r="X147" s="145" t="s">
        <v>474</v>
      </c>
    </row>
    <row r="148" s="200" customFormat="1" ht="106.35" spans="1:24">
      <c r="A148" s="207">
        <f ca="1" t="shared" si="7"/>
        <v>30</v>
      </c>
      <c r="B148" s="145" t="s">
        <v>469</v>
      </c>
      <c r="C148" s="208">
        <f ca="1" t="shared" si="6"/>
        <v>7</v>
      </c>
      <c r="D148" s="147" t="s">
        <v>488</v>
      </c>
      <c r="E148" s="147" t="s">
        <v>29</v>
      </c>
      <c r="F148" s="208">
        <f ca="1">COUNTIFS(D$2:D148,D148,A$2:A148,A148)</f>
        <v>2</v>
      </c>
      <c r="G148" s="147" t="s">
        <v>490</v>
      </c>
      <c r="H148" s="147" t="s">
        <v>31</v>
      </c>
      <c r="I148" s="147">
        <v>1</v>
      </c>
      <c r="J148" s="147" t="s">
        <v>32</v>
      </c>
      <c r="K148" s="147">
        <v>35</v>
      </c>
      <c r="L148" s="147" t="s">
        <v>33</v>
      </c>
      <c r="M148" s="223" t="s">
        <v>33</v>
      </c>
      <c r="N148" s="147" t="s">
        <v>35</v>
      </c>
      <c r="O148" s="147" t="s">
        <v>36</v>
      </c>
      <c r="P148" s="147" t="s">
        <v>37</v>
      </c>
      <c r="Q148" s="147" t="s">
        <v>491</v>
      </c>
      <c r="R148" s="147"/>
      <c r="S148" s="232" t="s">
        <v>40</v>
      </c>
      <c r="T148" s="153">
        <v>0.5</v>
      </c>
      <c r="U148" s="153">
        <v>0.5</v>
      </c>
      <c r="V148" s="153"/>
      <c r="W148" s="147" t="s">
        <v>473</v>
      </c>
      <c r="X148" s="145" t="s">
        <v>474</v>
      </c>
    </row>
    <row r="149" s="200" customFormat="1" ht="198.85" spans="1:24">
      <c r="A149" s="207">
        <f ca="1" t="shared" si="7"/>
        <v>30</v>
      </c>
      <c r="B149" s="145" t="s">
        <v>469</v>
      </c>
      <c r="C149" s="208">
        <f ca="1" t="shared" si="6"/>
        <v>8</v>
      </c>
      <c r="D149" s="147" t="s">
        <v>492</v>
      </c>
      <c r="E149" s="147" t="s">
        <v>191</v>
      </c>
      <c r="F149" s="208">
        <f ca="1">COUNTIFS(D$2:D149,D149,A$2:A149,A149)</f>
        <v>1</v>
      </c>
      <c r="G149" s="147" t="s">
        <v>471</v>
      </c>
      <c r="H149" s="147" t="s">
        <v>31</v>
      </c>
      <c r="I149" s="147">
        <v>1</v>
      </c>
      <c r="J149" s="147" t="s">
        <v>33</v>
      </c>
      <c r="K149" s="147">
        <v>35</v>
      </c>
      <c r="L149" s="147" t="s">
        <v>33</v>
      </c>
      <c r="M149" s="147" t="s">
        <v>33</v>
      </c>
      <c r="N149" s="147" t="s">
        <v>35</v>
      </c>
      <c r="O149" s="147" t="s">
        <v>36</v>
      </c>
      <c r="P149" s="147" t="s">
        <v>37</v>
      </c>
      <c r="Q149" s="147" t="s">
        <v>472</v>
      </c>
      <c r="R149" s="147"/>
      <c r="S149" s="232" t="s">
        <v>40</v>
      </c>
      <c r="T149" s="153">
        <v>0.5</v>
      </c>
      <c r="U149" s="153">
        <v>0.5</v>
      </c>
      <c r="V149" s="215"/>
      <c r="W149" s="147" t="s">
        <v>473</v>
      </c>
      <c r="X149" s="145" t="s">
        <v>474</v>
      </c>
    </row>
    <row r="150" s="200" customFormat="1" ht="106.35" spans="1:24">
      <c r="A150" s="207">
        <f ca="1" t="shared" si="7"/>
        <v>30</v>
      </c>
      <c r="B150" s="145" t="s">
        <v>469</v>
      </c>
      <c r="C150" s="208">
        <f ca="1" t="shared" si="6"/>
        <v>8</v>
      </c>
      <c r="D150" s="147" t="s">
        <v>492</v>
      </c>
      <c r="E150" s="147" t="s">
        <v>191</v>
      </c>
      <c r="F150" s="208">
        <f ca="1">COUNTIFS(D$2:D150,D150,A$2:A150,A150)</f>
        <v>2</v>
      </c>
      <c r="G150" s="147" t="s">
        <v>478</v>
      </c>
      <c r="H150" s="147" t="s">
        <v>31</v>
      </c>
      <c r="I150" s="147">
        <v>1</v>
      </c>
      <c r="J150" s="147" t="s">
        <v>33</v>
      </c>
      <c r="K150" s="147">
        <v>35</v>
      </c>
      <c r="L150" s="147" t="s">
        <v>33</v>
      </c>
      <c r="M150" s="147" t="s">
        <v>33</v>
      </c>
      <c r="N150" s="147" t="s">
        <v>35</v>
      </c>
      <c r="O150" s="147" t="s">
        <v>36</v>
      </c>
      <c r="P150" s="147" t="s">
        <v>37</v>
      </c>
      <c r="Q150" s="147" t="s">
        <v>479</v>
      </c>
      <c r="R150" s="147"/>
      <c r="S150" s="232" t="s">
        <v>40</v>
      </c>
      <c r="T150" s="153">
        <v>0.5</v>
      </c>
      <c r="U150" s="153">
        <v>0.5</v>
      </c>
      <c r="V150" s="215"/>
      <c r="W150" s="147" t="s">
        <v>473</v>
      </c>
      <c r="X150" s="145" t="s">
        <v>474</v>
      </c>
    </row>
    <row r="151" s="200" customFormat="1" ht="106.35" spans="1:24">
      <c r="A151" s="207">
        <f ca="1" t="shared" si="7"/>
        <v>30</v>
      </c>
      <c r="B151" s="145" t="s">
        <v>469</v>
      </c>
      <c r="C151" s="208">
        <f ca="1" t="shared" si="6"/>
        <v>8</v>
      </c>
      <c r="D151" s="147" t="s">
        <v>492</v>
      </c>
      <c r="E151" s="147" t="s">
        <v>191</v>
      </c>
      <c r="F151" s="208">
        <f ca="1">COUNTIFS(D$2:D151,D151,A$2:A151,A151)</f>
        <v>3</v>
      </c>
      <c r="G151" s="147" t="s">
        <v>478</v>
      </c>
      <c r="H151" s="147" t="s">
        <v>31</v>
      </c>
      <c r="I151" s="147">
        <v>1</v>
      </c>
      <c r="J151" s="147" t="s">
        <v>33</v>
      </c>
      <c r="K151" s="147">
        <v>35</v>
      </c>
      <c r="L151" s="147" t="s">
        <v>33</v>
      </c>
      <c r="M151" s="147" t="s">
        <v>33</v>
      </c>
      <c r="N151" s="147" t="s">
        <v>35</v>
      </c>
      <c r="O151" s="147" t="s">
        <v>326</v>
      </c>
      <c r="P151" s="147" t="s">
        <v>33</v>
      </c>
      <c r="Q151" s="147" t="s">
        <v>479</v>
      </c>
      <c r="R151" s="147"/>
      <c r="S151" s="232" t="s">
        <v>40</v>
      </c>
      <c r="T151" s="153">
        <v>0.5</v>
      </c>
      <c r="U151" s="153">
        <v>0.5</v>
      </c>
      <c r="V151" s="215"/>
      <c r="W151" s="147" t="s">
        <v>473</v>
      </c>
      <c r="X151" s="145" t="s">
        <v>474</v>
      </c>
    </row>
    <row r="152" s="200" customFormat="1" ht="106.35" spans="1:24">
      <c r="A152" s="207">
        <f ca="1" t="shared" si="7"/>
        <v>30</v>
      </c>
      <c r="B152" s="145" t="s">
        <v>469</v>
      </c>
      <c r="C152" s="208">
        <f ca="1" t="shared" si="6"/>
        <v>8</v>
      </c>
      <c r="D152" s="147" t="s">
        <v>492</v>
      </c>
      <c r="E152" s="147" t="s">
        <v>191</v>
      </c>
      <c r="F152" s="208">
        <f ca="1">COUNTIFS(D$2:D152,D152,A$2:A152,A152)</f>
        <v>4</v>
      </c>
      <c r="G152" s="223" t="s">
        <v>212</v>
      </c>
      <c r="H152" s="147" t="s">
        <v>31</v>
      </c>
      <c r="I152" s="147">
        <v>1</v>
      </c>
      <c r="J152" s="147" t="s">
        <v>32</v>
      </c>
      <c r="K152" s="147">
        <v>35</v>
      </c>
      <c r="L152" s="147" t="s">
        <v>33</v>
      </c>
      <c r="M152" s="223" t="s">
        <v>34</v>
      </c>
      <c r="N152" s="147" t="s">
        <v>35</v>
      </c>
      <c r="O152" s="147" t="s">
        <v>36</v>
      </c>
      <c r="P152" s="147" t="s">
        <v>37</v>
      </c>
      <c r="Q152" s="147" t="s">
        <v>150</v>
      </c>
      <c r="R152" s="147"/>
      <c r="S152" s="232" t="s">
        <v>40</v>
      </c>
      <c r="T152" s="153">
        <v>0.5</v>
      </c>
      <c r="U152" s="153">
        <v>0.5</v>
      </c>
      <c r="V152" s="215"/>
      <c r="W152" s="147" t="s">
        <v>473</v>
      </c>
      <c r="X152" s="145" t="s">
        <v>474</v>
      </c>
    </row>
    <row r="153" s="200" customFormat="1" ht="106.35" spans="1:24">
      <c r="A153" s="207">
        <f ca="1" t="shared" si="7"/>
        <v>30</v>
      </c>
      <c r="B153" s="145" t="s">
        <v>469</v>
      </c>
      <c r="C153" s="208">
        <f ca="1" t="shared" si="6"/>
        <v>8</v>
      </c>
      <c r="D153" s="147" t="s">
        <v>492</v>
      </c>
      <c r="E153" s="147" t="s">
        <v>191</v>
      </c>
      <c r="F153" s="208">
        <f ca="1">COUNTIFS(D$2:D153,D153,A$2:A153,A153)</f>
        <v>5</v>
      </c>
      <c r="G153" s="147" t="s">
        <v>443</v>
      </c>
      <c r="H153" s="147" t="s">
        <v>100</v>
      </c>
      <c r="I153" s="147">
        <v>1</v>
      </c>
      <c r="J153" s="147" t="s">
        <v>32</v>
      </c>
      <c r="K153" s="147">
        <v>35</v>
      </c>
      <c r="L153" s="147" t="s">
        <v>33</v>
      </c>
      <c r="M153" s="223" t="s">
        <v>34</v>
      </c>
      <c r="N153" s="147" t="s">
        <v>35</v>
      </c>
      <c r="O153" s="147" t="s">
        <v>36</v>
      </c>
      <c r="P153" s="147" t="s">
        <v>37</v>
      </c>
      <c r="Q153" s="147" t="s">
        <v>476</v>
      </c>
      <c r="R153" s="147"/>
      <c r="S153" s="232" t="s">
        <v>40</v>
      </c>
      <c r="T153" s="153">
        <v>0.5</v>
      </c>
      <c r="U153" s="153">
        <v>0.5</v>
      </c>
      <c r="V153" s="215"/>
      <c r="W153" s="147" t="s">
        <v>473</v>
      </c>
      <c r="X153" s="145" t="s">
        <v>474</v>
      </c>
    </row>
    <row r="154" s="201" customFormat="1" ht="53.15" spans="1:24">
      <c r="A154" s="207">
        <f ca="1" t="shared" si="7"/>
        <v>31</v>
      </c>
      <c r="B154" s="224" t="s">
        <v>493</v>
      </c>
      <c r="C154" s="208">
        <f ca="1" t="shared" si="6"/>
        <v>1</v>
      </c>
      <c r="D154" s="224" t="s">
        <v>494</v>
      </c>
      <c r="E154" s="224" t="s">
        <v>29</v>
      </c>
      <c r="F154" s="208">
        <f ca="1">COUNTIFS(D$2:D154,D154,A$2:A154,A154)</f>
        <v>1</v>
      </c>
      <c r="G154" s="223" t="s">
        <v>495</v>
      </c>
      <c r="H154" s="223" t="s">
        <v>331</v>
      </c>
      <c r="I154" s="223">
        <v>1</v>
      </c>
      <c r="J154" s="223" t="s">
        <v>32</v>
      </c>
      <c r="K154" s="223">
        <v>35</v>
      </c>
      <c r="L154" s="223" t="s">
        <v>33</v>
      </c>
      <c r="M154" s="145" t="s">
        <v>33</v>
      </c>
      <c r="N154" s="223" t="s">
        <v>33</v>
      </c>
      <c r="O154" s="223" t="s">
        <v>46</v>
      </c>
      <c r="P154" s="223" t="s">
        <v>47</v>
      </c>
      <c r="Q154" s="223" t="s">
        <v>496</v>
      </c>
      <c r="R154" s="223"/>
      <c r="S154" s="237" t="s">
        <v>40</v>
      </c>
      <c r="T154" s="228">
        <v>1</v>
      </c>
      <c r="U154" s="224"/>
      <c r="V154" s="229"/>
      <c r="W154" s="224"/>
      <c r="X154" s="224" t="s">
        <v>497</v>
      </c>
    </row>
    <row r="155" s="201" customFormat="1" ht="39.9" spans="1:24">
      <c r="A155" s="207">
        <f ca="1" t="shared" si="7"/>
        <v>31</v>
      </c>
      <c r="B155" s="224" t="s">
        <v>493</v>
      </c>
      <c r="C155" s="208">
        <f ca="1" t="shared" si="6"/>
        <v>2</v>
      </c>
      <c r="D155" s="224" t="s">
        <v>498</v>
      </c>
      <c r="E155" s="224" t="s">
        <v>29</v>
      </c>
      <c r="F155" s="208">
        <f ca="1">COUNTIFS(D$2:D155,D155,A$2:A155,A155)</f>
        <v>1</v>
      </c>
      <c r="G155" s="223" t="s">
        <v>499</v>
      </c>
      <c r="H155" s="223" t="s">
        <v>331</v>
      </c>
      <c r="I155" s="223">
        <v>1</v>
      </c>
      <c r="J155" s="223" t="s">
        <v>32</v>
      </c>
      <c r="K155" s="223">
        <v>35</v>
      </c>
      <c r="L155" s="223" t="s">
        <v>33</v>
      </c>
      <c r="M155" s="145" t="s">
        <v>33</v>
      </c>
      <c r="N155" s="223" t="s">
        <v>33</v>
      </c>
      <c r="O155" s="223" t="s">
        <v>46</v>
      </c>
      <c r="P155" s="223" t="s">
        <v>47</v>
      </c>
      <c r="Q155" s="223" t="s">
        <v>500</v>
      </c>
      <c r="R155" s="223"/>
      <c r="S155" s="237" t="s">
        <v>40</v>
      </c>
      <c r="T155" s="228">
        <v>1</v>
      </c>
      <c r="U155" s="224"/>
      <c r="V155" s="224"/>
      <c r="W155" s="224" t="s">
        <v>501</v>
      </c>
      <c r="X155" s="224" t="s">
        <v>497</v>
      </c>
    </row>
    <row r="156" s="201" customFormat="1" ht="39.9" spans="1:24">
      <c r="A156" s="207">
        <f ca="1" t="shared" si="7"/>
        <v>32</v>
      </c>
      <c r="B156" s="231" t="s">
        <v>502</v>
      </c>
      <c r="C156" s="208">
        <f ca="1" t="shared" si="6"/>
        <v>1</v>
      </c>
      <c r="D156" s="231" t="s">
        <v>503</v>
      </c>
      <c r="E156" s="210" t="s">
        <v>29</v>
      </c>
      <c r="F156" s="208">
        <f ca="1">COUNTIFS(D$2:D156,D156,A$2:A156,A156)</f>
        <v>1</v>
      </c>
      <c r="G156" s="231" t="s">
        <v>504</v>
      </c>
      <c r="H156" s="231" t="s">
        <v>139</v>
      </c>
      <c r="I156" s="231">
        <v>1</v>
      </c>
      <c r="J156" s="231" t="s">
        <v>32</v>
      </c>
      <c r="K156" s="231">
        <v>30</v>
      </c>
      <c r="L156" s="231" t="s">
        <v>33</v>
      </c>
      <c r="M156" s="223" t="s">
        <v>34</v>
      </c>
      <c r="N156" s="231" t="s">
        <v>35</v>
      </c>
      <c r="O156" s="231" t="s">
        <v>36</v>
      </c>
      <c r="P156" s="231" t="s">
        <v>37</v>
      </c>
      <c r="Q156" s="231" t="s">
        <v>150</v>
      </c>
      <c r="R156" s="231"/>
      <c r="S156" s="231" t="s">
        <v>40</v>
      </c>
      <c r="T156" s="238">
        <v>1</v>
      </c>
      <c r="U156" s="239"/>
      <c r="V156" s="239"/>
      <c r="W156" s="231"/>
      <c r="X156" s="224" t="s">
        <v>505</v>
      </c>
    </row>
    <row r="157" s="201" customFormat="1" ht="53.15" spans="1:24">
      <c r="A157" s="207">
        <f ca="1" t="shared" si="7"/>
        <v>32</v>
      </c>
      <c r="B157" s="231" t="s">
        <v>502</v>
      </c>
      <c r="C157" s="208">
        <f ca="1" t="shared" si="6"/>
        <v>2</v>
      </c>
      <c r="D157" s="224" t="s">
        <v>506</v>
      </c>
      <c r="E157" s="210" t="s">
        <v>29</v>
      </c>
      <c r="F157" s="208">
        <f ca="1">COUNTIFS(D$2:D157,D157,A$2:A157,A157)</f>
        <v>1</v>
      </c>
      <c r="G157" s="223" t="s">
        <v>507</v>
      </c>
      <c r="H157" s="223" t="s">
        <v>31</v>
      </c>
      <c r="I157" s="223">
        <v>1</v>
      </c>
      <c r="J157" s="147" t="s">
        <v>33</v>
      </c>
      <c r="K157" s="223">
        <v>35</v>
      </c>
      <c r="L157" s="223" t="s">
        <v>53</v>
      </c>
      <c r="M157" s="223" t="s">
        <v>33</v>
      </c>
      <c r="N157" s="231" t="s">
        <v>35</v>
      </c>
      <c r="O157" s="223" t="s">
        <v>36</v>
      </c>
      <c r="P157" s="223" t="s">
        <v>37</v>
      </c>
      <c r="Q157" s="182" t="s">
        <v>508</v>
      </c>
      <c r="R157" s="223"/>
      <c r="S157" s="223" t="s">
        <v>199</v>
      </c>
      <c r="T157" s="228">
        <v>1</v>
      </c>
      <c r="U157" s="236"/>
      <c r="V157" s="236"/>
      <c r="W157" s="236"/>
      <c r="X157" s="224" t="s">
        <v>509</v>
      </c>
    </row>
    <row r="158" s="201" customFormat="1" ht="53.15" spans="1:24">
      <c r="A158" s="207">
        <f ca="1" t="shared" si="7"/>
        <v>32</v>
      </c>
      <c r="B158" s="231" t="s">
        <v>502</v>
      </c>
      <c r="C158" s="208">
        <f ca="1" t="shared" si="6"/>
        <v>2</v>
      </c>
      <c r="D158" s="224" t="s">
        <v>506</v>
      </c>
      <c r="E158" s="210" t="s">
        <v>29</v>
      </c>
      <c r="F158" s="208">
        <f ca="1">COUNTIFS(D$2:D158,D158,A$2:A158,A158)</f>
        <v>2</v>
      </c>
      <c r="G158" s="223" t="s">
        <v>507</v>
      </c>
      <c r="H158" s="223" t="s">
        <v>31</v>
      </c>
      <c r="I158" s="223">
        <v>1</v>
      </c>
      <c r="J158" s="147" t="s">
        <v>33</v>
      </c>
      <c r="K158" s="223">
        <v>35</v>
      </c>
      <c r="L158" s="223" t="s">
        <v>57</v>
      </c>
      <c r="M158" s="223" t="s">
        <v>33</v>
      </c>
      <c r="N158" s="231" t="s">
        <v>35</v>
      </c>
      <c r="O158" s="223" t="s">
        <v>36</v>
      </c>
      <c r="P158" s="223" t="s">
        <v>37</v>
      </c>
      <c r="Q158" s="182" t="s">
        <v>508</v>
      </c>
      <c r="R158" s="223"/>
      <c r="S158" s="223" t="s">
        <v>199</v>
      </c>
      <c r="T158" s="228">
        <v>1</v>
      </c>
      <c r="U158" s="236"/>
      <c r="V158" s="236"/>
      <c r="W158" s="236"/>
      <c r="X158" s="224" t="s">
        <v>509</v>
      </c>
    </row>
    <row r="159" s="201" customFormat="1" ht="39.9" spans="1:24">
      <c r="A159" s="207">
        <f ca="1" t="shared" si="7"/>
        <v>32</v>
      </c>
      <c r="B159" s="231" t="s">
        <v>502</v>
      </c>
      <c r="C159" s="208">
        <f ca="1" t="shared" si="6"/>
        <v>2</v>
      </c>
      <c r="D159" s="224" t="s">
        <v>506</v>
      </c>
      <c r="E159" s="210" t="s">
        <v>29</v>
      </c>
      <c r="F159" s="208">
        <f ca="1">COUNTIFS(D$2:D159,D159,A$2:A159,A159)</f>
        <v>3</v>
      </c>
      <c r="G159" s="223" t="s">
        <v>510</v>
      </c>
      <c r="H159" s="223" t="s">
        <v>31</v>
      </c>
      <c r="I159" s="223">
        <v>1</v>
      </c>
      <c r="J159" s="147" t="s">
        <v>33</v>
      </c>
      <c r="K159" s="223">
        <v>35</v>
      </c>
      <c r="L159" s="223" t="s">
        <v>53</v>
      </c>
      <c r="M159" s="223" t="s">
        <v>33</v>
      </c>
      <c r="N159" s="231" t="s">
        <v>35</v>
      </c>
      <c r="O159" s="223" t="s">
        <v>36</v>
      </c>
      <c r="P159" s="223" t="s">
        <v>37</v>
      </c>
      <c r="Q159" s="223" t="s">
        <v>511</v>
      </c>
      <c r="R159" s="223"/>
      <c r="S159" s="223" t="s">
        <v>199</v>
      </c>
      <c r="T159" s="228">
        <v>1</v>
      </c>
      <c r="U159" s="236"/>
      <c r="V159" s="236"/>
      <c r="W159" s="236"/>
      <c r="X159" s="224" t="s">
        <v>509</v>
      </c>
    </row>
    <row r="160" s="201" customFormat="1" ht="39.9" spans="1:24">
      <c r="A160" s="207">
        <f ca="1" t="shared" si="7"/>
        <v>32</v>
      </c>
      <c r="B160" s="231" t="s">
        <v>502</v>
      </c>
      <c r="C160" s="208">
        <f ca="1" t="shared" si="6"/>
        <v>2</v>
      </c>
      <c r="D160" s="224" t="s">
        <v>506</v>
      </c>
      <c r="E160" s="210" t="s">
        <v>29</v>
      </c>
      <c r="F160" s="208">
        <f ca="1">COUNTIFS(D$2:D160,D160,A$2:A160,A160)</f>
        <v>4</v>
      </c>
      <c r="G160" s="223" t="s">
        <v>510</v>
      </c>
      <c r="H160" s="223" t="s">
        <v>31</v>
      </c>
      <c r="I160" s="223">
        <v>1</v>
      </c>
      <c r="J160" s="147" t="s">
        <v>33</v>
      </c>
      <c r="K160" s="223">
        <v>35</v>
      </c>
      <c r="L160" s="223" t="s">
        <v>57</v>
      </c>
      <c r="M160" s="223" t="s">
        <v>33</v>
      </c>
      <c r="N160" s="231" t="s">
        <v>35</v>
      </c>
      <c r="O160" s="223" t="s">
        <v>36</v>
      </c>
      <c r="P160" s="223" t="s">
        <v>37</v>
      </c>
      <c r="Q160" s="223" t="s">
        <v>511</v>
      </c>
      <c r="R160" s="223"/>
      <c r="S160" s="223" t="s">
        <v>199</v>
      </c>
      <c r="T160" s="228">
        <v>1</v>
      </c>
      <c r="U160" s="236"/>
      <c r="V160" s="236"/>
      <c r="W160" s="224"/>
      <c r="X160" s="224" t="s">
        <v>509</v>
      </c>
    </row>
    <row r="161" s="201" customFormat="1" ht="39.9" spans="1:24">
      <c r="A161" s="207">
        <f ca="1" t="shared" si="7"/>
        <v>32</v>
      </c>
      <c r="B161" s="231" t="s">
        <v>502</v>
      </c>
      <c r="C161" s="208">
        <f ca="1" t="shared" si="6"/>
        <v>2</v>
      </c>
      <c r="D161" s="224" t="s">
        <v>506</v>
      </c>
      <c r="E161" s="210" t="s">
        <v>29</v>
      </c>
      <c r="F161" s="208">
        <f ca="1">COUNTIFS(D$2:D161,D161,A$2:A161,A161)</f>
        <v>5</v>
      </c>
      <c r="G161" s="223" t="s">
        <v>510</v>
      </c>
      <c r="H161" s="223" t="s">
        <v>31</v>
      </c>
      <c r="I161" s="223">
        <v>1</v>
      </c>
      <c r="J161" s="223" t="s">
        <v>32</v>
      </c>
      <c r="K161" s="223">
        <v>35</v>
      </c>
      <c r="L161" s="223" t="s">
        <v>53</v>
      </c>
      <c r="M161" s="223" t="s">
        <v>34</v>
      </c>
      <c r="N161" s="231" t="s">
        <v>35</v>
      </c>
      <c r="O161" s="223" t="s">
        <v>36</v>
      </c>
      <c r="P161" s="223" t="s">
        <v>37</v>
      </c>
      <c r="Q161" s="223" t="s">
        <v>511</v>
      </c>
      <c r="R161" s="223"/>
      <c r="S161" s="223" t="s">
        <v>199</v>
      </c>
      <c r="T161" s="228">
        <v>1</v>
      </c>
      <c r="U161" s="236"/>
      <c r="V161" s="236"/>
      <c r="W161" s="236"/>
      <c r="X161" s="224" t="s">
        <v>509</v>
      </c>
    </row>
    <row r="162" s="201" customFormat="1" ht="39.9" spans="1:24">
      <c r="A162" s="207">
        <f ca="1" t="shared" si="7"/>
        <v>32</v>
      </c>
      <c r="B162" s="231" t="s">
        <v>502</v>
      </c>
      <c r="C162" s="208">
        <f ca="1" t="shared" si="6"/>
        <v>2</v>
      </c>
      <c r="D162" s="224" t="s">
        <v>506</v>
      </c>
      <c r="E162" s="210" t="s">
        <v>29</v>
      </c>
      <c r="F162" s="208">
        <f ca="1">COUNTIFS(D$2:D162,D162,A$2:A162,A162)</f>
        <v>6</v>
      </c>
      <c r="G162" s="223" t="s">
        <v>510</v>
      </c>
      <c r="H162" s="223" t="s">
        <v>31</v>
      </c>
      <c r="I162" s="223">
        <v>1</v>
      </c>
      <c r="J162" s="223" t="s">
        <v>32</v>
      </c>
      <c r="K162" s="223">
        <v>35</v>
      </c>
      <c r="L162" s="223" t="s">
        <v>57</v>
      </c>
      <c r="M162" s="223" t="s">
        <v>34</v>
      </c>
      <c r="N162" s="231" t="s">
        <v>35</v>
      </c>
      <c r="O162" s="223" t="s">
        <v>36</v>
      </c>
      <c r="P162" s="223" t="s">
        <v>37</v>
      </c>
      <c r="Q162" s="223" t="s">
        <v>511</v>
      </c>
      <c r="R162" s="223"/>
      <c r="S162" s="223" t="s">
        <v>199</v>
      </c>
      <c r="T162" s="228">
        <v>1</v>
      </c>
      <c r="U162" s="228"/>
      <c r="V162" s="224"/>
      <c r="W162" s="224"/>
      <c r="X162" s="224" t="s">
        <v>509</v>
      </c>
    </row>
    <row r="163" s="201" customFormat="1" ht="39.9" spans="1:24">
      <c r="A163" s="207">
        <f ca="1" t="shared" si="7"/>
        <v>33</v>
      </c>
      <c r="B163" s="223" t="s">
        <v>512</v>
      </c>
      <c r="C163" s="208">
        <f ca="1" t="shared" si="6"/>
        <v>1</v>
      </c>
      <c r="D163" s="224" t="s">
        <v>513</v>
      </c>
      <c r="E163" s="224" t="s">
        <v>29</v>
      </c>
      <c r="F163" s="208">
        <f ca="1">COUNTIFS(D$2:D163,D163,A$2:A163,A163)</f>
        <v>1</v>
      </c>
      <c r="G163" s="223" t="s">
        <v>514</v>
      </c>
      <c r="H163" s="223" t="s">
        <v>139</v>
      </c>
      <c r="I163" s="223">
        <v>1</v>
      </c>
      <c r="J163" s="147" t="s">
        <v>33</v>
      </c>
      <c r="K163" s="223">
        <v>35</v>
      </c>
      <c r="L163" s="223" t="s">
        <v>33</v>
      </c>
      <c r="M163" s="223" t="s">
        <v>33</v>
      </c>
      <c r="N163" s="231" t="s">
        <v>35</v>
      </c>
      <c r="O163" s="223" t="s">
        <v>36</v>
      </c>
      <c r="P163" s="223" t="s">
        <v>37</v>
      </c>
      <c r="Q163" s="223" t="s">
        <v>515</v>
      </c>
      <c r="R163" s="223"/>
      <c r="S163" s="147" t="s">
        <v>40</v>
      </c>
      <c r="T163" s="228">
        <v>1</v>
      </c>
      <c r="U163" s="224"/>
      <c r="V163" s="229"/>
      <c r="W163" s="224"/>
      <c r="X163" s="224" t="s">
        <v>516</v>
      </c>
    </row>
    <row r="164" s="201" customFormat="1" ht="39.9" spans="1:24">
      <c r="A164" s="207">
        <f ca="1" t="shared" si="7"/>
        <v>34</v>
      </c>
      <c r="B164" s="223" t="s">
        <v>517</v>
      </c>
      <c r="C164" s="208">
        <f ca="1" t="shared" si="6"/>
        <v>1</v>
      </c>
      <c r="D164" s="223" t="s">
        <v>518</v>
      </c>
      <c r="E164" s="223" t="s">
        <v>29</v>
      </c>
      <c r="F164" s="208">
        <f ca="1">COUNTIFS(D$2:D164,D164,A$2:A164,A164)</f>
        <v>1</v>
      </c>
      <c r="G164" s="223" t="s">
        <v>519</v>
      </c>
      <c r="H164" s="223" t="s">
        <v>31</v>
      </c>
      <c r="I164" s="223">
        <v>1</v>
      </c>
      <c r="J164" s="147" t="s">
        <v>33</v>
      </c>
      <c r="K164" s="223">
        <v>30</v>
      </c>
      <c r="L164" s="223" t="s">
        <v>33</v>
      </c>
      <c r="M164" s="223" t="s">
        <v>33</v>
      </c>
      <c r="N164" s="223" t="s">
        <v>33</v>
      </c>
      <c r="O164" s="223" t="s">
        <v>36</v>
      </c>
      <c r="P164" s="223" t="s">
        <v>37</v>
      </c>
      <c r="Q164" s="223" t="s">
        <v>520</v>
      </c>
      <c r="R164" s="223"/>
      <c r="S164" s="223" t="s">
        <v>199</v>
      </c>
      <c r="T164" s="228">
        <v>1</v>
      </c>
      <c r="U164" s="223"/>
      <c r="V164" s="223"/>
      <c r="W164" s="223"/>
      <c r="X164" s="224" t="s">
        <v>521</v>
      </c>
    </row>
    <row r="165" s="202" customFormat="1" ht="53.15" spans="1:24">
      <c r="A165" s="209">
        <f ca="1" t="shared" si="7"/>
        <v>34</v>
      </c>
      <c r="B165" s="147" t="s">
        <v>517</v>
      </c>
      <c r="C165" s="208">
        <f ca="1" t="shared" si="6"/>
        <v>2</v>
      </c>
      <c r="D165" s="147" t="s">
        <v>522</v>
      </c>
      <c r="E165" s="147" t="s">
        <v>29</v>
      </c>
      <c r="F165" s="208">
        <f ca="1">COUNTIFS(D$2:D165,D165,A$2:A165,A165)</f>
        <v>1</v>
      </c>
      <c r="G165" s="148" t="s">
        <v>523</v>
      </c>
      <c r="H165" s="148" t="s">
        <v>31</v>
      </c>
      <c r="I165" s="148">
        <v>3</v>
      </c>
      <c r="J165" s="147" t="s">
        <v>33</v>
      </c>
      <c r="K165" s="148">
        <v>40</v>
      </c>
      <c r="L165" s="148" t="s">
        <v>33</v>
      </c>
      <c r="M165" s="223" t="s">
        <v>33</v>
      </c>
      <c r="N165" s="148" t="s">
        <v>33</v>
      </c>
      <c r="O165" s="148" t="s">
        <v>46</v>
      </c>
      <c r="P165" s="148" t="s">
        <v>47</v>
      </c>
      <c r="Q165" s="148" t="s">
        <v>524</v>
      </c>
      <c r="R165" s="148"/>
      <c r="S165" s="148" t="s">
        <v>40</v>
      </c>
      <c r="T165" s="218">
        <v>1</v>
      </c>
      <c r="U165" s="240"/>
      <c r="V165" s="241"/>
      <c r="W165" s="147"/>
      <c r="X165" s="145" t="s">
        <v>521</v>
      </c>
    </row>
    <row r="166" s="202" customFormat="1" ht="53.15" spans="1:24">
      <c r="A166" s="209">
        <f ca="1" t="shared" si="7"/>
        <v>34</v>
      </c>
      <c r="B166" s="147" t="s">
        <v>517</v>
      </c>
      <c r="C166" s="208">
        <f ca="1" t="shared" si="6"/>
        <v>2</v>
      </c>
      <c r="D166" s="147" t="s">
        <v>522</v>
      </c>
      <c r="E166" s="147" t="s">
        <v>29</v>
      </c>
      <c r="F166" s="208">
        <f ca="1">COUNTIFS(D$2:D166,D166,A$2:A166,A166)</f>
        <v>2</v>
      </c>
      <c r="G166" s="148" t="s">
        <v>523</v>
      </c>
      <c r="H166" s="223" t="s">
        <v>31</v>
      </c>
      <c r="I166" s="148">
        <v>3</v>
      </c>
      <c r="J166" s="147" t="s">
        <v>33</v>
      </c>
      <c r="K166" s="148">
        <v>40</v>
      </c>
      <c r="L166" s="148" t="s">
        <v>33</v>
      </c>
      <c r="M166" s="223" t="s">
        <v>33</v>
      </c>
      <c r="N166" s="148" t="s">
        <v>33</v>
      </c>
      <c r="O166" s="148" t="s">
        <v>46</v>
      </c>
      <c r="P166" s="148" t="s">
        <v>47</v>
      </c>
      <c r="Q166" s="148" t="s">
        <v>525</v>
      </c>
      <c r="R166" s="148"/>
      <c r="S166" s="148" t="s">
        <v>40</v>
      </c>
      <c r="T166" s="218">
        <v>1</v>
      </c>
      <c r="U166" s="240"/>
      <c r="V166" s="241"/>
      <c r="W166" s="147"/>
      <c r="X166" s="145" t="s">
        <v>521</v>
      </c>
    </row>
    <row r="167" s="202" customFormat="1" ht="39.9" spans="1:24">
      <c r="A167" s="209">
        <f ca="1" t="shared" si="7"/>
        <v>34</v>
      </c>
      <c r="B167" s="147" t="s">
        <v>517</v>
      </c>
      <c r="C167" s="208">
        <f ca="1" t="shared" si="6"/>
        <v>2</v>
      </c>
      <c r="D167" s="147" t="s">
        <v>522</v>
      </c>
      <c r="E167" s="147" t="s">
        <v>29</v>
      </c>
      <c r="F167" s="208">
        <f ca="1">COUNTIFS(D$2:D167,D167,A$2:A167,A167)</f>
        <v>3</v>
      </c>
      <c r="G167" s="148" t="s">
        <v>526</v>
      </c>
      <c r="H167" s="148" t="s">
        <v>31</v>
      </c>
      <c r="I167" s="148">
        <v>1</v>
      </c>
      <c r="J167" s="147" t="s">
        <v>33</v>
      </c>
      <c r="K167" s="148">
        <v>40</v>
      </c>
      <c r="L167" s="148" t="s">
        <v>33</v>
      </c>
      <c r="M167" s="223" t="s">
        <v>33</v>
      </c>
      <c r="N167" s="148" t="s">
        <v>33</v>
      </c>
      <c r="O167" s="148" t="s">
        <v>46</v>
      </c>
      <c r="P167" s="148" t="s">
        <v>47</v>
      </c>
      <c r="Q167" s="148" t="s">
        <v>527</v>
      </c>
      <c r="R167" s="148"/>
      <c r="S167" s="148" t="s">
        <v>40</v>
      </c>
      <c r="T167" s="218">
        <v>1</v>
      </c>
      <c r="U167" s="240"/>
      <c r="V167" s="241"/>
      <c r="W167" s="147"/>
      <c r="X167" s="145" t="s">
        <v>521</v>
      </c>
    </row>
    <row r="168" s="202" customFormat="1" ht="39.9" spans="1:24">
      <c r="A168" s="209">
        <f ca="1" t="shared" si="7"/>
        <v>34</v>
      </c>
      <c r="B168" s="147" t="s">
        <v>517</v>
      </c>
      <c r="C168" s="208">
        <f ca="1" t="shared" si="6"/>
        <v>2</v>
      </c>
      <c r="D168" s="147" t="s">
        <v>522</v>
      </c>
      <c r="E168" s="147" t="s">
        <v>29</v>
      </c>
      <c r="F168" s="208">
        <f ca="1">COUNTIFS(D$2:D168,D168,A$2:A168,A168)</f>
        <v>4</v>
      </c>
      <c r="G168" s="148" t="s">
        <v>526</v>
      </c>
      <c r="H168" s="223" t="s">
        <v>31</v>
      </c>
      <c r="I168" s="148">
        <v>1</v>
      </c>
      <c r="J168" s="147" t="s">
        <v>33</v>
      </c>
      <c r="K168" s="148">
        <v>40</v>
      </c>
      <c r="L168" s="148" t="s">
        <v>33</v>
      </c>
      <c r="M168" s="223" t="s">
        <v>33</v>
      </c>
      <c r="N168" s="148" t="s">
        <v>33</v>
      </c>
      <c r="O168" s="148" t="s">
        <v>46</v>
      </c>
      <c r="P168" s="148" t="s">
        <v>47</v>
      </c>
      <c r="Q168" s="148" t="s">
        <v>528</v>
      </c>
      <c r="R168" s="148"/>
      <c r="S168" s="148" t="s">
        <v>40</v>
      </c>
      <c r="T168" s="218">
        <v>1</v>
      </c>
      <c r="U168" s="240"/>
      <c r="V168" s="241"/>
      <c r="W168" s="147"/>
      <c r="X168" s="145" t="s">
        <v>521</v>
      </c>
    </row>
    <row r="169" s="202" customFormat="1" ht="39.9" spans="1:24">
      <c r="A169" s="209">
        <f ca="1" t="shared" si="7"/>
        <v>34</v>
      </c>
      <c r="B169" s="147" t="s">
        <v>517</v>
      </c>
      <c r="C169" s="208">
        <f ca="1" t="shared" si="6"/>
        <v>2</v>
      </c>
      <c r="D169" s="147" t="s">
        <v>522</v>
      </c>
      <c r="E169" s="147" t="s">
        <v>29</v>
      </c>
      <c r="F169" s="208">
        <f ca="1">COUNTIFS(D$2:D169,D169,A$2:A169,A169)</f>
        <v>5</v>
      </c>
      <c r="G169" s="148" t="s">
        <v>526</v>
      </c>
      <c r="H169" s="148" t="s">
        <v>31</v>
      </c>
      <c r="I169" s="148">
        <v>1</v>
      </c>
      <c r="J169" s="147" t="s">
        <v>33</v>
      </c>
      <c r="K169" s="148">
        <v>40</v>
      </c>
      <c r="L169" s="148" t="s">
        <v>33</v>
      </c>
      <c r="M169" s="223" t="s">
        <v>33</v>
      </c>
      <c r="N169" s="148" t="s">
        <v>33</v>
      </c>
      <c r="O169" s="148" t="s">
        <v>46</v>
      </c>
      <c r="P169" s="148" t="s">
        <v>47</v>
      </c>
      <c r="Q169" s="148" t="s">
        <v>529</v>
      </c>
      <c r="R169" s="148"/>
      <c r="S169" s="148" t="s">
        <v>40</v>
      </c>
      <c r="T169" s="218">
        <v>1</v>
      </c>
      <c r="U169" s="240"/>
      <c r="V169" s="241"/>
      <c r="W169" s="147"/>
      <c r="X169" s="145" t="s">
        <v>521</v>
      </c>
    </row>
    <row r="170" s="202" customFormat="1" ht="53.15" spans="1:24">
      <c r="A170" s="209">
        <f ca="1" t="shared" si="7"/>
        <v>34</v>
      </c>
      <c r="B170" s="147" t="s">
        <v>517</v>
      </c>
      <c r="C170" s="208">
        <f ca="1" t="shared" si="6"/>
        <v>2</v>
      </c>
      <c r="D170" s="147" t="s">
        <v>522</v>
      </c>
      <c r="E170" s="147" t="s">
        <v>29</v>
      </c>
      <c r="F170" s="208">
        <f ca="1">COUNTIFS(D$2:D170,D170,A$2:A170,A170)</f>
        <v>6</v>
      </c>
      <c r="G170" s="148" t="s">
        <v>530</v>
      </c>
      <c r="H170" s="223" t="s">
        <v>31</v>
      </c>
      <c r="I170" s="148">
        <v>1</v>
      </c>
      <c r="J170" s="147" t="s">
        <v>33</v>
      </c>
      <c r="K170" s="148">
        <v>40</v>
      </c>
      <c r="L170" s="148" t="s">
        <v>33</v>
      </c>
      <c r="M170" s="223" t="s">
        <v>33</v>
      </c>
      <c r="N170" s="148" t="s">
        <v>33</v>
      </c>
      <c r="O170" s="148" t="s">
        <v>46</v>
      </c>
      <c r="P170" s="148" t="s">
        <v>47</v>
      </c>
      <c r="Q170" s="148" t="s">
        <v>531</v>
      </c>
      <c r="R170" s="148"/>
      <c r="S170" s="148" t="s">
        <v>40</v>
      </c>
      <c r="T170" s="218">
        <v>1</v>
      </c>
      <c r="U170" s="240"/>
      <c r="V170" s="241"/>
      <c r="W170" s="147"/>
      <c r="X170" s="145" t="s">
        <v>521</v>
      </c>
    </row>
    <row r="171" s="202" customFormat="1" ht="53.15" spans="1:24">
      <c r="A171" s="209">
        <f ca="1" t="shared" si="7"/>
        <v>34</v>
      </c>
      <c r="B171" s="147" t="s">
        <v>517</v>
      </c>
      <c r="C171" s="208">
        <f ca="1" t="shared" si="6"/>
        <v>2</v>
      </c>
      <c r="D171" s="147" t="s">
        <v>522</v>
      </c>
      <c r="E171" s="147" t="s">
        <v>29</v>
      </c>
      <c r="F171" s="208">
        <f ca="1">COUNTIFS(D$2:D171,D171,A$2:A171,A171)</f>
        <v>7</v>
      </c>
      <c r="G171" s="148" t="s">
        <v>532</v>
      </c>
      <c r="H171" s="148" t="s">
        <v>31</v>
      </c>
      <c r="I171" s="148">
        <v>1</v>
      </c>
      <c r="J171" s="147" t="s">
        <v>32</v>
      </c>
      <c r="K171" s="148">
        <v>35</v>
      </c>
      <c r="L171" s="148" t="s">
        <v>33</v>
      </c>
      <c r="M171" s="223" t="s">
        <v>33</v>
      </c>
      <c r="N171" s="148" t="s">
        <v>35</v>
      </c>
      <c r="O171" s="148" t="s">
        <v>36</v>
      </c>
      <c r="P171" s="148" t="s">
        <v>37</v>
      </c>
      <c r="Q171" s="148" t="s">
        <v>533</v>
      </c>
      <c r="R171" s="148"/>
      <c r="S171" s="148" t="s">
        <v>40</v>
      </c>
      <c r="T171" s="218">
        <v>1</v>
      </c>
      <c r="U171" s="240"/>
      <c r="V171" s="241"/>
      <c r="W171" s="147"/>
      <c r="X171" s="145" t="s">
        <v>521</v>
      </c>
    </row>
    <row r="172" s="202" customFormat="1" ht="39.9" spans="1:24">
      <c r="A172" s="209">
        <f ca="1" t="shared" si="7"/>
        <v>34</v>
      </c>
      <c r="B172" s="147" t="s">
        <v>517</v>
      </c>
      <c r="C172" s="208">
        <f ca="1" t="shared" si="6"/>
        <v>2</v>
      </c>
      <c r="D172" s="147" t="s">
        <v>522</v>
      </c>
      <c r="E172" s="147" t="s">
        <v>29</v>
      </c>
      <c r="F172" s="208">
        <f ca="1">COUNTIFS(D$2:D172,D172,A$2:A172,A172)</f>
        <v>8</v>
      </c>
      <c r="G172" s="148" t="s">
        <v>534</v>
      </c>
      <c r="H172" s="223" t="s">
        <v>31</v>
      </c>
      <c r="I172" s="148">
        <v>2</v>
      </c>
      <c r="J172" s="147" t="s">
        <v>32</v>
      </c>
      <c r="K172" s="148">
        <v>35</v>
      </c>
      <c r="L172" s="148" t="s">
        <v>33</v>
      </c>
      <c r="M172" s="223" t="s">
        <v>33</v>
      </c>
      <c r="N172" s="148" t="s">
        <v>35</v>
      </c>
      <c r="O172" s="148" t="s">
        <v>36</v>
      </c>
      <c r="P172" s="148" t="s">
        <v>37</v>
      </c>
      <c r="Q172" s="148" t="s">
        <v>531</v>
      </c>
      <c r="R172" s="148"/>
      <c r="S172" s="148" t="s">
        <v>40</v>
      </c>
      <c r="T172" s="218">
        <v>1</v>
      </c>
      <c r="U172" s="240"/>
      <c r="V172" s="241"/>
      <c r="W172" s="147"/>
      <c r="X172" s="145" t="s">
        <v>521</v>
      </c>
    </row>
    <row r="173" s="201" customFormat="1" ht="39.9" spans="1:24">
      <c r="A173" s="207">
        <f ca="1">IF(B173=B164,A164,A164+1)</f>
        <v>35</v>
      </c>
      <c r="B173" s="223" t="s">
        <v>535</v>
      </c>
      <c r="C173" s="208">
        <f ca="1">IF(A173=A164,(IF(D173=D164,C164,C164+1)),1)</f>
        <v>1</v>
      </c>
      <c r="D173" s="224" t="s">
        <v>536</v>
      </c>
      <c r="E173" s="224" t="s">
        <v>29</v>
      </c>
      <c r="F173" s="208">
        <f ca="1">COUNTIFS(D$2:D173,D173,A$2:A173,A173)</f>
        <v>1</v>
      </c>
      <c r="G173" s="223" t="s">
        <v>537</v>
      </c>
      <c r="H173" s="223" t="s">
        <v>31</v>
      </c>
      <c r="I173" s="223">
        <v>1</v>
      </c>
      <c r="J173" s="233" t="s">
        <v>32</v>
      </c>
      <c r="K173" s="223">
        <v>35</v>
      </c>
      <c r="L173" s="223" t="s">
        <v>33</v>
      </c>
      <c r="M173" s="223" t="s">
        <v>34</v>
      </c>
      <c r="N173" s="234" t="s">
        <v>35</v>
      </c>
      <c r="O173" s="147" t="s">
        <v>36</v>
      </c>
      <c r="P173" s="147" t="s">
        <v>37</v>
      </c>
      <c r="Q173" s="223" t="s">
        <v>150</v>
      </c>
      <c r="R173" s="223"/>
      <c r="S173" s="147" t="s">
        <v>40</v>
      </c>
      <c r="T173" s="228">
        <v>1</v>
      </c>
      <c r="U173" s="224"/>
      <c r="V173" s="228"/>
      <c r="W173" s="224"/>
      <c r="X173" s="224" t="s">
        <v>538</v>
      </c>
    </row>
    <row r="174" s="201" customFormat="1" ht="39.9" spans="1:24">
      <c r="A174" s="207">
        <f ca="1" t="shared" ref="A174:A200" si="8">IF(B174=B173,A173,A173+1)</f>
        <v>35</v>
      </c>
      <c r="B174" s="223" t="s">
        <v>535</v>
      </c>
      <c r="C174" s="208">
        <f ca="1" t="shared" ref="C174:C200" si="9">IF(A174=A173,(IF(D174=D173,C173,C173+1)),1)</f>
        <v>1</v>
      </c>
      <c r="D174" s="224" t="s">
        <v>536</v>
      </c>
      <c r="E174" s="224" t="s">
        <v>29</v>
      </c>
      <c r="F174" s="208">
        <f ca="1">COUNTIFS(D$2:D174,D174,A$2:A174,A174)</f>
        <v>2</v>
      </c>
      <c r="G174" s="223" t="s">
        <v>539</v>
      </c>
      <c r="H174" s="223" t="s">
        <v>31</v>
      </c>
      <c r="I174" s="223">
        <v>1</v>
      </c>
      <c r="J174" s="233" t="s">
        <v>32</v>
      </c>
      <c r="K174" s="223">
        <v>35</v>
      </c>
      <c r="L174" s="223" t="s">
        <v>33</v>
      </c>
      <c r="M174" s="223" t="s">
        <v>34</v>
      </c>
      <c r="N174" s="234" t="s">
        <v>35</v>
      </c>
      <c r="O174" s="147" t="s">
        <v>36</v>
      </c>
      <c r="P174" s="147" t="s">
        <v>37</v>
      </c>
      <c r="Q174" s="223" t="s">
        <v>156</v>
      </c>
      <c r="R174" s="223"/>
      <c r="S174" s="147" t="s">
        <v>40</v>
      </c>
      <c r="T174" s="228">
        <v>1</v>
      </c>
      <c r="U174" s="224"/>
      <c r="V174" s="228"/>
      <c r="W174" s="224"/>
      <c r="X174" s="224" t="s">
        <v>538</v>
      </c>
    </row>
    <row r="175" s="202" customFormat="1" ht="53.15" spans="1:24">
      <c r="A175" s="207">
        <f ca="1" t="shared" si="8"/>
        <v>35</v>
      </c>
      <c r="B175" s="147" t="s">
        <v>535</v>
      </c>
      <c r="C175" s="208">
        <f ca="1" t="shared" si="9"/>
        <v>1</v>
      </c>
      <c r="D175" s="224" t="s">
        <v>536</v>
      </c>
      <c r="E175" s="145" t="s">
        <v>29</v>
      </c>
      <c r="F175" s="208">
        <f ca="1">COUNTIFS(D$2:D175,D175,A$2:A175,A175)</f>
        <v>3</v>
      </c>
      <c r="G175" s="147" t="s">
        <v>540</v>
      </c>
      <c r="H175" s="223" t="s">
        <v>31</v>
      </c>
      <c r="I175" s="147">
        <v>1</v>
      </c>
      <c r="J175" s="213" t="s">
        <v>32</v>
      </c>
      <c r="K175" s="147">
        <v>35</v>
      </c>
      <c r="L175" s="147" t="s">
        <v>33</v>
      </c>
      <c r="M175" s="147" t="s">
        <v>34</v>
      </c>
      <c r="N175" s="234" t="s">
        <v>35</v>
      </c>
      <c r="O175" s="147" t="s">
        <v>36</v>
      </c>
      <c r="P175" s="147" t="s">
        <v>37</v>
      </c>
      <c r="Q175" s="147" t="s">
        <v>541</v>
      </c>
      <c r="R175" s="147"/>
      <c r="S175" s="147" t="s">
        <v>40</v>
      </c>
      <c r="T175" s="153">
        <v>1</v>
      </c>
      <c r="U175" s="145"/>
      <c r="V175" s="153"/>
      <c r="W175" s="145"/>
      <c r="X175" s="224" t="s">
        <v>538</v>
      </c>
    </row>
    <row r="176" s="202" customFormat="1" ht="39.9" spans="1:24">
      <c r="A176" s="207">
        <f ca="1" t="shared" si="8"/>
        <v>35</v>
      </c>
      <c r="B176" s="147" t="s">
        <v>535</v>
      </c>
      <c r="C176" s="208">
        <f ca="1" t="shared" si="9"/>
        <v>1</v>
      </c>
      <c r="D176" s="224" t="s">
        <v>536</v>
      </c>
      <c r="E176" s="145" t="s">
        <v>29</v>
      </c>
      <c r="F176" s="208">
        <f ca="1">COUNTIFS(D$2:D176,D176,A$2:A176,A176)</f>
        <v>4</v>
      </c>
      <c r="G176" s="147" t="s">
        <v>542</v>
      </c>
      <c r="H176" s="223" t="s">
        <v>31</v>
      </c>
      <c r="I176" s="217">
        <v>1</v>
      </c>
      <c r="J176" s="213" t="s">
        <v>32</v>
      </c>
      <c r="K176" s="147">
        <v>35</v>
      </c>
      <c r="L176" s="147" t="s">
        <v>33</v>
      </c>
      <c r="M176" s="147" t="s">
        <v>34</v>
      </c>
      <c r="N176" s="234" t="s">
        <v>35</v>
      </c>
      <c r="O176" s="147" t="s">
        <v>36</v>
      </c>
      <c r="P176" s="147" t="s">
        <v>37</v>
      </c>
      <c r="Q176" s="147" t="s">
        <v>150</v>
      </c>
      <c r="R176" s="147"/>
      <c r="S176" s="147" t="s">
        <v>40</v>
      </c>
      <c r="T176" s="153">
        <v>1</v>
      </c>
      <c r="U176" s="145"/>
      <c r="V176" s="153"/>
      <c r="W176" s="145"/>
      <c r="X176" s="224" t="s">
        <v>538</v>
      </c>
    </row>
    <row r="177" s="202" customFormat="1" ht="53.15" spans="1:24">
      <c r="A177" s="207">
        <f ca="1" t="shared" si="8"/>
        <v>35</v>
      </c>
      <c r="B177" s="147" t="s">
        <v>535</v>
      </c>
      <c r="C177" s="208">
        <f ca="1" t="shared" si="9"/>
        <v>1</v>
      </c>
      <c r="D177" s="224" t="s">
        <v>536</v>
      </c>
      <c r="E177" s="145" t="s">
        <v>29</v>
      </c>
      <c r="F177" s="208">
        <f ca="1">COUNTIFS(D$2:D177,D177,A$2:A177,A177)</f>
        <v>5</v>
      </c>
      <c r="G177" s="147" t="s">
        <v>543</v>
      </c>
      <c r="H177" s="223" t="s">
        <v>31</v>
      </c>
      <c r="I177" s="217">
        <v>1</v>
      </c>
      <c r="J177" s="213" t="s">
        <v>32</v>
      </c>
      <c r="K177" s="147">
        <v>35</v>
      </c>
      <c r="L177" s="147" t="s">
        <v>33</v>
      </c>
      <c r="M177" s="147" t="s">
        <v>34</v>
      </c>
      <c r="N177" s="234" t="s">
        <v>35</v>
      </c>
      <c r="O177" s="147" t="s">
        <v>36</v>
      </c>
      <c r="P177" s="147" t="s">
        <v>37</v>
      </c>
      <c r="Q177" s="147" t="s">
        <v>541</v>
      </c>
      <c r="R177" s="147"/>
      <c r="S177" s="147" t="s">
        <v>40</v>
      </c>
      <c r="T177" s="153">
        <v>1</v>
      </c>
      <c r="U177" s="145"/>
      <c r="V177" s="153"/>
      <c r="W177" s="145"/>
      <c r="X177" s="224" t="s">
        <v>538</v>
      </c>
    </row>
    <row r="178" s="201" customFormat="1" ht="39.9" spans="1:24">
      <c r="A178" s="207">
        <f ca="1" t="shared" si="8"/>
        <v>36</v>
      </c>
      <c r="B178" s="223" t="s">
        <v>544</v>
      </c>
      <c r="C178" s="208">
        <f ca="1" t="shared" si="9"/>
        <v>1</v>
      </c>
      <c r="D178" s="223" t="s">
        <v>545</v>
      </c>
      <c r="E178" s="223" t="s">
        <v>29</v>
      </c>
      <c r="F178" s="208">
        <f ca="1">COUNTIFS(D$2:D178,D178,A$2:A178,A178)</f>
        <v>1</v>
      </c>
      <c r="G178" s="223" t="s">
        <v>442</v>
      </c>
      <c r="H178" s="223" t="s">
        <v>100</v>
      </c>
      <c r="I178" s="223">
        <v>1</v>
      </c>
      <c r="J178" s="147" t="s">
        <v>33</v>
      </c>
      <c r="K178" s="223">
        <v>35</v>
      </c>
      <c r="L178" s="223" t="s">
        <v>33</v>
      </c>
      <c r="M178" s="223" t="s">
        <v>33</v>
      </c>
      <c r="N178" s="223" t="s">
        <v>35</v>
      </c>
      <c r="O178" s="223" t="s">
        <v>36</v>
      </c>
      <c r="P178" s="223" t="s">
        <v>37</v>
      </c>
      <c r="Q178" s="223" t="s">
        <v>298</v>
      </c>
      <c r="R178" s="224"/>
      <c r="S178" s="224" t="s">
        <v>40</v>
      </c>
      <c r="T178" s="228">
        <v>1</v>
      </c>
      <c r="U178" s="224"/>
      <c r="V178" s="224"/>
      <c r="W178" s="224"/>
      <c r="X178" s="224" t="s">
        <v>546</v>
      </c>
    </row>
    <row r="179" s="201" customFormat="1" ht="39.9" spans="1:24">
      <c r="A179" s="207">
        <f ca="1" t="shared" si="8"/>
        <v>36</v>
      </c>
      <c r="B179" s="223" t="s">
        <v>544</v>
      </c>
      <c r="C179" s="208">
        <f ca="1" t="shared" si="9"/>
        <v>1</v>
      </c>
      <c r="D179" s="223" t="s">
        <v>545</v>
      </c>
      <c r="E179" s="223" t="s">
        <v>29</v>
      </c>
      <c r="F179" s="208">
        <f ca="1">COUNTIFS(D$2:D179,D179,A$2:A179,A179)</f>
        <v>2</v>
      </c>
      <c r="G179" s="223" t="s">
        <v>212</v>
      </c>
      <c r="H179" s="223" t="s">
        <v>45</v>
      </c>
      <c r="I179" s="223">
        <v>1</v>
      </c>
      <c r="J179" s="147" t="s">
        <v>33</v>
      </c>
      <c r="K179" s="223">
        <v>35</v>
      </c>
      <c r="L179" s="223" t="s">
        <v>33</v>
      </c>
      <c r="M179" s="223" t="s">
        <v>33</v>
      </c>
      <c r="N179" s="223" t="s">
        <v>35</v>
      </c>
      <c r="O179" s="223" t="s">
        <v>36</v>
      </c>
      <c r="P179" s="223" t="s">
        <v>37</v>
      </c>
      <c r="Q179" s="223" t="s">
        <v>150</v>
      </c>
      <c r="R179" s="224"/>
      <c r="S179" s="224" t="s">
        <v>40</v>
      </c>
      <c r="T179" s="228">
        <v>1</v>
      </c>
      <c r="U179" s="224"/>
      <c r="V179" s="224"/>
      <c r="W179" s="224"/>
      <c r="X179" s="224" t="s">
        <v>546</v>
      </c>
    </row>
    <row r="180" s="201" customFormat="1" ht="39.9" spans="1:24">
      <c r="A180" s="207">
        <f ca="1" t="shared" si="8"/>
        <v>36</v>
      </c>
      <c r="B180" s="223" t="s">
        <v>544</v>
      </c>
      <c r="C180" s="208">
        <f ca="1" t="shared" si="9"/>
        <v>2</v>
      </c>
      <c r="D180" s="223" t="s">
        <v>547</v>
      </c>
      <c r="E180" s="223" t="s">
        <v>29</v>
      </c>
      <c r="F180" s="208">
        <f ca="1">COUNTIFS(D$2:D180,D180,A$2:A180,A180)</f>
        <v>1</v>
      </c>
      <c r="G180" s="223" t="s">
        <v>548</v>
      </c>
      <c r="H180" s="223" t="s">
        <v>45</v>
      </c>
      <c r="I180" s="223">
        <v>1</v>
      </c>
      <c r="J180" s="223" t="s">
        <v>32</v>
      </c>
      <c r="K180" s="223">
        <v>35</v>
      </c>
      <c r="L180" s="223" t="s">
        <v>33</v>
      </c>
      <c r="M180" s="223" t="s">
        <v>34</v>
      </c>
      <c r="N180" s="223" t="s">
        <v>35</v>
      </c>
      <c r="O180" s="223" t="s">
        <v>36</v>
      </c>
      <c r="P180" s="223" t="s">
        <v>37</v>
      </c>
      <c r="Q180" s="223" t="s">
        <v>432</v>
      </c>
      <c r="R180" s="224"/>
      <c r="S180" s="224" t="s">
        <v>40</v>
      </c>
      <c r="T180" s="228">
        <v>1</v>
      </c>
      <c r="U180" s="224"/>
      <c r="V180" s="224"/>
      <c r="W180" s="224"/>
      <c r="X180" s="224" t="s">
        <v>546</v>
      </c>
    </row>
    <row r="181" s="201" customFormat="1" ht="66.45" spans="1:24">
      <c r="A181" s="207">
        <f ca="1" t="shared" si="8"/>
        <v>36</v>
      </c>
      <c r="B181" s="223" t="s">
        <v>544</v>
      </c>
      <c r="C181" s="208">
        <f ca="1" t="shared" si="9"/>
        <v>2</v>
      </c>
      <c r="D181" s="223" t="s">
        <v>547</v>
      </c>
      <c r="E181" s="223" t="s">
        <v>29</v>
      </c>
      <c r="F181" s="208">
        <f ca="1">COUNTIFS(D$2:D181,D181,A$2:A181,A181)</f>
        <v>2</v>
      </c>
      <c r="G181" s="223" t="s">
        <v>549</v>
      </c>
      <c r="H181" s="223" t="s">
        <v>45</v>
      </c>
      <c r="I181" s="223">
        <v>1</v>
      </c>
      <c r="J181" s="147" t="s">
        <v>33</v>
      </c>
      <c r="K181" s="223">
        <v>35</v>
      </c>
      <c r="L181" s="223" t="s">
        <v>33</v>
      </c>
      <c r="M181" s="223" t="s">
        <v>320</v>
      </c>
      <c r="N181" s="223" t="s">
        <v>35</v>
      </c>
      <c r="O181" s="223" t="s">
        <v>36</v>
      </c>
      <c r="P181" s="223" t="s">
        <v>37</v>
      </c>
      <c r="Q181" s="223" t="s">
        <v>550</v>
      </c>
      <c r="R181" s="224"/>
      <c r="S181" s="224" t="s">
        <v>40</v>
      </c>
      <c r="T181" s="228">
        <v>1</v>
      </c>
      <c r="U181" s="224"/>
      <c r="V181" s="224"/>
      <c r="W181" s="145" t="s">
        <v>322</v>
      </c>
      <c r="X181" s="224" t="s">
        <v>546</v>
      </c>
    </row>
    <row r="182" s="201" customFormat="1" ht="39.9" spans="1:24">
      <c r="A182" s="207">
        <f ca="1" t="shared" si="8"/>
        <v>36</v>
      </c>
      <c r="B182" s="223" t="s">
        <v>544</v>
      </c>
      <c r="C182" s="208">
        <f ca="1" t="shared" si="9"/>
        <v>3</v>
      </c>
      <c r="D182" s="223" t="s">
        <v>551</v>
      </c>
      <c r="E182" s="223" t="s">
        <v>29</v>
      </c>
      <c r="F182" s="208">
        <f ca="1">COUNTIFS(D$2:D182,D182,A$2:A182,A182)</f>
        <v>1</v>
      </c>
      <c r="G182" s="223" t="s">
        <v>442</v>
      </c>
      <c r="H182" s="223" t="s">
        <v>100</v>
      </c>
      <c r="I182" s="223">
        <v>1</v>
      </c>
      <c r="J182" s="223" t="s">
        <v>32</v>
      </c>
      <c r="K182" s="223">
        <v>35</v>
      </c>
      <c r="L182" s="223" t="s">
        <v>33</v>
      </c>
      <c r="M182" s="223" t="s">
        <v>34</v>
      </c>
      <c r="N182" s="223" t="s">
        <v>35</v>
      </c>
      <c r="O182" s="147" t="s">
        <v>36</v>
      </c>
      <c r="P182" s="147" t="s">
        <v>37</v>
      </c>
      <c r="Q182" s="223" t="s">
        <v>298</v>
      </c>
      <c r="R182" s="224"/>
      <c r="S182" s="224" t="s">
        <v>40</v>
      </c>
      <c r="T182" s="228">
        <v>1</v>
      </c>
      <c r="U182" s="224"/>
      <c r="V182" s="224"/>
      <c r="W182" s="224"/>
      <c r="X182" s="224" t="s">
        <v>546</v>
      </c>
    </row>
    <row r="183" s="201" customFormat="1" ht="39.9" spans="1:24">
      <c r="A183" s="207">
        <f ca="1" t="shared" si="8"/>
        <v>36</v>
      </c>
      <c r="B183" s="223" t="s">
        <v>544</v>
      </c>
      <c r="C183" s="208">
        <f ca="1" t="shared" si="9"/>
        <v>3</v>
      </c>
      <c r="D183" s="223" t="s">
        <v>551</v>
      </c>
      <c r="E183" s="223" t="s">
        <v>29</v>
      </c>
      <c r="F183" s="208">
        <f ca="1">COUNTIFS(D$2:D183,D183,A$2:A183,A183)</f>
        <v>2</v>
      </c>
      <c r="G183" s="223" t="s">
        <v>212</v>
      </c>
      <c r="H183" s="223" t="s">
        <v>45</v>
      </c>
      <c r="I183" s="223">
        <v>1</v>
      </c>
      <c r="J183" s="147" t="s">
        <v>33</v>
      </c>
      <c r="K183" s="223">
        <v>35</v>
      </c>
      <c r="L183" s="223" t="s">
        <v>33</v>
      </c>
      <c r="M183" s="223" t="s">
        <v>33</v>
      </c>
      <c r="N183" s="223" t="s">
        <v>33</v>
      </c>
      <c r="O183" s="223" t="s">
        <v>36</v>
      </c>
      <c r="P183" s="223" t="s">
        <v>37</v>
      </c>
      <c r="Q183" s="223" t="s">
        <v>150</v>
      </c>
      <c r="R183" s="224"/>
      <c r="S183" s="224" t="s">
        <v>40</v>
      </c>
      <c r="T183" s="228">
        <v>1</v>
      </c>
      <c r="U183" s="224"/>
      <c r="V183" s="224"/>
      <c r="W183" s="224"/>
      <c r="X183" s="224" t="s">
        <v>546</v>
      </c>
    </row>
    <row r="184" s="201" customFormat="1" ht="39.9" spans="1:24">
      <c r="A184" s="207">
        <f ca="1" t="shared" si="8"/>
        <v>36</v>
      </c>
      <c r="B184" s="223" t="s">
        <v>544</v>
      </c>
      <c r="C184" s="208">
        <f ca="1" t="shared" si="9"/>
        <v>4</v>
      </c>
      <c r="D184" s="223" t="s">
        <v>552</v>
      </c>
      <c r="E184" s="223" t="s">
        <v>29</v>
      </c>
      <c r="F184" s="208">
        <f ca="1">COUNTIFS(D$2:D184,D184,A$2:A184,A184)</f>
        <v>1</v>
      </c>
      <c r="G184" s="223" t="s">
        <v>553</v>
      </c>
      <c r="H184" s="223" t="s">
        <v>45</v>
      </c>
      <c r="I184" s="223">
        <v>1</v>
      </c>
      <c r="J184" s="147" t="s">
        <v>33</v>
      </c>
      <c r="K184" s="223">
        <v>35</v>
      </c>
      <c r="L184" s="223" t="s">
        <v>33</v>
      </c>
      <c r="M184" s="223" t="s">
        <v>33</v>
      </c>
      <c r="N184" s="223" t="s">
        <v>35</v>
      </c>
      <c r="O184" s="223" t="s">
        <v>36</v>
      </c>
      <c r="P184" s="223" t="s">
        <v>37</v>
      </c>
      <c r="Q184" s="223" t="s">
        <v>432</v>
      </c>
      <c r="R184" s="224"/>
      <c r="S184" s="224" t="s">
        <v>40</v>
      </c>
      <c r="T184" s="228">
        <v>1</v>
      </c>
      <c r="U184" s="224"/>
      <c r="V184" s="224"/>
      <c r="W184" s="224"/>
      <c r="X184" s="224" t="s">
        <v>546</v>
      </c>
    </row>
    <row r="185" s="201" customFormat="1" ht="66.45" spans="1:24">
      <c r="A185" s="207">
        <f ca="1" t="shared" si="8"/>
        <v>36</v>
      </c>
      <c r="B185" s="223" t="s">
        <v>544</v>
      </c>
      <c r="C185" s="208">
        <f ca="1" t="shared" si="9"/>
        <v>4</v>
      </c>
      <c r="D185" s="223" t="s">
        <v>552</v>
      </c>
      <c r="E185" s="223" t="s">
        <v>29</v>
      </c>
      <c r="F185" s="208">
        <f ca="1">COUNTIFS(D$2:D185,D185,A$2:A185,A185)</f>
        <v>2</v>
      </c>
      <c r="G185" s="223" t="s">
        <v>554</v>
      </c>
      <c r="H185" s="223" t="s">
        <v>45</v>
      </c>
      <c r="I185" s="223">
        <v>1</v>
      </c>
      <c r="J185" s="147" t="s">
        <v>33</v>
      </c>
      <c r="K185" s="223">
        <v>35</v>
      </c>
      <c r="L185" s="223" t="s">
        <v>33</v>
      </c>
      <c r="M185" s="223" t="s">
        <v>33</v>
      </c>
      <c r="N185" s="223" t="s">
        <v>35</v>
      </c>
      <c r="O185" s="223" t="s">
        <v>36</v>
      </c>
      <c r="P185" s="223" t="s">
        <v>37</v>
      </c>
      <c r="Q185" s="223" t="s">
        <v>555</v>
      </c>
      <c r="R185" s="224"/>
      <c r="S185" s="224" t="s">
        <v>40</v>
      </c>
      <c r="T185" s="228">
        <v>1</v>
      </c>
      <c r="U185" s="224"/>
      <c r="V185" s="224"/>
      <c r="W185" s="224"/>
      <c r="X185" s="224" t="s">
        <v>546</v>
      </c>
    </row>
    <row r="186" s="201" customFormat="1" ht="39.9" spans="1:24">
      <c r="A186" s="207">
        <f ca="1" t="shared" si="8"/>
        <v>37</v>
      </c>
      <c r="B186" s="223" t="s">
        <v>556</v>
      </c>
      <c r="C186" s="208">
        <f ca="1" t="shared" si="9"/>
        <v>1</v>
      </c>
      <c r="D186" s="223" t="s">
        <v>557</v>
      </c>
      <c r="E186" s="223" t="s">
        <v>191</v>
      </c>
      <c r="F186" s="208">
        <f ca="1">COUNTIFS(D$2:D186,D186,A$2:A186,A186)</f>
        <v>1</v>
      </c>
      <c r="G186" s="223" t="s">
        <v>558</v>
      </c>
      <c r="H186" s="223" t="s">
        <v>31</v>
      </c>
      <c r="I186" s="223">
        <v>2</v>
      </c>
      <c r="J186" s="147" t="s">
        <v>33</v>
      </c>
      <c r="K186" s="223">
        <v>25</v>
      </c>
      <c r="L186" s="223" t="s">
        <v>33</v>
      </c>
      <c r="M186" s="223" t="s">
        <v>33</v>
      </c>
      <c r="N186" s="223" t="s">
        <v>35</v>
      </c>
      <c r="O186" s="223" t="s">
        <v>559</v>
      </c>
      <c r="P186" s="223" t="s">
        <v>33</v>
      </c>
      <c r="Q186" s="223" t="s">
        <v>560</v>
      </c>
      <c r="R186" s="223"/>
      <c r="S186" s="223" t="s">
        <v>291</v>
      </c>
      <c r="T186" s="228"/>
      <c r="U186" s="228"/>
      <c r="V186" s="228">
        <v>1</v>
      </c>
      <c r="W186" s="223"/>
      <c r="X186" s="224" t="s">
        <v>561</v>
      </c>
    </row>
    <row r="187" s="201" customFormat="1" ht="39.9" spans="1:24">
      <c r="A187" s="207">
        <f ca="1" t="shared" si="8"/>
        <v>37</v>
      </c>
      <c r="B187" s="223" t="s">
        <v>556</v>
      </c>
      <c r="C187" s="208">
        <f ca="1" t="shared" si="9"/>
        <v>1</v>
      </c>
      <c r="D187" s="223" t="s">
        <v>557</v>
      </c>
      <c r="E187" s="223" t="s">
        <v>191</v>
      </c>
      <c r="F187" s="208">
        <f ca="1">COUNTIFS(D$2:D187,D187,A$2:A187,A187)</f>
        <v>2</v>
      </c>
      <c r="G187" s="223" t="s">
        <v>562</v>
      </c>
      <c r="H187" s="223" t="s">
        <v>31</v>
      </c>
      <c r="I187" s="223">
        <v>1</v>
      </c>
      <c r="J187" s="147" t="s">
        <v>33</v>
      </c>
      <c r="K187" s="223">
        <v>30</v>
      </c>
      <c r="L187" s="223" t="s">
        <v>33</v>
      </c>
      <c r="M187" s="223" t="s">
        <v>33</v>
      </c>
      <c r="N187" s="223" t="s">
        <v>35</v>
      </c>
      <c r="O187" s="223" t="s">
        <v>36</v>
      </c>
      <c r="P187" s="223" t="s">
        <v>37</v>
      </c>
      <c r="Q187" s="223" t="s">
        <v>563</v>
      </c>
      <c r="R187" s="223"/>
      <c r="S187" s="223" t="s">
        <v>291</v>
      </c>
      <c r="T187" s="228"/>
      <c r="U187" s="223"/>
      <c r="V187" s="228">
        <v>1</v>
      </c>
      <c r="W187" s="223"/>
      <c r="X187" s="224" t="s">
        <v>561</v>
      </c>
    </row>
    <row r="188" s="201" customFormat="1" ht="39.9" spans="1:24">
      <c r="A188" s="207">
        <f ca="1" t="shared" si="8"/>
        <v>37</v>
      </c>
      <c r="B188" s="223" t="s">
        <v>556</v>
      </c>
      <c r="C188" s="208">
        <f ca="1" t="shared" si="9"/>
        <v>1</v>
      </c>
      <c r="D188" s="223" t="s">
        <v>557</v>
      </c>
      <c r="E188" s="223" t="s">
        <v>191</v>
      </c>
      <c r="F188" s="208">
        <f ca="1">COUNTIFS(D$2:D188,D188,A$2:A188,A188)</f>
        <v>3</v>
      </c>
      <c r="G188" s="223" t="s">
        <v>564</v>
      </c>
      <c r="H188" s="223" t="s">
        <v>31</v>
      </c>
      <c r="I188" s="235">
        <v>1</v>
      </c>
      <c r="J188" s="147" t="s">
        <v>33</v>
      </c>
      <c r="K188" s="223">
        <v>30</v>
      </c>
      <c r="L188" s="223" t="s">
        <v>33</v>
      </c>
      <c r="M188" s="223" t="s">
        <v>33</v>
      </c>
      <c r="N188" s="223" t="s">
        <v>33</v>
      </c>
      <c r="O188" s="223" t="s">
        <v>36</v>
      </c>
      <c r="P188" s="223" t="s">
        <v>33</v>
      </c>
      <c r="Q188" s="223" t="s">
        <v>565</v>
      </c>
      <c r="R188" s="223"/>
      <c r="S188" s="223" t="s">
        <v>291</v>
      </c>
      <c r="T188" s="228"/>
      <c r="U188" s="228"/>
      <c r="V188" s="228">
        <v>1</v>
      </c>
      <c r="W188" s="223" t="s">
        <v>566</v>
      </c>
      <c r="X188" s="224" t="s">
        <v>561</v>
      </c>
    </row>
    <row r="189" s="201" customFormat="1" ht="39.9" spans="1:24">
      <c r="A189" s="207">
        <f ca="1" t="shared" si="8"/>
        <v>37</v>
      </c>
      <c r="B189" s="223" t="s">
        <v>556</v>
      </c>
      <c r="C189" s="208">
        <f ca="1" t="shared" si="9"/>
        <v>2</v>
      </c>
      <c r="D189" s="224" t="s">
        <v>567</v>
      </c>
      <c r="E189" s="224" t="s">
        <v>191</v>
      </c>
      <c r="F189" s="208">
        <f ca="1">COUNTIFS(D$2:D189,D189,A$2:A189,A189)</f>
        <v>1</v>
      </c>
      <c r="G189" s="223" t="s">
        <v>568</v>
      </c>
      <c r="H189" s="223" t="s">
        <v>31</v>
      </c>
      <c r="I189" s="223">
        <v>1</v>
      </c>
      <c r="J189" s="147" t="s">
        <v>33</v>
      </c>
      <c r="K189" s="223">
        <v>25</v>
      </c>
      <c r="L189" s="223" t="s">
        <v>33</v>
      </c>
      <c r="M189" s="223" t="s">
        <v>33</v>
      </c>
      <c r="N189" s="223" t="s">
        <v>35</v>
      </c>
      <c r="O189" s="223" t="s">
        <v>559</v>
      </c>
      <c r="P189" s="223" t="s">
        <v>33</v>
      </c>
      <c r="Q189" s="223" t="s">
        <v>569</v>
      </c>
      <c r="R189" s="223"/>
      <c r="S189" s="223" t="s">
        <v>291</v>
      </c>
      <c r="T189" s="242"/>
      <c r="U189" s="228"/>
      <c r="V189" s="228">
        <v>1</v>
      </c>
      <c r="W189" s="223" t="s">
        <v>570</v>
      </c>
      <c r="X189" s="224" t="s">
        <v>561</v>
      </c>
    </row>
    <row r="190" s="201" customFormat="1" ht="39.9" spans="1:24">
      <c r="A190" s="207">
        <f ca="1" t="shared" si="8"/>
        <v>37</v>
      </c>
      <c r="B190" s="223" t="s">
        <v>556</v>
      </c>
      <c r="C190" s="208">
        <f ca="1" t="shared" si="9"/>
        <v>2</v>
      </c>
      <c r="D190" s="224" t="s">
        <v>567</v>
      </c>
      <c r="E190" s="224" t="s">
        <v>191</v>
      </c>
      <c r="F190" s="208">
        <f ca="1">COUNTIFS(D$2:D190,D190,A$2:A190,A190)</f>
        <v>2</v>
      </c>
      <c r="G190" s="223" t="s">
        <v>571</v>
      </c>
      <c r="H190" s="223" t="s">
        <v>31</v>
      </c>
      <c r="I190" s="223">
        <v>3</v>
      </c>
      <c r="J190" s="147" t="s">
        <v>33</v>
      </c>
      <c r="K190" s="223">
        <v>25</v>
      </c>
      <c r="L190" s="223" t="s">
        <v>53</v>
      </c>
      <c r="M190" s="223" t="s">
        <v>33</v>
      </c>
      <c r="N190" s="223" t="s">
        <v>35</v>
      </c>
      <c r="O190" s="223" t="s">
        <v>559</v>
      </c>
      <c r="P190" s="223" t="s">
        <v>33</v>
      </c>
      <c r="Q190" s="229" t="s">
        <v>572</v>
      </c>
      <c r="R190" s="223"/>
      <c r="S190" s="223" t="s">
        <v>291</v>
      </c>
      <c r="T190" s="242"/>
      <c r="U190" s="228"/>
      <c r="V190" s="228">
        <v>1</v>
      </c>
      <c r="W190" s="223" t="s">
        <v>573</v>
      </c>
      <c r="X190" s="224" t="s">
        <v>561</v>
      </c>
    </row>
    <row r="191" s="201" customFormat="1" ht="39.9" spans="1:24">
      <c r="A191" s="207">
        <f ca="1" t="shared" si="8"/>
        <v>37</v>
      </c>
      <c r="B191" s="223" t="s">
        <v>556</v>
      </c>
      <c r="C191" s="208">
        <f ca="1" t="shared" si="9"/>
        <v>2</v>
      </c>
      <c r="D191" s="224" t="s">
        <v>567</v>
      </c>
      <c r="E191" s="224" t="s">
        <v>191</v>
      </c>
      <c r="F191" s="208">
        <f ca="1">COUNTIFS(D$2:D191,D191,A$2:A191,A191)</f>
        <v>3</v>
      </c>
      <c r="G191" s="223" t="s">
        <v>571</v>
      </c>
      <c r="H191" s="223" t="s">
        <v>31</v>
      </c>
      <c r="I191" s="223">
        <v>4</v>
      </c>
      <c r="J191" s="147" t="s">
        <v>33</v>
      </c>
      <c r="K191" s="223">
        <v>25</v>
      </c>
      <c r="L191" s="223" t="s">
        <v>57</v>
      </c>
      <c r="M191" s="223" t="s">
        <v>33</v>
      </c>
      <c r="N191" s="223" t="s">
        <v>35</v>
      </c>
      <c r="O191" s="223" t="s">
        <v>559</v>
      </c>
      <c r="P191" s="223" t="s">
        <v>33</v>
      </c>
      <c r="Q191" s="229" t="s">
        <v>572</v>
      </c>
      <c r="R191" s="223"/>
      <c r="S191" s="223" t="s">
        <v>291</v>
      </c>
      <c r="T191" s="242"/>
      <c r="U191" s="228"/>
      <c r="V191" s="228">
        <v>1</v>
      </c>
      <c r="W191" s="223" t="s">
        <v>573</v>
      </c>
      <c r="X191" s="224" t="s">
        <v>561</v>
      </c>
    </row>
    <row r="192" s="201" customFormat="1" ht="39.9" spans="1:24">
      <c r="A192" s="207">
        <f ca="1" t="shared" si="8"/>
        <v>37</v>
      </c>
      <c r="B192" s="223" t="s">
        <v>556</v>
      </c>
      <c r="C192" s="208">
        <f ca="1" t="shared" si="9"/>
        <v>2</v>
      </c>
      <c r="D192" s="224" t="s">
        <v>567</v>
      </c>
      <c r="E192" s="224" t="s">
        <v>191</v>
      </c>
      <c r="F192" s="208">
        <f ca="1">COUNTIFS(D$2:D192,D192,A$2:A192,A192)</f>
        <v>4</v>
      </c>
      <c r="G192" s="223" t="s">
        <v>574</v>
      </c>
      <c r="H192" s="223" t="s">
        <v>31</v>
      </c>
      <c r="I192" s="223">
        <v>1</v>
      </c>
      <c r="J192" s="147" t="s">
        <v>33</v>
      </c>
      <c r="K192" s="223">
        <v>25</v>
      </c>
      <c r="L192" s="223" t="s">
        <v>53</v>
      </c>
      <c r="M192" s="223" t="s">
        <v>33</v>
      </c>
      <c r="N192" s="223" t="s">
        <v>35</v>
      </c>
      <c r="O192" s="223" t="s">
        <v>559</v>
      </c>
      <c r="P192" s="223" t="s">
        <v>33</v>
      </c>
      <c r="Q192" s="229" t="s">
        <v>572</v>
      </c>
      <c r="R192" s="223"/>
      <c r="S192" s="223" t="s">
        <v>291</v>
      </c>
      <c r="T192" s="242"/>
      <c r="U192" s="228"/>
      <c r="V192" s="228">
        <v>1</v>
      </c>
      <c r="W192" s="223" t="s">
        <v>575</v>
      </c>
      <c r="X192" s="224" t="s">
        <v>561</v>
      </c>
    </row>
    <row r="193" s="201" customFormat="1" ht="39.9" spans="1:24">
      <c r="A193" s="207">
        <f ca="1" t="shared" si="8"/>
        <v>37</v>
      </c>
      <c r="B193" s="223" t="s">
        <v>556</v>
      </c>
      <c r="C193" s="208">
        <f ca="1" t="shared" si="9"/>
        <v>2</v>
      </c>
      <c r="D193" s="224" t="s">
        <v>567</v>
      </c>
      <c r="E193" s="224" t="s">
        <v>191</v>
      </c>
      <c r="F193" s="208">
        <f ca="1">COUNTIFS(D$2:D193,D193,A$2:A193,A193)</f>
        <v>5</v>
      </c>
      <c r="G193" s="223" t="s">
        <v>574</v>
      </c>
      <c r="H193" s="223" t="s">
        <v>31</v>
      </c>
      <c r="I193" s="223">
        <v>1</v>
      </c>
      <c r="J193" s="147" t="s">
        <v>33</v>
      </c>
      <c r="K193" s="223">
        <v>25</v>
      </c>
      <c r="L193" s="223" t="s">
        <v>57</v>
      </c>
      <c r="M193" s="223" t="s">
        <v>33</v>
      </c>
      <c r="N193" s="223" t="s">
        <v>35</v>
      </c>
      <c r="O193" s="223" t="s">
        <v>559</v>
      </c>
      <c r="P193" s="223" t="s">
        <v>33</v>
      </c>
      <c r="Q193" s="229" t="s">
        <v>572</v>
      </c>
      <c r="R193" s="223"/>
      <c r="S193" s="223" t="s">
        <v>291</v>
      </c>
      <c r="T193" s="242"/>
      <c r="U193" s="228"/>
      <c r="V193" s="228">
        <v>1</v>
      </c>
      <c r="W193" s="223" t="s">
        <v>575</v>
      </c>
      <c r="X193" s="224" t="s">
        <v>561</v>
      </c>
    </row>
    <row r="194" s="201" customFormat="1" ht="39.9" spans="1:24">
      <c r="A194" s="207">
        <f ca="1" t="shared" si="8"/>
        <v>37</v>
      </c>
      <c r="B194" s="223" t="s">
        <v>556</v>
      </c>
      <c r="C194" s="208">
        <f ca="1" t="shared" si="9"/>
        <v>3</v>
      </c>
      <c r="D194" s="224" t="s">
        <v>576</v>
      </c>
      <c r="E194" s="224" t="s">
        <v>191</v>
      </c>
      <c r="F194" s="208">
        <f ca="1">COUNTIFS(D$2:D194,D194,A$2:A194,A194)</f>
        <v>1</v>
      </c>
      <c r="G194" s="223" t="s">
        <v>577</v>
      </c>
      <c r="H194" s="223" t="s">
        <v>31</v>
      </c>
      <c r="I194" s="223">
        <v>1</v>
      </c>
      <c r="J194" s="147" t="s">
        <v>33</v>
      </c>
      <c r="K194" s="223">
        <v>30</v>
      </c>
      <c r="L194" s="223" t="s">
        <v>33</v>
      </c>
      <c r="M194" s="223" t="s">
        <v>33</v>
      </c>
      <c r="N194" s="223" t="s">
        <v>33</v>
      </c>
      <c r="O194" s="223" t="s">
        <v>36</v>
      </c>
      <c r="P194" s="223" t="s">
        <v>33</v>
      </c>
      <c r="Q194" s="229" t="s">
        <v>578</v>
      </c>
      <c r="R194" s="223"/>
      <c r="S194" s="223" t="s">
        <v>291</v>
      </c>
      <c r="T194" s="242"/>
      <c r="U194" s="228"/>
      <c r="V194" s="228">
        <v>1</v>
      </c>
      <c r="W194" s="223" t="s">
        <v>579</v>
      </c>
      <c r="X194" s="224" t="s">
        <v>561</v>
      </c>
    </row>
    <row r="195" s="201" customFormat="1" ht="39.9" spans="1:24">
      <c r="A195" s="207">
        <f ca="1" t="shared" si="8"/>
        <v>37</v>
      </c>
      <c r="B195" s="223" t="s">
        <v>556</v>
      </c>
      <c r="C195" s="208">
        <f ca="1" t="shared" si="9"/>
        <v>4</v>
      </c>
      <c r="D195" s="224" t="s">
        <v>580</v>
      </c>
      <c r="E195" s="224" t="s">
        <v>29</v>
      </c>
      <c r="F195" s="208">
        <f ca="1">COUNTIFS(D$2:D195,D195,A$2:A195,A195)</f>
        <v>1</v>
      </c>
      <c r="G195" s="223" t="s">
        <v>581</v>
      </c>
      <c r="H195" s="223" t="s">
        <v>31</v>
      </c>
      <c r="I195" s="223">
        <v>1</v>
      </c>
      <c r="J195" s="223" t="s">
        <v>32</v>
      </c>
      <c r="K195" s="223">
        <v>30</v>
      </c>
      <c r="L195" s="223" t="s">
        <v>33</v>
      </c>
      <c r="M195" s="223" t="s">
        <v>34</v>
      </c>
      <c r="N195" s="223" t="s">
        <v>35</v>
      </c>
      <c r="O195" s="147" t="s">
        <v>36</v>
      </c>
      <c r="P195" s="147" t="s">
        <v>37</v>
      </c>
      <c r="Q195" s="229" t="s">
        <v>403</v>
      </c>
      <c r="R195" s="223"/>
      <c r="S195" s="224" t="s">
        <v>40</v>
      </c>
      <c r="T195" s="228">
        <v>0.5</v>
      </c>
      <c r="U195" s="242"/>
      <c r="V195" s="228">
        <v>0.5</v>
      </c>
      <c r="W195" s="223"/>
      <c r="X195" s="224" t="s">
        <v>561</v>
      </c>
    </row>
    <row r="196" s="201" customFormat="1" ht="39.9" spans="1:24">
      <c r="A196" s="207">
        <f ca="1" t="shared" si="8"/>
        <v>37</v>
      </c>
      <c r="B196" s="223" t="s">
        <v>556</v>
      </c>
      <c r="C196" s="208">
        <f ca="1" t="shared" si="9"/>
        <v>5</v>
      </c>
      <c r="D196" s="223" t="s">
        <v>582</v>
      </c>
      <c r="E196" s="223" t="s">
        <v>29</v>
      </c>
      <c r="F196" s="208">
        <f ca="1">COUNTIFS(D$2:D196,D196,A$2:A196,A196)</f>
        <v>1</v>
      </c>
      <c r="G196" s="223" t="s">
        <v>583</v>
      </c>
      <c r="H196" s="223" t="s">
        <v>31</v>
      </c>
      <c r="I196" s="223">
        <v>1</v>
      </c>
      <c r="J196" s="147" t="s">
        <v>33</v>
      </c>
      <c r="K196" s="223">
        <v>35</v>
      </c>
      <c r="L196" s="223" t="s">
        <v>33</v>
      </c>
      <c r="M196" s="223" t="s">
        <v>33</v>
      </c>
      <c r="N196" s="223" t="s">
        <v>35</v>
      </c>
      <c r="O196" s="223" t="s">
        <v>36</v>
      </c>
      <c r="P196" s="223" t="s">
        <v>37</v>
      </c>
      <c r="Q196" s="223" t="s">
        <v>584</v>
      </c>
      <c r="R196" s="223"/>
      <c r="S196" s="224" t="s">
        <v>40</v>
      </c>
      <c r="T196" s="228">
        <v>0.5</v>
      </c>
      <c r="U196" s="228"/>
      <c r="V196" s="228">
        <v>0.5</v>
      </c>
      <c r="W196" s="147" t="s">
        <v>585</v>
      </c>
      <c r="X196" s="224" t="s">
        <v>561</v>
      </c>
    </row>
    <row r="197" s="201" customFormat="1" ht="39.9" spans="1:24">
      <c r="A197" s="207">
        <f ca="1" t="shared" si="8"/>
        <v>37</v>
      </c>
      <c r="B197" s="223" t="s">
        <v>556</v>
      </c>
      <c r="C197" s="208">
        <f ca="1" t="shared" si="9"/>
        <v>5</v>
      </c>
      <c r="D197" s="223" t="s">
        <v>582</v>
      </c>
      <c r="E197" s="223" t="s">
        <v>29</v>
      </c>
      <c r="F197" s="208">
        <f ca="1">COUNTIFS(D$2:D197,D197,A$2:A197,A197)</f>
        <v>2</v>
      </c>
      <c r="G197" s="223" t="s">
        <v>583</v>
      </c>
      <c r="H197" s="223" t="s">
        <v>31</v>
      </c>
      <c r="I197" s="223">
        <v>2</v>
      </c>
      <c r="J197" s="223" t="s">
        <v>32</v>
      </c>
      <c r="K197" s="223">
        <v>35</v>
      </c>
      <c r="L197" s="223" t="s">
        <v>33</v>
      </c>
      <c r="M197" s="223" t="s">
        <v>33</v>
      </c>
      <c r="N197" s="223" t="s">
        <v>35</v>
      </c>
      <c r="O197" s="223" t="s">
        <v>36</v>
      </c>
      <c r="P197" s="223" t="s">
        <v>37</v>
      </c>
      <c r="Q197" s="223" t="s">
        <v>584</v>
      </c>
      <c r="R197" s="223"/>
      <c r="S197" s="224" t="s">
        <v>40</v>
      </c>
      <c r="T197" s="228">
        <v>0.5</v>
      </c>
      <c r="U197" s="228"/>
      <c r="V197" s="228">
        <v>0.5</v>
      </c>
      <c r="W197" s="147" t="s">
        <v>585</v>
      </c>
      <c r="X197" s="224" t="s">
        <v>561</v>
      </c>
    </row>
    <row r="198" s="201" customFormat="1" ht="39.9" spans="1:24">
      <c r="A198" s="207">
        <f ca="1" t="shared" si="8"/>
        <v>38</v>
      </c>
      <c r="B198" s="223" t="s">
        <v>586</v>
      </c>
      <c r="C198" s="208">
        <f ca="1" t="shared" si="9"/>
        <v>1</v>
      </c>
      <c r="D198" s="223" t="s">
        <v>586</v>
      </c>
      <c r="E198" s="223" t="s">
        <v>29</v>
      </c>
      <c r="F198" s="208">
        <f ca="1">COUNTIFS(D$2:D198,D198,A$2:A198,A198)</f>
        <v>1</v>
      </c>
      <c r="G198" s="223" t="s">
        <v>587</v>
      </c>
      <c r="H198" s="223" t="s">
        <v>31</v>
      </c>
      <c r="I198" s="223">
        <v>1</v>
      </c>
      <c r="J198" s="147" t="s">
        <v>33</v>
      </c>
      <c r="K198" s="223">
        <v>35</v>
      </c>
      <c r="L198" s="223" t="s">
        <v>33</v>
      </c>
      <c r="M198" s="145" t="s">
        <v>33</v>
      </c>
      <c r="N198" s="223" t="s">
        <v>33</v>
      </c>
      <c r="O198" s="223" t="s">
        <v>46</v>
      </c>
      <c r="P198" s="223" t="s">
        <v>289</v>
      </c>
      <c r="Q198" s="223" t="s">
        <v>588</v>
      </c>
      <c r="R198" s="223"/>
      <c r="S198" s="224" t="s">
        <v>291</v>
      </c>
      <c r="T198" s="228"/>
      <c r="U198" s="229"/>
      <c r="V198" s="228">
        <v>1</v>
      </c>
      <c r="W198" s="223"/>
      <c r="X198" s="224" t="s">
        <v>589</v>
      </c>
    </row>
    <row r="199" s="201" customFormat="1" ht="93.05" spans="1:24">
      <c r="A199" s="207">
        <f ca="1" t="shared" si="8"/>
        <v>38</v>
      </c>
      <c r="B199" s="223" t="s">
        <v>586</v>
      </c>
      <c r="C199" s="208">
        <f ca="1" t="shared" si="9"/>
        <v>1</v>
      </c>
      <c r="D199" s="223" t="s">
        <v>586</v>
      </c>
      <c r="E199" s="223" t="s">
        <v>29</v>
      </c>
      <c r="F199" s="208">
        <f ca="1">COUNTIFS(D$2:D199,D199,A$2:A199,A199)</f>
        <v>2</v>
      </c>
      <c r="G199" s="223" t="s">
        <v>590</v>
      </c>
      <c r="H199" s="223" t="s">
        <v>31</v>
      </c>
      <c r="I199" s="223">
        <v>1</v>
      </c>
      <c r="J199" s="147" t="s">
        <v>33</v>
      </c>
      <c r="K199" s="223">
        <v>35</v>
      </c>
      <c r="L199" s="223" t="s">
        <v>33</v>
      </c>
      <c r="M199" s="145" t="s">
        <v>33</v>
      </c>
      <c r="N199" s="223" t="s">
        <v>33</v>
      </c>
      <c r="O199" s="223" t="s">
        <v>46</v>
      </c>
      <c r="P199" s="223" t="s">
        <v>47</v>
      </c>
      <c r="Q199" s="223" t="s">
        <v>591</v>
      </c>
      <c r="R199" s="223"/>
      <c r="S199" s="224" t="s">
        <v>40</v>
      </c>
      <c r="T199" s="228">
        <v>0.5</v>
      </c>
      <c r="U199" s="229"/>
      <c r="V199" s="228">
        <v>0.5</v>
      </c>
      <c r="W199" s="223" t="s">
        <v>592</v>
      </c>
      <c r="X199" s="224" t="s">
        <v>589</v>
      </c>
    </row>
    <row r="200" s="201" customFormat="1" ht="39.9" spans="1:24">
      <c r="A200" s="207">
        <f ca="1" t="shared" si="8"/>
        <v>38</v>
      </c>
      <c r="B200" s="223" t="s">
        <v>586</v>
      </c>
      <c r="C200" s="208">
        <f ca="1" t="shared" si="9"/>
        <v>1</v>
      </c>
      <c r="D200" s="223" t="s">
        <v>586</v>
      </c>
      <c r="E200" s="223" t="s">
        <v>29</v>
      </c>
      <c r="F200" s="208">
        <f ca="1">COUNTIFS(D$2:D200,D200,A$2:A200,A200)</f>
        <v>3</v>
      </c>
      <c r="G200" s="223" t="s">
        <v>593</v>
      </c>
      <c r="H200" s="223" t="s">
        <v>31</v>
      </c>
      <c r="I200" s="223">
        <v>1</v>
      </c>
      <c r="J200" s="147" t="s">
        <v>33</v>
      </c>
      <c r="K200" s="223">
        <v>30</v>
      </c>
      <c r="L200" s="223" t="s">
        <v>33</v>
      </c>
      <c r="M200" s="145" t="s">
        <v>33</v>
      </c>
      <c r="N200" s="223" t="s">
        <v>33</v>
      </c>
      <c r="O200" s="223" t="s">
        <v>46</v>
      </c>
      <c r="P200" s="223" t="s">
        <v>47</v>
      </c>
      <c r="Q200" s="223" t="s">
        <v>594</v>
      </c>
      <c r="R200" s="223"/>
      <c r="S200" s="224" t="s">
        <v>40</v>
      </c>
      <c r="T200" s="228">
        <v>0.5</v>
      </c>
      <c r="U200" s="228"/>
      <c r="V200" s="228">
        <v>0.5</v>
      </c>
      <c r="W200" s="223"/>
      <c r="X200" s="224" t="s">
        <v>589</v>
      </c>
    </row>
    <row r="201" s="201" customFormat="1" ht="39.9" spans="1:24">
      <c r="A201" s="207">
        <v>38</v>
      </c>
      <c r="B201" s="223" t="s">
        <v>586</v>
      </c>
      <c r="C201" s="208">
        <v>1</v>
      </c>
      <c r="D201" s="223" t="s">
        <v>586</v>
      </c>
      <c r="E201" s="223" t="s">
        <v>29</v>
      </c>
      <c r="F201" s="208">
        <v>4</v>
      </c>
      <c r="G201" s="223" t="s">
        <v>595</v>
      </c>
      <c r="H201" s="223" t="s">
        <v>31</v>
      </c>
      <c r="I201" s="223">
        <v>1</v>
      </c>
      <c r="J201" s="147" t="s">
        <v>32</v>
      </c>
      <c r="K201" s="223">
        <v>30</v>
      </c>
      <c r="L201" s="223" t="s">
        <v>33</v>
      </c>
      <c r="M201" s="145" t="s">
        <v>33</v>
      </c>
      <c r="N201" s="223" t="s">
        <v>33</v>
      </c>
      <c r="O201" s="223" t="s">
        <v>46</v>
      </c>
      <c r="P201" s="223" t="s">
        <v>47</v>
      </c>
      <c r="Q201" s="223" t="s">
        <v>594</v>
      </c>
      <c r="R201" s="223"/>
      <c r="S201" s="224" t="s">
        <v>40</v>
      </c>
      <c r="T201" s="228">
        <v>0.5</v>
      </c>
      <c r="U201" s="228"/>
      <c r="V201" s="228">
        <v>0.5</v>
      </c>
      <c r="W201" s="223"/>
      <c r="X201" s="224" t="s">
        <v>589</v>
      </c>
    </row>
    <row r="202" s="201" customFormat="1" ht="39.9" spans="1:24">
      <c r="A202" s="207">
        <v>39</v>
      </c>
      <c r="B202" s="223" t="s">
        <v>596</v>
      </c>
      <c r="C202" s="208">
        <v>1</v>
      </c>
      <c r="D202" s="223" t="s">
        <v>597</v>
      </c>
      <c r="E202" s="223" t="s">
        <v>29</v>
      </c>
      <c r="F202" s="208">
        <v>1</v>
      </c>
      <c r="G202" s="223" t="s">
        <v>598</v>
      </c>
      <c r="H202" s="223" t="s">
        <v>31</v>
      </c>
      <c r="I202" s="223">
        <v>1</v>
      </c>
      <c r="J202" s="147" t="s">
        <v>33</v>
      </c>
      <c r="K202" s="223">
        <v>35</v>
      </c>
      <c r="L202" s="223" t="s">
        <v>33</v>
      </c>
      <c r="M202" s="145" t="s">
        <v>33</v>
      </c>
      <c r="N202" s="223" t="s">
        <v>35</v>
      </c>
      <c r="O202" s="223" t="s">
        <v>36</v>
      </c>
      <c r="P202" s="223" t="s">
        <v>37</v>
      </c>
      <c r="Q202" s="223" t="s">
        <v>599</v>
      </c>
      <c r="R202" s="223" t="s">
        <v>59</v>
      </c>
      <c r="S202" s="224" t="s">
        <v>40</v>
      </c>
      <c r="T202" s="228">
        <v>1</v>
      </c>
      <c r="U202" s="228"/>
      <c r="V202" s="228"/>
      <c r="W202" s="223" t="s">
        <v>600</v>
      </c>
      <c r="X202" s="224" t="s">
        <v>601</v>
      </c>
    </row>
    <row r="203" s="201" customFormat="1" ht="39.9" spans="1:24">
      <c r="A203" s="207">
        <v>39</v>
      </c>
      <c r="B203" s="223" t="s">
        <v>596</v>
      </c>
      <c r="C203" s="208">
        <v>1</v>
      </c>
      <c r="D203" s="223" t="s">
        <v>597</v>
      </c>
      <c r="E203" s="223" t="s">
        <v>29</v>
      </c>
      <c r="F203" s="208">
        <v>2</v>
      </c>
      <c r="G203" s="223" t="s">
        <v>602</v>
      </c>
      <c r="H203" s="223" t="s">
        <v>31</v>
      </c>
      <c r="I203" s="223">
        <v>1</v>
      </c>
      <c r="J203" s="147" t="s">
        <v>32</v>
      </c>
      <c r="K203" s="223">
        <v>35</v>
      </c>
      <c r="L203" s="223" t="s">
        <v>33</v>
      </c>
      <c r="M203" s="145" t="s">
        <v>33</v>
      </c>
      <c r="N203" s="223" t="s">
        <v>35</v>
      </c>
      <c r="O203" s="223" t="s">
        <v>36</v>
      </c>
      <c r="P203" s="223" t="s">
        <v>37</v>
      </c>
      <c r="Q203" s="223" t="s">
        <v>150</v>
      </c>
      <c r="R203" s="223"/>
      <c r="S203" s="224" t="s">
        <v>40</v>
      </c>
      <c r="T203" s="228">
        <v>1</v>
      </c>
      <c r="U203" s="228"/>
      <c r="V203" s="228"/>
      <c r="W203" s="223"/>
      <c r="X203" s="224" t="s">
        <v>601</v>
      </c>
    </row>
    <row r="204" s="201" customFormat="1" ht="39.9" spans="1:24">
      <c r="A204" s="207">
        <v>39</v>
      </c>
      <c r="B204" s="223" t="s">
        <v>596</v>
      </c>
      <c r="C204" s="208">
        <v>1</v>
      </c>
      <c r="D204" s="223" t="s">
        <v>597</v>
      </c>
      <c r="E204" s="223" t="s">
        <v>29</v>
      </c>
      <c r="F204" s="208">
        <v>3</v>
      </c>
      <c r="G204" s="223" t="s">
        <v>603</v>
      </c>
      <c r="H204" s="223" t="s">
        <v>31</v>
      </c>
      <c r="I204" s="223">
        <v>1</v>
      </c>
      <c r="J204" s="147" t="s">
        <v>33</v>
      </c>
      <c r="K204" s="223">
        <v>35</v>
      </c>
      <c r="L204" s="223" t="s">
        <v>33</v>
      </c>
      <c r="M204" s="145" t="s">
        <v>33</v>
      </c>
      <c r="N204" s="223" t="s">
        <v>35</v>
      </c>
      <c r="O204" s="223" t="s">
        <v>36</v>
      </c>
      <c r="P204" s="223" t="s">
        <v>37</v>
      </c>
      <c r="Q204" s="223" t="s">
        <v>432</v>
      </c>
      <c r="R204" s="223"/>
      <c r="S204" s="224" t="s">
        <v>40</v>
      </c>
      <c r="T204" s="228">
        <v>1</v>
      </c>
      <c r="U204" s="228"/>
      <c r="V204" s="228"/>
      <c r="W204" s="223" t="s">
        <v>604</v>
      </c>
      <c r="X204" s="224" t="s">
        <v>601</v>
      </c>
    </row>
    <row r="205" s="201" customFormat="1" ht="53.15" spans="1:24">
      <c r="A205" s="207">
        <v>39</v>
      </c>
      <c r="B205" s="223" t="s">
        <v>596</v>
      </c>
      <c r="C205" s="208">
        <v>1</v>
      </c>
      <c r="D205" s="223" t="s">
        <v>597</v>
      </c>
      <c r="E205" s="223" t="s">
        <v>29</v>
      </c>
      <c r="F205" s="208">
        <v>4</v>
      </c>
      <c r="G205" s="223" t="s">
        <v>605</v>
      </c>
      <c r="H205" s="223" t="s">
        <v>31</v>
      </c>
      <c r="I205" s="223">
        <v>1</v>
      </c>
      <c r="J205" s="147" t="s">
        <v>33</v>
      </c>
      <c r="K205" s="223">
        <v>35</v>
      </c>
      <c r="L205" s="223" t="s">
        <v>33</v>
      </c>
      <c r="M205" s="145" t="s">
        <v>33</v>
      </c>
      <c r="N205" s="223" t="s">
        <v>35</v>
      </c>
      <c r="O205" s="223" t="s">
        <v>36</v>
      </c>
      <c r="P205" s="223" t="s">
        <v>37</v>
      </c>
      <c r="Q205" s="223" t="s">
        <v>606</v>
      </c>
      <c r="R205" s="223"/>
      <c r="S205" s="224" t="s">
        <v>40</v>
      </c>
      <c r="T205" s="228">
        <v>1</v>
      </c>
      <c r="U205" s="228"/>
      <c r="V205" s="228"/>
      <c r="W205" s="223" t="s">
        <v>604</v>
      </c>
      <c r="X205" s="224" t="s">
        <v>601</v>
      </c>
    </row>
  </sheetData>
  <autoFilter ref="A1:X200">
    <extLst/>
  </autoFilter>
  <mergeCells count="15">
    <mergeCell ref="A1:X1"/>
    <mergeCell ref="J2:R2"/>
    <mergeCell ref="T2:V2"/>
    <mergeCell ref="A2:A3"/>
    <mergeCell ref="B2:B3"/>
    <mergeCell ref="C2:C3"/>
    <mergeCell ref="D2:D3"/>
    <mergeCell ref="E2:E3"/>
    <mergeCell ref="F2:F3"/>
    <mergeCell ref="G2:G3"/>
    <mergeCell ref="H2:H3"/>
    <mergeCell ref="I2:I3"/>
    <mergeCell ref="S2:S3"/>
    <mergeCell ref="W2:W3"/>
    <mergeCell ref="X2:X3"/>
  </mergeCells>
  <pageMargins left="0.196527777777778" right="0.196527777777778" top="0.786805555555556" bottom="0.393055555555556" header="0.511805555555556" footer="0.511805555555556"/>
  <pageSetup paperSize="9" orientation="landscape"/>
  <headerFooter alignWithMargins="0">
    <oddFooter>&amp;C? &amp;P ??? &amp;N ?</oddFooter>
  </headerFooter>
  <ignoredErrors>
    <ignoredError sqref="B132:C132 C173 A173" formula="1"/>
  </ignoredErrors>
  <pictur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72"/>
  <sheetViews>
    <sheetView workbookViewId="0">
      <selection activeCell="D2" sqref="D2:D3"/>
    </sheetView>
  </sheetViews>
  <sheetFormatPr defaultColWidth="9" defaultRowHeight="15.5"/>
  <cols>
    <col min="1" max="257" width="10.2792792792793" style="1" customWidth="1"/>
    <col min="258" max="16384" width="9.85585585585586" style="1" customWidth="1"/>
  </cols>
  <sheetData>
    <row r="1" ht="23.8" spans="1:24">
      <c r="A1" s="138" t="s">
        <v>607</v>
      </c>
      <c r="B1" s="138"/>
      <c r="C1" s="138"/>
      <c r="D1" s="138"/>
      <c r="E1" s="138"/>
      <c r="F1" s="138"/>
      <c r="G1" s="138"/>
      <c r="H1" s="138"/>
      <c r="I1" s="138"/>
      <c r="J1" s="138"/>
      <c r="K1" s="138"/>
      <c r="L1" s="138"/>
      <c r="M1" s="138"/>
      <c r="N1" s="138"/>
      <c r="O1" s="138"/>
      <c r="P1" s="138"/>
      <c r="Q1" s="138"/>
      <c r="R1" s="138"/>
      <c r="S1" s="138"/>
      <c r="T1" s="138"/>
      <c r="U1" s="138"/>
      <c r="V1" s="138"/>
      <c r="W1" s="138"/>
      <c r="X1" s="138"/>
    </row>
    <row r="2" ht="26" customHeight="1" spans="1:24">
      <c r="A2" s="140" t="s">
        <v>1</v>
      </c>
      <c r="B2" s="140" t="s">
        <v>2</v>
      </c>
      <c r="C2" s="140" t="s">
        <v>3</v>
      </c>
      <c r="D2" s="140" t="s">
        <v>179</v>
      </c>
      <c r="E2" s="140" t="s">
        <v>180</v>
      </c>
      <c r="F2" s="140" t="s">
        <v>6</v>
      </c>
      <c r="G2" s="140" t="s">
        <v>7</v>
      </c>
      <c r="H2" s="140" t="s">
        <v>181</v>
      </c>
      <c r="I2" s="140" t="s">
        <v>182</v>
      </c>
      <c r="J2" s="150" t="s">
        <v>10</v>
      </c>
      <c r="K2" s="151"/>
      <c r="L2" s="151"/>
      <c r="M2" s="151"/>
      <c r="N2" s="151"/>
      <c r="O2" s="151"/>
      <c r="P2" s="151"/>
      <c r="Q2" s="151"/>
      <c r="R2" s="152"/>
      <c r="S2" s="140" t="s">
        <v>11</v>
      </c>
      <c r="T2" s="140" t="s">
        <v>12</v>
      </c>
      <c r="U2" s="140"/>
      <c r="V2" s="140"/>
      <c r="W2" s="140" t="s">
        <v>13</v>
      </c>
      <c r="X2" s="183" t="s">
        <v>14</v>
      </c>
    </row>
    <row r="3" ht="26.6" spans="1:24">
      <c r="A3" s="140"/>
      <c r="B3" s="142"/>
      <c r="C3" s="140"/>
      <c r="D3" s="140"/>
      <c r="E3" s="142"/>
      <c r="F3" s="140"/>
      <c r="G3" s="140"/>
      <c r="H3" s="140"/>
      <c r="I3" s="140"/>
      <c r="J3" s="140" t="s">
        <v>15</v>
      </c>
      <c r="K3" s="140" t="s">
        <v>183</v>
      </c>
      <c r="L3" s="140" t="s">
        <v>17</v>
      </c>
      <c r="M3" s="140" t="s">
        <v>18</v>
      </c>
      <c r="N3" s="140" t="s">
        <v>19</v>
      </c>
      <c r="O3" s="140" t="s">
        <v>20</v>
      </c>
      <c r="P3" s="140" t="s">
        <v>21</v>
      </c>
      <c r="Q3" s="140" t="s">
        <v>22</v>
      </c>
      <c r="R3" s="140" t="s">
        <v>23</v>
      </c>
      <c r="S3" s="140"/>
      <c r="T3" s="140" t="s">
        <v>24</v>
      </c>
      <c r="U3" s="140" t="s">
        <v>25</v>
      </c>
      <c r="V3" s="140" t="s">
        <v>26</v>
      </c>
      <c r="W3" s="140"/>
      <c r="X3" s="183"/>
    </row>
    <row r="4" ht="66.45" spans="1:24">
      <c r="A4" s="177" t="s">
        <v>608</v>
      </c>
      <c r="B4" s="169" t="s">
        <v>194</v>
      </c>
      <c r="C4" s="149" t="s">
        <v>609</v>
      </c>
      <c r="D4" s="169" t="s">
        <v>610</v>
      </c>
      <c r="E4" s="169" t="s">
        <v>191</v>
      </c>
      <c r="F4" s="146">
        <f>COUNTIFS(D$2:D4,D4,A$2:A4,A4)</f>
        <v>1</v>
      </c>
      <c r="G4" s="147" t="s">
        <v>611</v>
      </c>
      <c r="H4" s="147" t="s">
        <v>31</v>
      </c>
      <c r="I4" s="147">
        <v>1</v>
      </c>
      <c r="J4" s="147" t="s">
        <v>33</v>
      </c>
      <c r="K4" s="147">
        <v>35</v>
      </c>
      <c r="L4" s="147" t="s">
        <v>33</v>
      </c>
      <c r="M4" s="147" t="s">
        <v>33</v>
      </c>
      <c r="N4" s="147" t="s">
        <v>33</v>
      </c>
      <c r="O4" s="147" t="s">
        <v>46</v>
      </c>
      <c r="P4" s="147" t="s">
        <v>47</v>
      </c>
      <c r="Q4" s="147" t="s">
        <v>612</v>
      </c>
      <c r="R4" s="147"/>
      <c r="S4" s="167" t="s">
        <v>199</v>
      </c>
      <c r="T4" s="176">
        <v>1</v>
      </c>
      <c r="U4" s="176"/>
      <c r="V4" s="167"/>
      <c r="W4" s="169"/>
      <c r="X4" s="167" t="s">
        <v>613</v>
      </c>
    </row>
    <row r="5" ht="79.75" spans="1:24">
      <c r="A5" s="177" t="s">
        <v>608</v>
      </c>
      <c r="B5" s="169" t="s">
        <v>194</v>
      </c>
      <c r="C5" s="149" t="s">
        <v>609</v>
      </c>
      <c r="D5" s="169" t="s">
        <v>610</v>
      </c>
      <c r="E5" s="169" t="s">
        <v>191</v>
      </c>
      <c r="F5" s="146">
        <f>COUNTIFS(D$2:D5,D5,A$2:A5,A5)</f>
        <v>2</v>
      </c>
      <c r="G5" s="147" t="s">
        <v>614</v>
      </c>
      <c r="H5" s="147" t="s">
        <v>31</v>
      </c>
      <c r="I5" s="147">
        <v>1</v>
      </c>
      <c r="J5" s="147" t="s">
        <v>33</v>
      </c>
      <c r="K5" s="147">
        <v>35</v>
      </c>
      <c r="L5" s="147" t="s">
        <v>33</v>
      </c>
      <c r="M5" s="147" t="s">
        <v>33</v>
      </c>
      <c r="N5" s="147" t="s">
        <v>33</v>
      </c>
      <c r="O5" s="147" t="s">
        <v>46</v>
      </c>
      <c r="P5" s="147" t="s">
        <v>47</v>
      </c>
      <c r="Q5" s="147" t="s">
        <v>615</v>
      </c>
      <c r="R5" s="147"/>
      <c r="S5" s="167" t="s">
        <v>199</v>
      </c>
      <c r="T5" s="176">
        <v>1</v>
      </c>
      <c r="U5" s="176"/>
      <c r="V5" s="167"/>
      <c r="W5" s="169"/>
      <c r="X5" s="167" t="s">
        <v>613</v>
      </c>
    </row>
    <row r="6" ht="106.35" spans="1:24">
      <c r="A6" s="177" t="s">
        <v>608</v>
      </c>
      <c r="B6" s="169" t="s">
        <v>194</v>
      </c>
      <c r="C6" s="149" t="s">
        <v>609</v>
      </c>
      <c r="D6" s="169" t="s">
        <v>610</v>
      </c>
      <c r="E6" s="169" t="s">
        <v>191</v>
      </c>
      <c r="F6" s="146">
        <f>COUNTIFS(D$2:D6,D6,A$2:A6,A6)</f>
        <v>3</v>
      </c>
      <c r="G6" s="147" t="s">
        <v>616</v>
      </c>
      <c r="H6" s="147" t="s">
        <v>31</v>
      </c>
      <c r="I6" s="147">
        <v>1</v>
      </c>
      <c r="J6" s="147" t="s">
        <v>33</v>
      </c>
      <c r="K6" s="147">
        <v>35</v>
      </c>
      <c r="L6" s="147" t="s">
        <v>33</v>
      </c>
      <c r="M6" s="147" t="s">
        <v>33</v>
      </c>
      <c r="N6" s="147" t="s">
        <v>33</v>
      </c>
      <c r="O6" s="147" t="s">
        <v>46</v>
      </c>
      <c r="P6" s="147" t="s">
        <v>47</v>
      </c>
      <c r="Q6" s="147" t="s">
        <v>617</v>
      </c>
      <c r="R6" s="147"/>
      <c r="S6" s="167" t="s">
        <v>199</v>
      </c>
      <c r="T6" s="176">
        <v>1</v>
      </c>
      <c r="U6" s="176"/>
      <c r="V6" s="167"/>
      <c r="W6" s="169"/>
      <c r="X6" s="167" t="s">
        <v>613</v>
      </c>
    </row>
    <row r="7" ht="66.45" spans="1:24">
      <c r="A7" s="177" t="s">
        <v>608</v>
      </c>
      <c r="B7" s="169" t="s">
        <v>194</v>
      </c>
      <c r="C7" s="149" t="s">
        <v>609</v>
      </c>
      <c r="D7" s="169" t="s">
        <v>610</v>
      </c>
      <c r="E7" s="169" t="s">
        <v>191</v>
      </c>
      <c r="F7" s="146">
        <f>COUNTIFS(D$2:D7,D7,A$2:A7,A7)</f>
        <v>4</v>
      </c>
      <c r="G7" s="147" t="s">
        <v>618</v>
      </c>
      <c r="H7" s="147" t="s">
        <v>31</v>
      </c>
      <c r="I7" s="147">
        <v>1</v>
      </c>
      <c r="J7" s="147" t="s">
        <v>33</v>
      </c>
      <c r="K7" s="147">
        <v>35</v>
      </c>
      <c r="L7" s="147" t="s">
        <v>33</v>
      </c>
      <c r="M7" s="147" t="s">
        <v>33</v>
      </c>
      <c r="N7" s="147" t="s">
        <v>33</v>
      </c>
      <c r="O7" s="147" t="s">
        <v>46</v>
      </c>
      <c r="P7" s="147" t="s">
        <v>47</v>
      </c>
      <c r="Q7" s="147" t="s">
        <v>619</v>
      </c>
      <c r="R7" s="147"/>
      <c r="S7" s="167" t="s">
        <v>199</v>
      </c>
      <c r="T7" s="176">
        <v>1</v>
      </c>
      <c r="U7" s="176"/>
      <c r="V7" s="167"/>
      <c r="W7" s="169"/>
      <c r="X7" s="167" t="s">
        <v>613</v>
      </c>
    </row>
    <row r="8" ht="66.45" spans="1:24">
      <c r="A8" s="177" t="s">
        <v>608</v>
      </c>
      <c r="B8" s="169" t="s">
        <v>194</v>
      </c>
      <c r="C8" s="149" t="s">
        <v>609</v>
      </c>
      <c r="D8" s="169" t="s">
        <v>610</v>
      </c>
      <c r="E8" s="169" t="s">
        <v>191</v>
      </c>
      <c r="F8" s="146">
        <f>COUNTIFS(D$2:D8,D8,A$2:A8,A8)</f>
        <v>5</v>
      </c>
      <c r="G8" s="147" t="s">
        <v>620</v>
      </c>
      <c r="H8" s="147" t="s">
        <v>31</v>
      </c>
      <c r="I8" s="147">
        <v>1</v>
      </c>
      <c r="J8" s="147" t="s">
        <v>33</v>
      </c>
      <c r="K8" s="147">
        <v>35</v>
      </c>
      <c r="L8" s="147" t="s">
        <v>33</v>
      </c>
      <c r="M8" s="147" t="s">
        <v>33</v>
      </c>
      <c r="N8" s="147" t="s">
        <v>33</v>
      </c>
      <c r="O8" s="147" t="s">
        <v>46</v>
      </c>
      <c r="P8" s="147" t="s">
        <v>47</v>
      </c>
      <c r="Q8" s="147" t="s">
        <v>621</v>
      </c>
      <c r="R8" s="147"/>
      <c r="S8" s="167" t="s">
        <v>199</v>
      </c>
      <c r="T8" s="176">
        <v>1</v>
      </c>
      <c r="U8" s="176"/>
      <c r="V8" s="167"/>
      <c r="W8" s="169"/>
      <c r="X8" s="167" t="s">
        <v>613</v>
      </c>
    </row>
    <row r="9" ht="66.45" spans="1:24">
      <c r="A9" s="177" t="s">
        <v>608</v>
      </c>
      <c r="B9" s="169" t="s">
        <v>194</v>
      </c>
      <c r="C9" s="149" t="s">
        <v>609</v>
      </c>
      <c r="D9" s="169" t="s">
        <v>610</v>
      </c>
      <c r="E9" s="169" t="s">
        <v>191</v>
      </c>
      <c r="F9" s="146">
        <f>COUNTIFS(D$2:D9,D9,A$2:A9,A9)</f>
        <v>6</v>
      </c>
      <c r="G9" s="147" t="s">
        <v>622</v>
      </c>
      <c r="H9" s="147" t="s">
        <v>31</v>
      </c>
      <c r="I9" s="147">
        <v>1</v>
      </c>
      <c r="J9" s="147" t="s">
        <v>33</v>
      </c>
      <c r="K9" s="147">
        <v>35</v>
      </c>
      <c r="L9" s="147" t="s">
        <v>33</v>
      </c>
      <c r="M9" s="147" t="s">
        <v>33</v>
      </c>
      <c r="N9" s="147" t="s">
        <v>33</v>
      </c>
      <c r="O9" s="147" t="s">
        <v>46</v>
      </c>
      <c r="P9" s="147" t="s">
        <v>47</v>
      </c>
      <c r="Q9" s="147" t="s">
        <v>623</v>
      </c>
      <c r="R9" s="147"/>
      <c r="S9" s="167" t="s">
        <v>199</v>
      </c>
      <c r="T9" s="176">
        <v>1</v>
      </c>
      <c r="U9" s="176"/>
      <c r="V9" s="167"/>
      <c r="W9" s="169"/>
      <c r="X9" s="167" t="s">
        <v>613</v>
      </c>
    </row>
    <row r="10" ht="66.45" spans="1:24">
      <c r="A10" s="177" t="s">
        <v>608</v>
      </c>
      <c r="B10" s="169" t="s">
        <v>194</v>
      </c>
      <c r="C10" s="149" t="s">
        <v>609</v>
      </c>
      <c r="D10" s="169" t="s">
        <v>610</v>
      </c>
      <c r="E10" s="169" t="s">
        <v>191</v>
      </c>
      <c r="F10" s="146">
        <f>COUNTIFS(D$2:D10,D10,A$2:A10,A10)</f>
        <v>7</v>
      </c>
      <c r="G10" s="147" t="s">
        <v>624</v>
      </c>
      <c r="H10" s="147" t="s">
        <v>31</v>
      </c>
      <c r="I10" s="147">
        <v>1</v>
      </c>
      <c r="J10" s="147" t="s">
        <v>33</v>
      </c>
      <c r="K10" s="147">
        <v>35</v>
      </c>
      <c r="L10" s="147" t="s">
        <v>33</v>
      </c>
      <c r="M10" s="147" t="s">
        <v>33</v>
      </c>
      <c r="N10" s="147" t="s">
        <v>33</v>
      </c>
      <c r="O10" s="147" t="s">
        <v>46</v>
      </c>
      <c r="P10" s="147" t="s">
        <v>47</v>
      </c>
      <c r="Q10" s="147" t="s">
        <v>625</v>
      </c>
      <c r="R10" s="147"/>
      <c r="S10" s="167" t="s">
        <v>199</v>
      </c>
      <c r="T10" s="176">
        <v>1</v>
      </c>
      <c r="U10" s="176"/>
      <c r="V10" s="167"/>
      <c r="W10" s="169"/>
      <c r="X10" s="167" t="s">
        <v>613</v>
      </c>
    </row>
    <row r="11" ht="53.15" spans="1:24">
      <c r="A11" s="177" t="s">
        <v>608</v>
      </c>
      <c r="B11" s="169" t="s">
        <v>194</v>
      </c>
      <c r="C11" s="149" t="s">
        <v>609</v>
      </c>
      <c r="D11" s="169" t="s">
        <v>610</v>
      </c>
      <c r="E11" s="169" t="s">
        <v>191</v>
      </c>
      <c r="F11" s="146">
        <f>COUNTIFS(D$2:D11,D11,A$2:A11,A11)</f>
        <v>8</v>
      </c>
      <c r="G11" s="147" t="s">
        <v>626</v>
      </c>
      <c r="H11" s="147" t="s">
        <v>31</v>
      </c>
      <c r="I11" s="147">
        <v>1</v>
      </c>
      <c r="J11" s="147" t="s">
        <v>33</v>
      </c>
      <c r="K11" s="147">
        <v>35</v>
      </c>
      <c r="L11" s="147" t="s">
        <v>33</v>
      </c>
      <c r="M11" s="147" t="s">
        <v>33</v>
      </c>
      <c r="N11" s="147" t="s">
        <v>33</v>
      </c>
      <c r="O11" s="147" t="s">
        <v>46</v>
      </c>
      <c r="P11" s="147" t="s">
        <v>47</v>
      </c>
      <c r="Q11" s="147" t="s">
        <v>627</v>
      </c>
      <c r="R11" s="147"/>
      <c r="S11" s="167" t="s">
        <v>199</v>
      </c>
      <c r="T11" s="176">
        <v>1</v>
      </c>
      <c r="U11" s="176"/>
      <c r="V11" s="167"/>
      <c r="W11" s="169"/>
      <c r="X11" s="167" t="s">
        <v>613</v>
      </c>
    </row>
    <row r="12" ht="53.15" spans="1:24">
      <c r="A12" s="177" t="s">
        <v>608</v>
      </c>
      <c r="B12" s="169" t="s">
        <v>194</v>
      </c>
      <c r="C12" s="149" t="s">
        <v>609</v>
      </c>
      <c r="D12" s="169" t="s">
        <v>610</v>
      </c>
      <c r="E12" s="169" t="s">
        <v>191</v>
      </c>
      <c r="F12" s="146">
        <f>COUNTIFS(D$2:D12,D12,A$2:A12,A12)</f>
        <v>9</v>
      </c>
      <c r="G12" s="147" t="s">
        <v>628</v>
      </c>
      <c r="H12" s="147" t="s">
        <v>31</v>
      </c>
      <c r="I12" s="147">
        <v>1</v>
      </c>
      <c r="J12" s="147" t="s">
        <v>33</v>
      </c>
      <c r="K12" s="147">
        <v>35</v>
      </c>
      <c r="L12" s="147" t="s">
        <v>33</v>
      </c>
      <c r="M12" s="147" t="s">
        <v>33</v>
      </c>
      <c r="N12" s="147" t="s">
        <v>33</v>
      </c>
      <c r="O12" s="147" t="s">
        <v>46</v>
      </c>
      <c r="P12" s="147" t="s">
        <v>47</v>
      </c>
      <c r="Q12" s="147" t="s">
        <v>629</v>
      </c>
      <c r="R12" s="147"/>
      <c r="S12" s="167" t="s">
        <v>199</v>
      </c>
      <c r="T12" s="176">
        <v>1</v>
      </c>
      <c r="U12" s="176"/>
      <c r="V12" s="167"/>
      <c r="W12" s="169"/>
      <c r="X12" s="167" t="s">
        <v>613</v>
      </c>
    </row>
    <row r="13" ht="53.15" spans="1:24">
      <c r="A13" s="177" t="s">
        <v>608</v>
      </c>
      <c r="B13" s="169" t="s">
        <v>194</v>
      </c>
      <c r="C13" s="149" t="s">
        <v>609</v>
      </c>
      <c r="D13" s="169" t="s">
        <v>610</v>
      </c>
      <c r="E13" s="169" t="s">
        <v>191</v>
      </c>
      <c r="F13" s="146">
        <f>COUNTIFS(D$2:D13,D13,A$2:A13,A13)</f>
        <v>10</v>
      </c>
      <c r="G13" s="147" t="s">
        <v>630</v>
      </c>
      <c r="H13" s="167" t="s">
        <v>31</v>
      </c>
      <c r="I13" s="147">
        <v>1</v>
      </c>
      <c r="J13" s="147" t="s">
        <v>33</v>
      </c>
      <c r="K13" s="147">
        <v>35</v>
      </c>
      <c r="L13" s="147" t="s">
        <v>33</v>
      </c>
      <c r="M13" s="147" t="s">
        <v>33</v>
      </c>
      <c r="N13" s="147" t="s">
        <v>33</v>
      </c>
      <c r="O13" s="147" t="s">
        <v>46</v>
      </c>
      <c r="P13" s="147" t="s">
        <v>47</v>
      </c>
      <c r="Q13" s="147" t="s">
        <v>631</v>
      </c>
      <c r="R13" s="147"/>
      <c r="S13" s="167" t="s">
        <v>199</v>
      </c>
      <c r="T13" s="176">
        <v>1</v>
      </c>
      <c r="U13" s="176"/>
      <c r="V13" s="167"/>
      <c r="W13" s="169"/>
      <c r="X13" s="167" t="s">
        <v>613</v>
      </c>
    </row>
    <row r="14" ht="53.15" spans="1:24">
      <c r="A14" s="177" t="s">
        <v>608</v>
      </c>
      <c r="B14" s="169" t="s">
        <v>194</v>
      </c>
      <c r="C14" s="149" t="s">
        <v>609</v>
      </c>
      <c r="D14" s="169" t="s">
        <v>610</v>
      </c>
      <c r="E14" s="169" t="s">
        <v>191</v>
      </c>
      <c r="F14" s="146">
        <f>COUNTIFS(D$2:D14,D14,A$2:A14,A14)</f>
        <v>11</v>
      </c>
      <c r="G14" s="147" t="s">
        <v>632</v>
      </c>
      <c r="H14" s="167" t="s">
        <v>31</v>
      </c>
      <c r="I14" s="147">
        <v>1</v>
      </c>
      <c r="J14" s="147" t="s">
        <v>33</v>
      </c>
      <c r="K14" s="147">
        <v>35</v>
      </c>
      <c r="L14" s="147" t="s">
        <v>33</v>
      </c>
      <c r="M14" s="147" t="s">
        <v>33</v>
      </c>
      <c r="N14" s="147" t="s">
        <v>33</v>
      </c>
      <c r="O14" s="147" t="s">
        <v>46</v>
      </c>
      <c r="P14" s="147" t="s">
        <v>47</v>
      </c>
      <c r="Q14" s="147" t="s">
        <v>633</v>
      </c>
      <c r="R14" s="147"/>
      <c r="S14" s="167" t="s">
        <v>199</v>
      </c>
      <c r="T14" s="176">
        <v>1</v>
      </c>
      <c r="U14" s="176"/>
      <c r="V14" s="167"/>
      <c r="W14" s="169"/>
      <c r="X14" s="167" t="s">
        <v>613</v>
      </c>
    </row>
    <row r="15" ht="79.75" spans="1:24">
      <c r="A15" s="177" t="s">
        <v>608</v>
      </c>
      <c r="B15" s="169" t="s">
        <v>194</v>
      </c>
      <c r="C15" s="149" t="s">
        <v>609</v>
      </c>
      <c r="D15" s="169" t="s">
        <v>610</v>
      </c>
      <c r="E15" s="169" t="s">
        <v>191</v>
      </c>
      <c r="F15" s="146">
        <f>COUNTIFS(D$2:D15,D15,A$2:A15,A15)</f>
        <v>12</v>
      </c>
      <c r="G15" s="147" t="s">
        <v>634</v>
      </c>
      <c r="H15" s="167" t="s">
        <v>31</v>
      </c>
      <c r="I15" s="147">
        <v>1</v>
      </c>
      <c r="J15" s="147" t="s">
        <v>33</v>
      </c>
      <c r="K15" s="147">
        <v>35</v>
      </c>
      <c r="L15" s="147" t="s">
        <v>33</v>
      </c>
      <c r="M15" s="147" t="s">
        <v>33</v>
      </c>
      <c r="N15" s="147" t="s">
        <v>33</v>
      </c>
      <c r="O15" s="147" t="s">
        <v>46</v>
      </c>
      <c r="P15" s="147" t="s">
        <v>47</v>
      </c>
      <c r="Q15" s="147" t="s">
        <v>635</v>
      </c>
      <c r="R15" s="147"/>
      <c r="S15" s="167" t="s">
        <v>199</v>
      </c>
      <c r="T15" s="176">
        <v>1</v>
      </c>
      <c r="U15" s="176"/>
      <c r="V15" s="167"/>
      <c r="W15" s="169"/>
      <c r="X15" s="167" t="s">
        <v>613</v>
      </c>
    </row>
    <row r="16" ht="79.75" spans="1:24">
      <c r="A16" s="177" t="s">
        <v>608</v>
      </c>
      <c r="B16" s="169" t="s">
        <v>194</v>
      </c>
      <c r="C16" s="149" t="s">
        <v>609</v>
      </c>
      <c r="D16" s="169" t="s">
        <v>610</v>
      </c>
      <c r="E16" s="169" t="s">
        <v>191</v>
      </c>
      <c r="F16" s="146">
        <f>COUNTIFS(D$2:D16,D16,A$2:A16,A16)</f>
        <v>13</v>
      </c>
      <c r="G16" s="147" t="s">
        <v>634</v>
      </c>
      <c r="H16" s="167" t="s">
        <v>31</v>
      </c>
      <c r="I16" s="147">
        <v>1</v>
      </c>
      <c r="J16" s="147" t="s">
        <v>33</v>
      </c>
      <c r="K16" s="147">
        <v>35</v>
      </c>
      <c r="L16" s="147" t="s">
        <v>33</v>
      </c>
      <c r="M16" s="147" t="s">
        <v>33</v>
      </c>
      <c r="N16" s="147" t="s">
        <v>33</v>
      </c>
      <c r="O16" s="147" t="s">
        <v>46</v>
      </c>
      <c r="P16" s="147" t="s">
        <v>47</v>
      </c>
      <c r="Q16" s="147" t="s">
        <v>636</v>
      </c>
      <c r="R16" s="147"/>
      <c r="S16" s="167" t="s">
        <v>199</v>
      </c>
      <c r="T16" s="176">
        <v>1</v>
      </c>
      <c r="U16" s="176"/>
      <c r="V16" s="167"/>
      <c r="W16" s="169"/>
      <c r="X16" s="167" t="s">
        <v>613</v>
      </c>
    </row>
    <row r="17" ht="93.05" spans="1:24">
      <c r="A17" s="177" t="s">
        <v>608</v>
      </c>
      <c r="B17" s="169" t="s">
        <v>194</v>
      </c>
      <c r="C17" s="149" t="s">
        <v>609</v>
      </c>
      <c r="D17" s="169" t="s">
        <v>610</v>
      </c>
      <c r="E17" s="169" t="s">
        <v>191</v>
      </c>
      <c r="F17" s="146">
        <f>COUNTIFS(D$2:D17,D17,A$2:A17,A17)</f>
        <v>14</v>
      </c>
      <c r="G17" s="147" t="s">
        <v>637</v>
      </c>
      <c r="H17" s="167" t="s">
        <v>31</v>
      </c>
      <c r="I17" s="147">
        <v>1</v>
      </c>
      <c r="J17" s="147" t="s">
        <v>33</v>
      </c>
      <c r="K17" s="147">
        <v>35</v>
      </c>
      <c r="L17" s="147" t="s">
        <v>33</v>
      </c>
      <c r="M17" s="147" t="s">
        <v>33</v>
      </c>
      <c r="N17" s="147" t="s">
        <v>33</v>
      </c>
      <c r="O17" s="147" t="s">
        <v>46</v>
      </c>
      <c r="P17" s="147" t="s">
        <v>47</v>
      </c>
      <c r="Q17" s="147" t="s">
        <v>638</v>
      </c>
      <c r="R17" s="147"/>
      <c r="S17" s="167" t="s">
        <v>199</v>
      </c>
      <c r="T17" s="176">
        <v>1</v>
      </c>
      <c r="U17" s="176"/>
      <c r="V17" s="167"/>
      <c r="W17" s="169"/>
      <c r="X17" s="167" t="s">
        <v>613</v>
      </c>
    </row>
    <row r="18" ht="79.75" spans="1:24">
      <c r="A18" s="177" t="s">
        <v>608</v>
      </c>
      <c r="B18" s="169" t="s">
        <v>194</v>
      </c>
      <c r="C18" s="149" t="s">
        <v>609</v>
      </c>
      <c r="D18" s="169" t="s">
        <v>610</v>
      </c>
      <c r="E18" s="169" t="s">
        <v>191</v>
      </c>
      <c r="F18" s="146">
        <f>COUNTIFS(D$2:D18,D18,A$2:A18,A18)</f>
        <v>15</v>
      </c>
      <c r="G18" s="147" t="s">
        <v>639</v>
      </c>
      <c r="H18" s="167" t="s">
        <v>31</v>
      </c>
      <c r="I18" s="147">
        <v>1</v>
      </c>
      <c r="J18" s="147" t="s">
        <v>33</v>
      </c>
      <c r="K18" s="147">
        <v>35</v>
      </c>
      <c r="L18" s="147" t="s">
        <v>33</v>
      </c>
      <c r="M18" s="147" t="s">
        <v>33</v>
      </c>
      <c r="N18" s="147" t="s">
        <v>33</v>
      </c>
      <c r="O18" s="147" t="s">
        <v>46</v>
      </c>
      <c r="P18" s="147" t="s">
        <v>47</v>
      </c>
      <c r="Q18" s="147" t="s">
        <v>640</v>
      </c>
      <c r="R18" s="147"/>
      <c r="S18" s="167" t="s">
        <v>199</v>
      </c>
      <c r="T18" s="176">
        <v>1</v>
      </c>
      <c r="U18" s="176"/>
      <c r="V18" s="167"/>
      <c r="W18" s="169"/>
      <c r="X18" s="167" t="s">
        <v>613</v>
      </c>
    </row>
    <row r="19" ht="79.75" spans="1:24">
      <c r="A19" s="177" t="s">
        <v>608</v>
      </c>
      <c r="B19" s="169" t="s">
        <v>194</v>
      </c>
      <c r="C19" s="149" t="s">
        <v>609</v>
      </c>
      <c r="D19" s="169" t="s">
        <v>610</v>
      </c>
      <c r="E19" s="169" t="s">
        <v>191</v>
      </c>
      <c r="F19" s="146">
        <f>COUNTIFS(D$2:D19,D19,A$2:A19,A19)</f>
        <v>16</v>
      </c>
      <c r="G19" s="145" t="s">
        <v>641</v>
      </c>
      <c r="H19" s="145" t="s">
        <v>31</v>
      </c>
      <c r="I19" s="145">
        <v>1</v>
      </c>
      <c r="J19" s="147" t="s">
        <v>33</v>
      </c>
      <c r="K19" s="145">
        <v>35</v>
      </c>
      <c r="L19" s="145" t="s">
        <v>33</v>
      </c>
      <c r="M19" s="145" t="s">
        <v>33</v>
      </c>
      <c r="N19" s="147" t="s">
        <v>33</v>
      </c>
      <c r="O19" s="147" t="s">
        <v>46</v>
      </c>
      <c r="P19" s="145" t="s">
        <v>47</v>
      </c>
      <c r="Q19" s="145" t="s">
        <v>642</v>
      </c>
      <c r="R19" s="145"/>
      <c r="S19" s="167" t="s">
        <v>199</v>
      </c>
      <c r="T19" s="176">
        <v>1</v>
      </c>
      <c r="U19" s="176"/>
      <c r="V19" s="167"/>
      <c r="W19" s="145"/>
      <c r="X19" s="167" t="s">
        <v>613</v>
      </c>
    </row>
    <row r="20" ht="93.05" spans="1:24">
      <c r="A20" s="177" t="s">
        <v>608</v>
      </c>
      <c r="B20" s="169" t="s">
        <v>194</v>
      </c>
      <c r="C20" s="149" t="s">
        <v>609</v>
      </c>
      <c r="D20" s="169" t="s">
        <v>610</v>
      </c>
      <c r="E20" s="169" t="s">
        <v>191</v>
      </c>
      <c r="F20" s="146">
        <f>COUNTIFS(D$2:D20,D20,A$2:A20,A20)</f>
        <v>17</v>
      </c>
      <c r="G20" s="145" t="s">
        <v>641</v>
      </c>
      <c r="H20" s="145" t="s">
        <v>31</v>
      </c>
      <c r="I20" s="145">
        <v>1</v>
      </c>
      <c r="J20" s="147" t="s">
        <v>33</v>
      </c>
      <c r="K20" s="145">
        <v>35</v>
      </c>
      <c r="L20" s="145" t="s">
        <v>33</v>
      </c>
      <c r="M20" s="145" t="s">
        <v>33</v>
      </c>
      <c r="N20" s="147" t="s">
        <v>33</v>
      </c>
      <c r="O20" s="147" t="s">
        <v>46</v>
      </c>
      <c r="P20" s="145" t="s">
        <v>47</v>
      </c>
      <c r="Q20" s="145" t="s">
        <v>643</v>
      </c>
      <c r="R20" s="145"/>
      <c r="S20" s="167" t="s">
        <v>199</v>
      </c>
      <c r="T20" s="176">
        <v>1</v>
      </c>
      <c r="U20" s="176"/>
      <c r="V20" s="167"/>
      <c r="W20" s="145" t="s">
        <v>644</v>
      </c>
      <c r="X20" s="167" t="s">
        <v>613</v>
      </c>
    </row>
    <row r="21" ht="53.15" spans="1:24">
      <c r="A21" s="177" t="s">
        <v>608</v>
      </c>
      <c r="B21" s="169" t="s">
        <v>194</v>
      </c>
      <c r="C21" s="149" t="s">
        <v>609</v>
      </c>
      <c r="D21" s="169" t="s">
        <v>610</v>
      </c>
      <c r="E21" s="169" t="s">
        <v>191</v>
      </c>
      <c r="F21" s="146">
        <f>COUNTIFS(D$2:D21,D21,A$2:A21,A21)</f>
        <v>18</v>
      </c>
      <c r="G21" s="145" t="s">
        <v>645</v>
      </c>
      <c r="H21" s="145" t="s">
        <v>31</v>
      </c>
      <c r="I21" s="145">
        <v>1</v>
      </c>
      <c r="J21" s="147" t="s">
        <v>33</v>
      </c>
      <c r="K21" s="145">
        <v>35</v>
      </c>
      <c r="L21" s="145" t="s">
        <v>33</v>
      </c>
      <c r="M21" s="145" t="s">
        <v>33</v>
      </c>
      <c r="N21" s="147" t="s">
        <v>33</v>
      </c>
      <c r="O21" s="147" t="s">
        <v>46</v>
      </c>
      <c r="P21" s="145" t="s">
        <v>47</v>
      </c>
      <c r="Q21" s="145" t="s">
        <v>646</v>
      </c>
      <c r="R21" s="145"/>
      <c r="S21" s="167" t="s">
        <v>199</v>
      </c>
      <c r="T21" s="176">
        <v>1</v>
      </c>
      <c r="U21" s="176"/>
      <c r="V21" s="167"/>
      <c r="W21" s="169"/>
      <c r="X21" s="167" t="s">
        <v>613</v>
      </c>
    </row>
    <row r="22" ht="53.15" spans="1:24">
      <c r="A22" s="177" t="s">
        <v>608</v>
      </c>
      <c r="B22" s="169" t="s">
        <v>194</v>
      </c>
      <c r="C22" s="149" t="s">
        <v>609</v>
      </c>
      <c r="D22" s="169" t="s">
        <v>610</v>
      </c>
      <c r="E22" s="169" t="s">
        <v>191</v>
      </c>
      <c r="F22" s="146">
        <f>COUNTIFS(D$2:D22,D22,A$2:A22,A22)</f>
        <v>19</v>
      </c>
      <c r="G22" s="145" t="s">
        <v>645</v>
      </c>
      <c r="H22" s="145" t="s">
        <v>31</v>
      </c>
      <c r="I22" s="145">
        <v>1</v>
      </c>
      <c r="J22" s="145" t="s">
        <v>32</v>
      </c>
      <c r="K22" s="145">
        <v>35</v>
      </c>
      <c r="L22" s="145" t="s">
        <v>33</v>
      </c>
      <c r="M22" s="145" t="s">
        <v>33</v>
      </c>
      <c r="N22" s="147" t="s">
        <v>33</v>
      </c>
      <c r="O22" s="147" t="s">
        <v>46</v>
      </c>
      <c r="P22" s="145" t="s">
        <v>47</v>
      </c>
      <c r="Q22" s="145" t="s">
        <v>646</v>
      </c>
      <c r="R22" s="145"/>
      <c r="S22" s="167" t="s">
        <v>199</v>
      </c>
      <c r="T22" s="176">
        <v>1</v>
      </c>
      <c r="U22" s="176"/>
      <c r="V22" s="167"/>
      <c r="W22" s="169"/>
      <c r="X22" s="167" t="s">
        <v>613</v>
      </c>
    </row>
    <row r="23" ht="53.15" spans="1:24">
      <c r="A23" s="177" t="s">
        <v>608</v>
      </c>
      <c r="B23" s="169" t="s">
        <v>194</v>
      </c>
      <c r="C23" s="149" t="s">
        <v>609</v>
      </c>
      <c r="D23" s="169" t="s">
        <v>610</v>
      </c>
      <c r="E23" s="169" t="s">
        <v>191</v>
      </c>
      <c r="F23" s="146">
        <f>COUNTIFS(D$2:D23,D23,A$2:A23,A23)</f>
        <v>20</v>
      </c>
      <c r="G23" s="147" t="s">
        <v>647</v>
      </c>
      <c r="H23" s="167" t="s">
        <v>31</v>
      </c>
      <c r="I23" s="147">
        <v>1</v>
      </c>
      <c r="J23" s="145" t="s">
        <v>32</v>
      </c>
      <c r="K23" s="147">
        <v>35</v>
      </c>
      <c r="L23" s="147" t="s">
        <v>33</v>
      </c>
      <c r="M23" s="147" t="s">
        <v>33</v>
      </c>
      <c r="N23" s="147" t="s">
        <v>33</v>
      </c>
      <c r="O23" s="147" t="s">
        <v>46</v>
      </c>
      <c r="P23" s="147" t="s">
        <v>47</v>
      </c>
      <c r="Q23" s="147" t="s">
        <v>648</v>
      </c>
      <c r="R23" s="147"/>
      <c r="S23" s="167" t="s">
        <v>208</v>
      </c>
      <c r="T23" s="176">
        <v>1</v>
      </c>
      <c r="U23" s="176"/>
      <c r="V23" s="167"/>
      <c r="W23" s="169"/>
      <c r="X23" s="167" t="s">
        <v>613</v>
      </c>
    </row>
    <row r="24" ht="53.15" spans="1:24">
      <c r="A24" s="177" t="s">
        <v>608</v>
      </c>
      <c r="B24" s="169" t="s">
        <v>194</v>
      </c>
      <c r="C24" s="149" t="s">
        <v>609</v>
      </c>
      <c r="D24" s="169" t="s">
        <v>610</v>
      </c>
      <c r="E24" s="169" t="s">
        <v>191</v>
      </c>
      <c r="F24" s="146">
        <f>COUNTIFS(D$2:D24,D24,A$2:A24,A24)</f>
        <v>21</v>
      </c>
      <c r="G24" s="147" t="s">
        <v>176</v>
      </c>
      <c r="H24" s="167" t="s">
        <v>31</v>
      </c>
      <c r="I24" s="147">
        <v>1</v>
      </c>
      <c r="J24" s="145" t="s">
        <v>32</v>
      </c>
      <c r="K24" s="147">
        <v>35</v>
      </c>
      <c r="L24" s="147" t="s">
        <v>33</v>
      </c>
      <c r="M24" s="147" t="s">
        <v>33</v>
      </c>
      <c r="N24" s="147" t="s">
        <v>33</v>
      </c>
      <c r="O24" s="147" t="s">
        <v>46</v>
      </c>
      <c r="P24" s="147" t="s">
        <v>47</v>
      </c>
      <c r="Q24" s="147" t="s">
        <v>150</v>
      </c>
      <c r="R24" s="147"/>
      <c r="S24" s="167" t="s">
        <v>40</v>
      </c>
      <c r="T24" s="176">
        <v>1</v>
      </c>
      <c r="U24" s="176"/>
      <c r="V24" s="167"/>
      <c r="W24" s="169"/>
      <c r="X24" s="167" t="s">
        <v>613</v>
      </c>
    </row>
    <row r="25" ht="53.15" spans="1:24">
      <c r="A25" s="177" t="s">
        <v>608</v>
      </c>
      <c r="B25" s="169" t="s">
        <v>194</v>
      </c>
      <c r="C25" s="149" t="s">
        <v>609</v>
      </c>
      <c r="D25" s="169" t="s">
        <v>610</v>
      </c>
      <c r="E25" s="169" t="s">
        <v>191</v>
      </c>
      <c r="F25" s="146">
        <f>COUNTIFS(D$2:D25,D25,A$2:A25,A25)</f>
        <v>22</v>
      </c>
      <c r="G25" s="169" t="s">
        <v>649</v>
      </c>
      <c r="H25" s="169" t="s">
        <v>31</v>
      </c>
      <c r="I25" s="169">
        <v>2</v>
      </c>
      <c r="J25" s="147" t="s">
        <v>33</v>
      </c>
      <c r="K25" s="169">
        <v>35</v>
      </c>
      <c r="L25" s="169" t="s">
        <v>33</v>
      </c>
      <c r="M25" s="169" t="s">
        <v>33</v>
      </c>
      <c r="N25" s="181" t="s">
        <v>35</v>
      </c>
      <c r="O25" s="169" t="s">
        <v>36</v>
      </c>
      <c r="P25" s="169" t="s">
        <v>37</v>
      </c>
      <c r="Q25" s="169" t="s">
        <v>650</v>
      </c>
      <c r="R25" s="169" t="s">
        <v>651</v>
      </c>
      <c r="S25" s="167" t="s">
        <v>199</v>
      </c>
      <c r="T25" s="176">
        <v>1</v>
      </c>
      <c r="U25" s="176"/>
      <c r="V25" s="167"/>
      <c r="W25" s="169"/>
      <c r="X25" s="167" t="s">
        <v>613</v>
      </c>
    </row>
    <row r="26" ht="53.15" spans="1:24">
      <c r="A26" s="177" t="s">
        <v>608</v>
      </c>
      <c r="B26" s="169" t="s">
        <v>194</v>
      </c>
      <c r="C26" s="149" t="s">
        <v>609</v>
      </c>
      <c r="D26" s="169" t="s">
        <v>610</v>
      </c>
      <c r="E26" s="169" t="s">
        <v>191</v>
      </c>
      <c r="F26" s="146">
        <f>COUNTIFS(D$2:D26,D26,A$2:A26,A26)</f>
        <v>23</v>
      </c>
      <c r="G26" s="169" t="s">
        <v>649</v>
      </c>
      <c r="H26" s="169" t="s">
        <v>31</v>
      </c>
      <c r="I26" s="169">
        <v>1</v>
      </c>
      <c r="J26" s="145" t="s">
        <v>32</v>
      </c>
      <c r="K26" s="169">
        <v>35</v>
      </c>
      <c r="L26" s="169" t="s">
        <v>33</v>
      </c>
      <c r="M26" s="169" t="s">
        <v>33</v>
      </c>
      <c r="N26" s="181" t="s">
        <v>35</v>
      </c>
      <c r="O26" s="169" t="s">
        <v>36</v>
      </c>
      <c r="P26" s="169" t="s">
        <v>37</v>
      </c>
      <c r="Q26" s="169" t="s">
        <v>650</v>
      </c>
      <c r="R26" s="169" t="s">
        <v>651</v>
      </c>
      <c r="S26" s="167" t="s">
        <v>199</v>
      </c>
      <c r="T26" s="176">
        <v>1</v>
      </c>
      <c r="U26" s="176"/>
      <c r="V26" s="167"/>
      <c r="W26" s="169"/>
      <c r="X26" s="167" t="s">
        <v>613</v>
      </c>
    </row>
    <row r="27" ht="53.15" spans="1:24">
      <c r="A27" s="177" t="s">
        <v>608</v>
      </c>
      <c r="B27" s="169" t="s">
        <v>194</v>
      </c>
      <c r="C27" s="149" t="s">
        <v>609</v>
      </c>
      <c r="D27" s="169" t="s">
        <v>610</v>
      </c>
      <c r="E27" s="169" t="s">
        <v>191</v>
      </c>
      <c r="F27" s="146">
        <f>COUNTIFS(D$2:D27,D27,A$2:A27,A27)</f>
        <v>24</v>
      </c>
      <c r="G27" s="169" t="s">
        <v>652</v>
      </c>
      <c r="H27" s="169" t="s">
        <v>31</v>
      </c>
      <c r="I27" s="169">
        <v>3</v>
      </c>
      <c r="J27" s="147" t="s">
        <v>33</v>
      </c>
      <c r="K27" s="169">
        <v>35</v>
      </c>
      <c r="L27" s="169" t="s">
        <v>33</v>
      </c>
      <c r="M27" s="169" t="s">
        <v>33</v>
      </c>
      <c r="N27" s="181" t="s">
        <v>35</v>
      </c>
      <c r="O27" s="169" t="s">
        <v>36</v>
      </c>
      <c r="P27" s="169" t="s">
        <v>37</v>
      </c>
      <c r="Q27" s="169" t="s">
        <v>650</v>
      </c>
      <c r="R27" s="169" t="s">
        <v>651</v>
      </c>
      <c r="S27" s="167" t="s">
        <v>199</v>
      </c>
      <c r="T27" s="176">
        <v>1</v>
      </c>
      <c r="U27" s="176"/>
      <c r="V27" s="167"/>
      <c r="W27" s="169"/>
      <c r="X27" s="167" t="s">
        <v>613</v>
      </c>
    </row>
    <row r="28" ht="53.15" spans="1:24">
      <c r="A28" s="177" t="s">
        <v>608</v>
      </c>
      <c r="B28" s="169" t="s">
        <v>194</v>
      </c>
      <c r="C28" s="149" t="s">
        <v>609</v>
      </c>
      <c r="D28" s="169" t="s">
        <v>610</v>
      </c>
      <c r="E28" s="169" t="s">
        <v>191</v>
      </c>
      <c r="F28" s="146">
        <f>COUNTIFS(D$2:D28,D28,A$2:A28,A28)</f>
        <v>25</v>
      </c>
      <c r="G28" s="169" t="s">
        <v>652</v>
      </c>
      <c r="H28" s="169" t="s">
        <v>31</v>
      </c>
      <c r="I28" s="169">
        <v>3</v>
      </c>
      <c r="J28" s="145" t="s">
        <v>32</v>
      </c>
      <c r="K28" s="169">
        <v>35</v>
      </c>
      <c r="L28" s="169" t="s">
        <v>33</v>
      </c>
      <c r="M28" s="169" t="s">
        <v>33</v>
      </c>
      <c r="N28" s="181" t="s">
        <v>35</v>
      </c>
      <c r="O28" s="169" t="s">
        <v>36</v>
      </c>
      <c r="P28" s="169" t="s">
        <v>37</v>
      </c>
      <c r="Q28" s="169" t="s">
        <v>650</v>
      </c>
      <c r="R28" s="169" t="s">
        <v>651</v>
      </c>
      <c r="S28" s="167" t="s">
        <v>199</v>
      </c>
      <c r="T28" s="176">
        <v>1</v>
      </c>
      <c r="U28" s="176"/>
      <c r="V28" s="167"/>
      <c r="W28" s="169"/>
      <c r="X28" s="167" t="s">
        <v>613</v>
      </c>
    </row>
    <row r="29" ht="53.15" spans="1:24">
      <c r="A29" s="177" t="s">
        <v>608</v>
      </c>
      <c r="B29" s="169" t="s">
        <v>194</v>
      </c>
      <c r="C29" s="149" t="s">
        <v>609</v>
      </c>
      <c r="D29" s="169" t="s">
        <v>610</v>
      </c>
      <c r="E29" s="169" t="s">
        <v>191</v>
      </c>
      <c r="F29" s="146">
        <f>COUNTIFS(D$2:D29,D29,A$2:A29,A29)</f>
        <v>26</v>
      </c>
      <c r="G29" s="169" t="s">
        <v>653</v>
      </c>
      <c r="H29" s="169" t="s">
        <v>31</v>
      </c>
      <c r="I29" s="169">
        <v>1</v>
      </c>
      <c r="J29" s="147" t="s">
        <v>33</v>
      </c>
      <c r="K29" s="169">
        <v>35</v>
      </c>
      <c r="L29" s="169" t="s">
        <v>33</v>
      </c>
      <c r="M29" s="169" t="s">
        <v>33</v>
      </c>
      <c r="N29" s="181" t="s">
        <v>35</v>
      </c>
      <c r="O29" s="169" t="s">
        <v>36</v>
      </c>
      <c r="P29" s="169" t="s">
        <v>37</v>
      </c>
      <c r="Q29" s="169" t="s">
        <v>650</v>
      </c>
      <c r="R29" s="169" t="s">
        <v>651</v>
      </c>
      <c r="S29" s="167" t="s">
        <v>199</v>
      </c>
      <c r="T29" s="176">
        <v>1</v>
      </c>
      <c r="U29" s="176"/>
      <c r="V29" s="167"/>
      <c r="W29" s="169"/>
      <c r="X29" s="167" t="s">
        <v>613</v>
      </c>
    </row>
    <row r="30" ht="53.15" spans="1:24">
      <c r="A30" s="177" t="s">
        <v>608</v>
      </c>
      <c r="B30" s="169" t="s">
        <v>194</v>
      </c>
      <c r="C30" s="149" t="s">
        <v>609</v>
      </c>
      <c r="D30" s="169" t="s">
        <v>610</v>
      </c>
      <c r="E30" s="169" t="s">
        <v>191</v>
      </c>
      <c r="F30" s="146">
        <f>COUNTIFS(D$2:D30,D30,A$2:A30,A30)</f>
        <v>27</v>
      </c>
      <c r="G30" s="169" t="s">
        <v>654</v>
      </c>
      <c r="H30" s="169" t="s">
        <v>31</v>
      </c>
      <c r="I30" s="169">
        <v>2</v>
      </c>
      <c r="J30" s="147" t="s">
        <v>33</v>
      </c>
      <c r="K30" s="169">
        <v>35</v>
      </c>
      <c r="L30" s="169" t="s">
        <v>33</v>
      </c>
      <c r="M30" s="169" t="s">
        <v>33</v>
      </c>
      <c r="N30" s="181" t="s">
        <v>35</v>
      </c>
      <c r="O30" s="169" t="s">
        <v>36</v>
      </c>
      <c r="P30" s="169" t="s">
        <v>37</v>
      </c>
      <c r="Q30" s="169" t="s">
        <v>650</v>
      </c>
      <c r="R30" s="169"/>
      <c r="S30" s="167" t="s">
        <v>199</v>
      </c>
      <c r="T30" s="176">
        <v>1</v>
      </c>
      <c r="U30" s="176"/>
      <c r="V30" s="167"/>
      <c r="W30" s="169"/>
      <c r="X30" s="167" t="s">
        <v>613</v>
      </c>
    </row>
    <row r="31" ht="53.15" spans="1:24">
      <c r="A31" s="177" t="s">
        <v>608</v>
      </c>
      <c r="B31" s="169" t="s">
        <v>194</v>
      </c>
      <c r="C31" s="149" t="s">
        <v>609</v>
      </c>
      <c r="D31" s="169" t="s">
        <v>610</v>
      </c>
      <c r="E31" s="169" t="s">
        <v>191</v>
      </c>
      <c r="F31" s="146">
        <f>COUNTIFS(D$2:D31,D31,A$2:A31,A31)</f>
        <v>28</v>
      </c>
      <c r="G31" s="169" t="s">
        <v>654</v>
      </c>
      <c r="H31" s="169" t="s">
        <v>31</v>
      </c>
      <c r="I31" s="169">
        <v>1</v>
      </c>
      <c r="J31" s="145" t="s">
        <v>32</v>
      </c>
      <c r="K31" s="169">
        <v>35</v>
      </c>
      <c r="L31" s="169" t="s">
        <v>33</v>
      </c>
      <c r="M31" s="169" t="s">
        <v>33</v>
      </c>
      <c r="N31" s="181" t="s">
        <v>35</v>
      </c>
      <c r="O31" s="169" t="s">
        <v>36</v>
      </c>
      <c r="P31" s="169" t="s">
        <v>37</v>
      </c>
      <c r="Q31" s="169" t="s">
        <v>650</v>
      </c>
      <c r="R31" s="169"/>
      <c r="S31" s="167" t="s">
        <v>199</v>
      </c>
      <c r="T31" s="176">
        <v>1</v>
      </c>
      <c r="U31" s="176"/>
      <c r="V31" s="167"/>
      <c r="W31" s="169"/>
      <c r="X31" s="167" t="s">
        <v>613</v>
      </c>
    </row>
    <row r="32" ht="53.15" spans="1:24">
      <c r="A32" s="177" t="s">
        <v>608</v>
      </c>
      <c r="B32" s="169" t="s">
        <v>194</v>
      </c>
      <c r="C32" s="149" t="s">
        <v>609</v>
      </c>
      <c r="D32" s="169" t="s">
        <v>610</v>
      </c>
      <c r="E32" s="169" t="s">
        <v>191</v>
      </c>
      <c r="F32" s="146">
        <f>COUNTIFS(D$2:D32,D32,A$2:A32,A32)</f>
        <v>29</v>
      </c>
      <c r="G32" s="169" t="s">
        <v>655</v>
      </c>
      <c r="H32" s="169" t="s">
        <v>31</v>
      </c>
      <c r="I32" s="169">
        <v>1</v>
      </c>
      <c r="J32" s="147" t="s">
        <v>33</v>
      </c>
      <c r="K32" s="169">
        <v>35</v>
      </c>
      <c r="L32" s="169" t="s">
        <v>53</v>
      </c>
      <c r="M32" s="169" t="s">
        <v>33</v>
      </c>
      <c r="N32" s="181" t="s">
        <v>35</v>
      </c>
      <c r="O32" s="169" t="s">
        <v>36</v>
      </c>
      <c r="P32" s="145" t="s">
        <v>656</v>
      </c>
      <c r="Q32" s="167" t="s">
        <v>657</v>
      </c>
      <c r="R32" s="169" t="s">
        <v>651</v>
      </c>
      <c r="S32" s="167" t="s">
        <v>199</v>
      </c>
      <c r="T32" s="176">
        <v>1</v>
      </c>
      <c r="U32" s="176"/>
      <c r="V32" s="167"/>
      <c r="W32" s="169" t="s">
        <v>658</v>
      </c>
      <c r="X32" s="167" t="s">
        <v>613</v>
      </c>
    </row>
    <row r="33" ht="53.15" spans="1:24">
      <c r="A33" s="177" t="s">
        <v>608</v>
      </c>
      <c r="B33" s="169" t="s">
        <v>194</v>
      </c>
      <c r="C33" s="149" t="s">
        <v>609</v>
      </c>
      <c r="D33" s="169" t="s">
        <v>610</v>
      </c>
      <c r="E33" s="169" t="s">
        <v>191</v>
      </c>
      <c r="F33" s="146">
        <f>COUNTIFS(D$2:D33,D33,A$2:A33,A33)</f>
        <v>30</v>
      </c>
      <c r="G33" s="169" t="s">
        <v>659</v>
      </c>
      <c r="H33" s="169" t="s">
        <v>31</v>
      </c>
      <c r="I33" s="169">
        <v>1</v>
      </c>
      <c r="J33" s="147" t="s">
        <v>33</v>
      </c>
      <c r="K33" s="169">
        <v>35</v>
      </c>
      <c r="L33" s="169" t="s">
        <v>57</v>
      </c>
      <c r="M33" s="169" t="s">
        <v>33</v>
      </c>
      <c r="N33" s="181" t="s">
        <v>35</v>
      </c>
      <c r="O33" s="169" t="s">
        <v>36</v>
      </c>
      <c r="P33" s="169" t="s">
        <v>37</v>
      </c>
      <c r="Q33" s="169" t="s">
        <v>650</v>
      </c>
      <c r="R33" s="169" t="s">
        <v>651</v>
      </c>
      <c r="S33" s="167" t="s">
        <v>199</v>
      </c>
      <c r="T33" s="176">
        <v>1</v>
      </c>
      <c r="U33" s="176"/>
      <c r="V33" s="167"/>
      <c r="W33" s="169" t="s">
        <v>660</v>
      </c>
      <c r="X33" s="167" t="s">
        <v>613</v>
      </c>
    </row>
    <row r="34" ht="53.15" spans="1:24">
      <c r="A34" s="177" t="s">
        <v>608</v>
      </c>
      <c r="B34" s="169" t="s">
        <v>194</v>
      </c>
      <c r="C34" s="149" t="s">
        <v>609</v>
      </c>
      <c r="D34" s="169" t="s">
        <v>610</v>
      </c>
      <c r="E34" s="169" t="s">
        <v>191</v>
      </c>
      <c r="F34" s="146">
        <f>COUNTIFS(D$2:D34,D34,A$2:A34,A34)</f>
        <v>31</v>
      </c>
      <c r="G34" s="169" t="s">
        <v>661</v>
      </c>
      <c r="H34" s="169" t="s">
        <v>31</v>
      </c>
      <c r="I34" s="169">
        <v>1</v>
      </c>
      <c r="J34" s="145" t="s">
        <v>32</v>
      </c>
      <c r="K34" s="169">
        <v>35</v>
      </c>
      <c r="L34" s="169" t="s">
        <v>33</v>
      </c>
      <c r="M34" s="169" t="s">
        <v>33</v>
      </c>
      <c r="N34" s="181" t="s">
        <v>35</v>
      </c>
      <c r="O34" s="169" t="s">
        <v>36</v>
      </c>
      <c r="P34" s="169" t="s">
        <v>37</v>
      </c>
      <c r="Q34" s="169" t="s">
        <v>662</v>
      </c>
      <c r="R34" s="169" t="s">
        <v>651</v>
      </c>
      <c r="S34" s="167" t="s">
        <v>199</v>
      </c>
      <c r="T34" s="176">
        <v>1</v>
      </c>
      <c r="U34" s="176"/>
      <c r="V34" s="167"/>
      <c r="W34" s="169"/>
      <c r="X34" s="167" t="s">
        <v>613</v>
      </c>
    </row>
    <row r="35" ht="53.15" spans="1:24">
      <c r="A35" s="177" t="s">
        <v>608</v>
      </c>
      <c r="B35" s="169" t="s">
        <v>194</v>
      </c>
      <c r="C35" s="149" t="s">
        <v>609</v>
      </c>
      <c r="D35" s="169" t="s">
        <v>610</v>
      </c>
      <c r="E35" s="169" t="s">
        <v>191</v>
      </c>
      <c r="F35" s="146">
        <f>COUNTIFS(D$2:D35,D35,A$2:A35,A35)</f>
        <v>32</v>
      </c>
      <c r="G35" s="169" t="s">
        <v>647</v>
      </c>
      <c r="H35" s="169" t="s">
        <v>31</v>
      </c>
      <c r="I35" s="169">
        <v>6</v>
      </c>
      <c r="J35" s="147" t="s">
        <v>33</v>
      </c>
      <c r="K35" s="169">
        <v>35</v>
      </c>
      <c r="L35" s="169" t="s">
        <v>33</v>
      </c>
      <c r="M35" s="169" t="s">
        <v>33</v>
      </c>
      <c r="N35" s="181" t="s">
        <v>35</v>
      </c>
      <c r="O35" s="169" t="s">
        <v>36</v>
      </c>
      <c r="P35" s="169" t="s">
        <v>37</v>
      </c>
      <c r="Q35" s="169" t="s">
        <v>648</v>
      </c>
      <c r="R35" s="169"/>
      <c r="S35" s="167" t="s">
        <v>208</v>
      </c>
      <c r="T35" s="176">
        <v>1</v>
      </c>
      <c r="U35" s="176"/>
      <c r="V35" s="167"/>
      <c r="W35" s="169"/>
      <c r="X35" s="167" t="s">
        <v>613</v>
      </c>
    </row>
    <row r="36" ht="53.15" spans="1:24">
      <c r="A36" s="177" t="s">
        <v>608</v>
      </c>
      <c r="B36" s="169" t="s">
        <v>194</v>
      </c>
      <c r="C36" s="149" t="s">
        <v>609</v>
      </c>
      <c r="D36" s="169" t="s">
        <v>610</v>
      </c>
      <c r="E36" s="169" t="s">
        <v>191</v>
      </c>
      <c r="F36" s="146">
        <f>COUNTIFS(D$2:D36,D36,A$2:A36,A36)</f>
        <v>33</v>
      </c>
      <c r="G36" s="169" t="s">
        <v>647</v>
      </c>
      <c r="H36" s="169" t="s">
        <v>31</v>
      </c>
      <c r="I36" s="169">
        <v>8</v>
      </c>
      <c r="J36" s="145" t="s">
        <v>32</v>
      </c>
      <c r="K36" s="169">
        <v>35</v>
      </c>
      <c r="L36" s="169" t="s">
        <v>33</v>
      </c>
      <c r="M36" s="169" t="s">
        <v>33</v>
      </c>
      <c r="N36" s="181" t="s">
        <v>35</v>
      </c>
      <c r="O36" s="169" t="s">
        <v>36</v>
      </c>
      <c r="P36" s="169" t="s">
        <v>37</v>
      </c>
      <c r="Q36" s="169" t="s">
        <v>648</v>
      </c>
      <c r="R36" s="169"/>
      <c r="S36" s="167" t="s">
        <v>208</v>
      </c>
      <c r="T36" s="176">
        <v>1</v>
      </c>
      <c r="U36" s="176"/>
      <c r="V36" s="167"/>
      <c r="W36" s="169"/>
      <c r="X36" s="167" t="s">
        <v>613</v>
      </c>
    </row>
    <row r="37" ht="53.15" spans="1:24">
      <c r="A37" s="177" t="s">
        <v>608</v>
      </c>
      <c r="B37" s="169" t="s">
        <v>194</v>
      </c>
      <c r="C37" s="149" t="s">
        <v>609</v>
      </c>
      <c r="D37" s="169" t="s">
        <v>610</v>
      </c>
      <c r="E37" s="169" t="s">
        <v>191</v>
      </c>
      <c r="F37" s="146">
        <f>COUNTIFS(D$2:D37,D37,A$2:A37,A37)</f>
        <v>34</v>
      </c>
      <c r="G37" s="169" t="s">
        <v>663</v>
      </c>
      <c r="H37" s="169" t="s">
        <v>31</v>
      </c>
      <c r="I37" s="169">
        <v>1</v>
      </c>
      <c r="J37" s="145" t="s">
        <v>32</v>
      </c>
      <c r="K37" s="169">
        <v>35</v>
      </c>
      <c r="L37" s="169" t="s">
        <v>33</v>
      </c>
      <c r="M37" s="169" t="s">
        <v>34</v>
      </c>
      <c r="N37" s="181" t="s">
        <v>35</v>
      </c>
      <c r="O37" s="169" t="s">
        <v>36</v>
      </c>
      <c r="P37" s="169" t="s">
        <v>37</v>
      </c>
      <c r="Q37" s="169" t="s">
        <v>144</v>
      </c>
      <c r="R37" s="169" t="s">
        <v>651</v>
      </c>
      <c r="S37" s="167" t="s">
        <v>40</v>
      </c>
      <c r="T37" s="176">
        <v>1</v>
      </c>
      <c r="U37" s="176"/>
      <c r="V37" s="167"/>
      <c r="W37" s="169"/>
      <c r="X37" s="167" t="s">
        <v>613</v>
      </c>
    </row>
    <row r="38" ht="53.15" spans="1:24">
      <c r="A38" s="177" t="s">
        <v>608</v>
      </c>
      <c r="B38" s="169" t="s">
        <v>194</v>
      </c>
      <c r="C38" s="149" t="s">
        <v>609</v>
      </c>
      <c r="D38" s="169" t="s">
        <v>610</v>
      </c>
      <c r="E38" s="169" t="s">
        <v>191</v>
      </c>
      <c r="F38" s="146">
        <f>COUNTIFS(D$2:D38,D38,A$2:A38,A38)</f>
        <v>35</v>
      </c>
      <c r="G38" s="169" t="s">
        <v>664</v>
      </c>
      <c r="H38" s="169" t="s">
        <v>31</v>
      </c>
      <c r="I38" s="169">
        <v>1</v>
      </c>
      <c r="J38" s="145" t="s">
        <v>32</v>
      </c>
      <c r="K38" s="169">
        <v>35</v>
      </c>
      <c r="L38" s="169" t="s">
        <v>33</v>
      </c>
      <c r="M38" s="169" t="s">
        <v>34</v>
      </c>
      <c r="N38" s="181" t="s">
        <v>35</v>
      </c>
      <c r="O38" s="169" t="s">
        <v>36</v>
      </c>
      <c r="P38" s="169" t="s">
        <v>37</v>
      </c>
      <c r="Q38" s="169" t="s">
        <v>665</v>
      </c>
      <c r="R38" s="169" t="s">
        <v>651</v>
      </c>
      <c r="S38" s="167" t="s">
        <v>40</v>
      </c>
      <c r="T38" s="176">
        <v>1</v>
      </c>
      <c r="U38" s="176"/>
      <c r="V38" s="167"/>
      <c r="W38" s="169"/>
      <c r="X38" s="167" t="s">
        <v>613</v>
      </c>
    </row>
    <row r="39" ht="79.75" spans="1:24">
      <c r="A39" s="177" t="s">
        <v>666</v>
      </c>
      <c r="B39" s="167" t="s">
        <v>502</v>
      </c>
      <c r="C39" s="146">
        <v>3</v>
      </c>
      <c r="D39" s="169" t="s">
        <v>667</v>
      </c>
      <c r="E39" s="169" t="s">
        <v>191</v>
      </c>
      <c r="F39" s="146">
        <f>COUNTIFS(D$2:D39,D39,A$2:A39,A39)</f>
        <v>1</v>
      </c>
      <c r="G39" s="178" t="s">
        <v>668</v>
      </c>
      <c r="H39" s="179" t="s">
        <v>31</v>
      </c>
      <c r="I39" s="178">
        <v>2</v>
      </c>
      <c r="J39" s="147" t="s">
        <v>33</v>
      </c>
      <c r="K39" s="178">
        <v>35</v>
      </c>
      <c r="L39" s="179" t="s">
        <v>33</v>
      </c>
      <c r="M39" s="179" t="s">
        <v>33</v>
      </c>
      <c r="N39" s="179" t="s">
        <v>33</v>
      </c>
      <c r="O39" s="179" t="s">
        <v>46</v>
      </c>
      <c r="P39" s="179" t="s">
        <v>47</v>
      </c>
      <c r="Q39" s="181" t="s">
        <v>669</v>
      </c>
      <c r="R39" s="181" t="s">
        <v>670</v>
      </c>
      <c r="S39" s="181" t="s">
        <v>199</v>
      </c>
      <c r="T39" s="184">
        <v>0.4</v>
      </c>
      <c r="U39" s="184">
        <v>0.3</v>
      </c>
      <c r="V39" s="184">
        <v>0.3</v>
      </c>
      <c r="W39" s="147"/>
      <c r="X39" s="167" t="s">
        <v>671</v>
      </c>
    </row>
    <row r="40" ht="79.75" spans="1:24">
      <c r="A40" s="177" t="s">
        <v>666</v>
      </c>
      <c r="B40" s="167" t="s">
        <v>502</v>
      </c>
      <c r="C40" s="146">
        <f t="shared" ref="C40:C103" si="0">IF(A40=A39,(IF(D40=D39,C39,C39+1)),1)</f>
        <v>3</v>
      </c>
      <c r="D40" s="169" t="s">
        <v>667</v>
      </c>
      <c r="E40" s="169" t="s">
        <v>191</v>
      </c>
      <c r="F40" s="146">
        <f>COUNTIFS(D$2:D40,D40,A$2:A40,A40)</f>
        <v>2</v>
      </c>
      <c r="G40" s="178" t="s">
        <v>618</v>
      </c>
      <c r="H40" s="180" t="s">
        <v>31</v>
      </c>
      <c r="I40" s="178">
        <v>2</v>
      </c>
      <c r="J40" s="182" t="s">
        <v>32</v>
      </c>
      <c r="K40" s="178">
        <v>35</v>
      </c>
      <c r="L40" s="179" t="s">
        <v>33</v>
      </c>
      <c r="M40" s="179" t="s">
        <v>33</v>
      </c>
      <c r="N40" s="179" t="s">
        <v>33</v>
      </c>
      <c r="O40" s="179" t="s">
        <v>46</v>
      </c>
      <c r="P40" s="179" t="s">
        <v>47</v>
      </c>
      <c r="Q40" s="181" t="s">
        <v>619</v>
      </c>
      <c r="R40" s="181" t="s">
        <v>670</v>
      </c>
      <c r="S40" s="181" t="s">
        <v>199</v>
      </c>
      <c r="T40" s="184">
        <v>0.4</v>
      </c>
      <c r="U40" s="184">
        <v>0.3</v>
      </c>
      <c r="V40" s="184">
        <v>0.3</v>
      </c>
      <c r="W40" s="147"/>
      <c r="X40" s="167" t="s">
        <v>671</v>
      </c>
    </row>
    <row r="41" ht="119.65" spans="1:24">
      <c r="A41" s="177" t="s">
        <v>666</v>
      </c>
      <c r="B41" s="167" t="s">
        <v>502</v>
      </c>
      <c r="C41" s="146">
        <f t="shared" si="0"/>
        <v>3</v>
      </c>
      <c r="D41" s="169" t="s">
        <v>667</v>
      </c>
      <c r="E41" s="169" t="s">
        <v>191</v>
      </c>
      <c r="F41" s="146">
        <f>COUNTIFS(D$2:D41,D41,A$2:A41,A41)</f>
        <v>3</v>
      </c>
      <c r="G41" s="178" t="s">
        <v>672</v>
      </c>
      <c r="H41" s="180" t="s">
        <v>31</v>
      </c>
      <c r="I41" s="178">
        <v>2</v>
      </c>
      <c r="J41" s="147" t="s">
        <v>33</v>
      </c>
      <c r="K41" s="178">
        <v>35</v>
      </c>
      <c r="L41" s="180" t="s">
        <v>33</v>
      </c>
      <c r="M41" s="180" t="s">
        <v>33</v>
      </c>
      <c r="N41" s="180" t="s">
        <v>33</v>
      </c>
      <c r="O41" s="179" t="s">
        <v>46</v>
      </c>
      <c r="P41" s="179" t="s">
        <v>47</v>
      </c>
      <c r="Q41" s="181" t="s">
        <v>673</v>
      </c>
      <c r="R41" s="181" t="s">
        <v>651</v>
      </c>
      <c r="S41" s="181" t="s">
        <v>199</v>
      </c>
      <c r="T41" s="184">
        <v>0.4</v>
      </c>
      <c r="U41" s="184">
        <v>0.3</v>
      </c>
      <c r="V41" s="184">
        <v>0.3</v>
      </c>
      <c r="W41" s="147"/>
      <c r="X41" s="167" t="s">
        <v>671</v>
      </c>
    </row>
    <row r="42" ht="79.75" spans="1:24">
      <c r="A42" s="177" t="s">
        <v>666</v>
      </c>
      <c r="B42" s="167" t="s">
        <v>502</v>
      </c>
      <c r="C42" s="146">
        <f t="shared" si="0"/>
        <v>3</v>
      </c>
      <c r="D42" s="169" t="s">
        <v>667</v>
      </c>
      <c r="E42" s="169" t="s">
        <v>191</v>
      </c>
      <c r="F42" s="146">
        <f>COUNTIFS(D$2:D42,D42,A$2:A42,A42)</f>
        <v>4</v>
      </c>
      <c r="G42" s="178" t="s">
        <v>674</v>
      </c>
      <c r="H42" s="179" t="s">
        <v>31</v>
      </c>
      <c r="I42" s="178">
        <v>4</v>
      </c>
      <c r="J42" s="147" t="s">
        <v>33</v>
      </c>
      <c r="K42" s="178">
        <v>35</v>
      </c>
      <c r="L42" s="179" t="s">
        <v>33</v>
      </c>
      <c r="M42" s="179" t="s">
        <v>33</v>
      </c>
      <c r="N42" s="179" t="s">
        <v>33</v>
      </c>
      <c r="O42" s="179" t="s">
        <v>46</v>
      </c>
      <c r="P42" s="179" t="s">
        <v>47</v>
      </c>
      <c r="Q42" s="181" t="s">
        <v>675</v>
      </c>
      <c r="R42" s="181" t="s">
        <v>670</v>
      </c>
      <c r="S42" s="181" t="s">
        <v>199</v>
      </c>
      <c r="T42" s="184">
        <v>0.4</v>
      </c>
      <c r="U42" s="184">
        <v>0.3</v>
      </c>
      <c r="V42" s="184">
        <v>0.3</v>
      </c>
      <c r="W42" s="147"/>
      <c r="X42" s="167" t="s">
        <v>671</v>
      </c>
    </row>
    <row r="43" ht="79.75" spans="1:24">
      <c r="A43" s="177" t="s">
        <v>666</v>
      </c>
      <c r="B43" s="167" t="s">
        <v>502</v>
      </c>
      <c r="C43" s="146">
        <f t="shared" si="0"/>
        <v>3</v>
      </c>
      <c r="D43" s="169" t="s">
        <v>667</v>
      </c>
      <c r="E43" s="169" t="s">
        <v>191</v>
      </c>
      <c r="F43" s="146">
        <f>COUNTIFS(D$2:D43,D43,A$2:A43,A43)</f>
        <v>5</v>
      </c>
      <c r="G43" s="178" t="s">
        <v>676</v>
      </c>
      <c r="H43" s="180" t="s">
        <v>31</v>
      </c>
      <c r="I43" s="178">
        <v>2</v>
      </c>
      <c r="J43" s="182" t="s">
        <v>32</v>
      </c>
      <c r="K43" s="178">
        <v>35</v>
      </c>
      <c r="L43" s="180" t="s">
        <v>33</v>
      </c>
      <c r="M43" s="180" t="s">
        <v>33</v>
      </c>
      <c r="N43" s="180" t="s">
        <v>33</v>
      </c>
      <c r="O43" s="179" t="s">
        <v>46</v>
      </c>
      <c r="P43" s="179" t="s">
        <v>47</v>
      </c>
      <c r="Q43" s="181" t="s">
        <v>675</v>
      </c>
      <c r="R43" s="181" t="s">
        <v>670</v>
      </c>
      <c r="S43" s="181" t="s">
        <v>199</v>
      </c>
      <c r="T43" s="184">
        <v>0.4</v>
      </c>
      <c r="U43" s="184">
        <v>0.3</v>
      </c>
      <c r="V43" s="184">
        <v>0.3</v>
      </c>
      <c r="W43" s="147"/>
      <c r="X43" s="167" t="s">
        <v>671</v>
      </c>
    </row>
    <row r="44" ht="79.75" spans="1:24">
      <c r="A44" s="177" t="s">
        <v>666</v>
      </c>
      <c r="B44" s="167" t="s">
        <v>502</v>
      </c>
      <c r="C44" s="146">
        <f t="shared" si="0"/>
        <v>3</v>
      </c>
      <c r="D44" s="169" t="s">
        <v>667</v>
      </c>
      <c r="E44" s="169" t="s">
        <v>191</v>
      </c>
      <c r="F44" s="146">
        <f>COUNTIFS(D$2:D44,D44,A$2:A44,A44)</f>
        <v>6</v>
      </c>
      <c r="G44" s="178" t="s">
        <v>616</v>
      </c>
      <c r="H44" s="180" t="s">
        <v>31</v>
      </c>
      <c r="I44" s="178">
        <v>2</v>
      </c>
      <c r="J44" s="182" t="s">
        <v>32</v>
      </c>
      <c r="K44" s="178">
        <v>35</v>
      </c>
      <c r="L44" s="180" t="s">
        <v>33</v>
      </c>
      <c r="M44" s="180" t="s">
        <v>33</v>
      </c>
      <c r="N44" s="180" t="s">
        <v>33</v>
      </c>
      <c r="O44" s="180" t="s">
        <v>46</v>
      </c>
      <c r="P44" s="180" t="s">
        <v>47</v>
      </c>
      <c r="Q44" s="181" t="s">
        <v>677</v>
      </c>
      <c r="R44" s="181" t="s">
        <v>670</v>
      </c>
      <c r="S44" s="178" t="s">
        <v>199</v>
      </c>
      <c r="T44" s="184">
        <v>0.4</v>
      </c>
      <c r="U44" s="184">
        <v>0.3</v>
      </c>
      <c r="V44" s="184">
        <v>0.3</v>
      </c>
      <c r="W44" s="182"/>
      <c r="X44" s="167" t="s">
        <v>671</v>
      </c>
    </row>
    <row r="45" ht="93.05" spans="1:24">
      <c r="A45" s="177" t="s">
        <v>666</v>
      </c>
      <c r="B45" s="167" t="s">
        <v>502</v>
      </c>
      <c r="C45" s="146">
        <f t="shared" si="0"/>
        <v>3</v>
      </c>
      <c r="D45" s="169" t="s">
        <v>667</v>
      </c>
      <c r="E45" s="169" t="s">
        <v>191</v>
      </c>
      <c r="F45" s="146">
        <f>COUNTIFS(D$2:D45,D45,A$2:A45,A45)</f>
        <v>7</v>
      </c>
      <c r="G45" s="178" t="s">
        <v>678</v>
      </c>
      <c r="H45" s="180" t="s">
        <v>31</v>
      </c>
      <c r="I45" s="178">
        <v>1</v>
      </c>
      <c r="J45" s="147" t="s">
        <v>33</v>
      </c>
      <c r="K45" s="178">
        <v>35</v>
      </c>
      <c r="L45" s="180" t="s">
        <v>33</v>
      </c>
      <c r="M45" s="180" t="s">
        <v>33</v>
      </c>
      <c r="N45" s="180" t="s">
        <v>33</v>
      </c>
      <c r="O45" s="180" t="s">
        <v>46</v>
      </c>
      <c r="P45" s="180" t="s">
        <v>47</v>
      </c>
      <c r="Q45" s="181" t="s">
        <v>679</v>
      </c>
      <c r="R45" s="181" t="s">
        <v>670</v>
      </c>
      <c r="S45" s="178" t="s">
        <v>199</v>
      </c>
      <c r="T45" s="185">
        <v>0.4</v>
      </c>
      <c r="U45" s="185">
        <v>0.3</v>
      </c>
      <c r="V45" s="185">
        <v>0.3</v>
      </c>
      <c r="W45" s="182"/>
      <c r="X45" s="167" t="s">
        <v>671</v>
      </c>
    </row>
    <row r="46" ht="119.65" spans="1:24">
      <c r="A46" s="177" t="s">
        <v>666</v>
      </c>
      <c r="B46" s="167" t="s">
        <v>502</v>
      </c>
      <c r="C46" s="146">
        <f t="shared" si="0"/>
        <v>3</v>
      </c>
      <c r="D46" s="169" t="s">
        <v>667</v>
      </c>
      <c r="E46" s="169" t="s">
        <v>191</v>
      </c>
      <c r="F46" s="146">
        <f>COUNTIFS(D$2:D46,D46,A$2:A46,A46)</f>
        <v>8</v>
      </c>
      <c r="G46" s="178" t="s">
        <v>678</v>
      </c>
      <c r="H46" s="180" t="s">
        <v>31</v>
      </c>
      <c r="I46" s="178">
        <v>2</v>
      </c>
      <c r="J46" s="182" t="s">
        <v>32</v>
      </c>
      <c r="K46" s="178">
        <v>35</v>
      </c>
      <c r="L46" s="180" t="s">
        <v>33</v>
      </c>
      <c r="M46" s="180" t="s">
        <v>33</v>
      </c>
      <c r="N46" s="180" t="s">
        <v>33</v>
      </c>
      <c r="O46" s="180" t="s">
        <v>46</v>
      </c>
      <c r="P46" s="180" t="s">
        <v>47</v>
      </c>
      <c r="Q46" s="181" t="s">
        <v>680</v>
      </c>
      <c r="R46" s="181" t="s">
        <v>670</v>
      </c>
      <c r="S46" s="178" t="s">
        <v>199</v>
      </c>
      <c r="T46" s="184">
        <v>0.4</v>
      </c>
      <c r="U46" s="184">
        <v>0.3</v>
      </c>
      <c r="V46" s="184">
        <v>0.3</v>
      </c>
      <c r="W46" s="182"/>
      <c r="X46" s="167" t="s">
        <v>671</v>
      </c>
    </row>
    <row r="47" ht="93.05" spans="1:24">
      <c r="A47" s="177" t="s">
        <v>666</v>
      </c>
      <c r="B47" s="167" t="s">
        <v>502</v>
      </c>
      <c r="C47" s="146">
        <f t="shared" si="0"/>
        <v>3</v>
      </c>
      <c r="D47" s="169" t="s">
        <v>667</v>
      </c>
      <c r="E47" s="169" t="s">
        <v>191</v>
      </c>
      <c r="F47" s="146">
        <f>COUNTIFS(D$2:D47,D47,A$2:A47,A47)</f>
        <v>9</v>
      </c>
      <c r="G47" s="178" t="s">
        <v>681</v>
      </c>
      <c r="H47" s="180" t="s">
        <v>31</v>
      </c>
      <c r="I47" s="180">
        <v>1</v>
      </c>
      <c r="J47" s="147" t="s">
        <v>33</v>
      </c>
      <c r="K47" s="178">
        <v>35</v>
      </c>
      <c r="L47" s="180" t="s">
        <v>33</v>
      </c>
      <c r="M47" s="180" t="s">
        <v>33</v>
      </c>
      <c r="N47" s="180" t="s">
        <v>33</v>
      </c>
      <c r="O47" s="180" t="s">
        <v>46</v>
      </c>
      <c r="P47" s="180" t="s">
        <v>47</v>
      </c>
      <c r="Q47" s="181" t="s">
        <v>682</v>
      </c>
      <c r="R47" s="181" t="s">
        <v>670</v>
      </c>
      <c r="S47" s="178" t="s">
        <v>199</v>
      </c>
      <c r="T47" s="184">
        <v>0.4</v>
      </c>
      <c r="U47" s="184">
        <v>0.3</v>
      </c>
      <c r="V47" s="184">
        <v>0.3</v>
      </c>
      <c r="W47" s="182"/>
      <c r="X47" s="167" t="s">
        <v>671</v>
      </c>
    </row>
    <row r="48" ht="79.75" spans="1:24">
      <c r="A48" s="177" t="s">
        <v>666</v>
      </c>
      <c r="B48" s="167" t="s">
        <v>502</v>
      </c>
      <c r="C48" s="146">
        <f t="shared" si="0"/>
        <v>3</v>
      </c>
      <c r="D48" s="169" t="s">
        <v>667</v>
      </c>
      <c r="E48" s="169" t="s">
        <v>191</v>
      </c>
      <c r="F48" s="146">
        <f>COUNTIFS(D$2:D48,D48,A$2:A48,A48)</f>
        <v>10</v>
      </c>
      <c r="G48" s="178" t="s">
        <v>683</v>
      </c>
      <c r="H48" s="180" t="s">
        <v>31</v>
      </c>
      <c r="I48" s="178">
        <v>1</v>
      </c>
      <c r="J48" s="147" t="s">
        <v>33</v>
      </c>
      <c r="K48" s="178">
        <v>35</v>
      </c>
      <c r="L48" s="180" t="s">
        <v>33</v>
      </c>
      <c r="M48" s="180" t="s">
        <v>33</v>
      </c>
      <c r="N48" s="180" t="s">
        <v>33</v>
      </c>
      <c r="O48" s="180" t="s">
        <v>46</v>
      </c>
      <c r="P48" s="180" t="s">
        <v>47</v>
      </c>
      <c r="Q48" s="181" t="s">
        <v>684</v>
      </c>
      <c r="R48" s="181" t="s">
        <v>670</v>
      </c>
      <c r="S48" s="178" t="s">
        <v>199</v>
      </c>
      <c r="T48" s="184">
        <v>0.4</v>
      </c>
      <c r="U48" s="184">
        <v>0.3</v>
      </c>
      <c r="V48" s="184">
        <v>0.3</v>
      </c>
      <c r="W48" s="182"/>
      <c r="X48" s="167" t="s">
        <v>671</v>
      </c>
    </row>
    <row r="49" ht="106.35" spans="1:24">
      <c r="A49" s="177" t="s">
        <v>666</v>
      </c>
      <c r="B49" s="167" t="s">
        <v>502</v>
      </c>
      <c r="C49" s="146">
        <f t="shared" si="0"/>
        <v>3</v>
      </c>
      <c r="D49" s="169" t="s">
        <v>667</v>
      </c>
      <c r="E49" s="169" t="s">
        <v>191</v>
      </c>
      <c r="F49" s="146">
        <f>COUNTIFS(D$2:D49,D49,A$2:A49,A49)</f>
        <v>11</v>
      </c>
      <c r="G49" s="178" t="s">
        <v>685</v>
      </c>
      <c r="H49" s="180" t="s">
        <v>31</v>
      </c>
      <c r="I49" s="178">
        <v>3</v>
      </c>
      <c r="J49" s="182" t="s">
        <v>32</v>
      </c>
      <c r="K49" s="178">
        <v>35</v>
      </c>
      <c r="L49" s="180" t="s">
        <v>33</v>
      </c>
      <c r="M49" s="180" t="s">
        <v>33</v>
      </c>
      <c r="N49" s="180" t="s">
        <v>33</v>
      </c>
      <c r="O49" s="180" t="s">
        <v>46</v>
      </c>
      <c r="P49" s="180" t="s">
        <v>47</v>
      </c>
      <c r="Q49" s="181" t="s">
        <v>686</v>
      </c>
      <c r="R49" s="181" t="s">
        <v>670</v>
      </c>
      <c r="S49" s="178" t="s">
        <v>199</v>
      </c>
      <c r="T49" s="184">
        <v>0.4</v>
      </c>
      <c r="U49" s="184">
        <v>0.3</v>
      </c>
      <c r="V49" s="184">
        <v>0.3</v>
      </c>
      <c r="W49" s="182"/>
      <c r="X49" s="167" t="s">
        <v>671</v>
      </c>
    </row>
    <row r="50" ht="79.75" spans="1:24">
      <c r="A50" s="177" t="s">
        <v>666</v>
      </c>
      <c r="B50" s="167" t="s">
        <v>502</v>
      </c>
      <c r="C50" s="146">
        <f t="shared" si="0"/>
        <v>3</v>
      </c>
      <c r="D50" s="169" t="s">
        <v>667</v>
      </c>
      <c r="E50" s="169" t="s">
        <v>191</v>
      </c>
      <c r="F50" s="146">
        <f>COUNTIFS(D$2:D50,D50,A$2:A50,A50)</f>
        <v>12</v>
      </c>
      <c r="G50" s="178" t="s">
        <v>687</v>
      </c>
      <c r="H50" s="180" t="s">
        <v>31</v>
      </c>
      <c r="I50" s="178">
        <v>1</v>
      </c>
      <c r="J50" s="147" t="s">
        <v>33</v>
      </c>
      <c r="K50" s="178">
        <v>35</v>
      </c>
      <c r="L50" s="180" t="s">
        <v>33</v>
      </c>
      <c r="M50" s="180" t="s">
        <v>33</v>
      </c>
      <c r="N50" s="180" t="s">
        <v>33</v>
      </c>
      <c r="O50" s="180" t="s">
        <v>46</v>
      </c>
      <c r="P50" s="180" t="s">
        <v>47</v>
      </c>
      <c r="Q50" s="181" t="s">
        <v>688</v>
      </c>
      <c r="R50" s="181" t="s">
        <v>670</v>
      </c>
      <c r="S50" s="178" t="s">
        <v>199</v>
      </c>
      <c r="T50" s="184">
        <v>0.4</v>
      </c>
      <c r="U50" s="184">
        <v>0.3</v>
      </c>
      <c r="V50" s="184">
        <v>0.3</v>
      </c>
      <c r="W50" s="182"/>
      <c r="X50" s="167" t="s">
        <v>671</v>
      </c>
    </row>
    <row r="51" ht="79.75" spans="1:24">
      <c r="A51" s="177" t="s">
        <v>666</v>
      </c>
      <c r="B51" s="167" t="s">
        <v>502</v>
      </c>
      <c r="C51" s="146">
        <f t="shared" si="0"/>
        <v>3</v>
      </c>
      <c r="D51" s="169" t="s">
        <v>667</v>
      </c>
      <c r="E51" s="169" t="s">
        <v>191</v>
      </c>
      <c r="F51" s="146">
        <f>COUNTIFS(D$2:D51,D51,A$2:A51,A51)</f>
        <v>13</v>
      </c>
      <c r="G51" s="178" t="s">
        <v>689</v>
      </c>
      <c r="H51" s="180" t="s">
        <v>31</v>
      </c>
      <c r="I51" s="178">
        <v>2</v>
      </c>
      <c r="J51" s="147" t="s">
        <v>33</v>
      </c>
      <c r="K51" s="178">
        <v>35</v>
      </c>
      <c r="L51" s="180" t="s">
        <v>33</v>
      </c>
      <c r="M51" s="180" t="s">
        <v>33</v>
      </c>
      <c r="N51" s="180" t="s">
        <v>33</v>
      </c>
      <c r="O51" s="180" t="s">
        <v>46</v>
      </c>
      <c r="P51" s="180" t="s">
        <v>47</v>
      </c>
      <c r="Q51" s="181" t="s">
        <v>690</v>
      </c>
      <c r="R51" s="181" t="s">
        <v>670</v>
      </c>
      <c r="S51" s="178" t="s">
        <v>199</v>
      </c>
      <c r="T51" s="184">
        <v>0.4</v>
      </c>
      <c r="U51" s="184">
        <v>0.3</v>
      </c>
      <c r="V51" s="184">
        <v>0.3</v>
      </c>
      <c r="W51" s="182"/>
      <c r="X51" s="167" t="s">
        <v>671</v>
      </c>
    </row>
    <row r="52" ht="146.2" spans="1:24">
      <c r="A52" s="177" t="s">
        <v>666</v>
      </c>
      <c r="B52" s="167" t="s">
        <v>502</v>
      </c>
      <c r="C52" s="146">
        <f t="shared" si="0"/>
        <v>3</v>
      </c>
      <c r="D52" s="169" t="s">
        <v>667</v>
      </c>
      <c r="E52" s="169" t="s">
        <v>191</v>
      </c>
      <c r="F52" s="146">
        <f>COUNTIFS(D$2:D52,D52,A$2:A52,A52)</f>
        <v>14</v>
      </c>
      <c r="G52" s="178" t="s">
        <v>691</v>
      </c>
      <c r="H52" s="180" t="s">
        <v>31</v>
      </c>
      <c r="I52" s="178">
        <v>2</v>
      </c>
      <c r="J52" s="147" t="s">
        <v>33</v>
      </c>
      <c r="K52" s="178">
        <v>35</v>
      </c>
      <c r="L52" s="180" t="s">
        <v>33</v>
      </c>
      <c r="M52" s="180" t="s">
        <v>33</v>
      </c>
      <c r="N52" s="180" t="s">
        <v>33</v>
      </c>
      <c r="O52" s="180" t="s">
        <v>46</v>
      </c>
      <c r="P52" s="180" t="s">
        <v>47</v>
      </c>
      <c r="Q52" s="181" t="s">
        <v>692</v>
      </c>
      <c r="R52" s="181" t="s">
        <v>670</v>
      </c>
      <c r="S52" s="178" t="s">
        <v>199</v>
      </c>
      <c r="T52" s="184">
        <v>0.4</v>
      </c>
      <c r="U52" s="184">
        <v>0.3</v>
      </c>
      <c r="V52" s="184">
        <v>0.3</v>
      </c>
      <c r="W52" s="182"/>
      <c r="X52" s="167" t="s">
        <v>671</v>
      </c>
    </row>
    <row r="53" ht="93.05" spans="1:24">
      <c r="A53" s="177" t="s">
        <v>666</v>
      </c>
      <c r="B53" s="167" t="s">
        <v>502</v>
      </c>
      <c r="C53" s="146">
        <f t="shared" si="0"/>
        <v>3</v>
      </c>
      <c r="D53" s="169" t="s">
        <v>667</v>
      </c>
      <c r="E53" s="169" t="s">
        <v>191</v>
      </c>
      <c r="F53" s="146">
        <f>COUNTIFS(D$2:D53,D53,A$2:A53,A53)</f>
        <v>15</v>
      </c>
      <c r="G53" s="178" t="s">
        <v>693</v>
      </c>
      <c r="H53" s="180" t="s">
        <v>31</v>
      </c>
      <c r="I53" s="178">
        <v>1</v>
      </c>
      <c r="J53" s="147" t="s">
        <v>33</v>
      </c>
      <c r="K53" s="178">
        <v>35</v>
      </c>
      <c r="L53" s="180" t="s">
        <v>33</v>
      </c>
      <c r="M53" s="180" t="s">
        <v>33</v>
      </c>
      <c r="N53" s="180" t="s">
        <v>33</v>
      </c>
      <c r="O53" s="180" t="s">
        <v>46</v>
      </c>
      <c r="P53" s="180" t="s">
        <v>47</v>
      </c>
      <c r="Q53" s="181" t="s">
        <v>694</v>
      </c>
      <c r="R53" s="181" t="s">
        <v>670</v>
      </c>
      <c r="S53" s="178" t="s">
        <v>199</v>
      </c>
      <c r="T53" s="184">
        <v>0.4</v>
      </c>
      <c r="U53" s="184">
        <v>0.3</v>
      </c>
      <c r="V53" s="184">
        <v>0.3</v>
      </c>
      <c r="W53" s="182"/>
      <c r="X53" s="167" t="s">
        <v>671</v>
      </c>
    </row>
    <row r="54" ht="185.55" spans="1:24">
      <c r="A54" s="177" t="s">
        <v>666</v>
      </c>
      <c r="B54" s="167" t="s">
        <v>502</v>
      </c>
      <c r="C54" s="146">
        <f t="shared" si="0"/>
        <v>3</v>
      </c>
      <c r="D54" s="169" t="s">
        <v>667</v>
      </c>
      <c r="E54" s="169" t="s">
        <v>191</v>
      </c>
      <c r="F54" s="146">
        <f>COUNTIFS(D$2:D54,D54,A$2:A54,A54)</f>
        <v>16</v>
      </c>
      <c r="G54" s="181" t="s">
        <v>695</v>
      </c>
      <c r="H54" s="180" t="s">
        <v>31</v>
      </c>
      <c r="I54" s="178">
        <v>2</v>
      </c>
      <c r="J54" s="147" t="s">
        <v>33</v>
      </c>
      <c r="K54" s="178">
        <v>35</v>
      </c>
      <c r="L54" s="180" t="s">
        <v>33</v>
      </c>
      <c r="M54" s="180" t="s">
        <v>33</v>
      </c>
      <c r="N54" s="180" t="s">
        <v>33</v>
      </c>
      <c r="O54" s="180" t="s">
        <v>46</v>
      </c>
      <c r="P54" s="180" t="s">
        <v>47</v>
      </c>
      <c r="Q54" s="181" t="s">
        <v>696</v>
      </c>
      <c r="R54" s="181" t="s">
        <v>670</v>
      </c>
      <c r="S54" s="178" t="s">
        <v>199</v>
      </c>
      <c r="T54" s="184">
        <v>0.4</v>
      </c>
      <c r="U54" s="184">
        <v>0.3</v>
      </c>
      <c r="V54" s="184">
        <v>0.3</v>
      </c>
      <c r="W54" s="182"/>
      <c r="X54" s="167" t="s">
        <v>671</v>
      </c>
    </row>
    <row r="55" ht="79.75" spans="1:24">
      <c r="A55" s="177" t="s">
        <v>666</v>
      </c>
      <c r="B55" s="167" t="s">
        <v>502</v>
      </c>
      <c r="C55" s="146">
        <f t="shared" si="0"/>
        <v>3</v>
      </c>
      <c r="D55" s="169" t="s">
        <v>667</v>
      </c>
      <c r="E55" s="169" t="s">
        <v>191</v>
      </c>
      <c r="F55" s="146">
        <f>COUNTIFS(D$2:D55,D55,A$2:A55,A55)</f>
        <v>17</v>
      </c>
      <c r="G55" s="178" t="s">
        <v>626</v>
      </c>
      <c r="H55" s="180" t="s">
        <v>31</v>
      </c>
      <c r="I55" s="178">
        <v>2</v>
      </c>
      <c r="J55" s="147" t="s">
        <v>33</v>
      </c>
      <c r="K55" s="178">
        <v>35</v>
      </c>
      <c r="L55" s="180" t="s">
        <v>33</v>
      </c>
      <c r="M55" s="180" t="s">
        <v>33</v>
      </c>
      <c r="N55" s="180" t="s">
        <v>33</v>
      </c>
      <c r="O55" s="180" t="s">
        <v>46</v>
      </c>
      <c r="P55" s="180" t="s">
        <v>47</v>
      </c>
      <c r="Q55" s="181" t="s">
        <v>627</v>
      </c>
      <c r="R55" s="181" t="s">
        <v>670</v>
      </c>
      <c r="S55" s="178" t="s">
        <v>199</v>
      </c>
      <c r="T55" s="184">
        <v>0.4</v>
      </c>
      <c r="U55" s="184">
        <v>0.3</v>
      </c>
      <c r="V55" s="184">
        <v>0.3</v>
      </c>
      <c r="W55" s="182"/>
      <c r="X55" s="167" t="s">
        <v>671</v>
      </c>
    </row>
    <row r="56" ht="79.75" spans="1:24">
      <c r="A56" s="177" t="s">
        <v>666</v>
      </c>
      <c r="B56" s="167" t="s">
        <v>502</v>
      </c>
      <c r="C56" s="146">
        <f t="shared" si="0"/>
        <v>3</v>
      </c>
      <c r="D56" s="169" t="s">
        <v>667</v>
      </c>
      <c r="E56" s="169" t="s">
        <v>191</v>
      </c>
      <c r="F56" s="146">
        <f>COUNTIFS(D$2:D56,D56,A$2:A56,A56)</f>
        <v>18</v>
      </c>
      <c r="G56" s="178" t="s">
        <v>626</v>
      </c>
      <c r="H56" s="180" t="s">
        <v>31</v>
      </c>
      <c r="I56" s="178">
        <v>3</v>
      </c>
      <c r="J56" s="182" t="s">
        <v>32</v>
      </c>
      <c r="K56" s="178">
        <v>35</v>
      </c>
      <c r="L56" s="180" t="s">
        <v>33</v>
      </c>
      <c r="M56" s="180" t="s">
        <v>33</v>
      </c>
      <c r="N56" s="180" t="s">
        <v>33</v>
      </c>
      <c r="O56" s="180" t="s">
        <v>46</v>
      </c>
      <c r="P56" s="180" t="s">
        <v>47</v>
      </c>
      <c r="Q56" s="181" t="s">
        <v>627</v>
      </c>
      <c r="R56" s="181" t="s">
        <v>670</v>
      </c>
      <c r="S56" s="178" t="s">
        <v>199</v>
      </c>
      <c r="T56" s="185">
        <v>0.4</v>
      </c>
      <c r="U56" s="185">
        <v>0.3</v>
      </c>
      <c r="V56" s="185">
        <v>0.3</v>
      </c>
      <c r="W56" s="182"/>
      <c r="X56" s="167" t="s">
        <v>671</v>
      </c>
    </row>
    <row r="57" ht="79.75" spans="1:24">
      <c r="A57" s="177" t="s">
        <v>666</v>
      </c>
      <c r="B57" s="167" t="s">
        <v>502</v>
      </c>
      <c r="C57" s="146">
        <f t="shared" si="0"/>
        <v>3</v>
      </c>
      <c r="D57" s="169" t="s">
        <v>667</v>
      </c>
      <c r="E57" s="169" t="s">
        <v>191</v>
      </c>
      <c r="F57" s="146">
        <f>COUNTIFS(D$2:D57,D57,A$2:A57,A57)</f>
        <v>19</v>
      </c>
      <c r="G57" s="178" t="s">
        <v>697</v>
      </c>
      <c r="H57" s="180" t="s">
        <v>31</v>
      </c>
      <c r="I57" s="178">
        <v>1</v>
      </c>
      <c r="J57" s="147" t="s">
        <v>33</v>
      </c>
      <c r="K57" s="178">
        <v>35</v>
      </c>
      <c r="L57" s="180" t="s">
        <v>33</v>
      </c>
      <c r="M57" s="180" t="s">
        <v>33</v>
      </c>
      <c r="N57" s="180" t="s">
        <v>33</v>
      </c>
      <c r="O57" s="180" t="s">
        <v>46</v>
      </c>
      <c r="P57" s="180" t="s">
        <v>47</v>
      </c>
      <c r="Q57" s="179" t="s">
        <v>698</v>
      </c>
      <c r="R57" s="181" t="s">
        <v>670</v>
      </c>
      <c r="S57" s="178" t="s">
        <v>199</v>
      </c>
      <c r="T57" s="185">
        <v>0.4</v>
      </c>
      <c r="U57" s="185">
        <v>0.3</v>
      </c>
      <c r="V57" s="185">
        <v>0.3</v>
      </c>
      <c r="W57" s="182"/>
      <c r="X57" s="167" t="s">
        <v>671</v>
      </c>
    </row>
    <row r="58" ht="79.75" spans="1:24">
      <c r="A58" s="177" t="s">
        <v>666</v>
      </c>
      <c r="B58" s="167" t="s">
        <v>502</v>
      </c>
      <c r="C58" s="146">
        <f t="shared" si="0"/>
        <v>3</v>
      </c>
      <c r="D58" s="169" t="s">
        <v>667</v>
      </c>
      <c r="E58" s="169" t="s">
        <v>191</v>
      </c>
      <c r="F58" s="146">
        <f>COUNTIFS(D$2:D58,D58,A$2:A58,A58)</f>
        <v>20</v>
      </c>
      <c r="G58" s="178" t="s">
        <v>699</v>
      </c>
      <c r="H58" s="180" t="s">
        <v>31</v>
      </c>
      <c r="I58" s="180">
        <v>1</v>
      </c>
      <c r="J58" s="147" t="s">
        <v>33</v>
      </c>
      <c r="K58" s="180">
        <v>35</v>
      </c>
      <c r="L58" s="180" t="s">
        <v>33</v>
      </c>
      <c r="M58" s="180" t="s">
        <v>33</v>
      </c>
      <c r="N58" s="180" t="s">
        <v>33</v>
      </c>
      <c r="O58" s="180" t="s">
        <v>46</v>
      </c>
      <c r="P58" s="180" t="s">
        <v>47</v>
      </c>
      <c r="Q58" s="179" t="s">
        <v>700</v>
      </c>
      <c r="R58" s="181" t="s">
        <v>670</v>
      </c>
      <c r="S58" s="180" t="s">
        <v>199</v>
      </c>
      <c r="T58" s="185">
        <v>0.4</v>
      </c>
      <c r="U58" s="185">
        <v>0.3</v>
      </c>
      <c r="V58" s="185">
        <v>0.3</v>
      </c>
      <c r="W58" s="182"/>
      <c r="X58" s="167" t="s">
        <v>671</v>
      </c>
    </row>
    <row r="59" ht="79.75" spans="1:24">
      <c r="A59" s="177" t="s">
        <v>666</v>
      </c>
      <c r="B59" s="167" t="s">
        <v>502</v>
      </c>
      <c r="C59" s="146">
        <f t="shared" si="0"/>
        <v>3</v>
      </c>
      <c r="D59" s="169" t="s">
        <v>667</v>
      </c>
      <c r="E59" s="169" t="s">
        <v>191</v>
      </c>
      <c r="F59" s="146">
        <f>COUNTIFS(D$2:D59,D59,A$2:A59,A59)</f>
        <v>21</v>
      </c>
      <c r="G59" s="181" t="s">
        <v>632</v>
      </c>
      <c r="H59" s="180" t="s">
        <v>31</v>
      </c>
      <c r="I59" s="178">
        <v>1</v>
      </c>
      <c r="J59" s="147" t="s">
        <v>33</v>
      </c>
      <c r="K59" s="178">
        <v>35</v>
      </c>
      <c r="L59" s="180" t="s">
        <v>33</v>
      </c>
      <c r="M59" s="180" t="s">
        <v>33</v>
      </c>
      <c r="N59" s="180" t="s">
        <v>33</v>
      </c>
      <c r="O59" s="180" t="s">
        <v>46</v>
      </c>
      <c r="P59" s="180" t="s">
        <v>47</v>
      </c>
      <c r="Q59" s="181" t="s">
        <v>633</v>
      </c>
      <c r="R59" s="181" t="s">
        <v>670</v>
      </c>
      <c r="S59" s="178" t="s">
        <v>199</v>
      </c>
      <c r="T59" s="185">
        <v>0.4</v>
      </c>
      <c r="U59" s="185">
        <v>0.3</v>
      </c>
      <c r="V59" s="185">
        <v>0.3</v>
      </c>
      <c r="W59" s="182"/>
      <c r="X59" s="167" t="s">
        <v>671</v>
      </c>
    </row>
    <row r="60" ht="106.35" spans="1:24">
      <c r="A60" s="177" t="s">
        <v>666</v>
      </c>
      <c r="B60" s="167" t="s">
        <v>502</v>
      </c>
      <c r="C60" s="146">
        <f t="shared" si="0"/>
        <v>3</v>
      </c>
      <c r="D60" s="169" t="s">
        <v>667</v>
      </c>
      <c r="E60" s="169" t="s">
        <v>191</v>
      </c>
      <c r="F60" s="146">
        <f>COUNTIFS(D$2:D60,D60,A$2:A60,A60)</f>
        <v>22</v>
      </c>
      <c r="G60" s="181" t="s">
        <v>630</v>
      </c>
      <c r="H60" s="180" t="s">
        <v>31</v>
      </c>
      <c r="I60" s="178">
        <v>3</v>
      </c>
      <c r="J60" s="147" t="s">
        <v>33</v>
      </c>
      <c r="K60" s="178">
        <v>35</v>
      </c>
      <c r="L60" s="180" t="s">
        <v>33</v>
      </c>
      <c r="M60" s="180" t="s">
        <v>33</v>
      </c>
      <c r="N60" s="180" t="s">
        <v>33</v>
      </c>
      <c r="O60" s="180" t="s">
        <v>46</v>
      </c>
      <c r="P60" s="180" t="s">
        <v>47</v>
      </c>
      <c r="Q60" s="181" t="s">
        <v>701</v>
      </c>
      <c r="R60" s="181" t="s">
        <v>670</v>
      </c>
      <c r="S60" s="178" t="s">
        <v>199</v>
      </c>
      <c r="T60" s="185">
        <v>0.4</v>
      </c>
      <c r="U60" s="185">
        <v>0.3</v>
      </c>
      <c r="V60" s="185">
        <v>0.3</v>
      </c>
      <c r="W60" s="182"/>
      <c r="X60" s="167" t="s">
        <v>671</v>
      </c>
    </row>
    <row r="61" ht="79.75" spans="1:24">
      <c r="A61" s="177" t="s">
        <v>666</v>
      </c>
      <c r="B61" s="167" t="s">
        <v>502</v>
      </c>
      <c r="C61" s="146">
        <f t="shared" si="0"/>
        <v>3</v>
      </c>
      <c r="D61" s="169" t="s">
        <v>667</v>
      </c>
      <c r="E61" s="169" t="s">
        <v>191</v>
      </c>
      <c r="F61" s="146">
        <f>COUNTIFS(D$2:D61,D61,A$2:A61,A61)</f>
        <v>23</v>
      </c>
      <c r="G61" s="181" t="s">
        <v>702</v>
      </c>
      <c r="H61" s="180" t="s">
        <v>31</v>
      </c>
      <c r="I61" s="178">
        <v>1</v>
      </c>
      <c r="J61" s="147" t="s">
        <v>33</v>
      </c>
      <c r="K61" s="178">
        <v>35</v>
      </c>
      <c r="L61" s="180" t="s">
        <v>33</v>
      </c>
      <c r="M61" s="180" t="s">
        <v>33</v>
      </c>
      <c r="N61" s="180" t="s">
        <v>33</v>
      </c>
      <c r="O61" s="180" t="s">
        <v>46</v>
      </c>
      <c r="P61" s="180" t="s">
        <v>47</v>
      </c>
      <c r="Q61" s="181" t="s">
        <v>700</v>
      </c>
      <c r="R61" s="181" t="s">
        <v>670</v>
      </c>
      <c r="S61" s="178" t="s">
        <v>199</v>
      </c>
      <c r="T61" s="185">
        <v>0.4</v>
      </c>
      <c r="U61" s="185">
        <v>0.3</v>
      </c>
      <c r="V61" s="185">
        <v>0.3</v>
      </c>
      <c r="W61" s="182"/>
      <c r="X61" s="167" t="s">
        <v>671</v>
      </c>
    </row>
    <row r="62" ht="106.35" spans="1:24">
      <c r="A62" s="177" t="s">
        <v>666</v>
      </c>
      <c r="B62" s="167" t="s">
        <v>502</v>
      </c>
      <c r="C62" s="146">
        <f t="shared" si="0"/>
        <v>3</v>
      </c>
      <c r="D62" s="169" t="s">
        <v>667</v>
      </c>
      <c r="E62" s="169" t="s">
        <v>191</v>
      </c>
      <c r="F62" s="146">
        <f>COUNTIFS(D$2:D62,D62,A$2:A62,A62)</f>
        <v>24</v>
      </c>
      <c r="G62" s="178" t="s">
        <v>703</v>
      </c>
      <c r="H62" s="180" t="s">
        <v>31</v>
      </c>
      <c r="I62" s="178">
        <v>2</v>
      </c>
      <c r="J62" s="147" t="s">
        <v>33</v>
      </c>
      <c r="K62" s="178">
        <v>35</v>
      </c>
      <c r="L62" s="180" t="s">
        <v>33</v>
      </c>
      <c r="M62" s="180" t="s">
        <v>33</v>
      </c>
      <c r="N62" s="180" t="s">
        <v>33</v>
      </c>
      <c r="O62" s="180" t="s">
        <v>46</v>
      </c>
      <c r="P62" s="180" t="s">
        <v>47</v>
      </c>
      <c r="Q62" s="181" t="s">
        <v>704</v>
      </c>
      <c r="R62" s="181" t="s">
        <v>670</v>
      </c>
      <c r="S62" s="178" t="s">
        <v>199</v>
      </c>
      <c r="T62" s="185">
        <v>0.4</v>
      </c>
      <c r="U62" s="185">
        <v>0.3</v>
      </c>
      <c r="V62" s="185">
        <v>0.3</v>
      </c>
      <c r="W62" s="182"/>
      <c r="X62" s="167" t="s">
        <v>671</v>
      </c>
    </row>
    <row r="63" ht="39.9" spans="1:24">
      <c r="A63" s="177" t="s">
        <v>666</v>
      </c>
      <c r="B63" s="167" t="s">
        <v>502</v>
      </c>
      <c r="C63" s="146">
        <f t="shared" si="0"/>
        <v>3</v>
      </c>
      <c r="D63" s="169" t="s">
        <v>667</v>
      </c>
      <c r="E63" s="169" t="s">
        <v>191</v>
      </c>
      <c r="F63" s="146">
        <f>COUNTIFS(D$2:D63,D63,A$2:A63,A63)</f>
        <v>25</v>
      </c>
      <c r="G63" s="178" t="s">
        <v>705</v>
      </c>
      <c r="H63" s="180" t="s">
        <v>31</v>
      </c>
      <c r="I63" s="178">
        <v>1</v>
      </c>
      <c r="J63" s="147" t="s">
        <v>33</v>
      </c>
      <c r="K63" s="178">
        <v>35</v>
      </c>
      <c r="L63" s="180" t="s">
        <v>33</v>
      </c>
      <c r="M63" s="180" t="s">
        <v>33</v>
      </c>
      <c r="N63" s="180" t="s">
        <v>33</v>
      </c>
      <c r="O63" s="180" t="s">
        <v>46</v>
      </c>
      <c r="P63" s="180" t="s">
        <v>47</v>
      </c>
      <c r="Q63" s="181" t="s">
        <v>706</v>
      </c>
      <c r="R63" s="181" t="s">
        <v>651</v>
      </c>
      <c r="S63" s="178" t="s">
        <v>199</v>
      </c>
      <c r="T63" s="185">
        <v>0.4</v>
      </c>
      <c r="U63" s="185">
        <v>0.3</v>
      </c>
      <c r="V63" s="185">
        <v>0.3</v>
      </c>
      <c r="W63" s="182"/>
      <c r="X63" s="167" t="s">
        <v>671</v>
      </c>
    </row>
    <row r="64" ht="93.05" spans="1:24">
      <c r="A64" s="177" t="s">
        <v>666</v>
      </c>
      <c r="B64" s="167" t="s">
        <v>502</v>
      </c>
      <c r="C64" s="146">
        <f t="shared" si="0"/>
        <v>3</v>
      </c>
      <c r="D64" s="169" t="s">
        <v>667</v>
      </c>
      <c r="E64" s="169" t="s">
        <v>191</v>
      </c>
      <c r="F64" s="146">
        <f>COUNTIFS(D$2:D64,D64,A$2:A64,A64)</f>
        <v>26</v>
      </c>
      <c r="G64" s="181" t="s">
        <v>707</v>
      </c>
      <c r="H64" s="180" t="s">
        <v>31</v>
      </c>
      <c r="I64" s="180">
        <v>3</v>
      </c>
      <c r="J64" s="182" t="s">
        <v>32</v>
      </c>
      <c r="K64" s="178">
        <v>35</v>
      </c>
      <c r="L64" s="180" t="s">
        <v>33</v>
      </c>
      <c r="M64" s="180" t="s">
        <v>33</v>
      </c>
      <c r="N64" s="180" t="s">
        <v>33</v>
      </c>
      <c r="O64" s="180" t="s">
        <v>46</v>
      </c>
      <c r="P64" s="180" t="s">
        <v>47</v>
      </c>
      <c r="Q64" s="181" t="s">
        <v>708</v>
      </c>
      <c r="R64" s="181" t="s">
        <v>670</v>
      </c>
      <c r="S64" s="178" t="s">
        <v>199</v>
      </c>
      <c r="T64" s="185">
        <v>0.4</v>
      </c>
      <c r="U64" s="185">
        <v>0.3</v>
      </c>
      <c r="V64" s="185">
        <v>0.3</v>
      </c>
      <c r="W64" s="182"/>
      <c r="X64" s="167" t="s">
        <v>671</v>
      </c>
    </row>
    <row r="65" ht="79.75" spans="1:24">
      <c r="A65" s="177" t="s">
        <v>666</v>
      </c>
      <c r="B65" s="167" t="s">
        <v>502</v>
      </c>
      <c r="C65" s="146">
        <f t="shared" si="0"/>
        <v>3</v>
      </c>
      <c r="D65" s="169" t="s">
        <v>667</v>
      </c>
      <c r="E65" s="169" t="s">
        <v>191</v>
      </c>
      <c r="F65" s="146">
        <f>COUNTIFS(D$2:D65,D65,A$2:A65,A65)</f>
        <v>27</v>
      </c>
      <c r="G65" s="181" t="s">
        <v>707</v>
      </c>
      <c r="H65" s="180" t="s">
        <v>31</v>
      </c>
      <c r="I65" s="178">
        <v>4</v>
      </c>
      <c r="J65" s="147" t="s">
        <v>33</v>
      </c>
      <c r="K65" s="178">
        <v>35</v>
      </c>
      <c r="L65" s="180" t="s">
        <v>33</v>
      </c>
      <c r="M65" s="180" t="s">
        <v>33</v>
      </c>
      <c r="N65" s="180" t="s">
        <v>33</v>
      </c>
      <c r="O65" s="180" t="s">
        <v>46</v>
      </c>
      <c r="P65" s="180" t="s">
        <v>47</v>
      </c>
      <c r="Q65" s="181" t="s">
        <v>709</v>
      </c>
      <c r="R65" s="181" t="s">
        <v>670</v>
      </c>
      <c r="S65" s="178" t="s">
        <v>199</v>
      </c>
      <c r="T65" s="185">
        <v>0.4</v>
      </c>
      <c r="U65" s="185">
        <v>0.3</v>
      </c>
      <c r="V65" s="185">
        <v>0.3</v>
      </c>
      <c r="W65" s="182"/>
      <c r="X65" s="167" t="s">
        <v>671</v>
      </c>
    </row>
    <row r="66" ht="79.75" spans="1:24">
      <c r="A66" s="177" t="s">
        <v>666</v>
      </c>
      <c r="B66" s="167" t="s">
        <v>502</v>
      </c>
      <c r="C66" s="146">
        <f t="shared" si="0"/>
        <v>3</v>
      </c>
      <c r="D66" s="169" t="s">
        <v>667</v>
      </c>
      <c r="E66" s="169" t="s">
        <v>191</v>
      </c>
      <c r="F66" s="146">
        <f>COUNTIFS(D$2:D66,D66,A$2:A66,A66)</f>
        <v>28</v>
      </c>
      <c r="G66" s="178" t="s">
        <v>614</v>
      </c>
      <c r="H66" s="180" t="s">
        <v>31</v>
      </c>
      <c r="I66" s="180">
        <v>1</v>
      </c>
      <c r="J66" s="147" t="s">
        <v>33</v>
      </c>
      <c r="K66" s="178">
        <v>35</v>
      </c>
      <c r="L66" s="180" t="s">
        <v>33</v>
      </c>
      <c r="M66" s="180" t="s">
        <v>33</v>
      </c>
      <c r="N66" s="180" t="s">
        <v>33</v>
      </c>
      <c r="O66" s="180" t="s">
        <v>46</v>
      </c>
      <c r="P66" s="180" t="s">
        <v>47</v>
      </c>
      <c r="Q66" s="181" t="s">
        <v>710</v>
      </c>
      <c r="R66" s="181" t="s">
        <v>670</v>
      </c>
      <c r="S66" s="178" t="s">
        <v>199</v>
      </c>
      <c r="T66" s="185">
        <v>0.4</v>
      </c>
      <c r="U66" s="185">
        <v>0.3</v>
      </c>
      <c r="V66" s="185">
        <v>0.3</v>
      </c>
      <c r="W66" s="182"/>
      <c r="X66" s="167" t="s">
        <v>671</v>
      </c>
    </row>
    <row r="67" ht="79.75" spans="1:24">
      <c r="A67" s="177" t="s">
        <v>666</v>
      </c>
      <c r="B67" s="167" t="s">
        <v>502</v>
      </c>
      <c r="C67" s="146">
        <f t="shared" si="0"/>
        <v>3</v>
      </c>
      <c r="D67" s="169" t="s">
        <v>667</v>
      </c>
      <c r="E67" s="169" t="s">
        <v>191</v>
      </c>
      <c r="F67" s="146">
        <f>COUNTIFS(D$2:D67,D67,A$2:A67,A67)</f>
        <v>29</v>
      </c>
      <c r="G67" s="178" t="s">
        <v>711</v>
      </c>
      <c r="H67" s="180" t="s">
        <v>31</v>
      </c>
      <c r="I67" s="180">
        <v>1</v>
      </c>
      <c r="J67" s="182" t="s">
        <v>32</v>
      </c>
      <c r="K67" s="178">
        <v>35</v>
      </c>
      <c r="L67" s="180" t="s">
        <v>33</v>
      </c>
      <c r="M67" s="180" t="s">
        <v>33</v>
      </c>
      <c r="N67" s="180" t="s">
        <v>33</v>
      </c>
      <c r="O67" s="180" t="s">
        <v>46</v>
      </c>
      <c r="P67" s="180" t="s">
        <v>47</v>
      </c>
      <c r="Q67" s="181" t="s">
        <v>710</v>
      </c>
      <c r="R67" s="181" t="s">
        <v>670</v>
      </c>
      <c r="S67" s="178" t="s">
        <v>199</v>
      </c>
      <c r="T67" s="185">
        <v>0.4</v>
      </c>
      <c r="U67" s="185">
        <v>0.3</v>
      </c>
      <c r="V67" s="185">
        <v>0.3</v>
      </c>
      <c r="W67" s="182"/>
      <c r="X67" s="167" t="s">
        <v>671</v>
      </c>
    </row>
    <row r="68" ht="119.65" spans="1:24">
      <c r="A68" s="177" t="s">
        <v>666</v>
      </c>
      <c r="B68" s="167" t="s">
        <v>502</v>
      </c>
      <c r="C68" s="146">
        <f t="shared" si="0"/>
        <v>3</v>
      </c>
      <c r="D68" s="169" t="s">
        <v>667</v>
      </c>
      <c r="E68" s="169" t="s">
        <v>191</v>
      </c>
      <c r="F68" s="146">
        <f>COUNTIFS(D$2:D68,D68,A$2:A68,A68)</f>
        <v>30</v>
      </c>
      <c r="G68" s="181" t="s">
        <v>628</v>
      </c>
      <c r="H68" s="180" t="s">
        <v>31</v>
      </c>
      <c r="I68" s="178">
        <v>2</v>
      </c>
      <c r="J68" s="147" t="s">
        <v>33</v>
      </c>
      <c r="K68" s="178">
        <v>35</v>
      </c>
      <c r="L68" s="180" t="s">
        <v>33</v>
      </c>
      <c r="M68" s="180" t="s">
        <v>33</v>
      </c>
      <c r="N68" s="180" t="s">
        <v>33</v>
      </c>
      <c r="O68" s="180" t="s">
        <v>46</v>
      </c>
      <c r="P68" s="180" t="s">
        <v>47</v>
      </c>
      <c r="Q68" s="181" t="s">
        <v>712</v>
      </c>
      <c r="R68" s="181" t="s">
        <v>670</v>
      </c>
      <c r="S68" s="178" t="s">
        <v>199</v>
      </c>
      <c r="T68" s="185">
        <v>0.4</v>
      </c>
      <c r="U68" s="185">
        <v>0.3</v>
      </c>
      <c r="V68" s="185">
        <v>0.3</v>
      </c>
      <c r="W68" s="182"/>
      <c r="X68" s="167" t="s">
        <v>671</v>
      </c>
    </row>
    <row r="69" ht="119.65" spans="1:24">
      <c r="A69" s="177" t="s">
        <v>666</v>
      </c>
      <c r="B69" s="167" t="s">
        <v>502</v>
      </c>
      <c r="C69" s="146">
        <f t="shared" si="0"/>
        <v>3</v>
      </c>
      <c r="D69" s="169" t="s">
        <v>667</v>
      </c>
      <c r="E69" s="169" t="s">
        <v>191</v>
      </c>
      <c r="F69" s="146">
        <f>COUNTIFS(D$2:D69,D69,A$2:A69,A69)</f>
        <v>31</v>
      </c>
      <c r="G69" s="181" t="s">
        <v>628</v>
      </c>
      <c r="H69" s="180" t="s">
        <v>31</v>
      </c>
      <c r="I69" s="178">
        <v>3</v>
      </c>
      <c r="J69" s="182" t="s">
        <v>32</v>
      </c>
      <c r="K69" s="178">
        <v>35</v>
      </c>
      <c r="L69" s="180" t="s">
        <v>33</v>
      </c>
      <c r="M69" s="180" t="s">
        <v>33</v>
      </c>
      <c r="N69" s="180" t="s">
        <v>33</v>
      </c>
      <c r="O69" s="180" t="s">
        <v>46</v>
      </c>
      <c r="P69" s="180" t="s">
        <v>47</v>
      </c>
      <c r="Q69" s="181" t="s">
        <v>712</v>
      </c>
      <c r="R69" s="181" t="s">
        <v>670</v>
      </c>
      <c r="S69" s="178" t="s">
        <v>199</v>
      </c>
      <c r="T69" s="185">
        <v>0.4</v>
      </c>
      <c r="U69" s="185">
        <v>0.3</v>
      </c>
      <c r="V69" s="185">
        <v>0.3</v>
      </c>
      <c r="W69" s="182"/>
      <c r="X69" s="167" t="s">
        <v>671</v>
      </c>
    </row>
    <row r="70" ht="79.75" spans="1:24">
      <c r="A70" s="177" t="s">
        <v>666</v>
      </c>
      <c r="B70" s="167" t="s">
        <v>502</v>
      </c>
      <c r="C70" s="146">
        <f t="shared" si="0"/>
        <v>3</v>
      </c>
      <c r="D70" s="169" t="s">
        <v>667</v>
      </c>
      <c r="E70" s="169" t="s">
        <v>191</v>
      </c>
      <c r="F70" s="146">
        <f>COUNTIFS(D$2:D70,D70,A$2:A70,A70)</f>
        <v>32</v>
      </c>
      <c r="G70" s="178" t="s">
        <v>624</v>
      </c>
      <c r="H70" s="180" t="s">
        <v>31</v>
      </c>
      <c r="I70" s="178">
        <v>4</v>
      </c>
      <c r="J70" s="147" t="s">
        <v>33</v>
      </c>
      <c r="K70" s="178">
        <v>35</v>
      </c>
      <c r="L70" s="180" t="s">
        <v>33</v>
      </c>
      <c r="M70" s="180" t="s">
        <v>33</v>
      </c>
      <c r="N70" s="180" t="s">
        <v>33</v>
      </c>
      <c r="O70" s="180" t="s">
        <v>46</v>
      </c>
      <c r="P70" s="180" t="s">
        <v>47</v>
      </c>
      <c r="Q70" s="181" t="s">
        <v>713</v>
      </c>
      <c r="R70" s="181" t="s">
        <v>670</v>
      </c>
      <c r="S70" s="178" t="s">
        <v>199</v>
      </c>
      <c r="T70" s="185">
        <v>0.4</v>
      </c>
      <c r="U70" s="185">
        <v>0.3</v>
      </c>
      <c r="V70" s="185">
        <v>0.3</v>
      </c>
      <c r="W70" s="182"/>
      <c r="X70" s="167" t="s">
        <v>671</v>
      </c>
    </row>
    <row r="71" ht="93.05" spans="1:24">
      <c r="A71" s="177" t="s">
        <v>666</v>
      </c>
      <c r="B71" s="167" t="s">
        <v>502</v>
      </c>
      <c r="C71" s="146">
        <f t="shared" si="0"/>
        <v>3</v>
      </c>
      <c r="D71" s="169" t="s">
        <v>667</v>
      </c>
      <c r="E71" s="169" t="s">
        <v>191</v>
      </c>
      <c r="F71" s="146">
        <f>COUNTIFS(D$2:D71,D71,A$2:A71,A71)</f>
        <v>33</v>
      </c>
      <c r="G71" s="178" t="s">
        <v>714</v>
      </c>
      <c r="H71" s="180" t="s">
        <v>31</v>
      </c>
      <c r="I71" s="178">
        <v>2</v>
      </c>
      <c r="J71" s="147" t="s">
        <v>33</v>
      </c>
      <c r="K71" s="178">
        <v>35</v>
      </c>
      <c r="L71" s="180" t="s">
        <v>33</v>
      </c>
      <c r="M71" s="180" t="s">
        <v>33</v>
      </c>
      <c r="N71" s="180" t="s">
        <v>33</v>
      </c>
      <c r="O71" s="180" t="s">
        <v>46</v>
      </c>
      <c r="P71" s="180" t="s">
        <v>47</v>
      </c>
      <c r="Q71" s="181" t="s">
        <v>715</v>
      </c>
      <c r="R71" s="181" t="s">
        <v>670</v>
      </c>
      <c r="S71" s="178" t="s">
        <v>199</v>
      </c>
      <c r="T71" s="185">
        <v>0.4</v>
      </c>
      <c r="U71" s="185">
        <v>0.3</v>
      </c>
      <c r="V71" s="185">
        <v>0.3</v>
      </c>
      <c r="W71" s="182"/>
      <c r="X71" s="167" t="s">
        <v>671</v>
      </c>
    </row>
    <row r="72" ht="79.75" spans="1:24">
      <c r="A72" s="177" t="s">
        <v>666</v>
      </c>
      <c r="B72" s="167" t="s">
        <v>502</v>
      </c>
      <c r="C72" s="146">
        <f t="shared" si="0"/>
        <v>3</v>
      </c>
      <c r="D72" s="169" t="s">
        <v>667</v>
      </c>
      <c r="E72" s="169" t="s">
        <v>191</v>
      </c>
      <c r="F72" s="146">
        <f>COUNTIFS(D$2:D72,D72,A$2:A72,A72)</f>
        <v>34</v>
      </c>
      <c r="G72" s="178" t="s">
        <v>716</v>
      </c>
      <c r="H72" s="180" t="s">
        <v>31</v>
      </c>
      <c r="I72" s="178">
        <v>3</v>
      </c>
      <c r="J72" s="147" t="s">
        <v>33</v>
      </c>
      <c r="K72" s="178">
        <v>35</v>
      </c>
      <c r="L72" s="180" t="s">
        <v>33</v>
      </c>
      <c r="M72" s="180" t="s">
        <v>33</v>
      </c>
      <c r="N72" s="180" t="s">
        <v>33</v>
      </c>
      <c r="O72" s="180" t="s">
        <v>46</v>
      </c>
      <c r="P72" s="180" t="s">
        <v>47</v>
      </c>
      <c r="Q72" s="181" t="s">
        <v>690</v>
      </c>
      <c r="R72" s="181" t="s">
        <v>670</v>
      </c>
      <c r="S72" s="178" t="s">
        <v>199</v>
      </c>
      <c r="T72" s="185">
        <v>0.4</v>
      </c>
      <c r="U72" s="185">
        <v>0.3</v>
      </c>
      <c r="V72" s="185">
        <v>0.3</v>
      </c>
      <c r="W72" s="182"/>
      <c r="X72" s="167" t="s">
        <v>671</v>
      </c>
    </row>
    <row r="73" ht="79.75" spans="1:24">
      <c r="A73" s="177" t="s">
        <v>666</v>
      </c>
      <c r="B73" s="167" t="s">
        <v>502</v>
      </c>
      <c r="C73" s="146">
        <f t="shared" si="0"/>
        <v>3</v>
      </c>
      <c r="D73" s="169" t="s">
        <v>667</v>
      </c>
      <c r="E73" s="169" t="s">
        <v>191</v>
      </c>
      <c r="F73" s="146">
        <f>COUNTIFS(D$2:D73,D73,A$2:A73,A73)</f>
        <v>35</v>
      </c>
      <c r="G73" s="178" t="s">
        <v>622</v>
      </c>
      <c r="H73" s="180" t="s">
        <v>31</v>
      </c>
      <c r="I73" s="178">
        <v>1</v>
      </c>
      <c r="J73" s="147" t="s">
        <v>33</v>
      </c>
      <c r="K73" s="178">
        <v>35</v>
      </c>
      <c r="L73" s="180" t="s">
        <v>33</v>
      </c>
      <c r="M73" s="180" t="s">
        <v>33</v>
      </c>
      <c r="N73" s="180" t="s">
        <v>33</v>
      </c>
      <c r="O73" s="180" t="s">
        <v>46</v>
      </c>
      <c r="P73" s="180" t="s">
        <v>47</v>
      </c>
      <c r="Q73" s="181" t="s">
        <v>717</v>
      </c>
      <c r="R73" s="181" t="s">
        <v>670</v>
      </c>
      <c r="S73" s="178" t="s">
        <v>199</v>
      </c>
      <c r="T73" s="185">
        <v>0.4</v>
      </c>
      <c r="U73" s="185">
        <v>0.3</v>
      </c>
      <c r="V73" s="185">
        <v>0.3</v>
      </c>
      <c r="W73" s="182"/>
      <c r="X73" s="167" t="s">
        <v>671</v>
      </c>
    </row>
    <row r="74" ht="79.75" spans="1:24">
      <c r="A74" s="177" t="s">
        <v>666</v>
      </c>
      <c r="B74" s="167" t="s">
        <v>502</v>
      </c>
      <c r="C74" s="146">
        <f t="shared" si="0"/>
        <v>3</v>
      </c>
      <c r="D74" s="169" t="s">
        <v>667</v>
      </c>
      <c r="E74" s="169" t="s">
        <v>191</v>
      </c>
      <c r="F74" s="146">
        <f>COUNTIFS(D$2:D74,D74,A$2:A74,A74)</f>
        <v>36</v>
      </c>
      <c r="G74" s="178" t="s">
        <v>718</v>
      </c>
      <c r="H74" s="180" t="s">
        <v>31</v>
      </c>
      <c r="I74" s="178">
        <v>2</v>
      </c>
      <c r="J74" s="147" t="s">
        <v>33</v>
      </c>
      <c r="K74" s="178">
        <v>35</v>
      </c>
      <c r="L74" s="180" t="s">
        <v>33</v>
      </c>
      <c r="M74" s="180" t="s">
        <v>33</v>
      </c>
      <c r="N74" s="180" t="s">
        <v>33</v>
      </c>
      <c r="O74" s="180" t="s">
        <v>46</v>
      </c>
      <c r="P74" s="180" t="s">
        <v>47</v>
      </c>
      <c r="Q74" s="181" t="s">
        <v>719</v>
      </c>
      <c r="R74" s="181" t="s">
        <v>670</v>
      </c>
      <c r="S74" s="178" t="s">
        <v>199</v>
      </c>
      <c r="T74" s="185">
        <v>0.4</v>
      </c>
      <c r="U74" s="185">
        <v>0.3</v>
      </c>
      <c r="V74" s="185">
        <v>0.3</v>
      </c>
      <c r="W74" s="182"/>
      <c r="X74" s="167" t="s">
        <v>671</v>
      </c>
    </row>
    <row r="75" ht="119.65" spans="1:24">
      <c r="A75" s="177" t="s">
        <v>666</v>
      </c>
      <c r="B75" s="167" t="s">
        <v>502</v>
      </c>
      <c r="C75" s="146">
        <f t="shared" si="0"/>
        <v>3</v>
      </c>
      <c r="D75" s="169" t="s">
        <v>667</v>
      </c>
      <c r="E75" s="169" t="s">
        <v>191</v>
      </c>
      <c r="F75" s="146">
        <f>COUNTIFS(D$2:D75,D75,A$2:A75,A75)</f>
        <v>37</v>
      </c>
      <c r="G75" s="181" t="s">
        <v>654</v>
      </c>
      <c r="H75" s="180" t="s">
        <v>31</v>
      </c>
      <c r="I75" s="178">
        <v>2</v>
      </c>
      <c r="J75" s="147" t="s">
        <v>33</v>
      </c>
      <c r="K75" s="178">
        <v>35</v>
      </c>
      <c r="L75" s="180" t="s">
        <v>33</v>
      </c>
      <c r="M75" s="180" t="s">
        <v>33</v>
      </c>
      <c r="N75" s="180" t="s">
        <v>33</v>
      </c>
      <c r="O75" s="180" t="s">
        <v>46</v>
      </c>
      <c r="P75" s="180" t="s">
        <v>47</v>
      </c>
      <c r="Q75" s="181" t="s">
        <v>720</v>
      </c>
      <c r="R75" s="181" t="s">
        <v>670</v>
      </c>
      <c r="S75" s="178" t="s">
        <v>199</v>
      </c>
      <c r="T75" s="185">
        <v>0.4</v>
      </c>
      <c r="U75" s="185">
        <v>0.3</v>
      </c>
      <c r="V75" s="185">
        <v>0.3</v>
      </c>
      <c r="W75" s="182"/>
      <c r="X75" s="167" t="s">
        <v>671</v>
      </c>
    </row>
    <row r="76" ht="119.65" spans="1:24">
      <c r="A76" s="177" t="s">
        <v>666</v>
      </c>
      <c r="B76" s="167" t="s">
        <v>502</v>
      </c>
      <c r="C76" s="146">
        <f t="shared" si="0"/>
        <v>3</v>
      </c>
      <c r="D76" s="169" t="s">
        <v>667</v>
      </c>
      <c r="E76" s="169" t="s">
        <v>191</v>
      </c>
      <c r="F76" s="146">
        <f>COUNTIFS(D$2:D76,D76,A$2:A76,A76)</f>
        <v>38</v>
      </c>
      <c r="G76" s="181" t="s">
        <v>654</v>
      </c>
      <c r="H76" s="180" t="s">
        <v>31</v>
      </c>
      <c r="I76" s="178">
        <v>5</v>
      </c>
      <c r="J76" s="182" t="s">
        <v>32</v>
      </c>
      <c r="K76" s="178">
        <v>35</v>
      </c>
      <c r="L76" s="180" t="s">
        <v>33</v>
      </c>
      <c r="M76" s="180" t="s">
        <v>33</v>
      </c>
      <c r="N76" s="180" t="s">
        <v>33</v>
      </c>
      <c r="O76" s="180" t="s">
        <v>46</v>
      </c>
      <c r="P76" s="180" t="s">
        <v>47</v>
      </c>
      <c r="Q76" s="181" t="s">
        <v>720</v>
      </c>
      <c r="R76" s="181" t="s">
        <v>670</v>
      </c>
      <c r="S76" s="178" t="s">
        <v>199</v>
      </c>
      <c r="T76" s="185">
        <v>0.4</v>
      </c>
      <c r="U76" s="185">
        <v>0.3</v>
      </c>
      <c r="V76" s="185">
        <v>0.3</v>
      </c>
      <c r="W76" s="182"/>
      <c r="X76" s="167" t="s">
        <v>671</v>
      </c>
    </row>
    <row r="77" ht="79.75" spans="1:24">
      <c r="A77" s="177" t="s">
        <v>666</v>
      </c>
      <c r="B77" s="167" t="s">
        <v>502</v>
      </c>
      <c r="C77" s="146">
        <f t="shared" si="0"/>
        <v>3</v>
      </c>
      <c r="D77" s="169" t="s">
        <v>667</v>
      </c>
      <c r="E77" s="169" t="s">
        <v>191</v>
      </c>
      <c r="F77" s="146">
        <f>COUNTIFS(D$2:D77,D77,A$2:A77,A77)</f>
        <v>39</v>
      </c>
      <c r="G77" s="178" t="s">
        <v>641</v>
      </c>
      <c r="H77" s="180" t="s">
        <v>31</v>
      </c>
      <c r="I77" s="178">
        <v>3</v>
      </c>
      <c r="J77" s="182" t="s">
        <v>32</v>
      </c>
      <c r="K77" s="178">
        <v>35</v>
      </c>
      <c r="L77" s="180" t="s">
        <v>33</v>
      </c>
      <c r="M77" s="180" t="s">
        <v>33</v>
      </c>
      <c r="N77" s="180" t="s">
        <v>33</v>
      </c>
      <c r="O77" s="180" t="s">
        <v>46</v>
      </c>
      <c r="P77" s="180" t="s">
        <v>47</v>
      </c>
      <c r="Q77" s="181" t="s">
        <v>700</v>
      </c>
      <c r="R77" s="181" t="s">
        <v>670</v>
      </c>
      <c r="S77" s="178" t="s">
        <v>199</v>
      </c>
      <c r="T77" s="185">
        <v>0.4</v>
      </c>
      <c r="U77" s="185">
        <v>0.6</v>
      </c>
      <c r="V77" s="185"/>
      <c r="W77" s="182"/>
      <c r="X77" s="167" t="s">
        <v>671</v>
      </c>
    </row>
    <row r="78" ht="79.75" spans="1:24">
      <c r="A78" s="177" t="s">
        <v>666</v>
      </c>
      <c r="B78" s="167" t="s">
        <v>502</v>
      </c>
      <c r="C78" s="146">
        <f t="shared" si="0"/>
        <v>3</v>
      </c>
      <c r="D78" s="169" t="s">
        <v>667</v>
      </c>
      <c r="E78" s="169" t="s">
        <v>191</v>
      </c>
      <c r="F78" s="146">
        <f>COUNTIFS(D$2:D78,D78,A$2:A78,A78)</f>
        <v>40</v>
      </c>
      <c r="G78" s="178" t="s">
        <v>721</v>
      </c>
      <c r="H78" s="180" t="s">
        <v>31</v>
      </c>
      <c r="I78" s="178">
        <v>3</v>
      </c>
      <c r="J78" s="147" t="s">
        <v>33</v>
      </c>
      <c r="K78" s="178">
        <v>35</v>
      </c>
      <c r="L78" s="180" t="s">
        <v>33</v>
      </c>
      <c r="M78" s="180" t="s">
        <v>33</v>
      </c>
      <c r="N78" s="180" t="s">
        <v>33</v>
      </c>
      <c r="O78" s="180" t="s">
        <v>46</v>
      </c>
      <c r="P78" s="180" t="s">
        <v>47</v>
      </c>
      <c r="Q78" s="181" t="s">
        <v>722</v>
      </c>
      <c r="R78" s="181" t="s">
        <v>670</v>
      </c>
      <c r="S78" s="178" t="s">
        <v>199</v>
      </c>
      <c r="T78" s="185">
        <v>0.4</v>
      </c>
      <c r="U78" s="185">
        <v>0.6</v>
      </c>
      <c r="V78" s="185"/>
      <c r="W78" s="182"/>
      <c r="X78" s="167" t="s">
        <v>671</v>
      </c>
    </row>
    <row r="79" ht="79.75" spans="1:24">
      <c r="A79" s="177" t="s">
        <v>666</v>
      </c>
      <c r="B79" s="167" t="s">
        <v>502</v>
      </c>
      <c r="C79" s="146">
        <f t="shared" si="0"/>
        <v>3</v>
      </c>
      <c r="D79" s="169" t="s">
        <v>667</v>
      </c>
      <c r="E79" s="169" t="s">
        <v>191</v>
      </c>
      <c r="F79" s="146">
        <f>COUNTIFS(D$2:D79,D79,A$2:A79,A79)</f>
        <v>41</v>
      </c>
      <c r="G79" s="178" t="s">
        <v>723</v>
      </c>
      <c r="H79" s="180" t="s">
        <v>31</v>
      </c>
      <c r="I79" s="178">
        <v>2</v>
      </c>
      <c r="J79" s="147" t="s">
        <v>33</v>
      </c>
      <c r="K79" s="178">
        <v>35</v>
      </c>
      <c r="L79" s="180" t="s">
        <v>33</v>
      </c>
      <c r="M79" s="180" t="s">
        <v>33</v>
      </c>
      <c r="N79" s="180" t="s">
        <v>33</v>
      </c>
      <c r="O79" s="180" t="s">
        <v>46</v>
      </c>
      <c r="P79" s="180" t="s">
        <v>47</v>
      </c>
      <c r="Q79" s="181" t="s">
        <v>722</v>
      </c>
      <c r="R79" s="181" t="s">
        <v>724</v>
      </c>
      <c r="S79" s="178" t="s">
        <v>199</v>
      </c>
      <c r="T79" s="185">
        <v>0.4</v>
      </c>
      <c r="U79" s="185">
        <v>0.6</v>
      </c>
      <c r="V79" s="185"/>
      <c r="W79" s="182"/>
      <c r="X79" s="167" t="s">
        <v>671</v>
      </c>
    </row>
    <row r="80" ht="66.45" spans="1:24">
      <c r="A80" s="177" t="s">
        <v>666</v>
      </c>
      <c r="B80" s="167" t="s">
        <v>502</v>
      </c>
      <c r="C80" s="146">
        <f t="shared" si="0"/>
        <v>3</v>
      </c>
      <c r="D80" s="169" t="s">
        <v>667</v>
      </c>
      <c r="E80" s="169" t="s">
        <v>191</v>
      </c>
      <c r="F80" s="146">
        <f>COUNTIFS(D$2:D80,D80,A$2:A80,A80)</f>
        <v>42</v>
      </c>
      <c r="G80" s="178" t="s">
        <v>723</v>
      </c>
      <c r="H80" s="180" t="s">
        <v>31</v>
      </c>
      <c r="I80" s="178">
        <v>1</v>
      </c>
      <c r="J80" s="147" t="s">
        <v>33</v>
      </c>
      <c r="K80" s="178">
        <v>35</v>
      </c>
      <c r="L80" s="180" t="s">
        <v>33</v>
      </c>
      <c r="M80" s="180" t="s">
        <v>33</v>
      </c>
      <c r="N80" s="180" t="s">
        <v>33</v>
      </c>
      <c r="O80" s="180" t="s">
        <v>46</v>
      </c>
      <c r="P80" s="180" t="s">
        <v>47</v>
      </c>
      <c r="Q80" s="181" t="s">
        <v>619</v>
      </c>
      <c r="R80" s="181" t="s">
        <v>724</v>
      </c>
      <c r="S80" s="178" t="s">
        <v>199</v>
      </c>
      <c r="T80" s="185">
        <v>0.4</v>
      </c>
      <c r="U80" s="185">
        <v>0.6</v>
      </c>
      <c r="V80" s="185"/>
      <c r="W80" s="182"/>
      <c r="X80" s="167" t="s">
        <v>671</v>
      </c>
    </row>
    <row r="81" ht="79.75" spans="1:24">
      <c r="A81" s="177" t="s">
        <v>666</v>
      </c>
      <c r="B81" s="167" t="s">
        <v>502</v>
      </c>
      <c r="C81" s="146">
        <f t="shared" si="0"/>
        <v>3</v>
      </c>
      <c r="D81" s="169" t="s">
        <v>667</v>
      </c>
      <c r="E81" s="169" t="s">
        <v>191</v>
      </c>
      <c r="F81" s="146">
        <f>COUNTIFS(D$2:D81,D81,A$2:A81,A81)</f>
        <v>43</v>
      </c>
      <c r="G81" s="178" t="s">
        <v>725</v>
      </c>
      <c r="H81" s="180" t="s">
        <v>31</v>
      </c>
      <c r="I81" s="178">
        <v>1</v>
      </c>
      <c r="J81" s="147" t="s">
        <v>33</v>
      </c>
      <c r="K81" s="178">
        <v>35</v>
      </c>
      <c r="L81" s="180" t="s">
        <v>33</v>
      </c>
      <c r="M81" s="180" t="s">
        <v>33</v>
      </c>
      <c r="N81" s="180" t="s">
        <v>33</v>
      </c>
      <c r="O81" s="180" t="s">
        <v>46</v>
      </c>
      <c r="P81" s="180" t="s">
        <v>47</v>
      </c>
      <c r="Q81" s="181" t="s">
        <v>726</v>
      </c>
      <c r="R81" s="181" t="s">
        <v>670</v>
      </c>
      <c r="S81" s="178" t="s">
        <v>199</v>
      </c>
      <c r="T81" s="185">
        <v>0.4</v>
      </c>
      <c r="U81" s="185">
        <v>0.6</v>
      </c>
      <c r="V81" s="185"/>
      <c r="W81" s="182"/>
      <c r="X81" s="167" t="s">
        <v>671</v>
      </c>
    </row>
    <row r="82" ht="146.2" spans="1:24">
      <c r="A82" s="177" t="s">
        <v>666</v>
      </c>
      <c r="B82" s="167" t="s">
        <v>502</v>
      </c>
      <c r="C82" s="146">
        <f t="shared" si="0"/>
        <v>3</v>
      </c>
      <c r="D82" s="169" t="s">
        <v>667</v>
      </c>
      <c r="E82" s="169" t="s">
        <v>191</v>
      </c>
      <c r="F82" s="146">
        <f>COUNTIFS(D$2:D82,D82,A$2:A82,A82)</f>
        <v>44</v>
      </c>
      <c r="G82" s="181" t="s">
        <v>727</v>
      </c>
      <c r="H82" s="180" t="s">
        <v>31</v>
      </c>
      <c r="I82" s="178">
        <v>3</v>
      </c>
      <c r="J82" s="147" t="s">
        <v>33</v>
      </c>
      <c r="K82" s="178">
        <v>35</v>
      </c>
      <c r="L82" s="180" t="s">
        <v>33</v>
      </c>
      <c r="M82" s="180" t="s">
        <v>33</v>
      </c>
      <c r="N82" s="180" t="s">
        <v>33</v>
      </c>
      <c r="O82" s="180" t="s">
        <v>46</v>
      </c>
      <c r="P82" s="180" t="s">
        <v>47</v>
      </c>
      <c r="Q82" s="181" t="s">
        <v>728</v>
      </c>
      <c r="R82" s="181" t="s">
        <v>724</v>
      </c>
      <c r="S82" s="178" t="s">
        <v>199</v>
      </c>
      <c r="T82" s="185">
        <v>0.4</v>
      </c>
      <c r="U82" s="185">
        <v>0.6</v>
      </c>
      <c r="V82" s="185"/>
      <c r="W82" s="182"/>
      <c r="X82" s="167" t="s">
        <v>671</v>
      </c>
    </row>
    <row r="83" ht="66.45" spans="1:24">
      <c r="A83" s="177" t="s">
        <v>666</v>
      </c>
      <c r="B83" s="167" t="s">
        <v>502</v>
      </c>
      <c r="C83" s="146">
        <f t="shared" si="0"/>
        <v>3</v>
      </c>
      <c r="D83" s="169" t="s">
        <v>667</v>
      </c>
      <c r="E83" s="169" t="s">
        <v>191</v>
      </c>
      <c r="F83" s="146">
        <f>COUNTIFS(D$2:D83,D83,A$2:A83,A83)</f>
        <v>45</v>
      </c>
      <c r="G83" s="178" t="s">
        <v>661</v>
      </c>
      <c r="H83" s="180" t="s">
        <v>31</v>
      </c>
      <c r="I83" s="180">
        <v>2</v>
      </c>
      <c r="J83" s="182" t="s">
        <v>32</v>
      </c>
      <c r="K83" s="178">
        <v>35</v>
      </c>
      <c r="L83" s="180" t="s">
        <v>33</v>
      </c>
      <c r="M83" s="180" t="s">
        <v>33</v>
      </c>
      <c r="N83" s="180" t="s">
        <v>33</v>
      </c>
      <c r="O83" s="180" t="s">
        <v>46</v>
      </c>
      <c r="P83" s="180" t="s">
        <v>47</v>
      </c>
      <c r="Q83" s="181" t="s">
        <v>729</v>
      </c>
      <c r="R83" s="181" t="s">
        <v>730</v>
      </c>
      <c r="S83" s="178" t="s">
        <v>199</v>
      </c>
      <c r="T83" s="185">
        <v>0.4</v>
      </c>
      <c r="U83" s="185">
        <v>0.6</v>
      </c>
      <c r="V83" s="185"/>
      <c r="W83" s="182"/>
      <c r="X83" s="167" t="s">
        <v>671</v>
      </c>
    </row>
    <row r="84" ht="79.75" spans="1:24">
      <c r="A84" s="177" t="s">
        <v>666</v>
      </c>
      <c r="B84" s="167" t="s">
        <v>502</v>
      </c>
      <c r="C84" s="146">
        <f t="shared" si="0"/>
        <v>3</v>
      </c>
      <c r="D84" s="169" t="s">
        <v>667</v>
      </c>
      <c r="E84" s="169" t="s">
        <v>191</v>
      </c>
      <c r="F84" s="146">
        <f>COUNTIFS(D$2:D84,D84,A$2:A84,A84)</f>
        <v>46</v>
      </c>
      <c r="G84" s="178" t="s">
        <v>731</v>
      </c>
      <c r="H84" s="180" t="s">
        <v>31</v>
      </c>
      <c r="I84" s="178">
        <v>1</v>
      </c>
      <c r="J84" s="182" t="s">
        <v>32</v>
      </c>
      <c r="K84" s="178">
        <v>35</v>
      </c>
      <c r="L84" s="180" t="s">
        <v>33</v>
      </c>
      <c r="M84" s="180" t="s">
        <v>33</v>
      </c>
      <c r="N84" s="180" t="s">
        <v>33</v>
      </c>
      <c r="O84" s="180" t="s">
        <v>46</v>
      </c>
      <c r="P84" s="180" t="s">
        <v>47</v>
      </c>
      <c r="Q84" s="181" t="s">
        <v>732</v>
      </c>
      <c r="R84" s="181" t="s">
        <v>670</v>
      </c>
      <c r="S84" s="178" t="s">
        <v>40</v>
      </c>
      <c r="T84" s="185">
        <v>0.4</v>
      </c>
      <c r="U84" s="185">
        <v>0.6</v>
      </c>
      <c r="V84" s="185"/>
      <c r="W84" s="182"/>
      <c r="X84" s="167" t="s">
        <v>671</v>
      </c>
    </row>
    <row r="85" ht="53.15" spans="1:24">
      <c r="A85" s="177" t="s">
        <v>666</v>
      </c>
      <c r="B85" s="167" t="s">
        <v>502</v>
      </c>
      <c r="C85" s="146">
        <f t="shared" si="0"/>
        <v>3</v>
      </c>
      <c r="D85" s="169" t="s">
        <v>667</v>
      </c>
      <c r="E85" s="169" t="s">
        <v>191</v>
      </c>
      <c r="F85" s="146">
        <f>COUNTIFS(D$2:D85,D85,A$2:A85,A85)</f>
        <v>47</v>
      </c>
      <c r="G85" s="178" t="s">
        <v>733</v>
      </c>
      <c r="H85" s="180" t="s">
        <v>31</v>
      </c>
      <c r="I85" s="178">
        <v>1</v>
      </c>
      <c r="J85" s="182" t="s">
        <v>32</v>
      </c>
      <c r="K85" s="178">
        <v>35</v>
      </c>
      <c r="L85" s="180" t="s">
        <v>33</v>
      </c>
      <c r="M85" s="180" t="s">
        <v>33</v>
      </c>
      <c r="N85" s="180" t="s">
        <v>33</v>
      </c>
      <c r="O85" s="180" t="s">
        <v>46</v>
      </c>
      <c r="P85" s="180" t="s">
        <v>47</v>
      </c>
      <c r="Q85" s="181" t="s">
        <v>734</v>
      </c>
      <c r="R85" s="181" t="s">
        <v>724</v>
      </c>
      <c r="S85" s="178" t="s">
        <v>199</v>
      </c>
      <c r="T85" s="185">
        <v>0.4</v>
      </c>
      <c r="U85" s="185">
        <v>0.6</v>
      </c>
      <c r="V85" s="185"/>
      <c r="W85" s="182"/>
      <c r="X85" s="167" t="s">
        <v>671</v>
      </c>
    </row>
    <row r="86" ht="159.5" spans="1:24">
      <c r="A86" s="177" t="s">
        <v>666</v>
      </c>
      <c r="B86" s="167" t="s">
        <v>502</v>
      </c>
      <c r="C86" s="146">
        <f t="shared" si="0"/>
        <v>3</v>
      </c>
      <c r="D86" s="169" t="s">
        <v>667</v>
      </c>
      <c r="E86" s="169" t="s">
        <v>191</v>
      </c>
      <c r="F86" s="146">
        <f>COUNTIFS(D$2:D86,D86,A$2:A86,A86)</f>
        <v>48</v>
      </c>
      <c r="G86" s="178" t="s">
        <v>735</v>
      </c>
      <c r="H86" s="180" t="s">
        <v>31</v>
      </c>
      <c r="I86" s="178">
        <v>1</v>
      </c>
      <c r="J86" s="147" t="s">
        <v>33</v>
      </c>
      <c r="K86" s="178">
        <v>35</v>
      </c>
      <c r="L86" s="180" t="s">
        <v>33</v>
      </c>
      <c r="M86" s="180" t="s">
        <v>33</v>
      </c>
      <c r="N86" s="180" t="s">
        <v>33</v>
      </c>
      <c r="O86" s="180" t="s">
        <v>46</v>
      </c>
      <c r="P86" s="180" t="s">
        <v>47</v>
      </c>
      <c r="Q86" s="181" t="s">
        <v>736</v>
      </c>
      <c r="R86" s="181" t="s">
        <v>670</v>
      </c>
      <c r="S86" s="178" t="s">
        <v>40</v>
      </c>
      <c r="T86" s="185">
        <v>0.4</v>
      </c>
      <c r="U86" s="185">
        <v>0.6</v>
      </c>
      <c r="V86" s="178"/>
      <c r="W86" s="182"/>
      <c r="X86" s="167" t="s">
        <v>671</v>
      </c>
    </row>
    <row r="87" ht="79.75" spans="1:24">
      <c r="A87" s="177" t="s">
        <v>666</v>
      </c>
      <c r="B87" s="167" t="s">
        <v>502</v>
      </c>
      <c r="C87" s="146">
        <f t="shared" si="0"/>
        <v>3</v>
      </c>
      <c r="D87" s="169" t="s">
        <v>667</v>
      </c>
      <c r="E87" s="169" t="s">
        <v>191</v>
      </c>
      <c r="F87" s="146">
        <f>COUNTIFS(D$2:D87,D87,A$2:A87,A87)</f>
        <v>49</v>
      </c>
      <c r="G87" s="178" t="s">
        <v>737</v>
      </c>
      <c r="H87" s="180" t="s">
        <v>31</v>
      </c>
      <c r="I87" s="178">
        <v>1</v>
      </c>
      <c r="J87" s="147" t="s">
        <v>33</v>
      </c>
      <c r="K87" s="178">
        <v>35</v>
      </c>
      <c r="L87" s="180" t="s">
        <v>33</v>
      </c>
      <c r="M87" s="180" t="s">
        <v>33</v>
      </c>
      <c r="N87" s="180" t="s">
        <v>33</v>
      </c>
      <c r="O87" s="180" t="s">
        <v>46</v>
      </c>
      <c r="P87" s="180" t="s">
        <v>47</v>
      </c>
      <c r="Q87" s="181" t="s">
        <v>738</v>
      </c>
      <c r="R87" s="181" t="s">
        <v>670</v>
      </c>
      <c r="S87" s="178" t="s">
        <v>199</v>
      </c>
      <c r="T87" s="185">
        <v>0.4</v>
      </c>
      <c r="U87" s="185">
        <v>0.6</v>
      </c>
      <c r="V87" s="178"/>
      <c r="W87" s="182"/>
      <c r="X87" s="167" t="s">
        <v>671</v>
      </c>
    </row>
    <row r="88" ht="159.5" spans="1:24">
      <c r="A88" s="177" t="s">
        <v>666</v>
      </c>
      <c r="B88" s="167" t="s">
        <v>502</v>
      </c>
      <c r="C88" s="146">
        <f t="shared" si="0"/>
        <v>3</v>
      </c>
      <c r="D88" s="169" t="s">
        <v>667</v>
      </c>
      <c r="E88" s="169" t="s">
        <v>191</v>
      </c>
      <c r="F88" s="146">
        <f>COUNTIFS(D$2:D88,D88,A$2:A88,A88)</f>
        <v>50</v>
      </c>
      <c r="G88" s="178" t="s">
        <v>737</v>
      </c>
      <c r="H88" s="180" t="s">
        <v>31</v>
      </c>
      <c r="I88" s="178">
        <v>1</v>
      </c>
      <c r="J88" s="147" t="s">
        <v>33</v>
      </c>
      <c r="K88" s="178">
        <v>35</v>
      </c>
      <c r="L88" s="180" t="s">
        <v>33</v>
      </c>
      <c r="M88" s="180" t="s">
        <v>33</v>
      </c>
      <c r="N88" s="180" t="s">
        <v>33</v>
      </c>
      <c r="O88" s="180" t="s">
        <v>46</v>
      </c>
      <c r="P88" s="180" t="s">
        <v>47</v>
      </c>
      <c r="Q88" s="181" t="s">
        <v>736</v>
      </c>
      <c r="R88" s="181" t="s">
        <v>670</v>
      </c>
      <c r="S88" s="178" t="s">
        <v>40</v>
      </c>
      <c r="T88" s="185">
        <v>0.4</v>
      </c>
      <c r="U88" s="185">
        <v>0.6</v>
      </c>
      <c r="V88" s="178"/>
      <c r="W88" s="182"/>
      <c r="X88" s="167" t="s">
        <v>671</v>
      </c>
    </row>
    <row r="89" ht="106.35" spans="1:24">
      <c r="A89" s="177" t="s">
        <v>666</v>
      </c>
      <c r="B89" s="167" t="s">
        <v>502</v>
      </c>
      <c r="C89" s="146">
        <f t="shared" si="0"/>
        <v>3</v>
      </c>
      <c r="D89" s="169" t="s">
        <v>667</v>
      </c>
      <c r="E89" s="169" t="s">
        <v>191</v>
      </c>
      <c r="F89" s="146">
        <f>COUNTIFS(D$2:D89,D89,A$2:A89,A89)</f>
        <v>51</v>
      </c>
      <c r="G89" s="178" t="s">
        <v>739</v>
      </c>
      <c r="H89" s="180" t="s">
        <v>31</v>
      </c>
      <c r="I89" s="178">
        <v>1</v>
      </c>
      <c r="J89" s="182" t="s">
        <v>32</v>
      </c>
      <c r="K89" s="178">
        <v>35</v>
      </c>
      <c r="L89" s="180" t="s">
        <v>33</v>
      </c>
      <c r="M89" s="180" t="s">
        <v>33</v>
      </c>
      <c r="N89" s="180" t="s">
        <v>33</v>
      </c>
      <c r="O89" s="180" t="s">
        <v>46</v>
      </c>
      <c r="P89" s="180" t="s">
        <v>47</v>
      </c>
      <c r="Q89" s="181" t="s">
        <v>740</v>
      </c>
      <c r="R89" s="181" t="s">
        <v>670</v>
      </c>
      <c r="S89" s="178" t="s">
        <v>199</v>
      </c>
      <c r="T89" s="185">
        <v>0.4</v>
      </c>
      <c r="U89" s="185">
        <v>0.6</v>
      </c>
      <c r="V89" s="178"/>
      <c r="W89" s="182"/>
      <c r="X89" s="167" t="s">
        <v>671</v>
      </c>
    </row>
    <row r="90" ht="93.05" spans="1:24">
      <c r="A90" s="177" t="s">
        <v>666</v>
      </c>
      <c r="B90" s="167" t="s">
        <v>502</v>
      </c>
      <c r="C90" s="146">
        <f t="shared" si="0"/>
        <v>3</v>
      </c>
      <c r="D90" s="169" t="s">
        <v>667</v>
      </c>
      <c r="E90" s="169" t="s">
        <v>191</v>
      </c>
      <c r="F90" s="146">
        <f>COUNTIFS(D$2:D90,D90,A$2:A90,A90)</f>
        <v>52</v>
      </c>
      <c r="G90" s="178" t="s">
        <v>741</v>
      </c>
      <c r="H90" s="180" t="s">
        <v>31</v>
      </c>
      <c r="I90" s="178">
        <v>1</v>
      </c>
      <c r="J90" s="147" t="s">
        <v>33</v>
      </c>
      <c r="K90" s="178">
        <v>35</v>
      </c>
      <c r="L90" s="180" t="s">
        <v>33</v>
      </c>
      <c r="M90" s="180" t="s">
        <v>33</v>
      </c>
      <c r="N90" s="180" t="s">
        <v>33</v>
      </c>
      <c r="O90" s="180" t="s">
        <v>46</v>
      </c>
      <c r="P90" s="180" t="s">
        <v>47</v>
      </c>
      <c r="Q90" s="181" t="s">
        <v>742</v>
      </c>
      <c r="R90" s="181" t="s">
        <v>670</v>
      </c>
      <c r="S90" s="178" t="s">
        <v>199</v>
      </c>
      <c r="T90" s="185">
        <v>0.4</v>
      </c>
      <c r="U90" s="185">
        <v>0.6</v>
      </c>
      <c r="V90" s="178"/>
      <c r="W90" s="182"/>
      <c r="X90" s="167" t="s">
        <v>671</v>
      </c>
    </row>
    <row r="91" ht="106.35" spans="1:24">
      <c r="A91" s="177" t="s">
        <v>666</v>
      </c>
      <c r="B91" s="167" t="s">
        <v>502</v>
      </c>
      <c r="C91" s="146">
        <f t="shared" si="0"/>
        <v>3</v>
      </c>
      <c r="D91" s="169" t="s">
        <v>667</v>
      </c>
      <c r="E91" s="169" t="s">
        <v>191</v>
      </c>
      <c r="F91" s="146">
        <f>COUNTIFS(D$2:D91,D91,A$2:A91,A91)</f>
        <v>53</v>
      </c>
      <c r="G91" s="178" t="s">
        <v>743</v>
      </c>
      <c r="H91" s="180" t="s">
        <v>31</v>
      </c>
      <c r="I91" s="180">
        <v>1</v>
      </c>
      <c r="J91" s="147" t="s">
        <v>33</v>
      </c>
      <c r="K91" s="178">
        <v>35</v>
      </c>
      <c r="L91" s="180" t="s">
        <v>33</v>
      </c>
      <c r="M91" s="180" t="s">
        <v>33</v>
      </c>
      <c r="N91" s="180" t="s">
        <v>33</v>
      </c>
      <c r="O91" s="180" t="s">
        <v>46</v>
      </c>
      <c r="P91" s="180" t="s">
        <v>47</v>
      </c>
      <c r="Q91" s="181" t="s">
        <v>744</v>
      </c>
      <c r="R91" s="181" t="s">
        <v>670</v>
      </c>
      <c r="S91" s="178" t="s">
        <v>199</v>
      </c>
      <c r="T91" s="185">
        <v>0.4</v>
      </c>
      <c r="U91" s="185">
        <v>0.6</v>
      </c>
      <c r="V91" s="178"/>
      <c r="W91" s="182"/>
      <c r="X91" s="167" t="s">
        <v>671</v>
      </c>
    </row>
    <row r="92" ht="53.15" spans="1:24">
      <c r="A92" s="177" t="s">
        <v>666</v>
      </c>
      <c r="B92" s="167" t="s">
        <v>502</v>
      </c>
      <c r="C92" s="146">
        <f t="shared" si="0"/>
        <v>3</v>
      </c>
      <c r="D92" s="169" t="s">
        <v>667</v>
      </c>
      <c r="E92" s="169" t="s">
        <v>191</v>
      </c>
      <c r="F92" s="146">
        <f>COUNTIFS(D$2:D92,D92,A$2:A92,A92)</f>
        <v>54</v>
      </c>
      <c r="G92" s="178" t="s">
        <v>745</v>
      </c>
      <c r="H92" s="180" t="s">
        <v>31</v>
      </c>
      <c r="I92" s="178">
        <v>2</v>
      </c>
      <c r="J92" s="182" t="s">
        <v>32</v>
      </c>
      <c r="K92" s="178">
        <v>35</v>
      </c>
      <c r="L92" s="180" t="s">
        <v>33</v>
      </c>
      <c r="M92" s="180" t="s">
        <v>33</v>
      </c>
      <c r="N92" s="180" t="s">
        <v>33</v>
      </c>
      <c r="O92" s="180" t="s">
        <v>46</v>
      </c>
      <c r="P92" s="180" t="s">
        <v>47</v>
      </c>
      <c r="Q92" s="181" t="s">
        <v>746</v>
      </c>
      <c r="R92" s="181" t="s">
        <v>651</v>
      </c>
      <c r="S92" s="178" t="s">
        <v>40</v>
      </c>
      <c r="T92" s="185">
        <v>1</v>
      </c>
      <c r="U92" s="185"/>
      <c r="V92" s="178"/>
      <c r="W92" s="182"/>
      <c r="X92" s="167" t="s">
        <v>671</v>
      </c>
    </row>
    <row r="93" ht="79.75" spans="1:24">
      <c r="A93" s="177" t="s">
        <v>666</v>
      </c>
      <c r="B93" s="167" t="s">
        <v>502</v>
      </c>
      <c r="C93" s="146">
        <f t="shared" si="0"/>
        <v>4</v>
      </c>
      <c r="D93" s="178" t="s">
        <v>747</v>
      </c>
      <c r="E93" s="178" t="s">
        <v>191</v>
      </c>
      <c r="F93" s="146">
        <f>COUNTIFS(D$2:D93,D93,A$2:A93,A93)</f>
        <v>1</v>
      </c>
      <c r="G93" s="178" t="s">
        <v>655</v>
      </c>
      <c r="H93" s="178" t="s">
        <v>31</v>
      </c>
      <c r="I93" s="186">
        <v>1</v>
      </c>
      <c r="J93" s="147" t="s">
        <v>33</v>
      </c>
      <c r="K93" s="178">
        <v>35</v>
      </c>
      <c r="L93" s="178" t="s">
        <v>33</v>
      </c>
      <c r="M93" s="178" t="s">
        <v>33</v>
      </c>
      <c r="N93" s="181" t="s">
        <v>33</v>
      </c>
      <c r="O93" s="178" t="s">
        <v>46</v>
      </c>
      <c r="P93" s="178" t="s">
        <v>47</v>
      </c>
      <c r="Q93" s="181" t="s">
        <v>748</v>
      </c>
      <c r="R93" s="181" t="s">
        <v>651</v>
      </c>
      <c r="S93" s="178" t="s">
        <v>199</v>
      </c>
      <c r="T93" s="185">
        <v>1</v>
      </c>
      <c r="U93" s="178"/>
      <c r="V93" s="178"/>
      <c r="W93" s="178"/>
      <c r="X93" s="167" t="s">
        <v>749</v>
      </c>
    </row>
    <row r="94" ht="106.35" spans="1:24">
      <c r="A94" s="177" t="s">
        <v>666</v>
      </c>
      <c r="B94" s="167" t="s">
        <v>502</v>
      </c>
      <c r="C94" s="146">
        <f t="shared" si="0"/>
        <v>4</v>
      </c>
      <c r="D94" s="178" t="s">
        <v>747</v>
      </c>
      <c r="E94" s="178" t="s">
        <v>191</v>
      </c>
      <c r="F94" s="146">
        <f>COUNTIFS(D$2:D94,D94,A$2:A94,A94)</f>
        <v>2</v>
      </c>
      <c r="G94" s="178" t="s">
        <v>750</v>
      </c>
      <c r="H94" s="178" t="s">
        <v>31</v>
      </c>
      <c r="I94" s="186">
        <v>2</v>
      </c>
      <c r="J94" s="147" t="s">
        <v>33</v>
      </c>
      <c r="K94" s="178">
        <v>35</v>
      </c>
      <c r="L94" s="178" t="s">
        <v>33</v>
      </c>
      <c r="M94" s="178" t="s">
        <v>33</v>
      </c>
      <c r="N94" s="181" t="s">
        <v>33</v>
      </c>
      <c r="O94" s="178" t="s">
        <v>46</v>
      </c>
      <c r="P94" s="178" t="s">
        <v>47</v>
      </c>
      <c r="Q94" s="181" t="s">
        <v>751</v>
      </c>
      <c r="R94" s="181" t="s">
        <v>651</v>
      </c>
      <c r="S94" s="178" t="s">
        <v>199</v>
      </c>
      <c r="T94" s="185">
        <v>1</v>
      </c>
      <c r="U94" s="178"/>
      <c r="V94" s="178"/>
      <c r="W94" s="178"/>
      <c r="X94" s="167" t="s">
        <v>749</v>
      </c>
    </row>
    <row r="95" ht="39.9" spans="1:24">
      <c r="A95" s="177" t="s">
        <v>666</v>
      </c>
      <c r="B95" s="167" t="s">
        <v>502</v>
      </c>
      <c r="C95" s="146">
        <f t="shared" si="0"/>
        <v>4</v>
      </c>
      <c r="D95" s="178" t="s">
        <v>747</v>
      </c>
      <c r="E95" s="178" t="s">
        <v>191</v>
      </c>
      <c r="F95" s="146">
        <f>COUNTIFS(D$2:D95,D95,A$2:A95,A95)</f>
        <v>3</v>
      </c>
      <c r="G95" s="178" t="s">
        <v>752</v>
      </c>
      <c r="H95" s="178" t="s">
        <v>31</v>
      </c>
      <c r="I95" s="186">
        <v>1</v>
      </c>
      <c r="J95" s="147" t="s">
        <v>33</v>
      </c>
      <c r="K95" s="178">
        <v>35</v>
      </c>
      <c r="L95" s="178" t="s">
        <v>33</v>
      </c>
      <c r="M95" s="178" t="s">
        <v>33</v>
      </c>
      <c r="N95" s="181" t="s">
        <v>33</v>
      </c>
      <c r="O95" s="178" t="s">
        <v>46</v>
      </c>
      <c r="P95" s="178" t="s">
        <v>47</v>
      </c>
      <c r="Q95" s="181" t="s">
        <v>753</v>
      </c>
      <c r="R95" s="181" t="s">
        <v>651</v>
      </c>
      <c r="S95" s="178" t="s">
        <v>199</v>
      </c>
      <c r="T95" s="185">
        <v>1</v>
      </c>
      <c r="U95" s="178"/>
      <c r="V95" s="178"/>
      <c r="W95" s="178"/>
      <c r="X95" s="167" t="s">
        <v>749</v>
      </c>
    </row>
    <row r="96" ht="106.35" spans="1:24">
      <c r="A96" s="177" t="s">
        <v>666</v>
      </c>
      <c r="B96" s="167" t="s">
        <v>502</v>
      </c>
      <c r="C96" s="146">
        <f t="shared" si="0"/>
        <v>4</v>
      </c>
      <c r="D96" s="178" t="s">
        <v>747</v>
      </c>
      <c r="E96" s="178" t="s">
        <v>191</v>
      </c>
      <c r="F96" s="146">
        <f>COUNTIFS(D$2:D96,D96,A$2:A96,A96)</f>
        <v>4</v>
      </c>
      <c r="G96" s="178" t="s">
        <v>754</v>
      </c>
      <c r="H96" s="178" t="s">
        <v>31</v>
      </c>
      <c r="I96" s="178">
        <v>1</v>
      </c>
      <c r="J96" s="147" t="s">
        <v>33</v>
      </c>
      <c r="K96" s="178">
        <v>35</v>
      </c>
      <c r="L96" s="178" t="s">
        <v>33</v>
      </c>
      <c r="M96" s="178" t="s">
        <v>33</v>
      </c>
      <c r="N96" s="181" t="s">
        <v>33</v>
      </c>
      <c r="O96" s="178" t="s">
        <v>46</v>
      </c>
      <c r="P96" s="178" t="s">
        <v>47</v>
      </c>
      <c r="Q96" s="181" t="s">
        <v>755</v>
      </c>
      <c r="R96" s="181" t="s">
        <v>651</v>
      </c>
      <c r="S96" s="178" t="s">
        <v>199</v>
      </c>
      <c r="T96" s="185">
        <v>1</v>
      </c>
      <c r="U96" s="178"/>
      <c r="V96" s="178"/>
      <c r="W96" s="178"/>
      <c r="X96" s="167" t="s">
        <v>749</v>
      </c>
    </row>
    <row r="97" ht="39.9" spans="1:24">
      <c r="A97" s="177" t="s">
        <v>666</v>
      </c>
      <c r="B97" s="167" t="s">
        <v>502</v>
      </c>
      <c r="C97" s="146">
        <f t="shared" si="0"/>
        <v>4</v>
      </c>
      <c r="D97" s="178" t="s">
        <v>747</v>
      </c>
      <c r="E97" s="178" t="s">
        <v>191</v>
      </c>
      <c r="F97" s="146">
        <f>COUNTIFS(D$2:D97,D97,A$2:A97,A97)</f>
        <v>5</v>
      </c>
      <c r="G97" s="178" t="s">
        <v>626</v>
      </c>
      <c r="H97" s="178" t="s">
        <v>31</v>
      </c>
      <c r="I97" s="178">
        <v>2</v>
      </c>
      <c r="J97" s="178" t="s">
        <v>32</v>
      </c>
      <c r="K97" s="178">
        <v>35</v>
      </c>
      <c r="L97" s="178" t="s">
        <v>33</v>
      </c>
      <c r="M97" s="178" t="s">
        <v>33</v>
      </c>
      <c r="N97" s="181" t="s">
        <v>35</v>
      </c>
      <c r="O97" s="178" t="s">
        <v>36</v>
      </c>
      <c r="P97" s="178" t="s">
        <v>37</v>
      </c>
      <c r="Q97" s="181" t="s">
        <v>756</v>
      </c>
      <c r="R97" s="181" t="s">
        <v>651</v>
      </c>
      <c r="S97" s="178" t="s">
        <v>199</v>
      </c>
      <c r="T97" s="185">
        <v>1</v>
      </c>
      <c r="U97" s="178"/>
      <c r="V97" s="178"/>
      <c r="W97" s="178"/>
      <c r="X97" s="167" t="s">
        <v>749</v>
      </c>
    </row>
    <row r="98" ht="79.75" spans="1:24">
      <c r="A98" s="177" t="s">
        <v>666</v>
      </c>
      <c r="B98" s="167" t="s">
        <v>502</v>
      </c>
      <c r="C98" s="146">
        <f t="shared" si="0"/>
        <v>4</v>
      </c>
      <c r="D98" s="178" t="s">
        <v>747</v>
      </c>
      <c r="E98" s="178" t="s">
        <v>191</v>
      </c>
      <c r="F98" s="146">
        <f>COUNTIFS(D$2:D98,D98,A$2:A98,A98)</f>
        <v>6</v>
      </c>
      <c r="G98" s="178" t="s">
        <v>757</v>
      </c>
      <c r="H98" s="178" t="s">
        <v>31</v>
      </c>
      <c r="I98" s="178">
        <v>1</v>
      </c>
      <c r="J98" s="147" t="s">
        <v>33</v>
      </c>
      <c r="K98" s="178">
        <v>35</v>
      </c>
      <c r="L98" s="178" t="s">
        <v>33</v>
      </c>
      <c r="M98" s="178" t="s">
        <v>33</v>
      </c>
      <c r="N98" s="181" t="s">
        <v>33</v>
      </c>
      <c r="O98" s="178" t="s">
        <v>46</v>
      </c>
      <c r="P98" s="178" t="s">
        <v>47</v>
      </c>
      <c r="Q98" s="181" t="s">
        <v>758</v>
      </c>
      <c r="R98" s="181" t="s">
        <v>651</v>
      </c>
      <c r="S98" s="178" t="s">
        <v>199</v>
      </c>
      <c r="T98" s="185">
        <v>1</v>
      </c>
      <c r="U98" s="178"/>
      <c r="V98" s="178"/>
      <c r="W98" s="178"/>
      <c r="X98" s="167" t="s">
        <v>749</v>
      </c>
    </row>
    <row r="99" ht="106.35" spans="1:24">
      <c r="A99" s="177" t="s">
        <v>666</v>
      </c>
      <c r="B99" s="167" t="s">
        <v>502</v>
      </c>
      <c r="C99" s="146">
        <f t="shared" si="0"/>
        <v>4</v>
      </c>
      <c r="D99" s="178" t="s">
        <v>747</v>
      </c>
      <c r="E99" s="178" t="s">
        <v>191</v>
      </c>
      <c r="F99" s="146">
        <f>COUNTIFS(D$2:D99,D99,A$2:A99,A99)</f>
        <v>7</v>
      </c>
      <c r="G99" s="178" t="s">
        <v>759</v>
      </c>
      <c r="H99" s="178" t="s">
        <v>31</v>
      </c>
      <c r="I99" s="178">
        <v>2</v>
      </c>
      <c r="J99" s="147" t="s">
        <v>33</v>
      </c>
      <c r="K99" s="178">
        <v>35</v>
      </c>
      <c r="L99" s="178" t="s">
        <v>33</v>
      </c>
      <c r="M99" s="178" t="s">
        <v>33</v>
      </c>
      <c r="N99" s="181" t="s">
        <v>33</v>
      </c>
      <c r="O99" s="178" t="s">
        <v>46</v>
      </c>
      <c r="P99" s="178" t="s">
        <v>47</v>
      </c>
      <c r="Q99" s="181" t="s">
        <v>760</v>
      </c>
      <c r="R99" s="181" t="s">
        <v>651</v>
      </c>
      <c r="S99" s="178" t="s">
        <v>199</v>
      </c>
      <c r="T99" s="185">
        <v>1</v>
      </c>
      <c r="U99" s="178"/>
      <c r="V99" s="178"/>
      <c r="W99" s="178"/>
      <c r="X99" s="167" t="s">
        <v>749</v>
      </c>
    </row>
    <row r="100" ht="66.45" spans="1:24">
      <c r="A100" s="177" t="s">
        <v>666</v>
      </c>
      <c r="B100" s="167" t="s">
        <v>502</v>
      </c>
      <c r="C100" s="146">
        <f t="shared" si="0"/>
        <v>4</v>
      </c>
      <c r="D100" s="178" t="s">
        <v>747</v>
      </c>
      <c r="E100" s="178" t="s">
        <v>191</v>
      </c>
      <c r="F100" s="146">
        <f>COUNTIFS(D$2:D100,D100,A$2:A100,A100)</f>
        <v>8</v>
      </c>
      <c r="G100" s="178" t="s">
        <v>761</v>
      </c>
      <c r="H100" s="178" t="s">
        <v>31</v>
      </c>
      <c r="I100" s="178">
        <v>1</v>
      </c>
      <c r="J100" s="147" t="s">
        <v>33</v>
      </c>
      <c r="K100" s="178">
        <v>35</v>
      </c>
      <c r="L100" s="178" t="s">
        <v>33</v>
      </c>
      <c r="M100" s="178" t="s">
        <v>33</v>
      </c>
      <c r="N100" s="181" t="s">
        <v>33</v>
      </c>
      <c r="O100" s="178" t="s">
        <v>46</v>
      </c>
      <c r="P100" s="178" t="s">
        <v>47</v>
      </c>
      <c r="Q100" s="181" t="s">
        <v>762</v>
      </c>
      <c r="R100" s="181" t="s">
        <v>651</v>
      </c>
      <c r="S100" s="178" t="s">
        <v>199</v>
      </c>
      <c r="T100" s="185">
        <v>1</v>
      </c>
      <c r="U100" s="178"/>
      <c r="V100" s="178"/>
      <c r="W100" s="178"/>
      <c r="X100" s="167" t="s">
        <v>749</v>
      </c>
    </row>
    <row r="101" ht="66.45" spans="1:24">
      <c r="A101" s="177" t="s">
        <v>666</v>
      </c>
      <c r="B101" s="167" t="s">
        <v>502</v>
      </c>
      <c r="C101" s="146">
        <f t="shared" si="0"/>
        <v>4</v>
      </c>
      <c r="D101" s="178" t="s">
        <v>747</v>
      </c>
      <c r="E101" s="178" t="s">
        <v>191</v>
      </c>
      <c r="F101" s="146">
        <f>COUNTIFS(D$2:D101,D101,A$2:A101,A101)</f>
        <v>9</v>
      </c>
      <c r="G101" s="178" t="s">
        <v>761</v>
      </c>
      <c r="H101" s="178" t="s">
        <v>31</v>
      </c>
      <c r="I101" s="178">
        <v>1</v>
      </c>
      <c r="J101" s="147" t="s">
        <v>33</v>
      </c>
      <c r="K101" s="178">
        <v>35</v>
      </c>
      <c r="L101" s="178" t="s">
        <v>33</v>
      </c>
      <c r="M101" s="178" t="s">
        <v>33</v>
      </c>
      <c r="N101" s="181" t="s">
        <v>33</v>
      </c>
      <c r="O101" s="178" t="s">
        <v>46</v>
      </c>
      <c r="P101" s="178" t="s">
        <v>47</v>
      </c>
      <c r="Q101" s="181" t="s">
        <v>763</v>
      </c>
      <c r="R101" s="181" t="s">
        <v>651</v>
      </c>
      <c r="S101" s="178" t="s">
        <v>199</v>
      </c>
      <c r="T101" s="185">
        <v>1</v>
      </c>
      <c r="U101" s="178"/>
      <c r="V101" s="178"/>
      <c r="W101" s="178"/>
      <c r="X101" s="167" t="s">
        <v>749</v>
      </c>
    </row>
    <row r="102" ht="119.65" spans="1:24">
      <c r="A102" s="177" t="s">
        <v>666</v>
      </c>
      <c r="B102" s="167" t="s">
        <v>502</v>
      </c>
      <c r="C102" s="146">
        <f t="shared" si="0"/>
        <v>4</v>
      </c>
      <c r="D102" s="178" t="s">
        <v>747</v>
      </c>
      <c r="E102" s="178" t="s">
        <v>191</v>
      </c>
      <c r="F102" s="146">
        <f>COUNTIFS(D$2:D102,D102,A$2:A102,A102)</f>
        <v>10</v>
      </c>
      <c r="G102" s="178" t="s">
        <v>764</v>
      </c>
      <c r="H102" s="178" t="s">
        <v>31</v>
      </c>
      <c r="I102" s="178">
        <v>1</v>
      </c>
      <c r="J102" s="147" t="s">
        <v>33</v>
      </c>
      <c r="K102" s="178">
        <v>35</v>
      </c>
      <c r="L102" s="178" t="s">
        <v>33</v>
      </c>
      <c r="M102" s="178" t="s">
        <v>33</v>
      </c>
      <c r="N102" s="181" t="s">
        <v>33</v>
      </c>
      <c r="O102" s="178" t="s">
        <v>46</v>
      </c>
      <c r="P102" s="178" t="s">
        <v>47</v>
      </c>
      <c r="Q102" s="181" t="s">
        <v>765</v>
      </c>
      <c r="R102" s="181" t="s">
        <v>651</v>
      </c>
      <c r="S102" s="178" t="s">
        <v>199</v>
      </c>
      <c r="T102" s="185">
        <v>1</v>
      </c>
      <c r="U102" s="178"/>
      <c r="V102" s="178"/>
      <c r="W102" s="178"/>
      <c r="X102" s="167" t="s">
        <v>749</v>
      </c>
    </row>
    <row r="103" ht="79.75" spans="1:24">
      <c r="A103" s="177" t="s">
        <v>666</v>
      </c>
      <c r="B103" s="167" t="s">
        <v>502</v>
      </c>
      <c r="C103" s="146">
        <f t="shared" si="0"/>
        <v>4</v>
      </c>
      <c r="D103" s="178" t="s">
        <v>747</v>
      </c>
      <c r="E103" s="178" t="s">
        <v>191</v>
      </c>
      <c r="F103" s="146">
        <f>COUNTIFS(D$2:D103,D103,A$2:A103,A103)</f>
        <v>11</v>
      </c>
      <c r="G103" s="178" t="s">
        <v>766</v>
      </c>
      <c r="H103" s="178" t="s">
        <v>31</v>
      </c>
      <c r="I103" s="178">
        <v>2</v>
      </c>
      <c r="J103" s="147" t="s">
        <v>33</v>
      </c>
      <c r="K103" s="178">
        <v>35</v>
      </c>
      <c r="L103" s="178" t="s">
        <v>33</v>
      </c>
      <c r="M103" s="178" t="s">
        <v>33</v>
      </c>
      <c r="N103" s="181" t="s">
        <v>33</v>
      </c>
      <c r="O103" s="178" t="s">
        <v>46</v>
      </c>
      <c r="P103" s="178" t="s">
        <v>47</v>
      </c>
      <c r="Q103" s="181" t="s">
        <v>767</v>
      </c>
      <c r="R103" s="181" t="s">
        <v>651</v>
      </c>
      <c r="S103" s="178" t="s">
        <v>199</v>
      </c>
      <c r="T103" s="185">
        <v>1</v>
      </c>
      <c r="U103" s="178"/>
      <c r="V103" s="178"/>
      <c r="W103" s="178"/>
      <c r="X103" s="167" t="s">
        <v>749</v>
      </c>
    </row>
    <row r="104" ht="132.9" spans="1:24">
      <c r="A104" s="177" t="s">
        <v>666</v>
      </c>
      <c r="B104" s="167" t="s">
        <v>502</v>
      </c>
      <c r="C104" s="146">
        <f t="shared" ref="C104:C167" si="1">IF(A104=A103,(IF(D104=D103,C103,C103+1)),1)</f>
        <v>4</v>
      </c>
      <c r="D104" s="178" t="s">
        <v>747</v>
      </c>
      <c r="E104" s="178" t="s">
        <v>191</v>
      </c>
      <c r="F104" s="146">
        <f>COUNTIFS(D$2:D104,D104,A$2:A104,A104)</f>
        <v>12</v>
      </c>
      <c r="G104" s="178" t="s">
        <v>768</v>
      </c>
      <c r="H104" s="178" t="s">
        <v>31</v>
      </c>
      <c r="I104" s="178">
        <v>1</v>
      </c>
      <c r="J104" s="147" t="s">
        <v>33</v>
      </c>
      <c r="K104" s="178">
        <v>35</v>
      </c>
      <c r="L104" s="178" t="s">
        <v>33</v>
      </c>
      <c r="M104" s="178" t="s">
        <v>33</v>
      </c>
      <c r="N104" s="181" t="s">
        <v>33</v>
      </c>
      <c r="O104" s="178" t="s">
        <v>46</v>
      </c>
      <c r="P104" s="178" t="s">
        <v>47</v>
      </c>
      <c r="Q104" s="181" t="s">
        <v>769</v>
      </c>
      <c r="R104" s="181" t="s">
        <v>651</v>
      </c>
      <c r="S104" s="178" t="s">
        <v>199</v>
      </c>
      <c r="T104" s="185">
        <v>1</v>
      </c>
      <c r="U104" s="178"/>
      <c r="V104" s="178"/>
      <c r="W104" s="178"/>
      <c r="X104" s="167" t="s">
        <v>749</v>
      </c>
    </row>
    <row r="105" ht="93.05" spans="1:24">
      <c r="A105" s="177" t="s">
        <v>666</v>
      </c>
      <c r="B105" s="167" t="s">
        <v>502</v>
      </c>
      <c r="C105" s="146">
        <f t="shared" si="1"/>
        <v>4</v>
      </c>
      <c r="D105" s="178" t="s">
        <v>747</v>
      </c>
      <c r="E105" s="178" t="s">
        <v>191</v>
      </c>
      <c r="F105" s="146">
        <f>COUNTIFS(D$2:D105,D105,A$2:A105,A105)</f>
        <v>13</v>
      </c>
      <c r="G105" s="178" t="s">
        <v>770</v>
      </c>
      <c r="H105" s="178" t="s">
        <v>31</v>
      </c>
      <c r="I105" s="178">
        <v>2</v>
      </c>
      <c r="J105" s="147" t="s">
        <v>33</v>
      </c>
      <c r="K105" s="178">
        <v>35</v>
      </c>
      <c r="L105" s="178" t="s">
        <v>33</v>
      </c>
      <c r="M105" s="178" t="s">
        <v>33</v>
      </c>
      <c r="N105" s="181" t="s">
        <v>33</v>
      </c>
      <c r="O105" s="178" t="s">
        <v>46</v>
      </c>
      <c r="P105" s="178" t="s">
        <v>47</v>
      </c>
      <c r="Q105" s="181" t="s">
        <v>771</v>
      </c>
      <c r="R105" s="181" t="s">
        <v>651</v>
      </c>
      <c r="S105" s="178" t="s">
        <v>199</v>
      </c>
      <c r="T105" s="185">
        <v>1</v>
      </c>
      <c r="U105" s="178"/>
      <c r="V105" s="178"/>
      <c r="W105" s="178"/>
      <c r="X105" s="167" t="s">
        <v>749</v>
      </c>
    </row>
    <row r="106" ht="106.35" spans="1:24">
      <c r="A106" s="177" t="s">
        <v>666</v>
      </c>
      <c r="B106" s="167" t="s">
        <v>502</v>
      </c>
      <c r="C106" s="146">
        <f t="shared" si="1"/>
        <v>4</v>
      </c>
      <c r="D106" s="178" t="s">
        <v>747</v>
      </c>
      <c r="E106" s="178" t="s">
        <v>191</v>
      </c>
      <c r="F106" s="146">
        <f>COUNTIFS(D$2:D106,D106,A$2:A106,A106)</f>
        <v>14</v>
      </c>
      <c r="G106" s="178" t="s">
        <v>618</v>
      </c>
      <c r="H106" s="178" t="s">
        <v>31</v>
      </c>
      <c r="I106" s="178">
        <v>1</v>
      </c>
      <c r="J106" s="147" t="s">
        <v>33</v>
      </c>
      <c r="K106" s="178">
        <v>35</v>
      </c>
      <c r="L106" s="178" t="s">
        <v>33</v>
      </c>
      <c r="M106" s="178" t="s">
        <v>33</v>
      </c>
      <c r="N106" s="181" t="s">
        <v>33</v>
      </c>
      <c r="O106" s="178" t="s">
        <v>46</v>
      </c>
      <c r="P106" s="178" t="s">
        <v>47</v>
      </c>
      <c r="Q106" s="181" t="s">
        <v>772</v>
      </c>
      <c r="R106" s="181" t="s">
        <v>651</v>
      </c>
      <c r="S106" s="178" t="s">
        <v>199</v>
      </c>
      <c r="T106" s="185">
        <v>1</v>
      </c>
      <c r="U106" s="178"/>
      <c r="V106" s="178"/>
      <c r="W106" s="178"/>
      <c r="X106" s="167" t="s">
        <v>749</v>
      </c>
    </row>
    <row r="107" ht="66.45" spans="1:24">
      <c r="A107" s="177" t="s">
        <v>666</v>
      </c>
      <c r="B107" s="167" t="s">
        <v>502</v>
      </c>
      <c r="C107" s="146">
        <f t="shared" si="1"/>
        <v>4</v>
      </c>
      <c r="D107" s="178" t="s">
        <v>747</v>
      </c>
      <c r="E107" s="178" t="s">
        <v>191</v>
      </c>
      <c r="F107" s="146">
        <f>COUNTIFS(D$2:D107,D107,A$2:A107,A107)</f>
        <v>15</v>
      </c>
      <c r="G107" s="178" t="s">
        <v>618</v>
      </c>
      <c r="H107" s="178" t="s">
        <v>31</v>
      </c>
      <c r="I107" s="178">
        <v>1</v>
      </c>
      <c r="J107" s="147" t="s">
        <v>33</v>
      </c>
      <c r="K107" s="178">
        <v>35</v>
      </c>
      <c r="L107" s="178" t="s">
        <v>33</v>
      </c>
      <c r="M107" s="178" t="s">
        <v>33</v>
      </c>
      <c r="N107" s="181" t="s">
        <v>33</v>
      </c>
      <c r="O107" s="178" t="s">
        <v>46</v>
      </c>
      <c r="P107" s="178" t="s">
        <v>47</v>
      </c>
      <c r="Q107" s="181" t="s">
        <v>773</v>
      </c>
      <c r="R107" s="181" t="s">
        <v>651</v>
      </c>
      <c r="S107" s="178" t="s">
        <v>199</v>
      </c>
      <c r="T107" s="185">
        <v>1</v>
      </c>
      <c r="U107" s="178"/>
      <c r="V107" s="178"/>
      <c r="W107" s="178"/>
      <c r="X107" s="167" t="s">
        <v>749</v>
      </c>
    </row>
    <row r="108" ht="39.9" spans="1:24">
      <c r="A108" s="177" t="s">
        <v>666</v>
      </c>
      <c r="B108" s="167" t="s">
        <v>502</v>
      </c>
      <c r="C108" s="146">
        <f t="shared" si="1"/>
        <v>4</v>
      </c>
      <c r="D108" s="178" t="s">
        <v>747</v>
      </c>
      <c r="E108" s="178" t="s">
        <v>191</v>
      </c>
      <c r="F108" s="146">
        <f>COUNTIFS(D$2:D108,D108,A$2:A108,A108)</f>
        <v>16</v>
      </c>
      <c r="G108" s="178" t="s">
        <v>774</v>
      </c>
      <c r="H108" s="178" t="s">
        <v>31</v>
      </c>
      <c r="I108" s="178">
        <v>1</v>
      </c>
      <c r="J108" s="178" t="s">
        <v>32</v>
      </c>
      <c r="K108" s="178">
        <v>35</v>
      </c>
      <c r="L108" s="178" t="s">
        <v>33</v>
      </c>
      <c r="M108" s="147" t="s">
        <v>33</v>
      </c>
      <c r="N108" s="181" t="s">
        <v>33</v>
      </c>
      <c r="O108" s="178" t="s">
        <v>46</v>
      </c>
      <c r="P108" s="178" t="s">
        <v>47</v>
      </c>
      <c r="Q108" s="181" t="s">
        <v>150</v>
      </c>
      <c r="R108" s="181" t="s">
        <v>651</v>
      </c>
      <c r="S108" s="178" t="s">
        <v>40</v>
      </c>
      <c r="T108" s="185">
        <v>1</v>
      </c>
      <c r="U108" s="178"/>
      <c r="V108" s="178"/>
      <c r="W108" s="187"/>
      <c r="X108" s="167" t="s">
        <v>749</v>
      </c>
    </row>
    <row r="109" ht="39.9" spans="1:24">
      <c r="A109" s="177" t="s">
        <v>666</v>
      </c>
      <c r="B109" s="167" t="s">
        <v>502</v>
      </c>
      <c r="C109" s="146">
        <f t="shared" si="1"/>
        <v>4</v>
      </c>
      <c r="D109" s="178" t="s">
        <v>747</v>
      </c>
      <c r="E109" s="178" t="s">
        <v>191</v>
      </c>
      <c r="F109" s="146">
        <f>COUNTIFS(D$2:D109,D109,A$2:A109,A109)</f>
        <v>17</v>
      </c>
      <c r="G109" s="178" t="s">
        <v>775</v>
      </c>
      <c r="H109" s="178" t="s">
        <v>31</v>
      </c>
      <c r="I109" s="178">
        <v>1</v>
      </c>
      <c r="J109" s="178" t="s">
        <v>32</v>
      </c>
      <c r="K109" s="178">
        <v>35</v>
      </c>
      <c r="L109" s="178" t="s">
        <v>33</v>
      </c>
      <c r="M109" s="178" t="s">
        <v>34</v>
      </c>
      <c r="N109" s="178" t="s">
        <v>35</v>
      </c>
      <c r="O109" s="178" t="s">
        <v>36</v>
      </c>
      <c r="P109" s="178" t="s">
        <v>37</v>
      </c>
      <c r="Q109" s="181" t="s">
        <v>776</v>
      </c>
      <c r="R109" s="181" t="s">
        <v>651</v>
      </c>
      <c r="S109" s="178" t="s">
        <v>40</v>
      </c>
      <c r="T109" s="185">
        <v>1</v>
      </c>
      <c r="U109" s="178"/>
      <c r="V109" s="178"/>
      <c r="W109" s="187"/>
      <c r="X109" s="167" t="s">
        <v>749</v>
      </c>
    </row>
    <row r="110" ht="66.45" spans="1:24">
      <c r="A110" s="177" t="s">
        <v>666</v>
      </c>
      <c r="B110" s="167" t="s">
        <v>502</v>
      </c>
      <c r="C110" s="146">
        <f t="shared" si="1"/>
        <v>4</v>
      </c>
      <c r="D110" s="178" t="s">
        <v>747</v>
      </c>
      <c r="E110" s="178" t="s">
        <v>191</v>
      </c>
      <c r="F110" s="146">
        <f>COUNTIFS(D$2:D110,D110,A$2:A110,A110)</f>
        <v>18</v>
      </c>
      <c r="G110" s="178" t="s">
        <v>618</v>
      </c>
      <c r="H110" s="178" t="s">
        <v>777</v>
      </c>
      <c r="I110" s="178">
        <v>1</v>
      </c>
      <c r="J110" s="147" t="s">
        <v>33</v>
      </c>
      <c r="K110" s="178">
        <v>40</v>
      </c>
      <c r="L110" s="178" t="s">
        <v>33</v>
      </c>
      <c r="M110" s="178" t="s">
        <v>33</v>
      </c>
      <c r="N110" s="181" t="s">
        <v>33</v>
      </c>
      <c r="O110" s="178" t="s">
        <v>46</v>
      </c>
      <c r="P110" s="178" t="s">
        <v>289</v>
      </c>
      <c r="Q110" s="181" t="s">
        <v>778</v>
      </c>
      <c r="R110" s="181" t="s">
        <v>779</v>
      </c>
      <c r="S110" s="178" t="s">
        <v>291</v>
      </c>
      <c r="T110" s="185"/>
      <c r="U110" s="188"/>
      <c r="V110" s="185">
        <v>1</v>
      </c>
      <c r="W110" s="178"/>
      <c r="X110" s="167" t="s">
        <v>749</v>
      </c>
    </row>
    <row r="111" ht="106.35" spans="1:24">
      <c r="A111" s="177" t="s">
        <v>666</v>
      </c>
      <c r="B111" s="167" t="s">
        <v>502</v>
      </c>
      <c r="C111" s="146">
        <f t="shared" si="1"/>
        <v>4</v>
      </c>
      <c r="D111" s="178" t="s">
        <v>747</v>
      </c>
      <c r="E111" s="178" t="s">
        <v>191</v>
      </c>
      <c r="F111" s="146">
        <f>COUNTIFS(D$2:D111,D111,A$2:A111,A111)</f>
        <v>19</v>
      </c>
      <c r="G111" s="178" t="s">
        <v>683</v>
      </c>
      <c r="H111" s="178" t="s">
        <v>45</v>
      </c>
      <c r="I111" s="178">
        <v>1</v>
      </c>
      <c r="J111" s="147" t="s">
        <v>33</v>
      </c>
      <c r="K111" s="178">
        <v>40</v>
      </c>
      <c r="L111" s="178" t="s">
        <v>33</v>
      </c>
      <c r="M111" s="178" t="s">
        <v>33</v>
      </c>
      <c r="N111" s="181" t="s">
        <v>33</v>
      </c>
      <c r="O111" s="178" t="s">
        <v>46</v>
      </c>
      <c r="P111" s="178" t="s">
        <v>289</v>
      </c>
      <c r="Q111" s="181" t="s">
        <v>780</v>
      </c>
      <c r="R111" s="181" t="s">
        <v>779</v>
      </c>
      <c r="S111" s="178" t="s">
        <v>291</v>
      </c>
      <c r="T111" s="185"/>
      <c r="U111" s="188"/>
      <c r="V111" s="185">
        <v>1</v>
      </c>
      <c r="W111" s="178"/>
      <c r="X111" s="167" t="s">
        <v>749</v>
      </c>
    </row>
    <row r="112" ht="106.35" spans="1:24">
      <c r="A112" s="177" t="s">
        <v>666</v>
      </c>
      <c r="B112" s="167" t="s">
        <v>502</v>
      </c>
      <c r="C112" s="146">
        <f t="shared" si="1"/>
        <v>4</v>
      </c>
      <c r="D112" s="178" t="s">
        <v>747</v>
      </c>
      <c r="E112" s="178" t="s">
        <v>191</v>
      </c>
      <c r="F112" s="146">
        <f>COUNTIFS(D$2:D112,D112,A$2:A112,A112)</f>
        <v>20</v>
      </c>
      <c r="G112" s="178" t="s">
        <v>781</v>
      </c>
      <c r="H112" s="178" t="s">
        <v>45</v>
      </c>
      <c r="I112" s="178">
        <v>1</v>
      </c>
      <c r="J112" s="147" t="s">
        <v>33</v>
      </c>
      <c r="K112" s="178">
        <v>40</v>
      </c>
      <c r="L112" s="178" t="s">
        <v>33</v>
      </c>
      <c r="M112" s="178" t="s">
        <v>33</v>
      </c>
      <c r="N112" s="181" t="s">
        <v>33</v>
      </c>
      <c r="O112" s="178" t="s">
        <v>46</v>
      </c>
      <c r="P112" s="178" t="s">
        <v>289</v>
      </c>
      <c r="Q112" s="181" t="s">
        <v>782</v>
      </c>
      <c r="R112" s="181" t="s">
        <v>779</v>
      </c>
      <c r="S112" s="178" t="s">
        <v>291</v>
      </c>
      <c r="T112" s="185"/>
      <c r="U112" s="188"/>
      <c r="V112" s="185">
        <v>1</v>
      </c>
      <c r="W112" s="178"/>
      <c r="X112" s="167" t="s">
        <v>749</v>
      </c>
    </row>
    <row r="113" ht="132.9" spans="1:24">
      <c r="A113" s="177" t="s">
        <v>666</v>
      </c>
      <c r="B113" s="167" t="s">
        <v>502</v>
      </c>
      <c r="C113" s="146">
        <f t="shared" si="1"/>
        <v>4</v>
      </c>
      <c r="D113" s="178" t="s">
        <v>747</v>
      </c>
      <c r="E113" s="178" t="s">
        <v>191</v>
      </c>
      <c r="F113" s="146">
        <f>COUNTIFS(D$2:D113,D113,A$2:A113,A113)</f>
        <v>21</v>
      </c>
      <c r="G113" s="178" t="s">
        <v>674</v>
      </c>
      <c r="H113" s="178" t="s">
        <v>45</v>
      </c>
      <c r="I113" s="178">
        <v>1</v>
      </c>
      <c r="J113" s="147" t="s">
        <v>33</v>
      </c>
      <c r="K113" s="178">
        <v>40</v>
      </c>
      <c r="L113" s="178" t="s">
        <v>33</v>
      </c>
      <c r="M113" s="178" t="s">
        <v>33</v>
      </c>
      <c r="N113" s="181" t="s">
        <v>33</v>
      </c>
      <c r="O113" s="178" t="s">
        <v>46</v>
      </c>
      <c r="P113" s="178" t="s">
        <v>289</v>
      </c>
      <c r="Q113" s="181" t="s">
        <v>769</v>
      </c>
      <c r="R113" s="181" t="s">
        <v>779</v>
      </c>
      <c r="S113" s="178" t="s">
        <v>291</v>
      </c>
      <c r="T113" s="185"/>
      <c r="U113" s="188"/>
      <c r="V113" s="185">
        <v>1</v>
      </c>
      <c r="W113" s="178"/>
      <c r="X113" s="167" t="s">
        <v>749</v>
      </c>
    </row>
    <row r="114" ht="53.15" spans="1:24">
      <c r="A114" s="177" t="s">
        <v>666</v>
      </c>
      <c r="B114" s="167" t="s">
        <v>502</v>
      </c>
      <c r="C114" s="146">
        <f t="shared" si="1"/>
        <v>4</v>
      </c>
      <c r="D114" s="178" t="s">
        <v>747</v>
      </c>
      <c r="E114" s="178" t="s">
        <v>191</v>
      </c>
      <c r="F114" s="146">
        <f>COUNTIFS(D$2:D114,D114,A$2:A114,A114)</f>
        <v>22</v>
      </c>
      <c r="G114" s="178" t="s">
        <v>622</v>
      </c>
      <c r="H114" s="178" t="s">
        <v>777</v>
      </c>
      <c r="I114" s="178">
        <v>1</v>
      </c>
      <c r="J114" s="147" t="s">
        <v>33</v>
      </c>
      <c r="K114" s="178">
        <v>45</v>
      </c>
      <c r="L114" s="178" t="s">
        <v>33</v>
      </c>
      <c r="M114" s="178" t="s">
        <v>33</v>
      </c>
      <c r="N114" s="181" t="s">
        <v>33</v>
      </c>
      <c r="O114" s="178" t="s">
        <v>36</v>
      </c>
      <c r="P114" s="178" t="s">
        <v>37</v>
      </c>
      <c r="Q114" s="181" t="s">
        <v>650</v>
      </c>
      <c r="R114" s="181" t="s">
        <v>783</v>
      </c>
      <c r="S114" s="178" t="s">
        <v>291</v>
      </c>
      <c r="T114" s="185"/>
      <c r="U114" s="188"/>
      <c r="V114" s="185">
        <v>1</v>
      </c>
      <c r="W114" s="178"/>
      <c r="X114" s="167" t="s">
        <v>749</v>
      </c>
    </row>
    <row r="115" ht="53.15" spans="1:24">
      <c r="A115" s="177" t="s">
        <v>666</v>
      </c>
      <c r="B115" s="167" t="s">
        <v>502</v>
      </c>
      <c r="C115" s="146">
        <f t="shared" si="1"/>
        <v>5</v>
      </c>
      <c r="D115" s="178" t="s">
        <v>784</v>
      </c>
      <c r="E115" s="181" t="s">
        <v>191</v>
      </c>
      <c r="F115" s="146">
        <f>COUNTIFS(D$2:D115,D115,A$2:A115,A115)</f>
        <v>1</v>
      </c>
      <c r="G115" s="181" t="s">
        <v>672</v>
      </c>
      <c r="H115" s="181" t="s">
        <v>31</v>
      </c>
      <c r="I115" s="181">
        <v>1</v>
      </c>
      <c r="J115" s="147" t="s">
        <v>33</v>
      </c>
      <c r="K115" s="178">
        <v>35</v>
      </c>
      <c r="L115" s="178" t="s">
        <v>33</v>
      </c>
      <c r="M115" s="178" t="s">
        <v>33</v>
      </c>
      <c r="N115" s="178" t="s">
        <v>33</v>
      </c>
      <c r="O115" s="178" t="s">
        <v>46</v>
      </c>
      <c r="P115" s="178" t="s">
        <v>47</v>
      </c>
      <c r="Q115" s="178" t="s">
        <v>785</v>
      </c>
      <c r="R115" s="189"/>
      <c r="S115" s="190" t="s">
        <v>199</v>
      </c>
      <c r="T115" s="184">
        <v>1</v>
      </c>
      <c r="U115" s="191"/>
      <c r="V115" s="191"/>
      <c r="W115" s="178"/>
      <c r="X115" s="167" t="s">
        <v>786</v>
      </c>
    </row>
    <row r="116" ht="66.45" spans="1:24">
      <c r="A116" s="177" t="s">
        <v>666</v>
      </c>
      <c r="B116" s="167" t="s">
        <v>502</v>
      </c>
      <c r="C116" s="146">
        <f t="shared" si="1"/>
        <v>5</v>
      </c>
      <c r="D116" s="178" t="s">
        <v>784</v>
      </c>
      <c r="E116" s="181" t="s">
        <v>191</v>
      </c>
      <c r="F116" s="146">
        <f>COUNTIFS(D$2:D116,D116,A$2:A116,A116)</f>
        <v>2</v>
      </c>
      <c r="G116" s="181" t="s">
        <v>787</v>
      </c>
      <c r="H116" s="178" t="s">
        <v>31</v>
      </c>
      <c r="I116" s="181">
        <v>2</v>
      </c>
      <c r="J116" s="147" t="s">
        <v>33</v>
      </c>
      <c r="K116" s="178">
        <v>35</v>
      </c>
      <c r="L116" s="178" t="s">
        <v>33</v>
      </c>
      <c r="M116" s="178" t="s">
        <v>33</v>
      </c>
      <c r="N116" s="178" t="s">
        <v>33</v>
      </c>
      <c r="O116" s="178" t="s">
        <v>46</v>
      </c>
      <c r="P116" s="178" t="s">
        <v>47</v>
      </c>
      <c r="Q116" s="178" t="s">
        <v>788</v>
      </c>
      <c r="R116" s="189"/>
      <c r="S116" s="190" t="s">
        <v>199</v>
      </c>
      <c r="T116" s="184">
        <v>1</v>
      </c>
      <c r="U116" s="191"/>
      <c r="V116" s="191"/>
      <c r="W116" s="178"/>
      <c r="X116" s="167" t="s">
        <v>786</v>
      </c>
    </row>
    <row r="117" ht="66.45" spans="1:24">
      <c r="A117" s="177" t="s">
        <v>666</v>
      </c>
      <c r="B117" s="167" t="s">
        <v>502</v>
      </c>
      <c r="C117" s="146">
        <f t="shared" si="1"/>
        <v>5</v>
      </c>
      <c r="D117" s="178" t="s">
        <v>784</v>
      </c>
      <c r="E117" s="181" t="s">
        <v>191</v>
      </c>
      <c r="F117" s="146">
        <f>COUNTIFS(D$2:D117,D117,A$2:A117,A117)</f>
        <v>3</v>
      </c>
      <c r="G117" s="181" t="s">
        <v>689</v>
      </c>
      <c r="H117" s="181" t="s">
        <v>31</v>
      </c>
      <c r="I117" s="181">
        <v>1</v>
      </c>
      <c r="J117" s="147" t="s">
        <v>33</v>
      </c>
      <c r="K117" s="178">
        <v>35</v>
      </c>
      <c r="L117" s="178" t="s">
        <v>33</v>
      </c>
      <c r="M117" s="178" t="s">
        <v>33</v>
      </c>
      <c r="N117" s="178" t="s">
        <v>33</v>
      </c>
      <c r="O117" s="178" t="s">
        <v>46</v>
      </c>
      <c r="P117" s="178" t="s">
        <v>47</v>
      </c>
      <c r="Q117" s="178" t="s">
        <v>762</v>
      </c>
      <c r="R117" s="189"/>
      <c r="S117" s="190" t="s">
        <v>199</v>
      </c>
      <c r="T117" s="184">
        <v>1</v>
      </c>
      <c r="U117" s="191"/>
      <c r="V117" s="191"/>
      <c r="W117" s="178"/>
      <c r="X117" s="167" t="s">
        <v>786</v>
      </c>
    </row>
    <row r="118" ht="66.45" spans="1:24">
      <c r="A118" s="177" t="s">
        <v>666</v>
      </c>
      <c r="B118" s="167" t="s">
        <v>502</v>
      </c>
      <c r="C118" s="146">
        <f t="shared" si="1"/>
        <v>5</v>
      </c>
      <c r="D118" s="178" t="s">
        <v>784</v>
      </c>
      <c r="E118" s="181" t="s">
        <v>191</v>
      </c>
      <c r="F118" s="146">
        <f>COUNTIFS(D$2:D118,D118,A$2:A118,A118)</f>
        <v>4</v>
      </c>
      <c r="G118" s="181" t="s">
        <v>789</v>
      </c>
      <c r="H118" s="181" t="s">
        <v>31</v>
      </c>
      <c r="I118" s="181">
        <v>1</v>
      </c>
      <c r="J118" s="147" t="s">
        <v>33</v>
      </c>
      <c r="K118" s="178">
        <v>35</v>
      </c>
      <c r="L118" s="178" t="s">
        <v>33</v>
      </c>
      <c r="M118" s="178" t="s">
        <v>33</v>
      </c>
      <c r="N118" s="178" t="s">
        <v>33</v>
      </c>
      <c r="O118" s="178" t="s">
        <v>46</v>
      </c>
      <c r="P118" s="178" t="s">
        <v>47</v>
      </c>
      <c r="Q118" s="178" t="s">
        <v>790</v>
      </c>
      <c r="R118" s="189"/>
      <c r="S118" s="190" t="s">
        <v>199</v>
      </c>
      <c r="T118" s="184">
        <v>1</v>
      </c>
      <c r="U118" s="191"/>
      <c r="V118" s="191"/>
      <c r="W118" s="178"/>
      <c r="X118" s="167" t="s">
        <v>786</v>
      </c>
    </row>
    <row r="119" ht="66.45" spans="1:24">
      <c r="A119" s="177" t="s">
        <v>666</v>
      </c>
      <c r="B119" s="167" t="s">
        <v>502</v>
      </c>
      <c r="C119" s="146">
        <f t="shared" si="1"/>
        <v>5</v>
      </c>
      <c r="D119" s="178" t="s">
        <v>784</v>
      </c>
      <c r="E119" s="181" t="s">
        <v>191</v>
      </c>
      <c r="F119" s="146">
        <f>COUNTIFS(D$2:D119,D119,A$2:A119,A119)</f>
        <v>5</v>
      </c>
      <c r="G119" s="181" t="s">
        <v>618</v>
      </c>
      <c r="H119" s="181" t="s">
        <v>31</v>
      </c>
      <c r="I119" s="181">
        <v>1</v>
      </c>
      <c r="J119" s="147" t="s">
        <v>33</v>
      </c>
      <c r="K119" s="178">
        <v>35</v>
      </c>
      <c r="L119" s="178" t="s">
        <v>33</v>
      </c>
      <c r="M119" s="178" t="s">
        <v>33</v>
      </c>
      <c r="N119" s="178" t="s">
        <v>33</v>
      </c>
      <c r="O119" s="178" t="s">
        <v>46</v>
      </c>
      <c r="P119" s="178" t="s">
        <v>47</v>
      </c>
      <c r="Q119" s="178" t="s">
        <v>773</v>
      </c>
      <c r="R119" s="189"/>
      <c r="S119" s="190" t="s">
        <v>199</v>
      </c>
      <c r="T119" s="184">
        <v>1</v>
      </c>
      <c r="U119" s="191"/>
      <c r="V119" s="191"/>
      <c r="W119" s="178"/>
      <c r="X119" s="167" t="s">
        <v>786</v>
      </c>
    </row>
    <row r="120" ht="66.45" spans="1:24">
      <c r="A120" s="177" t="s">
        <v>666</v>
      </c>
      <c r="B120" s="167" t="s">
        <v>502</v>
      </c>
      <c r="C120" s="146">
        <f t="shared" si="1"/>
        <v>5</v>
      </c>
      <c r="D120" s="178" t="s">
        <v>784</v>
      </c>
      <c r="E120" s="181" t="s">
        <v>191</v>
      </c>
      <c r="F120" s="146">
        <f>COUNTIFS(D$2:D120,D120,A$2:A120,A120)</f>
        <v>6</v>
      </c>
      <c r="G120" s="181" t="s">
        <v>674</v>
      </c>
      <c r="H120" s="181" t="s">
        <v>31</v>
      </c>
      <c r="I120" s="181">
        <v>1</v>
      </c>
      <c r="J120" s="147" t="s">
        <v>33</v>
      </c>
      <c r="K120" s="178">
        <v>35</v>
      </c>
      <c r="L120" s="178" t="s">
        <v>33</v>
      </c>
      <c r="M120" s="178" t="s">
        <v>33</v>
      </c>
      <c r="N120" s="178" t="s">
        <v>33</v>
      </c>
      <c r="O120" s="178" t="s">
        <v>46</v>
      </c>
      <c r="P120" s="178" t="s">
        <v>47</v>
      </c>
      <c r="Q120" s="178" t="s">
        <v>791</v>
      </c>
      <c r="R120" s="189"/>
      <c r="S120" s="190" t="s">
        <v>199</v>
      </c>
      <c r="T120" s="184">
        <v>1</v>
      </c>
      <c r="U120" s="191"/>
      <c r="V120" s="191"/>
      <c r="W120" s="178"/>
      <c r="X120" s="167" t="s">
        <v>786</v>
      </c>
    </row>
    <row r="121" ht="66.45" spans="1:24">
      <c r="A121" s="177" t="s">
        <v>666</v>
      </c>
      <c r="B121" s="167" t="s">
        <v>502</v>
      </c>
      <c r="C121" s="146">
        <f t="shared" si="1"/>
        <v>5</v>
      </c>
      <c r="D121" s="178" t="s">
        <v>784</v>
      </c>
      <c r="E121" s="181" t="s">
        <v>191</v>
      </c>
      <c r="F121" s="146">
        <f>COUNTIFS(D$2:D121,D121,A$2:A121,A121)</f>
        <v>7</v>
      </c>
      <c r="G121" s="181" t="s">
        <v>611</v>
      </c>
      <c r="H121" s="181" t="s">
        <v>31</v>
      </c>
      <c r="I121" s="181">
        <v>1</v>
      </c>
      <c r="J121" s="147" t="s">
        <v>33</v>
      </c>
      <c r="K121" s="178">
        <v>35</v>
      </c>
      <c r="L121" s="178" t="s">
        <v>33</v>
      </c>
      <c r="M121" s="178" t="s">
        <v>33</v>
      </c>
      <c r="N121" s="178" t="s">
        <v>33</v>
      </c>
      <c r="O121" s="178" t="s">
        <v>46</v>
      </c>
      <c r="P121" s="178" t="s">
        <v>47</v>
      </c>
      <c r="Q121" s="178" t="s">
        <v>792</v>
      </c>
      <c r="R121" s="181"/>
      <c r="S121" s="190" t="s">
        <v>199</v>
      </c>
      <c r="T121" s="184">
        <v>1</v>
      </c>
      <c r="U121" s="179"/>
      <c r="V121" s="181"/>
      <c r="W121" s="178"/>
      <c r="X121" s="167" t="s">
        <v>786</v>
      </c>
    </row>
    <row r="122" ht="66.45" spans="1:24">
      <c r="A122" s="177" t="s">
        <v>666</v>
      </c>
      <c r="B122" s="167" t="s">
        <v>502</v>
      </c>
      <c r="C122" s="146">
        <f t="shared" si="1"/>
        <v>5</v>
      </c>
      <c r="D122" s="178" t="s">
        <v>784</v>
      </c>
      <c r="E122" s="181" t="s">
        <v>191</v>
      </c>
      <c r="F122" s="146">
        <f>COUNTIFS(D$2:D122,D122,A$2:A122,A122)</f>
        <v>8</v>
      </c>
      <c r="G122" s="181" t="s">
        <v>614</v>
      </c>
      <c r="H122" s="181" t="s">
        <v>31</v>
      </c>
      <c r="I122" s="181">
        <v>1</v>
      </c>
      <c r="J122" s="147" t="s">
        <v>33</v>
      </c>
      <c r="K122" s="178">
        <v>35</v>
      </c>
      <c r="L122" s="178" t="s">
        <v>33</v>
      </c>
      <c r="M122" s="178" t="s">
        <v>33</v>
      </c>
      <c r="N122" s="178" t="s">
        <v>33</v>
      </c>
      <c r="O122" s="178" t="s">
        <v>46</v>
      </c>
      <c r="P122" s="178" t="s">
        <v>47</v>
      </c>
      <c r="Q122" s="178" t="s">
        <v>793</v>
      </c>
      <c r="R122" s="181"/>
      <c r="S122" s="190" t="s">
        <v>199</v>
      </c>
      <c r="T122" s="184">
        <v>1</v>
      </c>
      <c r="U122" s="179"/>
      <c r="V122" s="181"/>
      <c r="W122" s="178"/>
      <c r="X122" s="167" t="s">
        <v>786</v>
      </c>
    </row>
    <row r="123" ht="66.45" spans="1:24">
      <c r="A123" s="177" t="s">
        <v>666</v>
      </c>
      <c r="B123" s="167" t="s">
        <v>502</v>
      </c>
      <c r="C123" s="146">
        <f t="shared" si="1"/>
        <v>5</v>
      </c>
      <c r="D123" s="178" t="s">
        <v>784</v>
      </c>
      <c r="E123" s="181" t="s">
        <v>191</v>
      </c>
      <c r="F123" s="146">
        <f>COUNTIFS(D$2:D123,D123,A$2:A123,A123)</f>
        <v>9</v>
      </c>
      <c r="G123" s="181" t="s">
        <v>624</v>
      </c>
      <c r="H123" s="181" t="s">
        <v>31</v>
      </c>
      <c r="I123" s="181">
        <v>1</v>
      </c>
      <c r="J123" s="147" t="s">
        <v>33</v>
      </c>
      <c r="K123" s="178">
        <v>35</v>
      </c>
      <c r="L123" s="178" t="s">
        <v>33</v>
      </c>
      <c r="M123" s="178" t="s">
        <v>33</v>
      </c>
      <c r="N123" s="178" t="s">
        <v>33</v>
      </c>
      <c r="O123" s="178" t="s">
        <v>46</v>
      </c>
      <c r="P123" s="178" t="s">
        <v>47</v>
      </c>
      <c r="Q123" s="178" t="s">
        <v>794</v>
      </c>
      <c r="R123" s="181"/>
      <c r="S123" s="190" t="s">
        <v>199</v>
      </c>
      <c r="T123" s="184">
        <v>1</v>
      </c>
      <c r="U123" s="179"/>
      <c r="V123" s="181"/>
      <c r="W123" s="178"/>
      <c r="X123" s="167" t="s">
        <v>786</v>
      </c>
    </row>
    <row r="124" ht="66.45" spans="1:24">
      <c r="A124" s="177" t="s">
        <v>666</v>
      </c>
      <c r="B124" s="167" t="s">
        <v>502</v>
      </c>
      <c r="C124" s="146">
        <f t="shared" si="1"/>
        <v>5</v>
      </c>
      <c r="D124" s="178" t="s">
        <v>784</v>
      </c>
      <c r="E124" s="181" t="s">
        <v>191</v>
      </c>
      <c r="F124" s="146">
        <f>COUNTIFS(D$2:D124,D124,A$2:A124,A124)</f>
        <v>10</v>
      </c>
      <c r="G124" s="181" t="s">
        <v>622</v>
      </c>
      <c r="H124" s="181" t="s">
        <v>31</v>
      </c>
      <c r="I124" s="181">
        <v>1</v>
      </c>
      <c r="J124" s="147" t="s">
        <v>33</v>
      </c>
      <c r="K124" s="178">
        <v>35</v>
      </c>
      <c r="L124" s="178" t="s">
        <v>33</v>
      </c>
      <c r="M124" s="178" t="s">
        <v>33</v>
      </c>
      <c r="N124" s="178" t="s">
        <v>33</v>
      </c>
      <c r="O124" s="178" t="s">
        <v>46</v>
      </c>
      <c r="P124" s="178" t="s">
        <v>47</v>
      </c>
      <c r="Q124" s="178" t="s">
        <v>795</v>
      </c>
      <c r="R124" s="181"/>
      <c r="S124" s="190" t="s">
        <v>199</v>
      </c>
      <c r="T124" s="184">
        <v>1</v>
      </c>
      <c r="U124" s="179"/>
      <c r="V124" s="181"/>
      <c r="W124" s="178"/>
      <c r="X124" s="167" t="s">
        <v>786</v>
      </c>
    </row>
    <row r="125" ht="39.9" spans="1:24">
      <c r="A125" s="177" t="s">
        <v>666</v>
      </c>
      <c r="B125" s="167" t="s">
        <v>502</v>
      </c>
      <c r="C125" s="146">
        <f t="shared" si="1"/>
        <v>5</v>
      </c>
      <c r="D125" s="178" t="s">
        <v>784</v>
      </c>
      <c r="E125" s="181" t="s">
        <v>191</v>
      </c>
      <c r="F125" s="146">
        <f>COUNTIFS(D$2:D125,D125,A$2:A125,A125)</f>
        <v>11</v>
      </c>
      <c r="G125" s="181" t="s">
        <v>718</v>
      </c>
      <c r="H125" s="181" t="s">
        <v>31</v>
      </c>
      <c r="I125" s="181">
        <v>1</v>
      </c>
      <c r="J125" s="147" t="s">
        <v>33</v>
      </c>
      <c r="K125" s="178">
        <v>35</v>
      </c>
      <c r="L125" s="178" t="s">
        <v>33</v>
      </c>
      <c r="M125" s="178" t="s">
        <v>33</v>
      </c>
      <c r="N125" s="178" t="s">
        <v>33</v>
      </c>
      <c r="O125" s="178" t="s">
        <v>46</v>
      </c>
      <c r="P125" s="178" t="s">
        <v>47</v>
      </c>
      <c r="Q125" s="178" t="s">
        <v>796</v>
      </c>
      <c r="R125" s="181"/>
      <c r="S125" s="190" t="s">
        <v>199</v>
      </c>
      <c r="T125" s="184">
        <v>1</v>
      </c>
      <c r="U125" s="179"/>
      <c r="V125" s="181"/>
      <c r="W125" s="178"/>
      <c r="X125" s="167" t="s">
        <v>786</v>
      </c>
    </row>
    <row r="126" ht="53.15" spans="1:24">
      <c r="A126" s="177" t="s">
        <v>666</v>
      </c>
      <c r="B126" s="167" t="s">
        <v>502</v>
      </c>
      <c r="C126" s="146">
        <f t="shared" si="1"/>
        <v>5</v>
      </c>
      <c r="D126" s="178" t="s">
        <v>784</v>
      </c>
      <c r="E126" s="181" t="s">
        <v>191</v>
      </c>
      <c r="F126" s="146">
        <f>COUNTIFS(D$2:D126,D126,A$2:A126,A126)</f>
        <v>12</v>
      </c>
      <c r="G126" s="181" t="s">
        <v>630</v>
      </c>
      <c r="H126" s="181" t="s">
        <v>31</v>
      </c>
      <c r="I126" s="181">
        <v>2</v>
      </c>
      <c r="J126" s="147" t="s">
        <v>33</v>
      </c>
      <c r="K126" s="178">
        <v>35</v>
      </c>
      <c r="L126" s="178" t="s">
        <v>33</v>
      </c>
      <c r="M126" s="178" t="s">
        <v>33</v>
      </c>
      <c r="N126" s="178" t="s">
        <v>33</v>
      </c>
      <c r="O126" s="178" t="s">
        <v>46</v>
      </c>
      <c r="P126" s="178" t="s">
        <v>47</v>
      </c>
      <c r="Q126" s="178" t="s">
        <v>797</v>
      </c>
      <c r="R126" s="181"/>
      <c r="S126" s="190" t="s">
        <v>199</v>
      </c>
      <c r="T126" s="184">
        <v>1</v>
      </c>
      <c r="U126" s="179"/>
      <c r="V126" s="181"/>
      <c r="W126" s="178"/>
      <c r="X126" s="167" t="s">
        <v>786</v>
      </c>
    </row>
    <row r="127" ht="39.9" spans="1:24">
      <c r="A127" s="177" t="s">
        <v>666</v>
      </c>
      <c r="B127" s="167" t="s">
        <v>502</v>
      </c>
      <c r="C127" s="146">
        <f t="shared" si="1"/>
        <v>5</v>
      </c>
      <c r="D127" s="178" t="s">
        <v>784</v>
      </c>
      <c r="E127" s="181" t="s">
        <v>191</v>
      </c>
      <c r="F127" s="146">
        <f>COUNTIFS(D$2:D127,D127,A$2:A127,A127)</f>
        <v>13</v>
      </c>
      <c r="G127" s="181" t="s">
        <v>632</v>
      </c>
      <c r="H127" s="181" t="s">
        <v>31</v>
      </c>
      <c r="I127" s="181">
        <v>1</v>
      </c>
      <c r="J127" s="147" t="s">
        <v>33</v>
      </c>
      <c r="K127" s="178">
        <v>35</v>
      </c>
      <c r="L127" s="178" t="s">
        <v>33</v>
      </c>
      <c r="M127" s="178" t="s">
        <v>33</v>
      </c>
      <c r="N127" s="178" t="s">
        <v>33</v>
      </c>
      <c r="O127" s="178" t="s">
        <v>46</v>
      </c>
      <c r="P127" s="178" t="s">
        <v>47</v>
      </c>
      <c r="Q127" s="178" t="s">
        <v>633</v>
      </c>
      <c r="R127" s="181"/>
      <c r="S127" s="190" t="s">
        <v>199</v>
      </c>
      <c r="T127" s="184">
        <v>1</v>
      </c>
      <c r="U127" s="179"/>
      <c r="V127" s="181"/>
      <c r="W127" s="178"/>
      <c r="X127" s="167" t="s">
        <v>786</v>
      </c>
    </row>
    <row r="128" ht="39.9" spans="1:24">
      <c r="A128" s="177" t="s">
        <v>666</v>
      </c>
      <c r="B128" s="167" t="s">
        <v>502</v>
      </c>
      <c r="C128" s="146">
        <f t="shared" si="1"/>
        <v>5</v>
      </c>
      <c r="D128" s="178" t="s">
        <v>784</v>
      </c>
      <c r="E128" s="181" t="s">
        <v>191</v>
      </c>
      <c r="F128" s="146">
        <f>COUNTIFS(D$2:D128,D128,A$2:A128,A128)</f>
        <v>14</v>
      </c>
      <c r="G128" s="181" t="s">
        <v>641</v>
      </c>
      <c r="H128" s="181" t="s">
        <v>31</v>
      </c>
      <c r="I128" s="181">
        <v>2</v>
      </c>
      <c r="J128" s="147" t="s">
        <v>33</v>
      </c>
      <c r="K128" s="178">
        <v>35</v>
      </c>
      <c r="L128" s="178" t="s">
        <v>33</v>
      </c>
      <c r="M128" s="178" t="s">
        <v>33</v>
      </c>
      <c r="N128" s="178" t="s">
        <v>33</v>
      </c>
      <c r="O128" s="178" t="s">
        <v>46</v>
      </c>
      <c r="P128" s="178" t="s">
        <v>47</v>
      </c>
      <c r="Q128" s="178" t="s">
        <v>798</v>
      </c>
      <c r="R128" s="181"/>
      <c r="S128" s="190" t="s">
        <v>199</v>
      </c>
      <c r="T128" s="184">
        <v>1</v>
      </c>
      <c r="U128" s="179"/>
      <c r="V128" s="181"/>
      <c r="W128" s="178"/>
      <c r="X128" s="167" t="s">
        <v>786</v>
      </c>
    </row>
    <row r="129" ht="53.15" spans="1:24">
      <c r="A129" s="177" t="s">
        <v>666</v>
      </c>
      <c r="B129" s="167" t="s">
        <v>502</v>
      </c>
      <c r="C129" s="146">
        <f t="shared" si="1"/>
        <v>5</v>
      </c>
      <c r="D129" s="178" t="s">
        <v>784</v>
      </c>
      <c r="E129" s="181" t="s">
        <v>191</v>
      </c>
      <c r="F129" s="146">
        <f>COUNTIFS(D$2:D129,D129,A$2:A129,A129)</f>
        <v>15</v>
      </c>
      <c r="G129" s="181" t="s">
        <v>799</v>
      </c>
      <c r="H129" s="181" t="s">
        <v>31</v>
      </c>
      <c r="I129" s="181">
        <v>1</v>
      </c>
      <c r="J129" s="147" t="s">
        <v>33</v>
      </c>
      <c r="K129" s="178">
        <v>35</v>
      </c>
      <c r="L129" s="178" t="s">
        <v>33</v>
      </c>
      <c r="M129" s="178" t="s">
        <v>33</v>
      </c>
      <c r="N129" s="178" t="s">
        <v>33</v>
      </c>
      <c r="O129" s="178" t="s">
        <v>46</v>
      </c>
      <c r="P129" s="178" t="s">
        <v>47</v>
      </c>
      <c r="Q129" s="178" t="s">
        <v>629</v>
      </c>
      <c r="R129" s="181"/>
      <c r="S129" s="190" t="s">
        <v>199</v>
      </c>
      <c r="T129" s="184">
        <v>1</v>
      </c>
      <c r="U129" s="179"/>
      <c r="V129" s="181"/>
      <c r="W129" s="178"/>
      <c r="X129" s="167" t="s">
        <v>786</v>
      </c>
    </row>
    <row r="130" ht="66.45" spans="1:24">
      <c r="A130" s="177" t="s">
        <v>666</v>
      </c>
      <c r="B130" s="167" t="s">
        <v>502</v>
      </c>
      <c r="C130" s="146">
        <f t="shared" si="1"/>
        <v>5</v>
      </c>
      <c r="D130" s="178" t="s">
        <v>784</v>
      </c>
      <c r="E130" s="181" t="s">
        <v>191</v>
      </c>
      <c r="F130" s="146">
        <f>COUNTIFS(D$2:D130,D130,A$2:A130,A130)</f>
        <v>16</v>
      </c>
      <c r="G130" s="181" t="s">
        <v>800</v>
      </c>
      <c r="H130" s="181" t="s">
        <v>31</v>
      </c>
      <c r="I130" s="181">
        <v>2</v>
      </c>
      <c r="J130" s="147" t="s">
        <v>33</v>
      </c>
      <c r="K130" s="178">
        <v>35</v>
      </c>
      <c r="L130" s="178" t="s">
        <v>33</v>
      </c>
      <c r="M130" s="178" t="s">
        <v>33</v>
      </c>
      <c r="N130" s="178" t="s">
        <v>33</v>
      </c>
      <c r="O130" s="178" t="s">
        <v>46</v>
      </c>
      <c r="P130" s="178" t="s">
        <v>47</v>
      </c>
      <c r="Q130" s="178" t="s">
        <v>801</v>
      </c>
      <c r="R130" s="181"/>
      <c r="S130" s="190" t="s">
        <v>199</v>
      </c>
      <c r="T130" s="184">
        <v>1</v>
      </c>
      <c r="U130" s="179"/>
      <c r="V130" s="181"/>
      <c r="W130" s="178"/>
      <c r="X130" s="167" t="s">
        <v>786</v>
      </c>
    </row>
    <row r="131" ht="39.9" spans="1:24">
      <c r="A131" s="177" t="s">
        <v>666</v>
      </c>
      <c r="B131" s="167" t="s">
        <v>502</v>
      </c>
      <c r="C131" s="146">
        <f t="shared" si="1"/>
        <v>5</v>
      </c>
      <c r="D131" s="178" t="s">
        <v>784</v>
      </c>
      <c r="E131" s="181" t="s">
        <v>191</v>
      </c>
      <c r="F131" s="146">
        <f>COUNTIFS(D$2:D131,D131,A$2:A131,A131)</f>
        <v>17</v>
      </c>
      <c r="G131" s="181" t="s">
        <v>802</v>
      </c>
      <c r="H131" s="181" t="s">
        <v>31</v>
      </c>
      <c r="I131" s="181">
        <v>11</v>
      </c>
      <c r="J131" s="178" t="s">
        <v>32</v>
      </c>
      <c r="K131" s="178">
        <v>35</v>
      </c>
      <c r="L131" s="178" t="s">
        <v>33</v>
      </c>
      <c r="M131" s="178" t="s">
        <v>33</v>
      </c>
      <c r="N131" s="178" t="s">
        <v>35</v>
      </c>
      <c r="O131" s="178" t="s">
        <v>36</v>
      </c>
      <c r="P131" s="178" t="s">
        <v>37</v>
      </c>
      <c r="Q131" s="178" t="s">
        <v>650</v>
      </c>
      <c r="R131" s="181" t="s">
        <v>651</v>
      </c>
      <c r="S131" s="190" t="s">
        <v>199</v>
      </c>
      <c r="T131" s="184">
        <v>1</v>
      </c>
      <c r="U131" s="179"/>
      <c r="V131" s="181"/>
      <c r="W131" s="187"/>
      <c r="X131" s="167" t="s">
        <v>786</v>
      </c>
    </row>
    <row r="132" ht="39.9" spans="1:24">
      <c r="A132" s="177" t="s">
        <v>666</v>
      </c>
      <c r="B132" s="167" t="s">
        <v>502</v>
      </c>
      <c r="C132" s="146">
        <f t="shared" si="1"/>
        <v>5</v>
      </c>
      <c r="D132" s="178" t="s">
        <v>784</v>
      </c>
      <c r="E132" s="181" t="s">
        <v>191</v>
      </c>
      <c r="F132" s="146">
        <f>COUNTIFS(D$2:D132,D132,A$2:A132,A132)</f>
        <v>18</v>
      </c>
      <c r="G132" s="181" t="s">
        <v>803</v>
      </c>
      <c r="H132" s="181" t="s">
        <v>31</v>
      </c>
      <c r="I132" s="181">
        <v>2</v>
      </c>
      <c r="J132" s="178" t="s">
        <v>32</v>
      </c>
      <c r="K132" s="178">
        <v>35</v>
      </c>
      <c r="L132" s="178" t="s">
        <v>33</v>
      </c>
      <c r="M132" s="178" t="s">
        <v>33</v>
      </c>
      <c r="N132" s="178" t="s">
        <v>35</v>
      </c>
      <c r="O132" s="178" t="s">
        <v>36</v>
      </c>
      <c r="P132" s="178" t="s">
        <v>37</v>
      </c>
      <c r="Q132" s="178" t="s">
        <v>650</v>
      </c>
      <c r="R132" s="181" t="s">
        <v>651</v>
      </c>
      <c r="S132" s="190" t="s">
        <v>199</v>
      </c>
      <c r="T132" s="184">
        <v>1</v>
      </c>
      <c r="U132" s="179"/>
      <c r="V132" s="193"/>
      <c r="W132" s="187"/>
      <c r="X132" s="167" t="s">
        <v>786</v>
      </c>
    </row>
    <row r="133" ht="39.9" spans="1:24">
      <c r="A133" s="177" t="s">
        <v>666</v>
      </c>
      <c r="B133" s="167" t="s">
        <v>502</v>
      </c>
      <c r="C133" s="146">
        <f t="shared" si="1"/>
        <v>5</v>
      </c>
      <c r="D133" s="178" t="s">
        <v>784</v>
      </c>
      <c r="E133" s="181" t="s">
        <v>191</v>
      </c>
      <c r="F133" s="146">
        <f>COUNTIFS(D$2:D133,D133,A$2:A133,A133)</f>
        <v>19</v>
      </c>
      <c r="G133" s="181" t="s">
        <v>804</v>
      </c>
      <c r="H133" s="181" t="s">
        <v>31</v>
      </c>
      <c r="I133" s="181">
        <v>2</v>
      </c>
      <c r="J133" s="178" t="s">
        <v>32</v>
      </c>
      <c r="K133" s="178">
        <v>35</v>
      </c>
      <c r="L133" s="178" t="s">
        <v>33</v>
      </c>
      <c r="M133" s="178" t="s">
        <v>33</v>
      </c>
      <c r="N133" s="178" t="s">
        <v>35</v>
      </c>
      <c r="O133" s="178" t="s">
        <v>36</v>
      </c>
      <c r="P133" s="178" t="s">
        <v>37</v>
      </c>
      <c r="Q133" s="178" t="s">
        <v>805</v>
      </c>
      <c r="R133" s="181" t="s">
        <v>651</v>
      </c>
      <c r="S133" s="190" t="s">
        <v>199</v>
      </c>
      <c r="T133" s="184">
        <v>1</v>
      </c>
      <c r="U133" s="179"/>
      <c r="V133" s="193"/>
      <c r="W133" s="187"/>
      <c r="X133" s="167" t="s">
        <v>786</v>
      </c>
    </row>
    <row r="134" ht="79.75" spans="1:24">
      <c r="A134" s="177" t="s">
        <v>666</v>
      </c>
      <c r="B134" s="167" t="s">
        <v>502</v>
      </c>
      <c r="C134" s="146">
        <f t="shared" si="1"/>
        <v>6</v>
      </c>
      <c r="D134" s="178" t="s">
        <v>806</v>
      </c>
      <c r="E134" s="181" t="s">
        <v>191</v>
      </c>
      <c r="F134" s="146">
        <f>COUNTIFS(D$2:D134,D134,A$2:A134,A134)</f>
        <v>1</v>
      </c>
      <c r="G134" s="181" t="s">
        <v>807</v>
      </c>
      <c r="H134" s="178" t="s">
        <v>808</v>
      </c>
      <c r="I134" s="178">
        <v>1</v>
      </c>
      <c r="J134" s="147" t="s">
        <v>33</v>
      </c>
      <c r="K134" s="178">
        <v>40</v>
      </c>
      <c r="L134" s="178" t="s">
        <v>33</v>
      </c>
      <c r="M134" s="178" t="s">
        <v>33</v>
      </c>
      <c r="N134" s="178" t="s">
        <v>33</v>
      </c>
      <c r="O134" s="178" t="s">
        <v>46</v>
      </c>
      <c r="P134" s="178" t="s">
        <v>289</v>
      </c>
      <c r="Q134" s="181" t="s">
        <v>809</v>
      </c>
      <c r="R134" s="181" t="s">
        <v>670</v>
      </c>
      <c r="S134" s="178" t="s">
        <v>291</v>
      </c>
      <c r="T134" s="185"/>
      <c r="U134" s="185"/>
      <c r="V134" s="185">
        <v>1</v>
      </c>
      <c r="W134" s="194"/>
      <c r="X134" s="167" t="s">
        <v>810</v>
      </c>
    </row>
    <row r="135" ht="119.65" spans="1:24">
      <c r="A135" s="177" t="s">
        <v>666</v>
      </c>
      <c r="B135" s="167" t="s">
        <v>502</v>
      </c>
      <c r="C135" s="146">
        <f t="shared" si="1"/>
        <v>6</v>
      </c>
      <c r="D135" s="178" t="s">
        <v>806</v>
      </c>
      <c r="E135" s="181" t="s">
        <v>191</v>
      </c>
      <c r="F135" s="146">
        <f>COUNTIFS(D$2:D135,D135,A$2:A135,A135)</f>
        <v>2</v>
      </c>
      <c r="G135" s="181" t="s">
        <v>616</v>
      </c>
      <c r="H135" s="178" t="s">
        <v>808</v>
      </c>
      <c r="I135" s="178">
        <v>1</v>
      </c>
      <c r="J135" s="147" t="s">
        <v>33</v>
      </c>
      <c r="K135" s="178">
        <v>40</v>
      </c>
      <c r="L135" s="178" t="s">
        <v>33</v>
      </c>
      <c r="M135" s="178" t="s">
        <v>33</v>
      </c>
      <c r="N135" s="178" t="s">
        <v>33</v>
      </c>
      <c r="O135" s="178" t="s">
        <v>46</v>
      </c>
      <c r="P135" s="178" t="s">
        <v>289</v>
      </c>
      <c r="Q135" s="181" t="s">
        <v>811</v>
      </c>
      <c r="R135" s="181" t="s">
        <v>670</v>
      </c>
      <c r="S135" s="178" t="s">
        <v>291</v>
      </c>
      <c r="T135" s="185"/>
      <c r="U135" s="185"/>
      <c r="V135" s="185">
        <v>1</v>
      </c>
      <c r="W135" s="194"/>
      <c r="X135" s="167" t="s">
        <v>810</v>
      </c>
    </row>
    <row r="136" ht="119.65" spans="1:24">
      <c r="A136" s="177" t="s">
        <v>666</v>
      </c>
      <c r="B136" s="167" t="s">
        <v>502</v>
      </c>
      <c r="C136" s="146">
        <f t="shared" si="1"/>
        <v>6</v>
      </c>
      <c r="D136" s="178" t="s">
        <v>806</v>
      </c>
      <c r="E136" s="181" t="s">
        <v>191</v>
      </c>
      <c r="F136" s="146">
        <f>COUNTIFS(D$2:D136,D136,A$2:A136,A136)</f>
        <v>3</v>
      </c>
      <c r="G136" s="181" t="s">
        <v>812</v>
      </c>
      <c r="H136" s="178" t="s">
        <v>808</v>
      </c>
      <c r="I136" s="178">
        <v>1</v>
      </c>
      <c r="J136" s="147" t="s">
        <v>33</v>
      </c>
      <c r="K136" s="178">
        <v>40</v>
      </c>
      <c r="L136" s="178" t="s">
        <v>33</v>
      </c>
      <c r="M136" s="178" t="s">
        <v>33</v>
      </c>
      <c r="N136" s="178" t="s">
        <v>33</v>
      </c>
      <c r="O136" s="178" t="s">
        <v>46</v>
      </c>
      <c r="P136" s="178" t="s">
        <v>289</v>
      </c>
      <c r="Q136" s="181" t="s">
        <v>813</v>
      </c>
      <c r="R136" s="181" t="s">
        <v>670</v>
      </c>
      <c r="S136" s="178" t="s">
        <v>291</v>
      </c>
      <c r="T136" s="185"/>
      <c r="U136" s="185"/>
      <c r="V136" s="185">
        <v>1</v>
      </c>
      <c r="W136" s="194"/>
      <c r="X136" s="167" t="s">
        <v>810</v>
      </c>
    </row>
    <row r="137" ht="79.75" spans="1:24">
      <c r="A137" s="177" t="s">
        <v>666</v>
      </c>
      <c r="B137" s="167" t="s">
        <v>502</v>
      </c>
      <c r="C137" s="146">
        <f t="shared" si="1"/>
        <v>6</v>
      </c>
      <c r="D137" s="178" t="s">
        <v>806</v>
      </c>
      <c r="E137" s="181" t="s">
        <v>191</v>
      </c>
      <c r="F137" s="146">
        <f>COUNTIFS(D$2:D137,D137,A$2:A137,A137)</f>
        <v>4</v>
      </c>
      <c r="G137" s="181" t="s">
        <v>628</v>
      </c>
      <c r="H137" s="178" t="s">
        <v>808</v>
      </c>
      <c r="I137" s="178">
        <v>1</v>
      </c>
      <c r="J137" s="147" t="s">
        <v>33</v>
      </c>
      <c r="K137" s="178">
        <v>40</v>
      </c>
      <c r="L137" s="178" t="s">
        <v>33</v>
      </c>
      <c r="M137" s="178" t="s">
        <v>33</v>
      </c>
      <c r="N137" s="178" t="s">
        <v>33</v>
      </c>
      <c r="O137" s="178" t="s">
        <v>46</v>
      </c>
      <c r="P137" s="178" t="s">
        <v>289</v>
      </c>
      <c r="Q137" s="181" t="s">
        <v>814</v>
      </c>
      <c r="R137" s="181" t="s">
        <v>670</v>
      </c>
      <c r="S137" s="178" t="s">
        <v>291</v>
      </c>
      <c r="T137" s="185"/>
      <c r="U137" s="185"/>
      <c r="V137" s="185">
        <v>1</v>
      </c>
      <c r="W137" s="194"/>
      <c r="X137" s="167" t="s">
        <v>810</v>
      </c>
    </row>
    <row r="138" ht="79.75" spans="1:24">
      <c r="A138" s="177" t="s">
        <v>666</v>
      </c>
      <c r="B138" s="167" t="s">
        <v>502</v>
      </c>
      <c r="C138" s="146">
        <f t="shared" si="1"/>
        <v>6</v>
      </c>
      <c r="D138" s="178" t="s">
        <v>806</v>
      </c>
      <c r="E138" s="181" t="s">
        <v>191</v>
      </c>
      <c r="F138" s="146">
        <f>COUNTIFS(D$2:D138,D138,A$2:A138,A138)</f>
        <v>5</v>
      </c>
      <c r="G138" s="181" t="s">
        <v>815</v>
      </c>
      <c r="H138" s="178" t="s">
        <v>808</v>
      </c>
      <c r="I138" s="178">
        <v>1</v>
      </c>
      <c r="J138" s="147" t="s">
        <v>33</v>
      </c>
      <c r="K138" s="178">
        <v>40</v>
      </c>
      <c r="L138" s="178" t="s">
        <v>33</v>
      </c>
      <c r="M138" s="178" t="s">
        <v>33</v>
      </c>
      <c r="N138" s="178" t="s">
        <v>33</v>
      </c>
      <c r="O138" s="178" t="s">
        <v>46</v>
      </c>
      <c r="P138" s="178" t="s">
        <v>289</v>
      </c>
      <c r="Q138" s="181" t="s">
        <v>816</v>
      </c>
      <c r="R138" s="181" t="s">
        <v>670</v>
      </c>
      <c r="S138" s="178" t="s">
        <v>291</v>
      </c>
      <c r="T138" s="185"/>
      <c r="U138" s="185"/>
      <c r="V138" s="185">
        <v>1</v>
      </c>
      <c r="W138" s="194"/>
      <c r="X138" s="167" t="s">
        <v>810</v>
      </c>
    </row>
    <row r="139" ht="79.75" spans="1:24">
      <c r="A139" s="177" t="s">
        <v>666</v>
      </c>
      <c r="B139" s="167" t="s">
        <v>502</v>
      </c>
      <c r="C139" s="146">
        <f t="shared" si="1"/>
        <v>6</v>
      </c>
      <c r="D139" s="178" t="s">
        <v>806</v>
      </c>
      <c r="E139" s="181" t="s">
        <v>191</v>
      </c>
      <c r="F139" s="146">
        <f>COUNTIFS(D$2:D139,D139,A$2:A139,A139)</f>
        <v>6</v>
      </c>
      <c r="G139" s="181" t="s">
        <v>626</v>
      </c>
      <c r="H139" s="178" t="s">
        <v>808</v>
      </c>
      <c r="I139" s="178">
        <v>1</v>
      </c>
      <c r="J139" s="147" t="s">
        <v>33</v>
      </c>
      <c r="K139" s="178">
        <v>40</v>
      </c>
      <c r="L139" s="178" t="s">
        <v>33</v>
      </c>
      <c r="M139" s="178" t="s">
        <v>33</v>
      </c>
      <c r="N139" s="178" t="s">
        <v>33</v>
      </c>
      <c r="O139" s="178" t="s">
        <v>46</v>
      </c>
      <c r="P139" s="178" t="s">
        <v>289</v>
      </c>
      <c r="Q139" s="181" t="s">
        <v>627</v>
      </c>
      <c r="R139" s="181" t="s">
        <v>670</v>
      </c>
      <c r="S139" s="178" t="s">
        <v>291</v>
      </c>
      <c r="T139" s="185"/>
      <c r="U139" s="185"/>
      <c r="V139" s="185">
        <v>1</v>
      </c>
      <c r="W139" s="194"/>
      <c r="X139" s="167" t="s">
        <v>810</v>
      </c>
    </row>
    <row r="140" ht="79.75" spans="1:24">
      <c r="A140" s="177" t="s">
        <v>666</v>
      </c>
      <c r="B140" s="167" t="s">
        <v>502</v>
      </c>
      <c r="C140" s="146">
        <f t="shared" si="1"/>
        <v>6</v>
      </c>
      <c r="D140" s="178" t="s">
        <v>806</v>
      </c>
      <c r="E140" s="181" t="s">
        <v>191</v>
      </c>
      <c r="F140" s="146">
        <f>COUNTIFS(D$2:D140,D140,A$2:A140,A140)</f>
        <v>7</v>
      </c>
      <c r="G140" s="181" t="s">
        <v>812</v>
      </c>
      <c r="H140" s="181" t="s">
        <v>45</v>
      </c>
      <c r="I140" s="178">
        <v>1</v>
      </c>
      <c r="J140" s="147" t="s">
        <v>33</v>
      </c>
      <c r="K140" s="178">
        <v>35</v>
      </c>
      <c r="L140" s="178" t="s">
        <v>33</v>
      </c>
      <c r="M140" s="178" t="s">
        <v>33</v>
      </c>
      <c r="N140" s="178" t="s">
        <v>33</v>
      </c>
      <c r="O140" s="178" t="s">
        <v>46</v>
      </c>
      <c r="P140" s="178" t="s">
        <v>47</v>
      </c>
      <c r="Q140" s="181" t="s">
        <v>817</v>
      </c>
      <c r="R140" s="181" t="s">
        <v>670</v>
      </c>
      <c r="S140" s="181" t="s">
        <v>199</v>
      </c>
      <c r="T140" s="184">
        <v>0.5</v>
      </c>
      <c r="U140" s="184"/>
      <c r="V140" s="184">
        <v>0.5</v>
      </c>
      <c r="W140" s="194"/>
      <c r="X140" s="167" t="s">
        <v>810</v>
      </c>
    </row>
    <row r="141" ht="79.75" spans="1:24">
      <c r="A141" s="177" t="s">
        <v>666</v>
      </c>
      <c r="B141" s="167" t="s">
        <v>502</v>
      </c>
      <c r="C141" s="146">
        <f t="shared" si="1"/>
        <v>6</v>
      </c>
      <c r="D141" s="178" t="s">
        <v>806</v>
      </c>
      <c r="E141" s="181" t="s">
        <v>191</v>
      </c>
      <c r="F141" s="146">
        <f>COUNTIFS(D$2:D141,D141,A$2:A141,A141)</f>
        <v>8</v>
      </c>
      <c r="G141" s="181" t="s">
        <v>818</v>
      </c>
      <c r="H141" s="181" t="s">
        <v>45</v>
      </c>
      <c r="I141" s="178">
        <v>2</v>
      </c>
      <c r="J141" s="147" t="s">
        <v>33</v>
      </c>
      <c r="K141" s="178">
        <v>35</v>
      </c>
      <c r="L141" s="178" t="s">
        <v>33</v>
      </c>
      <c r="M141" s="178" t="s">
        <v>33</v>
      </c>
      <c r="N141" s="178" t="s">
        <v>33</v>
      </c>
      <c r="O141" s="178" t="s">
        <v>46</v>
      </c>
      <c r="P141" s="178" t="s">
        <v>47</v>
      </c>
      <c r="Q141" s="181" t="s">
        <v>819</v>
      </c>
      <c r="R141" s="181" t="s">
        <v>670</v>
      </c>
      <c r="S141" s="181" t="s">
        <v>199</v>
      </c>
      <c r="T141" s="184">
        <v>0.5</v>
      </c>
      <c r="U141" s="184"/>
      <c r="V141" s="184">
        <v>0.5</v>
      </c>
      <c r="W141" s="194"/>
      <c r="X141" s="167" t="s">
        <v>810</v>
      </c>
    </row>
    <row r="142" ht="79.75" spans="1:24">
      <c r="A142" s="177" t="s">
        <v>666</v>
      </c>
      <c r="B142" s="167" t="s">
        <v>502</v>
      </c>
      <c r="C142" s="146">
        <f t="shared" si="1"/>
        <v>6</v>
      </c>
      <c r="D142" s="178" t="s">
        <v>806</v>
      </c>
      <c r="E142" s="181" t="s">
        <v>191</v>
      </c>
      <c r="F142" s="146">
        <f>COUNTIFS(D$2:D142,D142,A$2:A142,A142)</f>
        <v>9</v>
      </c>
      <c r="G142" s="181" t="s">
        <v>807</v>
      </c>
      <c r="H142" s="181" t="s">
        <v>45</v>
      </c>
      <c r="I142" s="178">
        <v>1</v>
      </c>
      <c r="J142" s="147" t="s">
        <v>33</v>
      </c>
      <c r="K142" s="178">
        <v>35</v>
      </c>
      <c r="L142" s="178" t="s">
        <v>33</v>
      </c>
      <c r="M142" s="178" t="s">
        <v>33</v>
      </c>
      <c r="N142" s="178" t="s">
        <v>33</v>
      </c>
      <c r="O142" s="178" t="s">
        <v>46</v>
      </c>
      <c r="P142" s="178" t="s">
        <v>47</v>
      </c>
      <c r="Q142" s="181" t="s">
        <v>633</v>
      </c>
      <c r="R142" s="181" t="s">
        <v>670</v>
      </c>
      <c r="S142" s="181" t="s">
        <v>199</v>
      </c>
      <c r="T142" s="184">
        <v>0.5</v>
      </c>
      <c r="U142" s="184"/>
      <c r="V142" s="184">
        <v>0.5</v>
      </c>
      <c r="W142" s="194"/>
      <c r="X142" s="167" t="s">
        <v>810</v>
      </c>
    </row>
    <row r="143" ht="79.75" spans="1:24">
      <c r="A143" s="177" t="s">
        <v>666</v>
      </c>
      <c r="B143" s="167" t="s">
        <v>502</v>
      </c>
      <c r="C143" s="146">
        <f t="shared" si="1"/>
        <v>6</v>
      </c>
      <c r="D143" s="178" t="s">
        <v>806</v>
      </c>
      <c r="E143" s="181" t="s">
        <v>191</v>
      </c>
      <c r="F143" s="146">
        <f>COUNTIFS(D$2:D143,D143,A$2:A143,A143)</f>
        <v>10</v>
      </c>
      <c r="G143" s="181" t="s">
        <v>820</v>
      </c>
      <c r="H143" s="181" t="s">
        <v>45</v>
      </c>
      <c r="I143" s="178">
        <v>1</v>
      </c>
      <c r="J143" s="147" t="s">
        <v>33</v>
      </c>
      <c r="K143" s="178">
        <v>35</v>
      </c>
      <c r="L143" s="178" t="s">
        <v>33</v>
      </c>
      <c r="M143" s="178" t="s">
        <v>33</v>
      </c>
      <c r="N143" s="178" t="s">
        <v>33</v>
      </c>
      <c r="O143" s="178" t="s">
        <v>46</v>
      </c>
      <c r="P143" s="178" t="s">
        <v>47</v>
      </c>
      <c r="Q143" s="181" t="s">
        <v>633</v>
      </c>
      <c r="R143" s="181" t="s">
        <v>670</v>
      </c>
      <c r="S143" s="181" t="s">
        <v>199</v>
      </c>
      <c r="T143" s="184">
        <v>0.5</v>
      </c>
      <c r="U143" s="184"/>
      <c r="V143" s="184">
        <v>0.5</v>
      </c>
      <c r="W143" s="194"/>
      <c r="X143" s="167" t="s">
        <v>810</v>
      </c>
    </row>
    <row r="144" ht="79.75" spans="1:24">
      <c r="A144" s="177" t="s">
        <v>666</v>
      </c>
      <c r="B144" s="167" t="s">
        <v>502</v>
      </c>
      <c r="C144" s="146">
        <f t="shared" si="1"/>
        <v>6</v>
      </c>
      <c r="D144" s="178" t="s">
        <v>806</v>
      </c>
      <c r="E144" s="181" t="s">
        <v>191</v>
      </c>
      <c r="F144" s="146">
        <f>COUNTIFS(D$2:D144,D144,A$2:A144,A144)</f>
        <v>11</v>
      </c>
      <c r="G144" s="181" t="s">
        <v>821</v>
      </c>
      <c r="H144" s="181" t="s">
        <v>45</v>
      </c>
      <c r="I144" s="178">
        <v>1</v>
      </c>
      <c r="J144" s="147" t="s">
        <v>33</v>
      </c>
      <c r="K144" s="178">
        <v>35</v>
      </c>
      <c r="L144" s="178" t="s">
        <v>33</v>
      </c>
      <c r="M144" s="178" t="s">
        <v>33</v>
      </c>
      <c r="N144" s="178" t="s">
        <v>33</v>
      </c>
      <c r="O144" s="178" t="s">
        <v>46</v>
      </c>
      <c r="P144" s="178" t="s">
        <v>47</v>
      </c>
      <c r="Q144" s="181" t="s">
        <v>822</v>
      </c>
      <c r="R144" s="181" t="s">
        <v>670</v>
      </c>
      <c r="S144" s="181" t="s">
        <v>199</v>
      </c>
      <c r="T144" s="184">
        <v>0.5</v>
      </c>
      <c r="U144" s="181"/>
      <c r="V144" s="184">
        <v>0.5</v>
      </c>
      <c r="W144" s="194"/>
      <c r="X144" s="167" t="s">
        <v>810</v>
      </c>
    </row>
    <row r="145" ht="79.75" spans="1:24">
      <c r="A145" s="177" t="s">
        <v>666</v>
      </c>
      <c r="B145" s="167" t="s">
        <v>502</v>
      </c>
      <c r="C145" s="146">
        <f t="shared" si="1"/>
        <v>6</v>
      </c>
      <c r="D145" s="178" t="s">
        <v>806</v>
      </c>
      <c r="E145" s="181" t="s">
        <v>191</v>
      </c>
      <c r="F145" s="146">
        <f>COUNTIFS(D$2:D145,D145,A$2:A145,A145)</f>
        <v>12</v>
      </c>
      <c r="G145" s="181" t="s">
        <v>823</v>
      </c>
      <c r="H145" s="181" t="s">
        <v>45</v>
      </c>
      <c r="I145" s="178">
        <v>1</v>
      </c>
      <c r="J145" s="147" t="s">
        <v>33</v>
      </c>
      <c r="K145" s="178">
        <v>35</v>
      </c>
      <c r="L145" s="178" t="s">
        <v>33</v>
      </c>
      <c r="M145" s="178" t="s">
        <v>33</v>
      </c>
      <c r="N145" s="178" t="s">
        <v>33</v>
      </c>
      <c r="O145" s="178" t="s">
        <v>46</v>
      </c>
      <c r="P145" s="178" t="s">
        <v>47</v>
      </c>
      <c r="Q145" s="181" t="s">
        <v>226</v>
      </c>
      <c r="R145" s="181" t="s">
        <v>670</v>
      </c>
      <c r="S145" s="181" t="s">
        <v>199</v>
      </c>
      <c r="T145" s="184">
        <v>0.5</v>
      </c>
      <c r="U145" s="181"/>
      <c r="V145" s="184">
        <v>0.5</v>
      </c>
      <c r="W145" s="194"/>
      <c r="X145" s="167" t="s">
        <v>810</v>
      </c>
    </row>
    <row r="146" ht="79.75" spans="1:24">
      <c r="A146" s="177" t="s">
        <v>666</v>
      </c>
      <c r="B146" s="167" t="s">
        <v>502</v>
      </c>
      <c r="C146" s="146">
        <f t="shared" si="1"/>
        <v>6</v>
      </c>
      <c r="D146" s="178" t="s">
        <v>806</v>
      </c>
      <c r="E146" s="181" t="s">
        <v>191</v>
      </c>
      <c r="F146" s="146">
        <f>COUNTIFS(D$2:D146,D146,A$2:A146,A146)</f>
        <v>13</v>
      </c>
      <c r="G146" s="181" t="s">
        <v>661</v>
      </c>
      <c r="H146" s="181" t="s">
        <v>45</v>
      </c>
      <c r="I146" s="178">
        <v>1</v>
      </c>
      <c r="J146" s="147" t="s">
        <v>33</v>
      </c>
      <c r="K146" s="178">
        <v>35</v>
      </c>
      <c r="L146" s="178" t="s">
        <v>33</v>
      </c>
      <c r="M146" s="178" t="s">
        <v>33</v>
      </c>
      <c r="N146" s="178" t="s">
        <v>33</v>
      </c>
      <c r="O146" s="178" t="s">
        <v>46</v>
      </c>
      <c r="P146" s="178" t="s">
        <v>47</v>
      </c>
      <c r="Q146" s="181" t="s">
        <v>824</v>
      </c>
      <c r="R146" s="181" t="s">
        <v>670</v>
      </c>
      <c r="S146" s="181" t="s">
        <v>199</v>
      </c>
      <c r="T146" s="184">
        <v>0.5</v>
      </c>
      <c r="U146" s="181"/>
      <c r="V146" s="184">
        <v>0.5</v>
      </c>
      <c r="W146" s="194"/>
      <c r="X146" s="167" t="s">
        <v>810</v>
      </c>
    </row>
    <row r="147" ht="79.75" spans="1:24">
      <c r="A147" s="177" t="s">
        <v>666</v>
      </c>
      <c r="B147" s="167" t="s">
        <v>502</v>
      </c>
      <c r="C147" s="146">
        <f t="shared" si="1"/>
        <v>6</v>
      </c>
      <c r="D147" s="178" t="s">
        <v>806</v>
      </c>
      <c r="E147" s="181" t="s">
        <v>191</v>
      </c>
      <c r="F147" s="146">
        <f>COUNTIFS(D$2:D147,D147,A$2:A147,A147)</f>
        <v>14</v>
      </c>
      <c r="G147" s="181" t="s">
        <v>825</v>
      </c>
      <c r="H147" s="181" t="s">
        <v>45</v>
      </c>
      <c r="I147" s="178">
        <v>1</v>
      </c>
      <c r="J147" s="147" t="s">
        <v>33</v>
      </c>
      <c r="K147" s="178">
        <v>35</v>
      </c>
      <c r="L147" s="178" t="s">
        <v>33</v>
      </c>
      <c r="M147" s="178" t="s">
        <v>33</v>
      </c>
      <c r="N147" s="178" t="s">
        <v>33</v>
      </c>
      <c r="O147" s="178" t="s">
        <v>46</v>
      </c>
      <c r="P147" s="178" t="s">
        <v>47</v>
      </c>
      <c r="Q147" s="181" t="s">
        <v>826</v>
      </c>
      <c r="R147" s="181" t="s">
        <v>670</v>
      </c>
      <c r="S147" s="181" t="s">
        <v>199</v>
      </c>
      <c r="T147" s="184">
        <v>0.5</v>
      </c>
      <c r="U147" s="181"/>
      <c r="V147" s="184">
        <v>0.5</v>
      </c>
      <c r="W147" s="194"/>
      <c r="X147" s="167" t="s">
        <v>810</v>
      </c>
    </row>
    <row r="148" ht="79.75" spans="1:24">
      <c r="A148" s="177" t="s">
        <v>666</v>
      </c>
      <c r="B148" s="167" t="s">
        <v>502</v>
      </c>
      <c r="C148" s="146">
        <f t="shared" si="1"/>
        <v>6</v>
      </c>
      <c r="D148" s="178" t="s">
        <v>806</v>
      </c>
      <c r="E148" s="181" t="s">
        <v>191</v>
      </c>
      <c r="F148" s="146">
        <f>COUNTIFS(D$2:D148,D148,A$2:A148,A148)</f>
        <v>15</v>
      </c>
      <c r="G148" s="181" t="s">
        <v>827</v>
      </c>
      <c r="H148" s="181" t="s">
        <v>45</v>
      </c>
      <c r="I148" s="178">
        <v>1</v>
      </c>
      <c r="J148" s="147" t="s">
        <v>33</v>
      </c>
      <c r="K148" s="178">
        <v>35</v>
      </c>
      <c r="L148" s="178" t="s">
        <v>33</v>
      </c>
      <c r="M148" s="178" t="s">
        <v>33</v>
      </c>
      <c r="N148" s="178" t="s">
        <v>33</v>
      </c>
      <c r="O148" s="178" t="s">
        <v>46</v>
      </c>
      <c r="P148" s="178" t="s">
        <v>47</v>
      </c>
      <c r="Q148" s="181" t="s">
        <v>828</v>
      </c>
      <c r="R148" s="181" t="s">
        <v>670</v>
      </c>
      <c r="S148" s="181" t="s">
        <v>199</v>
      </c>
      <c r="T148" s="184">
        <v>0.5</v>
      </c>
      <c r="U148" s="181"/>
      <c r="V148" s="184">
        <v>0.5</v>
      </c>
      <c r="W148" s="194"/>
      <c r="X148" s="167" t="s">
        <v>810</v>
      </c>
    </row>
    <row r="149" ht="39.9" spans="1:24">
      <c r="A149" s="192" t="s">
        <v>666</v>
      </c>
      <c r="B149" s="167" t="s">
        <v>502</v>
      </c>
      <c r="C149" s="146">
        <f t="shared" si="1"/>
        <v>6</v>
      </c>
      <c r="D149" s="178" t="s">
        <v>806</v>
      </c>
      <c r="E149" s="181" t="s">
        <v>191</v>
      </c>
      <c r="F149" s="146">
        <f>COUNTIFS(D$2:D149,D149,A$2:A149,A149)</f>
        <v>16</v>
      </c>
      <c r="G149" s="181" t="s">
        <v>829</v>
      </c>
      <c r="H149" s="181" t="s">
        <v>45</v>
      </c>
      <c r="I149" s="178">
        <v>1</v>
      </c>
      <c r="J149" s="178" t="s">
        <v>32</v>
      </c>
      <c r="K149" s="178">
        <v>30</v>
      </c>
      <c r="L149" s="178" t="s">
        <v>33</v>
      </c>
      <c r="M149" s="147" t="s">
        <v>33</v>
      </c>
      <c r="N149" s="178" t="s">
        <v>33</v>
      </c>
      <c r="O149" s="178" t="s">
        <v>46</v>
      </c>
      <c r="P149" s="178" t="s">
        <v>47</v>
      </c>
      <c r="Q149" s="179" t="s">
        <v>177</v>
      </c>
      <c r="R149" s="181" t="s">
        <v>651</v>
      </c>
      <c r="S149" s="181" t="s">
        <v>40</v>
      </c>
      <c r="T149" s="184">
        <v>1</v>
      </c>
      <c r="U149" s="181"/>
      <c r="V149" s="184"/>
      <c r="W149" s="187"/>
      <c r="X149" s="167" t="s">
        <v>810</v>
      </c>
    </row>
    <row r="150" ht="79.75" spans="1:24">
      <c r="A150" s="177" t="s">
        <v>666</v>
      </c>
      <c r="B150" s="167" t="s">
        <v>502</v>
      </c>
      <c r="C150" s="146">
        <f t="shared" si="1"/>
        <v>6</v>
      </c>
      <c r="D150" s="178" t="s">
        <v>806</v>
      </c>
      <c r="E150" s="181" t="s">
        <v>191</v>
      </c>
      <c r="F150" s="146">
        <f>COUNTIFS(D$2:D150,D150,A$2:A150,A150)</f>
        <v>17</v>
      </c>
      <c r="G150" s="181" t="s">
        <v>830</v>
      </c>
      <c r="H150" s="181" t="s">
        <v>45</v>
      </c>
      <c r="I150" s="178">
        <v>1</v>
      </c>
      <c r="J150" s="147" t="s">
        <v>33</v>
      </c>
      <c r="K150" s="178">
        <v>35</v>
      </c>
      <c r="L150" s="178" t="s">
        <v>33</v>
      </c>
      <c r="M150" s="178" t="s">
        <v>33</v>
      </c>
      <c r="N150" s="178" t="s">
        <v>33</v>
      </c>
      <c r="O150" s="178" t="s">
        <v>46</v>
      </c>
      <c r="P150" s="178" t="s">
        <v>47</v>
      </c>
      <c r="Q150" s="181" t="s">
        <v>831</v>
      </c>
      <c r="R150" s="181" t="s">
        <v>670</v>
      </c>
      <c r="S150" s="181" t="s">
        <v>199</v>
      </c>
      <c r="T150" s="184">
        <v>0.5</v>
      </c>
      <c r="U150" s="184"/>
      <c r="V150" s="184">
        <v>0.5</v>
      </c>
      <c r="W150" s="178" t="s">
        <v>832</v>
      </c>
      <c r="X150" s="167" t="s">
        <v>810</v>
      </c>
    </row>
    <row r="151" ht="79.75" spans="1:24">
      <c r="A151" s="177" t="s">
        <v>666</v>
      </c>
      <c r="B151" s="167" t="s">
        <v>502</v>
      </c>
      <c r="C151" s="146">
        <f t="shared" si="1"/>
        <v>7</v>
      </c>
      <c r="D151" s="178" t="s">
        <v>833</v>
      </c>
      <c r="E151" s="178" t="s">
        <v>191</v>
      </c>
      <c r="F151" s="146">
        <f>COUNTIFS(D$2:D151,D151,A$2:A151,A151)</f>
        <v>1</v>
      </c>
      <c r="G151" s="181" t="s">
        <v>834</v>
      </c>
      <c r="H151" s="178" t="s">
        <v>808</v>
      </c>
      <c r="I151" s="178">
        <v>1</v>
      </c>
      <c r="J151" s="147" t="s">
        <v>33</v>
      </c>
      <c r="K151" s="178">
        <v>40</v>
      </c>
      <c r="L151" s="178" t="s">
        <v>33</v>
      </c>
      <c r="M151" s="178" t="s">
        <v>33</v>
      </c>
      <c r="N151" s="178" t="s">
        <v>33</v>
      </c>
      <c r="O151" s="178" t="s">
        <v>46</v>
      </c>
      <c r="P151" s="178" t="s">
        <v>289</v>
      </c>
      <c r="Q151" s="181" t="s">
        <v>835</v>
      </c>
      <c r="R151" s="195"/>
      <c r="S151" s="185" t="s">
        <v>291</v>
      </c>
      <c r="T151" s="188"/>
      <c r="U151" s="188"/>
      <c r="V151" s="185">
        <v>1</v>
      </c>
      <c r="W151" s="181"/>
      <c r="X151" s="167" t="s">
        <v>836</v>
      </c>
    </row>
    <row r="152" ht="79.75" spans="1:24">
      <c r="A152" s="177" t="s">
        <v>666</v>
      </c>
      <c r="B152" s="167" t="s">
        <v>502</v>
      </c>
      <c r="C152" s="146">
        <f t="shared" si="1"/>
        <v>7</v>
      </c>
      <c r="D152" s="178" t="s">
        <v>833</v>
      </c>
      <c r="E152" s="178" t="s">
        <v>191</v>
      </c>
      <c r="F152" s="146">
        <f>COUNTIFS(D$2:D152,D152,A$2:A152,A152)</f>
        <v>2</v>
      </c>
      <c r="G152" s="181" t="s">
        <v>834</v>
      </c>
      <c r="H152" s="178" t="s">
        <v>31</v>
      </c>
      <c r="I152" s="178">
        <v>2</v>
      </c>
      <c r="J152" s="147" t="s">
        <v>33</v>
      </c>
      <c r="K152" s="178">
        <v>40</v>
      </c>
      <c r="L152" s="178" t="s">
        <v>33</v>
      </c>
      <c r="M152" s="178" t="s">
        <v>33</v>
      </c>
      <c r="N152" s="178" t="s">
        <v>33</v>
      </c>
      <c r="O152" s="178" t="s">
        <v>46</v>
      </c>
      <c r="P152" s="178" t="s">
        <v>47</v>
      </c>
      <c r="Q152" s="181" t="s">
        <v>835</v>
      </c>
      <c r="R152" s="195"/>
      <c r="S152" s="178" t="s">
        <v>199</v>
      </c>
      <c r="T152" s="185">
        <v>1</v>
      </c>
      <c r="U152" s="178"/>
      <c r="V152" s="178"/>
      <c r="W152" s="181"/>
      <c r="X152" s="167" t="s">
        <v>836</v>
      </c>
    </row>
    <row r="153" ht="39.9" spans="1:24">
      <c r="A153" s="177" t="s">
        <v>666</v>
      </c>
      <c r="B153" s="167" t="s">
        <v>502</v>
      </c>
      <c r="C153" s="146">
        <f t="shared" si="1"/>
        <v>7</v>
      </c>
      <c r="D153" s="178" t="s">
        <v>833</v>
      </c>
      <c r="E153" s="178" t="s">
        <v>191</v>
      </c>
      <c r="F153" s="146">
        <f>COUNTIFS(D$2:D153,D153,A$2:A153,A153)</f>
        <v>3</v>
      </c>
      <c r="G153" s="181" t="s">
        <v>837</v>
      </c>
      <c r="H153" s="178" t="s">
        <v>31</v>
      </c>
      <c r="I153" s="178">
        <v>5</v>
      </c>
      <c r="J153" s="178" t="s">
        <v>32</v>
      </c>
      <c r="K153" s="178">
        <v>35</v>
      </c>
      <c r="L153" s="178" t="s">
        <v>33</v>
      </c>
      <c r="M153" s="178" t="s">
        <v>33</v>
      </c>
      <c r="N153" s="178" t="s">
        <v>35</v>
      </c>
      <c r="O153" s="178" t="s">
        <v>36</v>
      </c>
      <c r="P153" s="178" t="s">
        <v>37</v>
      </c>
      <c r="Q153" s="181" t="s">
        <v>838</v>
      </c>
      <c r="R153" s="195" t="s">
        <v>651</v>
      </c>
      <c r="S153" s="178" t="s">
        <v>199</v>
      </c>
      <c r="T153" s="185">
        <v>1</v>
      </c>
      <c r="U153" s="178"/>
      <c r="V153" s="178"/>
      <c r="W153" s="187"/>
      <c r="X153" s="167" t="s">
        <v>836</v>
      </c>
    </row>
    <row r="154" ht="73.65" spans="1:24">
      <c r="A154" s="177" t="s">
        <v>666</v>
      </c>
      <c r="B154" s="167" t="s">
        <v>502</v>
      </c>
      <c r="C154" s="146">
        <f t="shared" si="1"/>
        <v>7</v>
      </c>
      <c r="D154" s="178" t="s">
        <v>833</v>
      </c>
      <c r="E154" s="178" t="s">
        <v>191</v>
      </c>
      <c r="F154" s="146">
        <f>COUNTIFS(D$2:D154,D154,A$2:A154,A154)</f>
        <v>4</v>
      </c>
      <c r="G154" s="181" t="s">
        <v>839</v>
      </c>
      <c r="H154" s="178" t="s">
        <v>31</v>
      </c>
      <c r="I154" s="178">
        <v>1</v>
      </c>
      <c r="J154" s="147" t="s">
        <v>33</v>
      </c>
      <c r="K154" s="178">
        <v>35</v>
      </c>
      <c r="L154" s="178" t="s">
        <v>33</v>
      </c>
      <c r="M154" s="178" t="s">
        <v>33</v>
      </c>
      <c r="N154" s="178" t="s">
        <v>35</v>
      </c>
      <c r="O154" s="178" t="s">
        <v>36</v>
      </c>
      <c r="P154" s="178" t="s">
        <v>37</v>
      </c>
      <c r="Q154" s="178" t="s">
        <v>650</v>
      </c>
      <c r="R154" s="195" t="s">
        <v>840</v>
      </c>
      <c r="S154" s="178" t="s">
        <v>199</v>
      </c>
      <c r="T154" s="185">
        <v>1</v>
      </c>
      <c r="U154" s="185"/>
      <c r="V154" s="185"/>
      <c r="W154" s="178"/>
      <c r="X154" s="167" t="s">
        <v>836</v>
      </c>
    </row>
    <row r="155" ht="39.9" spans="1:24">
      <c r="A155" s="177" t="s">
        <v>666</v>
      </c>
      <c r="B155" s="167" t="s">
        <v>502</v>
      </c>
      <c r="C155" s="146">
        <f t="shared" si="1"/>
        <v>7</v>
      </c>
      <c r="D155" s="178" t="s">
        <v>833</v>
      </c>
      <c r="E155" s="178" t="s">
        <v>191</v>
      </c>
      <c r="F155" s="146">
        <f>COUNTIFS(D$2:D155,D155,A$2:A155,A155)</f>
        <v>5</v>
      </c>
      <c r="G155" s="178" t="s">
        <v>841</v>
      </c>
      <c r="H155" s="178" t="s">
        <v>31</v>
      </c>
      <c r="I155" s="178">
        <v>1</v>
      </c>
      <c r="J155" s="178" t="s">
        <v>32</v>
      </c>
      <c r="K155" s="178">
        <v>35</v>
      </c>
      <c r="L155" s="178" t="s">
        <v>33</v>
      </c>
      <c r="M155" s="178" t="s">
        <v>33</v>
      </c>
      <c r="N155" s="178" t="s">
        <v>35</v>
      </c>
      <c r="O155" s="178" t="s">
        <v>36</v>
      </c>
      <c r="P155" s="178" t="s">
        <v>37</v>
      </c>
      <c r="Q155" s="181" t="s">
        <v>842</v>
      </c>
      <c r="R155" s="195" t="s">
        <v>651</v>
      </c>
      <c r="S155" s="178" t="s">
        <v>199</v>
      </c>
      <c r="T155" s="185">
        <v>1</v>
      </c>
      <c r="U155" s="185"/>
      <c r="V155" s="185"/>
      <c r="W155" s="187"/>
      <c r="X155" s="167" t="s">
        <v>836</v>
      </c>
    </row>
    <row r="156" ht="53.15" spans="1:24">
      <c r="A156" s="177" t="s">
        <v>666</v>
      </c>
      <c r="B156" s="167" t="s">
        <v>502</v>
      </c>
      <c r="C156" s="146">
        <f t="shared" si="1"/>
        <v>7</v>
      </c>
      <c r="D156" s="178" t="s">
        <v>833</v>
      </c>
      <c r="E156" s="178" t="s">
        <v>191</v>
      </c>
      <c r="F156" s="146">
        <f>COUNTIFS(D$2:D156,D156,A$2:A156,A156)</f>
        <v>6</v>
      </c>
      <c r="G156" s="178" t="s">
        <v>843</v>
      </c>
      <c r="H156" s="178" t="s">
        <v>31</v>
      </c>
      <c r="I156" s="178">
        <v>1</v>
      </c>
      <c r="J156" s="178" t="s">
        <v>32</v>
      </c>
      <c r="K156" s="178">
        <v>35</v>
      </c>
      <c r="L156" s="178" t="s">
        <v>33</v>
      </c>
      <c r="M156" s="178" t="s">
        <v>33</v>
      </c>
      <c r="N156" s="178" t="s">
        <v>35</v>
      </c>
      <c r="O156" s="178" t="s">
        <v>36</v>
      </c>
      <c r="P156" s="178" t="s">
        <v>37</v>
      </c>
      <c r="Q156" s="181" t="s">
        <v>844</v>
      </c>
      <c r="R156" s="181" t="s">
        <v>845</v>
      </c>
      <c r="S156" s="178" t="s">
        <v>199</v>
      </c>
      <c r="T156" s="185">
        <v>1</v>
      </c>
      <c r="U156" s="185"/>
      <c r="V156" s="185"/>
      <c r="W156" s="187"/>
      <c r="X156" s="167" t="s">
        <v>836</v>
      </c>
    </row>
    <row r="157" ht="159.5" spans="1:24">
      <c r="A157" s="177" t="s">
        <v>666</v>
      </c>
      <c r="B157" s="167" t="s">
        <v>502</v>
      </c>
      <c r="C157" s="146">
        <f t="shared" si="1"/>
        <v>7</v>
      </c>
      <c r="D157" s="178" t="s">
        <v>833</v>
      </c>
      <c r="E157" s="178" t="s">
        <v>191</v>
      </c>
      <c r="F157" s="146">
        <f>COUNTIFS(D$2:D157,D157,A$2:A157,A157)</f>
        <v>7</v>
      </c>
      <c r="G157" s="178" t="s">
        <v>846</v>
      </c>
      <c r="H157" s="178" t="s">
        <v>31</v>
      </c>
      <c r="I157" s="178">
        <v>1</v>
      </c>
      <c r="J157" s="178" t="s">
        <v>32</v>
      </c>
      <c r="K157" s="178">
        <v>35</v>
      </c>
      <c r="L157" s="178" t="s">
        <v>33</v>
      </c>
      <c r="M157" s="178" t="s">
        <v>34</v>
      </c>
      <c r="N157" s="178" t="s">
        <v>35</v>
      </c>
      <c r="O157" s="178" t="s">
        <v>36</v>
      </c>
      <c r="P157" s="178" t="s">
        <v>37</v>
      </c>
      <c r="Q157" s="178" t="s">
        <v>736</v>
      </c>
      <c r="R157" s="195" t="s">
        <v>651</v>
      </c>
      <c r="S157" s="178" t="s">
        <v>40</v>
      </c>
      <c r="T157" s="185">
        <v>1</v>
      </c>
      <c r="U157" s="185"/>
      <c r="V157" s="185"/>
      <c r="W157" s="187"/>
      <c r="X157" s="167" t="s">
        <v>836</v>
      </c>
    </row>
    <row r="158" ht="132.9" spans="1:24">
      <c r="A158" s="177" t="s">
        <v>666</v>
      </c>
      <c r="B158" s="167" t="s">
        <v>502</v>
      </c>
      <c r="C158" s="146">
        <f t="shared" si="1"/>
        <v>7</v>
      </c>
      <c r="D158" s="178" t="s">
        <v>833</v>
      </c>
      <c r="E158" s="178" t="s">
        <v>191</v>
      </c>
      <c r="F158" s="146">
        <f>COUNTIFS(D$2:D158,D158,A$2:A158,A158)</f>
        <v>8</v>
      </c>
      <c r="G158" s="178" t="s">
        <v>847</v>
      </c>
      <c r="H158" s="178" t="s">
        <v>31</v>
      </c>
      <c r="I158" s="178">
        <v>1</v>
      </c>
      <c r="J158" s="178" t="s">
        <v>32</v>
      </c>
      <c r="K158" s="178">
        <v>35</v>
      </c>
      <c r="L158" s="178" t="s">
        <v>33</v>
      </c>
      <c r="M158" s="178" t="s">
        <v>34</v>
      </c>
      <c r="N158" s="178" t="s">
        <v>35</v>
      </c>
      <c r="O158" s="178" t="s">
        <v>36</v>
      </c>
      <c r="P158" s="178" t="s">
        <v>37</v>
      </c>
      <c r="Q158" s="178" t="s">
        <v>848</v>
      </c>
      <c r="R158" s="195" t="s">
        <v>651</v>
      </c>
      <c r="S158" s="178" t="s">
        <v>40</v>
      </c>
      <c r="T158" s="185">
        <v>1</v>
      </c>
      <c r="U158" s="185"/>
      <c r="V158" s="185"/>
      <c r="W158" s="181" t="s">
        <v>849</v>
      </c>
      <c r="X158" s="167" t="s">
        <v>836</v>
      </c>
    </row>
    <row r="159" ht="39.9" spans="1:24">
      <c r="A159" s="177" t="s">
        <v>666</v>
      </c>
      <c r="B159" s="167" t="s">
        <v>502</v>
      </c>
      <c r="C159" s="146">
        <f t="shared" si="1"/>
        <v>7</v>
      </c>
      <c r="D159" s="178" t="s">
        <v>833</v>
      </c>
      <c r="E159" s="178" t="s">
        <v>191</v>
      </c>
      <c r="F159" s="146">
        <f>COUNTIFS(D$2:D159,D159,A$2:A159,A159)</f>
        <v>9</v>
      </c>
      <c r="G159" s="178" t="s">
        <v>850</v>
      </c>
      <c r="H159" s="178" t="s">
        <v>31</v>
      </c>
      <c r="I159" s="178">
        <v>1</v>
      </c>
      <c r="J159" s="178" t="s">
        <v>32</v>
      </c>
      <c r="K159" s="178">
        <v>35</v>
      </c>
      <c r="L159" s="178" t="s">
        <v>33</v>
      </c>
      <c r="M159" s="178" t="s">
        <v>33</v>
      </c>
      <c r="N159" s="178" t="s">
        <v>35</v>
      </c>
      <c r="O159" s="178" t="s">
        <v>36</v>
      </c>
      <c r="P159" s="178" t="s">
        <v>37</v>
      </c>
      <c r="Q159" s="178" t="s">
        <v>822</v>
      </c>
      <c r="R159" s="195" t="s">
        <v>651</v>
      </c>
      <c r="S159" s="178" t="s">
        <v>199</v>
      </c>
      <c r="T159" s="185">
        <v>1</v>
      </c>
      <c r="U159" s="185"/>
      <c r="V159" s="185"/>
      <c r="W159" s="187"/>
      <c r="X159" s="167" t="s">
        <v>836</v>
      </c>
    </row>
    <row r="160" ht="39.9" spans="1:24">
      <c r="A160" s="177" t="s">
        <v>666</v>
      </c>
      <c r="B160" s="167" t="s">
        <v>502</v>
      </c>
      <c r="C160" s="146">
        <f t="shared" si="1"/>
        <v>7</v>
      </c>
      <c r="D160" s="178" t="s">
        <v>833</v>
      </c>
      <c r="E160" s="178" t="s">
        <v>191</v>
      </c>
      <c r="F160" s="146">
        <f>COUNTIFS(D$2:D160,D160,A$2:A160,A160)</f>
        <v>10</v>
      </c>
      <c r="G160" s="178" t="s">
        <v>655</v>
      </c>
      <c r="H160" s="178" t="s">
        <v>31</v>
      </c>
      <c r="I160" s="178">
        <v>1</v>
      </c>
      <c r="J160" s="178" t="s">
        <v>32</v>
      </c>
      <c r="K160" s="178">
        <v>35</v>
      </c>
      <c r="L160" s="178" t="s">
        <v>33</v>
      </c>
      <c r="M160" s="178" t="s">
        <v>33</v>
      </c>
      <c r="N160" s="178" t="s">
        <v>35</v>
      </c>
      <c r="O160" s="178" t="s">
        <v>36</v>
      </c>
      <c r="P160" s="178" t="s">
        <v>37</v>
      </c>
      <c r="Q160" s="178" t="s">
        <v>851</v>
      </c>
      <c r="R160" s="195" t="s">
        <v>651</v>
      </c>
      <c r="S160" s="178" t="s">
        <v>199</v>
      </c>
      <c r="T160" s="185">
        <v>1</v>
      </c>
      <c r="U160" s="185"/>
      <c r="V160" s="185"/>
      <c r="W160" s="187"/>
      <c r="X160" s="167" t="s">
        <v>836</v>
      </c>
    </row>
    <row r="161" ht="39.9" spans="1:24">
      <c r="A161" s="177" t="s">
        <v>666</v>
      </c>
      <c r="B161" s="167" t="s">
        <v>502</v>
      </c>
      <c r="C161" s="146">
        <f t="shared" si="1"/>
        <v>7</v>
      </c>
      <c r="D161" s="178" t="s">
        <v>833</v>
      </c>
      <c r="E161" s="178" t="s">
        <v>191</v>
      </c>
      <c r="F161" s="146">
        <f>COUNTIFS(D$2:D161,D161,A$2:A161,A161)</f>
        <v>11</v>
      </c>
      <c r="G161" s="178" t="s">
        <v>852</v>
      </c>
      <c r="H161" s="178" t="s">
        <v>31</v>
      </c>
      <c r="I161" s="178">
        <v>1</v>
      </c>
      <c r="J161" s="178" t="s">
        <v>32</v>
      </c>
      <c r="K161" s="178">
        <v>35</v>
      </c>
      <c r="L161" s="178" t="s">
        <v>33</v>
      </c>
      <c r="M161" s="178" t="s">
        <v>33</v>
      </c>
      <c r="N161" s="178" t="s">
        <v>35</v>
      </c>
      <c r="O161" s="178" t="s">
        <v>36</v>
      </c>
      <c r="P161" s="178" t="s">
        <v>37</v>
      </c>
      <c r="Q161" s="178" t="s">
        <v>650</v>
      </c>
      <c r="R161" s="195" t="s">
        <v>651</v>
      </c>
      <c r="S161" s="178" t="s">
        <v>199</v>
      </c>
      <c r="T161" s="185">
        <v>1</v>
      </c>
      <c r="U161" s="185"/>
      <c r="V161" s="185"/>
      <c r="W161" s="187"/>
      <c r="X161" s="167" t="s">
        <v>836</v>
      </c>
    </row>
    <row r="162" ht="39.9" spans="1:24">
      <c r="A162" s="177" t="s">
        <v>666</v>
      </c>
      <c r="B162" s="167" t="s">
        <v>502</v>
      </c>
      <c r="C162" s="146">
        <f t="shared" si="1"/>
        <v>7</v>
      </c>
      <c r="D162" s="178" t="s">
        <v>833</v>
      </c>
      <c r="E162" s="178" t="s">
        <v>191</v>
      </c>
      <c r="F162" s="146">
        <f>COUNTIFS(D$2:D162,D162,A$2:A162,A162)</f>
        <v>12</v>
      </c>
      <c r="G162" s="178" t="s">
        <v>853</v>
      </c>
      <c r="H162" s="178" t="s">
        <v>31</v>
      </c>
      <c r="I162" s="178">
        <v>1</v>
      </c>
      <c r="J162" s="178" t="s">
        <v>32</v>
      </c>
      <c r="K162" s="178">
        <v>35</v>
      </c>
      <c r="L162" s="178" t="s">
        <v>33</v>
      </c>
      <c r="M162" s="178" t="s">
        <v>33</v>
      </c>
      <c r="N162" s="178" t="s">
        <v>35</v>
      </c>
      <c r="O162" s="178" t="s">
        <v>36</v>
      </c>
      <c r="P162" s="178" t="s">
        <v>37</v>
      </c>
      <c r="Q162" s="181" t="s">
        <v>854</v>
      </c>
      <c r="R162" s="195" t="s">
        <v>651</v>
      </c>
      <c r="S162" s="178" t="s">
        <v>199</v>
      </c>
      <c r="T162" s="185">
        <v>1</v>
      </c>
      <c r="U162" s="185"/>
      <c r="V162" s="185"/>
      <c r="W162" s="187"/>
      <c r="X162" s="167" t="s">
        <v>836</v>
      </c>
    </row>
    <row r="163" ht="53.15" spans="1:24">
      <c r="A163" s="177" t="s">
        <v>666</v>
      </c>
      <c r="B163" s="167" t="s">
        <v>502</v>
      </c>
      <c r="C163" s="146">
        <f t="shared" si="1"/>
        <v>7</v>
      </c>
      <c r="D163" s="178" t="s">
        <v>833</v>
      </c>
      <c r="E163" s="178" t="s">
        <v>191</v>
      </c>
      <c r="F163" s="146">
        <f>COUNTIFS(D$2:D163,D163,A$2:A163,A163)</f>
        <v>13</v>
      </c>
      <c r="G163" s="178" t="s">
        <v>855</v>
      </c>
      <c r="H163" s="178" t="s">
        <v>31</v>
      </c>
      <c r="I163" s="178">
        <v>1</v>
      </c>
      <c r="J163" s="178" t="s">
        <v>32</v>
      </c>
      <c r="K163" s="178">
        <v>35</v>
      </c>
      <c r="L163" s="178" t="s">
        <v>33</v>
      </c>
      <c r="M163" s="178" t="s">
        <v>33</v>
      </c>
      <c r="N163" s="178" t="s">
        <v>35</v>
      </c>
      <c r="O163" s="178" t="s">
        <v>36</v>
      </c>
      <c r="P163" s="178" t="s">
        <v>37</v>
      </c>
      <c r="Q163" s="181" t="s">
        <v>856</v>
      </c>
      <c r="R163" s="181" t="s">
        <v>845</v>
      </c>
      <c r="S163" s="178" t="s">
        <v>199</v>
      </c>
      <c r="T163" s="185">
        <v>1</v>
      </c>
      <c r="U163" s="185"/>
      <c r="V163" s="185"/>
      <c r="W163" s="187"/>
      <c r="X163" s="167" t="s">
        <v>836</v>
      </c>
    </row>
    <row r="164" ht="39.9" spans="1:24">
      <c r="A164" s="177" t="s">
        <v>666</v>
      </c>
      <c r="B164" s="167" t="s">
        <v>502</v>
      </c>
      <c r="C164" s="146">
        <f t="shared" si="1"/>
        <v>7</v>
      </c>
      <c r="D164" s="178" t="s">
        <v>833</v>
      </c>
      <c r="E164" s="178" t="s">
        <v>191</v>
      </c>
      <c r="F164" s="146">
        <f>COUNTIFS(D$2:D164,D164,A$2:A164,A164)</f>
        <v>14</v>
      </c>
      <c r="G164" s="178" t="s">
        <v>661</v>
      </c>
      <c r="H164" s="178" t="s">
        <v>31</v>
      </c>
      <c r="I164" s="178">
        <v>1</v>
      </c>
      <c r="J164" s="178" t="s">
        <v>32</v>
      </c>
      <c r="K164" s="178">
        <v>35</v>
      </c>
      <c r="L164" s="178" t="s">
        <v>33</v>
      </c>
      <c r="M164" s="178" t="s">
        <v>33</v>
      </c>
      <c r="N164" s="178" t="s">
        <v>35</v>
      </c>
      <c r="O164" s="178" t="s">
        <v>36</v>
      </c>
      <c r="P164" s="178" t="s">
        <v>37</v>
      </c>
      <c r="Q164" s="181" t="s">
        <v>857</v>
      </c>
      <c r="R164" s="195" t="s">
        <v>651</v>
      </c>
      <c r="S164" s="178" t="s">
        <v>199</v>
      </c>
      <c r="T164" s="185">
        <v>1</v>
      </c>
      <c r="U164" s="185"/>
      <c r="V164" s="185"/>
      <c r="W164" s="187"/>
      <c r="X164" s="167" t="s">
        <v>836</v>
      </c>
    </row>
    <row r="165" ht="53.15" spans="1:24">
      <c r="A165" s="177" t="s">
        <v>666</v>
      </c>
      <c r="B165" s="167" t="s">
        <v>502</v>
      </c>
      <c r="C165" s="146">
        <f t="shared" si="1"/>
        <v>7</v>
      </c>
      <c r="D165" s="178" t="s">
        <v>833</v>
      </c>
      <c r="E165" s="178" t="s">
        <v>191</v>
      </c>
      <c r="F165" s="146">
        <f>COUNTIFS(D$2:D165,D165,A$2:A165,A165)</f>
        <v>15</v>
      </c>
      <c r="G165" s="178" t="s">
        <v>858</v>
      </c>
      <c r="H165" s="178" t="s">
        <v>31</v>
      </c>
      <c r="I165" s="178">
        <v>1</v>
      </c>
      <c r="J165" s="178" t="s">
        <v>32</v>
      </c>
      <c r="K165" s="178">
        <v>35</v>
      </c>
      <c r="L165" s="178" t="s">
        <v>33</v>
      </c>
      <c r="M165" s="178" t="s">
        <v>33</v>
      </c>
      <c r="N165" s="178" t="s">
        <v>35</v>
      </c>
      <c r="O165" s="178" t="s">
        <v>36</v>
      </c>
      <c r="P165" s="178" t="s">
        <v>37</v>
      </c>
      <c r="Q165" s="181" t="s">
        <v>859</v>
      </c>
      <c r="R165" s="181" t="s">
        <v>845</v>
      </c>
      <c r="S165" s="178" t="s">
        <v>199</v>
      </c>
      <c r="T165" s="185">
        <v>1</v>
      </c>
      <c r="U165" s="178"/>
      <c r="V165" s="178"/>
      <c r="W165" s="187"/>
      <c r="X165" s="167" t="s">
        <v>836</v>
      </c>
    </row>
    <row r="166" ht="106.35" spans="1:24">
      <c r="A166" s="177" t="s">
        <v>666</v>
      </c>
      <c r="B166" s="167" t="s">
        <v>502</v>
      </c>
      <c r="C166" s="146">
        <f t="shared" si="1"/>
        <v>7</v>
      </c>
      <c r="D166" s="178" t="s">
        <v>833</v>
      </c>
      <c r="E166" s="178" t="s">
        <v>191</v>
      </c>
      <c r="F166" s="146">
        <f>COUNTIFS(D$2:D166,D166,A$2:A166,A166)</f>
        <v>16</v>
      </c>
      <c r="G166" s="178" t="s">
        <v>647</v>
      </c>
      <c r="H166" s="178" t="s">
        <v>331</v>
      </c>
      <c r="I166" s="178">
        <v>8</v>
      </c>
      <c r="J166" s="147" t="s">
        <v>33</v>
      </c>
      <c r="K166" s="178">
        <v>35</v>
      </c>
      <c r="L166" s="178" t="s">
        <v>53</v>
      </c>
      <c r="M166" s="178" t="s">
        <v>33</v>
      </c>
      <c r="N166" s="178" t="s">
        <v>35</v>
      </c>
      <c r="O166" s="178" t="s">
        <v>326</v>
      </c>
      <c r="P166" s="178" t="s">
        <v>33</v>
      </c>
      <c r="Q166" s="181" t="s">
        <v>648</v>
      </c>
      <c r="R166" s="178"/>
      <c r="S166" s="178" t="s">
        <v>208</v>
      </c>
      <c r="T166" s="185">
        <v>1</v>
      </c>
      <c r="U166" s="178"/>
      <c r="V166" s="178"/>
      <c r="W166" s="178" t="s">
        <v>860</v>
      </c>
      <c r="X166" s="167" t="s">
        <v>836</v>
      </c>
    </row>
    <row r="167" ht="39.9" spans="1:24">
      <c r="A167" s="177" t="s">
        <v>666</v>
      </c>
      <c r="B167" s="167" t="s">
        <v>502</v>
      </c>
      <c r="C167" s="146">
        <f t="shared" si="1"/>
        <v>7</v>
      </c>
      <c r="D167" s="178" t="s">
        <v>833</v>
      </c>
      <c r="E167" s="178" t="s">
        <v>191</v>
      </c>
      <c r="F167" s="146">
        <f>COUNTIFS(D$2:D167,D167,A$2:A167,A167)</f>
        <v>17</v>
      </c>
      <c r="G167" s="178" t="s">
        <v>647</v>
      </c>
      <c r="H167" s="178" t="s">
        <v>331</v>
      </c>
      <c r="I167" s="178">
        <v>2</v>
      </c>
      <c r="J167" s="147" t="s">
        <v>33</v>
      </c>
      <c r="K167" s="178">
        <v>35</v>
      </c>
      <c r="L167" s="178" t="s">
        <v>33</v>
      </c>
      <c r="M167" s="178" t="s">
        <v>33</v>
      </c>
      <c r="N167" s="178" t="s">
        <v>35</v>
      </c>
      <c r="O167" s="178" t="s">
        <v>326</v>
      </c>
      <c r="P167" s="178" t="s">
        <v>33</v>
      </c>
      <c r="Q167" s="181" t="s">
        <v>648</v>
      </c>
      <c r="R167" s="178"/>
      <c r="S167" s="178" t="s">
        <v>208</v>
      </c>
      <c r="T167" s="185">
        <v>1</v>
      </c>
      <c r="U167" s="178"/>
      <c r="V167" s="178"/>
      <c r="W167" s="178"/>
      <c r="X167" s="167" t="s">
        <v>836</v>
      </c>
    </row>
    <row r="168" ht="39.9" spans="1:24">
      <c r="A168" s="177" t="s">
        <v>666</v>
      </c>
      <c r="B168" s="167" t="s">
        <v>502</v>
      </c>
      <c r="C168" s="146">
        <f t="shared" ref="C168:C172" si="2">IF(A168=A167,(IF(D168=D167,C167,C167+1)),1)</f>
        <v>8</v>
      </c>
      <c r="D168" s="178" t="s">
        <v>861</v>
      </c>
      <c r="E168" s="178" t="s">
        <v>191</v>
      </c>
      <c r="F168" s="146">
        <f>COUNTIFS(D$2:D168,D168,A$2:A168,A168)</f>
        <v>1</v>
      </c>
      <c r="G168" s="178" t="s">
        <v>862</v>
      </c>
      <c r="H168" s="178" t="s">
        <v>31</v>
      </c>
      <c r="I168" s="178">
        <v>2</v>
      </c>
      <c r="J168" s="147" t="s">
        <v>33</v>
      </c>
      <c r="K168" s="178">
        <v>35</v>
      </c>
      <c r="L168" s="178" t="s">
        <v>33</v>
      </c>
      <c r="M168" s="178" t="s">
        <v>33</v>
      </c>
      <c r="N168" s="181" t="s">
        <v>33</v>
      </c>
      <c r="O168" s="178" t="s">
        <v>46</v>
      </c>
      <c r="P168" s="178" t="s">
        <v>47</v>
      </c>
      <c r="Q168" s="178" t="s">
        <v>863</v>
      </c>
      <c r="R168" s="178"/>
      <c r="S168" s="178" t="s">
        <v>199</v>
      </c>
      <c r="T168" s="185">
        <v>1</v>
      </c>
      <c r="U168" s="185"/>
      <c r="V168" s="178"/>
      <c r="W168" s="178"/>
      <c r="X168" s="167" t="s">
        <v>864</v>
      </c>
    </row>
    <row r="169" ht="39.9" spans="1:24">
      <c r="A169" s="177" t="s">
        <v>666</v>
      </c>
      <c r="B169" s="167" t="s">
        <v>502</v>
      </c>
      <c r="C169" s="146">
        <f t="shared" si="2"/>
        <v>8</v>
      </c>
      <c r="D169" s="178" t="s">
        <v>861</v>
      </c>
      <c r="E169" s="178" t="s">
        <v>191</v>
      </c>
      <c r="F169" s="146">
        <f>COUNTIFS(D$2:D169,D169,A$2:A169,A169)</f>
        <v>2</v>
      </c>
      <c r="G169" s="178" t="s">
        <v>865</v>
      </c>
      <c r="H169" s="178" t="s">
        <v>31</v>
      </c>
      <c r="I169" s="178">
        <v>1</v>
      </c>
      <c r="J169" s="147" t="s">
        <v>33</v>
      </c>
      <c r="K169" s="178">
        <v>35</v>
      </c>
      <c r="L169" s="178" t="s">
        <v>33</v>
      </c>
      <c r="M169" s="178" t="s">
        <v>33</v>
      </c>
      <c r="N169" s="181" t="s">
        <v>35</v>
      </c>
      <c r="O169" s="178" t="s">
        <v>36</v>
      </c>
      <c r="P169" s="178" t="s">
        <v>37</v>
      </c>
      <c r="Q169" s="178" t="s">
        <v>650</v>
      </c>
      <c r="R169" s="178"/>
      <c r="S169" s="178" t="s">
        <v>199</v>
      </c>
      <c r="T169" s="185">
        <v>1</v>
      </c>
      <c r="U169" s="178"/>
      <c r="V169" s="178"/>
      <c r="W169" s="178"/>
      <c r="X169" s="167" t="s">
        <v>864</v>
      </c>
    </row>
    <row r="170" ht="159.5" spans="1:24">
      <c r="A170" s="177" t="s">
        <v>666</v>
      </c>
      <c r="B170" s="167" t="s">
        <v>502</v>
      </c>
      <c r="C170" s="146">
        <f t="shared" si="2"/>
        <v>8</v>
      </c>
      <c r="D170" s="178" t="s">
        <v>861</v>
      </c>
      <c r="E170" s="178" t="s">
        <v>191</v>
      </c>
      <c r="F170" s="146">
        <f>COUNTIFS(D$2:D170,D170,A$2:A170,A170)</f>
        <v>3</v>
      </c>
      <c r="G170" s="178" t="s">
        <v>846</v>
      </c>
      <c r="H170" s="178" t="s">
        <v>31</v>
      </c>
      <c r="I170" s="178">
        <v>1</v>
      </c>
      <c r="J170" s="178" t="s">
        <v>32</v>
      </c>
      <c r="K170" s="178">
        <v>35</v>
      </c>
      <c r="L170" s="178" t="s">
        <v>33</v>
      </c>
      <c r="M170" s="178" t="s">
        <v>34</v>
      </c>
      <c r="N170" s="181" t="s">
        <v>35</v>
      </c>
      <c r="O170" s="178" t="s">
        <v>36</v>
      </c>
      <c r="P170" s="178" t="s">
        <v>37</v>
      </c>
      <c r="Q170" s="178" t="s">
        <v>736</v>
      </c>
      <c r="R170" s="178"/>
      <c r="S170" s="185" t="s">
        <v>40</v>
      </c>
      <c r="T170" s="185">
        <v>1</v>
      </c>
      <c r="U170" s="178"/>
      <c r="V170" s="178"/>
      <c r="W170" s="187"/>
      <c r="X170" s="167" t="s">
        <v>864</v>
      </c>
    </row>
    <row r="171" ht="39.9" spans="1:24">
      <c r="A171" s="177" t="s">
        <v>666</v>
      </c>
      <c r="B171" s="167" t="s">
        <v>502</v>
      </c>
      <c r="C171" s="146">
        <f t="shared" si="2"/>
        <v>8</v>
      </c>
      <c r="D171" s="178" t="s">
        <v>861</v>
      </c>
      <c r="E171" s="178" t="s">
        <v>191</v>
      </c>
      <c r="F171" s="146">
        <f>COUNTIFS(D$2:D171,D171,A$2:A171,A171)</f>
        <v>4</v>
      </c>
      <c r="G171" s="178" t="s">
        <v>866</v>
      </c>
      <c r="H171" s="178" t="s">
        <v>31</v>
      </c>
      <c r="I171" s="178">
        <v>1</v>
      </c>
      <c r="J171" s="178" t="s">
        <v>32</v>
      </c>
      <c r="K171" s="178">
        <v>35</v>
      </c>
      <c r="L171" s="178" t="s">
        <v>33</v>
      </c>
      <c r="M171" s="178" t="s">
        <v>34</v>
      </c>
      <c r="N171" s="181" t="s">
        <v>35</v>
      </c>
      <c r="O171" s="178" t="s">
        <v>36</v>
      </c>
      <c r="P171" s="178" t="s">
        <v>37</v>
      </c>
      <c r="Q171" s="178" t="s">
        <v>867</v>
      </c>
      <c r="R171" s="178"/>
      <c r="S171" s="185" t="s">
        <v>40</v>
      </c>
      <c r="T171" s="185">
        <v>1</v>
      </c>
      <c r="U171" s="178"/>
      <c r="V171" s="178"/>
      <c r="W171" s="187"/>
      <c r="X171" s="167" t="s">
        <v>864</v>
      </c>
    </row>
    <row r="172" ht="53.15" spans="1:24">
      <c r="A172" s="177" t="s">
        <v>666</v>
      </c>
      <c r="B172" s="167" t="s">
        <v>502</v>
      </c>
      <c r="C172" s="146">
        <f t="shared" si="2"/>
        <v>8</v>
      </c>
      <c r="D172" s="178" t="s">
        <v>861</v>
      </c>
      <c r="E172" s="178" t="s">
        <v>191</v>
      </c>
      <c r="F172" s="146">
        <f>COUNTIFS(D$2:D172,D172,A$2:A172,A172)</f>
        <v>5</v>
      </c>
      <c r="G172" s="178" t="s">
        <v>647</v>
      </c>
      <c r="H172" s="178" t="s">
        <v>31</v>
      </c>
      <c r="I172" s="178">
        <v>1</v>
      </c>
      <c r="J172" s="147" t="s">
        <v>33</v>
      </c>
      <c r="K172" s="178">
        <v>35</v>
      </c>
      <c r="L172" s="178" t="s">
        <v>33</v>
      </c>
      <c r="M172" s="178" t="s">
        <v>320</v>
      </c>
      <c r="N172" s="181" t="s">
        <v>35</v>
      </c>
      <c r="O172" s="178" t="s">
        <v>326</v>
      </c>
      <c r="P172" s="178" t="s">
        <v>33</v>
      </c>
      <c r="Q172" s="178" t="s">
        <v>648</v>
      </c>
      <c r="R172" s="178"/>
      <c r="S172" s="185" t="s">
        <v>208</v>
      </c>
      <c r="T172" s="185">
        <v>1</v>
      </c>
      <c r="U172" s="185"/>
      <c r="V172" s="185"/>
      <c r="W172" s="178" t="s">
        <v>322</v>
      </c>
      <c r="X172" s="167" t="s">
        <v>864</v>
      </c>
    </row>
  </sheetData>
  <autoFilter ref="A1:X172">
    <extLst/>
  </autoFilter>
  <mergeCells count="15">
    <mergeCell ref="A1:X1"/>
    <mergeCell ref="J2:R2"/>
    <mergeCell ref="T2:V2"/>
    <mergeCell ref="A2:A3"/>
    <mergeCell ref="B2:B3"/>
    <mergeCell ref="C2:C3"/>
    <mergeCell ref="D2:D3"/>
    <mergeCell ref="E2:E3"/>
    <mergeCell ref="F2:F3"/>
    <mergeCell ref="G2:G3"/>
    <mergeCell ref="H2:H3"/>
    <mergeCell ref="I2:I3"/>
    <mergeCell ref="S2:S3"/>
    <mergeCell ref="W2:W3"/>
    <mergeCell ref="X2:X3"/>
  </mergeCells>
  <pageMargins left="0.75" right="0.75" top="1" bottom="1" header="0.511111111111111" footer="0.511111111111111"/>
  <pageSetup paperSize="9" orientation="portrait"/>
  <headerFooter alignWithMargins="0"/>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workbookViewId="0">
      <selection activeCell="G6" sqref="G6"/>
    </sheetView>
  </sheetViews>
  <sheetFormatPr defaultColWidth="8.79279279279279" defaultRowHeight="12.7"/>
  <sheetData>
    <row r="1" ht="23.8" spans="1:23">
      <c r="A1" s="138" t="s">
        <v>868</v>
      </c>
      <c r="B1" s="138"/>
      <c r="C1" s="138"/>
      <c r="D1" s="138"/>
      <c r="E1" s="138"/>
      <c r="F1" s="138"/>
      <c r="G1" s="138"/>
      <c r="H1" s="138"/>
      <c r="I1" s="138"/>
      <c r="J1" s="138"/>
      <c r="K1" s="138"/>
      <c r="L1" s="138"/>
      <c r="M1" s="138"/>
      <c r="N1" s="138"/>
      <c r="O1" s="138"/>
      <c r="P1" s="138"/>
      <c r="Q1" s="138"/>
      <c r="R1" s="138"/>
      <c r="S1" s="138"/>
      <c r="T1" s="138"/>
      <c r="U1" s="138"/>
      <c r="V1" s="138"/>
      <c r="W1" s="138"/>
    </row>
    <row r="2" ht="61" customHeight="1" spans="1:23">
      <c r="A2" s="162" t="s">
        <v>869</v>
      </c>
      <c r="B2" s="163"/>
      <c r="C2" s="163"/>
      <c r="D2" s="163"/>
      <c r="E2" s="163"/>
      <c r="F2" s="163"/>
      <c r="G2" s="164"/>
      <c r="H2" s="163"/>
      <c r="I2" s="163"/>
      <c r="J2" s="163"/>
      <c r="K2" s="163"/>
      <c r="L2" s="163"/>
      <c r="M2" s="163"/>
      <c r="N2" s="163"/>
      <c r="O2" s="163"/>
      <c r="P2" s="163"/>
      <c r="Q2" s="163"/>
      <c r="R2" s="163"/>
      <c r="S2" s="163"/>
      <c r="T2" s="163"/>
      <c r="U2" s="163"/>
      <c r="V2" s="163"/>
      <c r="W2" s="163"/>
    </row>
    <row r="3" ht="13.25" spans="1:23">
      <c r="A3" s="140" t="s">
        <v>1</v>
      </c>
      <c r="B3" s="140" t="s">
        <v>2</v>
      </c>
      <c r="C3" s="140" t="s">
        <v>3</v>
      </c>
      <c r="D3" s="140" t="s">
        <v>179</v>
      </c>
      <c r="E3" s="140" t="s">
        <v>180</v>
      </c>
      <c r="F3" s="140" t="s">
        <v>6</v>
      </c>
      <c r="G3" s="140" t="s">
        <v>7</v>
      </c>
      <c r="H3" s="140" t="s">
        <v>181</v>
      </c>
      <c r="I3" s="140" t="s">
        <v>182</v>
      </c>
      <c r="J3" s="150" t="s">
        <v>10</v>
      </c>
      <c r="K3" s="151"/>
      <c r="L3" s="151"/>
      <c r="M3" s="151"/>
      <c r="N3" s="151"/>
      <c r="O3" s="151"/>
      <c r="P3" s="151"/>
      <c r="Q3" s="151"/>
      <c r="R3" s="152"/>
      <c r="S3" s="140" t="s">
        <v>11</v>
      </c>
      <c r="T3" s="140" t="s">
        <v>12</v>
      </c>
      <c r="U3" s="140"/>
      <c r="V3" s="140"/>
      <c r="W3" s="140" t="s">
        <v>13</v>
      </c>
    </row>
    <row r="4" ht="26.6" spans="1:23">
      <c r="A4" s="140"/>
      <c r="B4" s="142"/>
      <c r="C4" s="140"/>
      <c r="D4" s="140"/>
      <c r="E4" s="142"/>
      <c r="F4" s="140"/>
      <c r="G4" s="140"/>
      <c r="H4" s="140"/>
      <c r="I4" s="140"/>
      <c r="J4" s="140" t="s">
        <v>15</v>
      </c>
      <c r="K4" s="140" t="s">
        <v>183</v>
      </c>
      <c r="L4" s="140" t="s">
        <v>17</v>
      </c>
      <c r="M4" s="140" t="s">
        <v>18</v>
      </c>
      <c r="N4" s="140" t="s">
        <v>19</v>
      </c>
      <c r="O4" s="140" t="s">
        <v>20</v>
      </c>
      <c r="P4" s="140" t="s">
        <v>21</v>
      </c>
      <c r="Q4" s="140" t="s">
        <v>22</v>
      </c>
      <c r="R4" s="140" t="s">
        <v>23</v>
      </c>
      <c r="S4" s="140"/>
      <c r="T4" s="140" t="s">
        <v>24</v>
      </c>
      <c r="U4" s="140" t="s">
        <v>25</v>
      </c>
      <c r="V4" s="140" t="s">
        <v>26</v>
      </c>
      <c r="W4" s="140"/>
    </row>
    <row r="5" ht="106.35" spans="1:23">
      <c r="A5" s="144">
        <v>40</v>
      </c>
      <c r="B5" s="74" t="s">
        <v>870</v>
      </c>
      <c r="C5" s="146">
        <f t="shared" ref="C5:C44" si="0">IF(A5=A4,(IF(D5=D4,C4,C4+1)),1)</f>
        <v>1</v>
      </c>
      <c r="D5" s="74" t="s">
        <v>871</v>
      </c>
      <c r="E5" s="74" t="s">
        <v>29</v>
      </c>
      <c r="F5" s="146">
        <f>COUNTIFS(D$2:D5,D5,A$2:A5,A5)</f>
        <v>1</v>
      </c>
      <c r="G5" s="74" t="s">
        <v>872</v>
      </c>
      <c r="H5" s="74" t="s">
        <v>31</v>
      </c>
      <c r="I5" s="74">
        <v>1</v>
      </c>
      <c r="J5" s="147" t="s">
        <v>33</v>
      </c>
      <c r="K5" s="74">
        <v>35</v>
      </c>
      <c r="L5" s="74" t="s">
        <v>33</v>
      </c>
      <c r="M5" s="74" t="s">
        <v>33</v>
      </c>
      <c r="N5" s="74" t="s">
        <v>35</v>
      </c>
      <c r="O5" s="74" t="s">
        <v>36</v>
      </c>
      <c r="P5" s="74" t="s">
        <v>37</v>
      </c>
      <c r="Q5" s="168" t="s">
        <v>873</v>
      </c>
      <c r="R5" s="74" t="s">
        <v>59</v>
      </c>
      <c r="S5" s="147" t="s">
        <v>40</v>
      </c>
      <c r="T5" s="82">
        <v>1</v>
      </c>
      <c r="U5" s="82"/>
      <c r="V5" s="74"/>
      <c r="W5" s="74" t="s">
        <v>874</v>
      </c>
    </row>
    <row r="6" ht="66.45" spans="1:23">
      <c r="A6" s="144">
        <f t="shared" ref="A6:A44" si="1">IF(B6=B5,A5,A5+1)</f>
        <v>41</v>
      </c>
      <c r="B6" s="74" t="s">
        <v>875</v>
      </c>
      <c r="C6" s="146">
        <f t="shared" si="0"/>
        <v>1</v>
      </c>
      <c r="D6" s="165" t="s">
        <v>876</v>
      </c>
      <c r="E6" s="74" t="s">
        <v>29</v>
      </c>
      <c r="F6" s="146">
        <f>COUNTIFS(D$2:D6,D6,A$2:A6,A6)</f>
        <v>1</v>
      </c>
      <c r="G6" s="166" t="s">
        <v>877</v>
      </c>
      <c r="H6" s="74" t="s">
        <v>31</v>
      </c>
      <c r="I6" s="166">
        <v>1</v>
      </c>
      <c r="J6" s="147" t="s">
        <v>33</v>
      </c>
      <c r="K6" s="166">
        <v>35</v>
      </c>
      <c r="L6" s="166" t="s">
        <v>33</v>
      </c>
      <c r="M6" s="166" t="s">
        <v>33</v>
      </c>
      <c r="N6" s="166" t="s">
        <v>35</v>
      </c>
      <c r="O6" s="166" t="s">
        <v>36</v>
      </c>
      <c r="P6" s="166" t="s">
        <v>37</v>
      </c>
      <c r="Q6" s="148" t="s">
        <v>878</v>
      </c>
      <c r="R6" s="74"/>
      <c r="S6" s="147" t="s">
        <v>40</v>
      </c>
      <c r="T6" s="82">
        <v>1</v>
      </c>
      <c r="U6" s="74"/>
      <c r="V6" s="74"/>
      <c r="W6" s="74"/>
    </row>
    <row r="7" ht="39.9" spans="1:23">
      <c r="A7" s="144">
        <f t="shared" si="1"/>
        <v>42</v>
      </c>
      <c r="B7" s="74" t="s">
        <v>879</v>
      </c>
      <c r="C7" s="146">
        <f t="shared" si="0"/>
        <v>1</v>
      </c>
      <c r="D7" s="74" t="s">
        <v>880</v>
      </c>
      <c r="E7" s="74" t="s">
        <v>29</v>
      </c>
      <c r="F7" s="146">
        <f>COUNTIFS(D$2:D7,D7,A$2:A7,A7)</f>
        <v>1</v>
      </c>
      <c r="G7" s="74" t="s">
        <v>881</v>
      </c>
      <c r="H7" s="74" t="s">
        <v>31</v>
      </c>
      <c r="I7" s="74">
        <v>1</v>
      </c>
      <c r="J7" s="147" t="s">
        <v>32</v>
      </c>
      <c r="K7" s="74">
        <v>35</v>
      </c>
      <c r="L7" s="74" t="s">
        <v>33</v>
      </c>
      <c r="M7" s="74" t="s">
        <v>34</v>
      </c>
      <c r="N7" s="74" t="s">
        <v>35</v>
      </c>
      <c r="O7" s="74" t="s">
        <v>36</v>
      </c>
      <c r="P7" s="74" t="s">
        <v>37</v>
      </c>
      <c r="Q7" s="168" t="s">
        <v>403</v>
      </c>
      <c r="R7" s="74"/>
      <c r="S7" s="147" t="s">
        <v>40</v>
      </c>
      <c r="T7" s="82">
        <v>1</v>
      </c>
      <c r="U7" s="74"/>
      <c r="V7" s="74"/>
      <c r="W7" s="74"/>
    </row>
    <row r="8" ht="53.15" spans="1:23">
      <c r="A8" s="144">
        <f t="shared" si="1"/>
        <v>43</v>
      </c>
      <c r="B8" s="145" t="s">
        <v>882</v>
      </c>
      <c r="C8" s="146">
        <f t="shared" si="0"/>
        <v>1</v>
      </c>
      <c r="D8" s="145" t="s">
        <v>883</v>
      </c>
      <c r="E8" s="145" t="s">
        <v>29</v>
      </c>
      <c r="F8" s="146">
        <f>COUNTIFS(D$2:D8,D8,A$2:A8,A8)</f>
        <v>1</v>
      </c>
      <c r="G8" s="167" t="s">
        <v>884</v>
      </c>
      <c r="H8" s="147" t="s">
        <v>31</v>
      </c>
      <c r="I8" s="147">
        <v>1</v>
      </c>
      <c r="J8" s="147" t="s">
        <v>33</v>
      </c>
      <c r="K8" s="147">
        <v>35</v>
      </c>
      <c r="L8" s="147" t="s">
        <v>33</v>
      </c>
      <c r="M8" s="147" t="s">
        <v>33</v>
      </c>
      <c r="N8" s="147" t="s">
        <v>35</v>
      </c>
      <c r="O8" s="147" t="s">
        <v>36</v>
      </c>
      <c r="P8" s="145" t="s">
        <v>37</v>
      </c>
      <c r="Q8" s="147" t="s">
        <v>400</v>
      </c>
      <c r="R8" s="147"/>
      <c r="S8" s="145" t="s">
        <v>40</v>
      </c>
      <c r="T8" s="153">
        <v>1</v>
      </c>
      <c r="U8" s="153"/>
      <c r="V8" s="145"/>
      <c r="W8" s="147"/>
    </row>
    <row r="9" ht="66.45" spans="1:23">
      <c r="A9" s="144">
        <f t="shared" si="1"/>
        <v>43</v>
      </c>
      <c r="B9" s="145" t="s">
        <v>882</v>
      </c>
      <c r="C9" s="146">
        <f t="shared" si="0"/>
        <v>2</v>
      </c>
      <c r="D9" s="145" t="s">
        <v>885</v>
      </c>
      <c r="E9" s="145" t="s">
        <v>29</v>
      </c>
      <c r="F9" s="146">
        <f>COUNTIFS(D$2:D9,D9,A$2:A9,A9)</f>
        <v>1</v>
      </c>
      <c r="G9" s="167" t="s">
        <v>886</v>
      </c>
      <c r="H9" s="147" t="s">
        <v>31</v>
      </c>
      <c r="I9" s="147">
        <v>1</v>
      </c>
      <c r="J9" s="147" t="s">
        <v>33</v>
      </c>
      <c r="K9" s="147">
        <v>35</v>
      </c>
      <c r="L9" s="147" t="s">
        <v>33</v>
      </c>
      <c r="M9" s="147" t="s">
        <v>33</v>
      </c>
      <c r="N9" s="147" t="s">
        <v>35</v>
      </c>
      <c r="O9" s="147" t="s">
        <v>36</v>
      </c>
      <c r="P9" s="145" t="s">
        <v>37</v>
      </c>
      <c r="Q9" s="147" t="s">
        <v>887</v>
      </c>
      <c r="R9" s="147"/>
      <c r="S9" s="145" t="s">
        <v>40</v>
      </c>
      <c r="T9" s="153">
        <v>1</v>
      </c>
      <c r="U9" s="153"/>
      <c r="V9" s="145"/>
      <c r="W9" s="147"/>
    </row>
    <row r="10" ht="66.45" spans="1:23">
      <c r="A10" s="144">
        <f t="shared" si="1"/>
        <v>43</v>
      </c>
      <c r="B10" s="145" t="s">
        <v>882</v>
      </c>
      <c r="C10" s="146">
        <f t="shared" si="0"/>
        <v>3</v>
      </c>
      <c r="D10" s="145" t="s">
        <v>888</v>
      </c>
      <c r="E10" s="145" t="s">
        <v>29</v>
      </c>
      <c r="F10" s="146">
        <f>COUNTIFS(D$2:D10,D10,A$2:A10,A10)</f>
        <v>1</v>
      </c>
      <c r="G10" s="147" t="s">
        <v>886</v>
      </c>
      <c r="H10" s="147" t="s">
        <v>31</v>
      </c>
      <c r="I10" s="147">
        <v>1</v>
      </c>
      <c r="J10" s="147" t="s">
        <v>33</v>
      </c>
      <c r="K10" s="147">
        <v>35</v>
      </c>
      <c r="L10" s="147" t="s">
        <v>33</v>
      </c>
      <c r="M10" s="147" t="s">
        <v>33</v>
      </c>
      <c r="N10" s="147" t="s">
        <v>35</v>
      </c>
      <c r="O10" s="147" t="s">
        <v>36</v>
      </c>
      <c r="P10" s="145" t="s">
        <v>37</v>
      </c>
      <c r="Q10" s="147" t="s">
        <v>889</v>
      </c>
      <c r="R10" s="147"/>
      <c r="S10" s="145" t="s">
        <v>40</v>
      </c>
      <c r="T10" s="153">
        <v>1</v>
      </c>
      <c r="U10" s="153"/>
      <c r="V10" s="145"/>
      <c r="W10" s="147"/>
    </row>
    <row r="11" ht="53.15" spans="1:23">
      <c r="A11" s="144">
        <f t="shared" si="1"/>
        <v>44</v>
      </c>
      <c r="B11" s="145" t="s">
        <v>890</v>
      </c>
      <c r="C11" s="146">
        <f t="shared" si="0"/>
        <v>1</v>
      </c>
      <c r="D11" s="145" t="s">
        <v>891</v>
      </c>
      <c r="E11" s="145" t="s">
        <v>29</v>
      </c>
      <c r="F11" s="146">
        <f>COUNTIFS(D$2:D11,D11,A$2:A11,A11)</f>
        <v>1</v>
      </c>
      <c r="G11" s="148" t="s">
        <v>892</v>
      </c>
      <c r="H11" s="148" t="s">
        <v>31</v>
      </c>
      <c r="I11" s="148">
        <v>1</v>
      </c>
      <c r="J11" s="147" t="s">
        <v>33</v>
      </c>
      <c r="K11" s="148">
        <v>35</v>
      </c>
      <c r="L11" s="148" t="s">
        <v>53</v>
      </c>
      <c r="M11" s="148" t="s">
        <v>33</v>
      </c>
      <c r="N11" s="148" t="s">
        <v>35</v>
      </c>
      <c r="O11" s="148" t="s">
        <v>36</v>
      </c>
      <c r="P11" s="145" t="s">
        <v>37</v>
      </c>
      <c r="Q11" s="148" t="s">
        <v>500</v>
      </c>
      <c r="R11" s="148"/>
      <c r="S11" s="145" t="s">
        <v>40</v>
      </c>
      <c r="T11" s="153">
        <v>1</v>
      </c>
      <c r="U11" s="153"/>
      <c r="V11" s="145"/>
      <c r="W11" s="148"/>
    </row>
    <row r="12" ht="53.15" spans="1:23">
      <c r="A12" s="144">
        <f t="shared" si="1"/>
        <v>44</v>
      </c>
      <c r="B12" s="145" t="s">
        <v>890</v>
      </c>
      <c r="C12" s="146">
        <f t="shared" si="0"/>
        <v>1</v>
      </c>
      <c r="D12" s="145" t="s">
        <v>891</v>
      </c>
      <c r="E12" s="145" t="s">
        <v>29</v>
      </c>
      <c r="F12" s="146">
        <f>COUNTIFS(D$2:D12,D12,A$2:A12,A12)</f>
        <v>2</v>
      </c>
      <c r="G12" s="148" t="s">
        <v>892</v>
      </c>
      <c r="H12" s="148" t="s">
        <v>31</v>
      </c>
      <c r="I12" s="148">
        <v>1</v>
      </c>
      <c r="J12" s="147" t="s">
        <v>33</v>
      </c>
      <c r="K12" s="148">
        <v>35</v>
      </c>
      <c r="L12" s="148" t="s">
        <v>57</v>
      </c>
      <c r="M12" s="148" t="s">
        <v>33</v>
      </c>
      <c r="N12" s="148" t="s">
        <v>35</v>
      </c>
      <c r="O12" s="148" t="s">
        <v>36</v>
      </c>
      <c r="P12" s="145" t="s">
        <v>37</v>
      </c>
      <c r="Q12" s="148" t="s">
        <v>500</v>
      </c>
      <c r="R12" s="148"/>
      <c r="S12" s="145" t="s">
        <v>40</v>
      </c>
      <c r="T12" s="153">
        <v>1</v>
      </c>
      <c r="U12" s="153"/>
      <c r="V12" s="145"/>
      <c r="W12" s="148"/>
    </row>
    <row r="13" ht="66.45" spans="1:23">
      <c r="A13" s="144">
        <f t="shared" si="1"/>
        <v>45</v>
      </c>
      <c r="B13" s="145" t="s">
        <v>893</v>
      </c>
      <c r="C13" s="146">
        <f t="shared" si="0"/>
        <v>1</v>
      </c>
      <c r="D13" s="145" t="s">
        <v>894</v>
      </c>
      <c r="E13" s="145" t="s">
        <v>29</v>
      </c>
      <c r="F13" s="146">
        <f>COUNTIFS(D$2:D13,D13,A$2:A13,A13)</f>
        <v>1</v>
      </c>
      <c r="G13" s="148" t="s">
        <v>895</v>
      </c>
      <c r="H13" s="148" t="s">
        <v>31</v>
      </c>
      <c r="I13" s="148">
        <v>1</v>
      </c>
      <c r="J13" s="147" t="s">
        <v>33</v>
      </c>
      <c r="K13" s="148">
        <v>35</v>
      </c>
      <c r="L13" s="148" t="s">
        <v>33</v>
      </c>
      <c r="M13" s="148" t="s">
        <v>33</v>
      </c>
      <c r="N13" s="148" t="s">
        <v>35</v>
      </c>
      <c r="O13" s="148" t="s">
        <v>36</v>
      </c>
      <c r="P13" s="145" t="s">
        <v>37</v>
      </c>
      <c r="Q13" s="148" t="s">
        <v>896</v>
      </c>
      <c r="R13" s="148"/>
      <c r="S13" s="145" t="s">
        <v>40</v>
      </c>
      <c r="T13" s="153">
        <v>1</v>
      </c>
      <c r="U13" s="153"/>
      <c r="V13" s="145"/>
      <c r="W13" s="147"/>
    </row>
    <row r="14" ht="39.9" spans="1:23">
      <c r="A14" s="144">
        <f t="shared" si="1"/>
        <v>46</v>
      </c>
      <c r="B14" s="145" t="s">
        <v>897</v>
      </c>
      <c r="C14" s="146">
        <f t="shared" si="0"/>
        <v>1</v>
      </c>
      <c r="D14" s="145" t="s">
        <v>898</v>
      </c>
      <c r="E14" s="145" t="s">
        <v>29</v>
      </c>
      <c r="F14" s="146">
        <f>COUNTIFS(D$2:D14,D14,A$2:A14,A14)</f>
        <v>1</v>
      </c>
      <c r="G14" s="148" t="s">
        <v>458</v>
      </c>
      <c r="H14" s="148" t="s">
        <v>31</v>
      </c>
      <c r="I14" s="148">
        <v>1</v>
      </c>
      <c r="J14" s="145" t="s">
        <v>32</v>
      </c>
      <c r="K14" s="148">
        <v>35</v>
      </c>
      <c r="L14" s="148" t="s">
        <v>33</v>
      </c>
      <c r="M14" s="148" t="s">
        <v>34</v>
      </c>
      <c r="N14" s="147" t="s">
        <v>35</v>
      </c>
      <c r="O14" s="148" t="s">
        <v>36</v>
      </c>
      <c r="P14" s="145" t="s">
        <v>37</v>
      </c>
      <c r="Q14" s="147" t="s">
        <v>150</v>
      </c>
      <c r="R14" s="169"/>
      <c r="S14" s="145" t="s">
        <v>40</v>
      </c>
      <c r="T14" s="153">
        <v>1</v>
      </c>
      <c r="U14" s="153"/>
      <c r="V14" s="145"/>
      <c r="W14" s="147"/>
    </row>
    <row r="15" ht="39.9" spans="1:23">
      <c r="A15" s="144">
        <f t="shared" si="1"/>
        <v>47</v>
      </c>
      <c r="B15" s="168" t="s">
        <v>899</v>
      </c>
      <c r="C15" s="146">
        <f t="shared" si="0"/>
        <v>1</v>
      </c>
      <c r="D15" s="168" t="s">
        <v>900</v>
      </c>
      <c r="E15" s="168" t="s">
        <v>29</v>
      </c>
      <c r="F15" s="146">
        <f>COUNTIFS(D$2:D15,D15,A$2:A15,A15)</f>
        <v>1</v>
      </c>
      <c r="G15" s="168" t="s">
        <v>901</v>
      </c>
      <c r="H15" s="168" t="s">
        <v>31</v>
      </c>
      <c r="I15" s="168">
        <v>1</v>
      </c>
      <c r="J15" s="147" t="s">
        <v>33</v>
      </c>
      <c r="K15" s="168">
        <v>35</v>
      </c>
      <c r="L15" s="168" t="s">
        <v>33</v>
      </c>
      <c r="M15" s="169" t="s">
        <v>33</v>
      </c>
      <c r="N15" s="168" t="s">
        <v>35</v>
      </c>
      <c r="O15" s="168" t="s">
        <v>36</v>
      </c>
      <c r="P15" s="145" t="s">
        <v>37</v>
      </c>
      <c r="Q15" s="168" t="s">
        <v>902</v>
      </c>
      <c r="R15" s="148"/>
      <c r="S15" s="145" t="s">
        <v>40</v>
      </c>
      <c r="T15" s="174">
        <v>1</v>
      </c>
      <c r="U15" s="168"/>
      <c r="V15" s="168"/>
      <c r="W15" s="147"/>
    </row>
    <row r="16" ht="93.05" spans="1:23">
      <c r="A16" s="144">
        <f t="shared" si="1"/>
        <v>47</v>
      </c>
      <c r="B16" s="168" t="s">
        <v>899</v>
      </c>
      <c r="C16" s="146">
        <f t="shared" si="0"/>
        <v>2</v>
      </c>
      <c r="D16" s="168" t="s">
        <v>903</v>
      </c>
      <c r="E16" s="168" t="s">
        <v>29</v>
      </c>
      <c r="F16" s="146">
        <f>COUNTIFS(D$2:D16,D16,A$2:A16,A16)</f>
        <v>1</v>
      </c>
      <c r="G16" s="147" t="s">
        <v>904</v>
      </c>
      <c r="H16" s="147" t="s">
        <v>31</v>
      </c>
      <c r="I16" s="147">
        <v>1</v>
      </c>
      <c r="J16" s="147" t="s">
        <v>33</v>
      </c>
      <c r="K16" s="147">
        <v>35</v>
      </c>
      <c r="L16" s="147" t="s">
        <v>53</v>
      </c>
      <c r="M16" s="145" t="s">
        <v>33</v>
      </c>
      <c r="N16" s="147" t="s">
        <v>35</v>
      </c>
      <c r="O16" s="147" t="s">
        <v>36</v>
      </c>
      <c r="P16" s="147" t="s">
        <v>37</v>
      </c>
      <c r="Q16" s="147" t="s">
        <v>905</v>
      </c>
      <c r="R16" s="169"/>
      <c r="S16" s="168" t="s">
        <v>199</v>
      </c>
      <c r="T16" s="174">
        <v>1</v>
      </c>
      <c r="U16" s="168"/>
      <c r="V16" s="168"/>
      <c r="W16" s="167"/>
    </row>
    <row r="17" ht="93.05" spans="1:23">
      <c r="A17" s="144">
        <f t="shared" si="1"/>
        <v>47</v>
      </c>
      <c r="B17" s="168" t="s">
        <v>899</v>
      </c>
      <c r="C17" s="146">
        <f t="shared" si="0"/>
        <v>2</v>
      </c>
      <c r="D17" s="168" t="s">
        <v>903</v>
      </c>
      <c r="E17" s="168" t="s">
        <v>29</v>
      </c>
      <c r="F17" s="146">
        <f>COUNTIFS(D$2:D17,D17,A$2:A17,A17)</f>
        <v>2</v>
      </c>
      <c r="G17" s="147" t="s">
        <v>904</v>
      </c>
      <c r="H17" s="147" t="s">
        <v>31</v>
      </c>
      <c r="I17" s="147">
        <v>1</v>
      </c>
      <c r="J17" s="147" t="s">
        <v>33</v>
      </c>
      <c r="K17" s="147">
        <v>35</v>
      </c>
      <c r="L17" s="147" t="s">
        <v>57</v>
      </c>
      <c r="M17" s="145" t="s">
        <v>33</v>
      </c>
      <c r="N17" s="147" t="s">
        <v>35</v>
      </c>
      <c r="O17" s="147" t="s">
        <v>36</v>
      </c>
      <c r="P17" s="147" t="s">
        <v>37</v>
      </c>
      <c r="Q17" s="147" t="s">
        <v>905</v>
      </c>
      <c r="R17" s="169"/>
      <c r="S17" s="168" t="s">
        <v>199</v>
      </c>
      <c r="T17" s="174">
        <v>1</v>
      </c>
      <c r="U17" s="168"/>
      <c r="V17" s="168"/>
      <c r="W17" s="167"/>
    </row>
    <row r="18" ht="79.75" spans="1:23">
      <c r="A18" s="144">
        <f t="shared" si="1"/>
        <v>47</v>
      </c>
      <c r="B18" s="168" t="s">
        <v>899</v>
      </c>
      <c r="C18" s="146">
        <f t="shared" si="0"/>
        <v>2</v>
      </c>
      <c r="D18" s="168" t="s">
        <v>903</v>
      </c>
      <c r="E18" s="168" t="s">
        <v>29</v>
      </c>
      <c r="F18" s="146">
        <f>COUNTIFS(D$2:D18,D18,A$2:A18,A18)</f>
        <v>3</v>
      </c>
      <c r="G18" s="147" t="s">
        <v>906</v>
      </c>
      <c r="H18" s="147" t="s">
        <v>31</v>
      </c>
      <c r="I18" s="147">
        <v>1</v>
      </c>
      <c r="J18" s="147" t="s">
        <v>33</v>
      </c>
      <c r="K18" s="147">
        <v>35</v>
      </c>
      <c r="L18" s="147" t="s">
        <v>33</v>
      </c>
      <c r="M18" s="145" t="s">
        <v>33</v>
      </c>
      <c r="N18" s="147" t="s">
        <v>35</v>
      </c>
      <c r="O18" s="147" t="s">
        <v>36</v>
      </c>
      <c r="P18" s="147" t="s">
        <v>37</v>
      </c>
      <c r="Q18" s="147" t="s">
        <v>907</v>
      </c>
      <c r="R18" s="175" t="s">
        <v>651</v>
      </c>
      <c r="S18" s="168" t="s">
        <v>199</v>
      </c>
      <c r="T18" s="174">
        <v>1</v>
      </c>
      <c r="U18" s="168"/>
      <c r="V18" s="168"/>
      <c r="W18" s="167"/>
    </row>
    <row r="19" ht="93.05" spans="1:23">
      <c r="A19" s="144">
        <f t="shared" si="1"/>
        <v>47</v>
      </c>
      <c r="B19" s="168" t="s">
        <v>899</v>
      </c>
      <c r="C19" s="146">
        <f t="shared" si="0"/>
        <v>3</v>
      </c>
      <c r="D19" s="169" t="s">
        <v>908</v>
      </c>
      <c r="E19" s="169" t="s">
        <v>191</v>
      </c>
      <c r="F19" s="146">
        <f>COUNTIFS(D$2:D19,D19,A$2:A19,A19)</f>
        <v>1</v>
      </c>
      <c r="G19" s="145" t="s">
        <v>909</v>
      </c>
      <c r="H19" s="147" t="s">
        <v>31</v>
      </c>
      <c r="I19" s="145">
        <v>1</v>
      </c>
      <c r="J19" s="145" t="s">
        <v>32</v>
      </c>
      <c r="K19" s="145">
        <v>35</v>
      </c>
      <c r="L19" s="145" t="s">
        <v>33</v>
      </c>
      <c r="M19" s="145" t="s">
        <v>33</v>
      </c>
      <c r="N19" s="145" t="s">
        <v>35</v>
      </c>
      <c r="O19" s="145" t="s">
        <v>36</v>
      </c>
      <c r="P19" s="147" t="s">
        <v>37</v>
      </c>
      <c r="Q19" s="145" t="s">
        <v>910</v>
      </c>
      <c r="R19" s="169"/>
      <c r="S19" s="168" t="s">
        <v>199</v>
      </c>
      <c r="T19" s="176">
        <v>1</v>
      </c>
      <c r="U19" s="169"/>
      <c r="V19" s="169"/>
      <c r="W19" s="169"/>
    </row>
    <row r="20" ht="93.05" spans="1:23">
      <c r="A20" s="144">
        <f t="shared" si="1"/>
        <v>47</v>
      </c>
      <c r="B20" s="168" t="s">
        <v>899</v>
      </c>
      <c r="C20" s="146">
        <f t="shared" si="0"/>
        <v>3</v>
      </c>
      <c r="D20" s="169" t="s">
        <v>908</v>
      </c>
      <c r="E20" s="169" t="s">
        <v>191</v>
      </c>
      <c r="F20" s="146">
        <f>COUNTIFS(D$2:D20,D20,A$2:A20,A20)</f>
        <v>2</v>
      </c>
      <c r="G20" s="145" t="s">
        <v>911</v>
      </c>
      <c r="H20" s="147" t="s">
        <v>31</v>
      </c>
      <c r="I20" s="145">
        <v>1</v>
      </c>
      <c r="J20" s="147" t="s">
        <v>33</v>
      </c>
      <c r="K20" s="145">
        <v>35</v>
      </c>
      <c r="L20" s="145" t="s">
        <v>33</v>
      </c>
      <c r="M20" s="145" t="s">
        <v>33</v>
      </c>
      <c r="N20" s="145" t="s">
        <v>35</v>
      </c>
      <c r="O20" s="145" t="s">
        <v>326</v>
      </c>
      <c r="P20" s="145" t="s">
        <v>33</v>
      </c>
      <c r="Q20" s="145" t="s">
        <v>912</v>
      </c>
      <c r="R20" s="169"/>
      <c r="S20" s="168" t="s">
        <v>199</v>
      </c>
      <c r="T20" s="176">
        <v>1</v>
      </c>
      <c r="U20" s="169"/>
      <c r="V20" s="169"/>
      <c r="W20" s="169"/>
    </row>
    <row r="21" ht="93.05" spans="1:23">
      <c r="A21" s="144">
        <f t="shared" si="1"/>
        <v>47</v>
      </c>
      <c r="B21" s="168" t="s">
        <v>899</v>
      </c>
      <c r="C21" s="146">
        <f t="shared" si="0"/>
        <v>3</v>
      </c>
      <c r="D21" s="169" t="s">
        <v>908</v>
      </c>
      <c r="E21" s="169" t="s">
        <v>191</v>
      </c>
      <c r="F21" s="146">
        <f>COUNTIFS(D$2:D21,D21,A$2:A21,A21)</f>
        <v>3</v>
      </c>
      <c r="G21" s="145" t="s">
        <v>913</v>
      </c>
      <c r="H21" s="147" t="s">
        <v>31</v>
      </c>
      <c r="I21" s="145">
        <v>1</v>
      </c>
      <c r="J21" s="147" t="s">
        <v>33</v>
      </c>
      <c r="K21" s="145">
        <v>35</v>
      </c>
      <c r="L21" s="145" t="s">
        <v>33</v>
      </c>
      <c r="M21" s="145" t="s">
        <v>33</v>
      </c>
      <c r="N21" s="145" t="s">
        <v>35</v>
      </c>
      <c r="O21" s="145" t="s">
        <v>326</v>
      </c>
      <c r="P21" s="145" t="s">
        <v>33</v>
      </c>
      <c r="Q21" s="145" t="s">
        <v>914</v>
      </c>
      <c r="R21" s="169"/>
      <c r="S21" s="168" t="s">
        <v>199</v>
      </c>
      <c r="T21" s="176">
        <v>1</v>
      </c>
      <c r="U21" s="169"/>
      <c r="V21" s="169"/>
      <c r="W21" s="169"/>
    </row>
    <row r="22" ht="93.05" spans="1:23">
      <c r="A22" s="144">
        <f t="shared" si="1"/>
        <v>47</v>
      </c>
      <c r="B22" s="168" t="s">
        <v>899</v>
      </c>
      <c r="C22" s="146">
        <f t="shared" si="0"/>
        <v>3</v>
      </c>
      <c r="D22" s="169" t="s">
        <v>908</v>
      </c>
      <c r="E22" s="169" t="s">
        <v>191</v>
      </c>
      <c r="F22" s="146">
        <f>COUNTIFS(D$2:D22,D22,A$2:A22,A22)</f>
        <v>4</v>
      </c>
      <c r="G22" s="145" t="s">
        <v>915</v>
      </c>
      <c r="H22" s="147" t="s">
        <v>31</v>
      </c>
      <c r="I22" s="145">
        <v>1</v>
      </c>
      <c r="J22" s="147" t="s">
        <v>33</v>
      </c>
      <c r="K22" s="145">
        <v>35</v>
      </c>
      <c r="L22" s="145" t="s">
        <v>33</v>
      </c>
      <c r="M22" s="145" t="s">
        <v>33</v>
      </c>
      <c r="N22" s="145" t="s">
        <v>35</v>
      </c>
      <c r="O22" s="145" t="s">
        <v>326</v>
      </c>
      <c r="P22" s="145" t="s">
        <v>33</v>
      </c>
      <c r="Q22" s="145" t="s">
        <v>912</v>
      </c>
      <c r="R22" s="169"/>
      <c r="S22" s="168" t="s">
        <v>199</v>
      </c>
      <c r="T22" s="176">
        <v>1</v>
      </c>
      <c r="U22" s="169"/>
      <c r="V22" s="169"/>
      <c r="W22" s="169"/>
    </row>
    <row r="23" ht="172.8" spans="1:23">
      <c r="A23" s="144">
        <f t="shared" si="1"/>
        <v>47</v>
      </c>
      <c r="B23" s="168" t="s">
        <v>899</v>
      </c>
      <c r="C23" s="146">
        <f t="shared" si="0"/>
        <v>4</v>
      </c>
      <c r="D23" s="169" t="s">
        <v>916</v>
      </c>
      <c r="E23" s="169" t="s">
        <v>191</v>
      </c>
      <c r="F23" s="146">
        <f>COUNTIFS(D$2:D23,D23,A$2:A23,A23)</f>
        <v>1</v>
      </c>
      <c r="G23" s="145" t="s">
        <v>917</v>
      </c>
      <c r="H23" s="169" t="s">
        <v>31</v>
      </c>
      <c r="I23" s="169">
        <v>1</v>
      </c>
      <c r="J23" s="169" t="s">
        <v>33</v>
      </c>
      <c r="K23" s="169">
        <v>35</v>
      </c>
      <c r="L23" s="169" t="s">
        <v>33</v>
      </c>
      <c r="M23" s="169" t="s">
        <v>33</v>
      </c>
      <c r="N23" s="169" t="s">
        <v>35</v>
      </c>
      <c r="O23" s="169" t="s">
        <v>36</v>
      </c>
      <c r="P23" s="168" t="s">
        <v>37</v>
      </c>
      <c r="Q23" s="169" t="s">
        <v>918</v>
      </c>
      <c r="R23" s="169"/>
      <c r="S23" s="168" t="s">
        <v>199</v>
      </c>
      <c r="T23" s="176">
        <v>1</v>
      </c>
      <c r="U23" s="169"/>
      <c r="V23" s="176"/>
      <c r="W23" s="169"/>
    </row>
    <row r="24" ht="132.9" spans="1:23">
      <c r="A24" s="144">
        <f t="shared" si="1"/>
        <v>47</v>
      </c>
      <c r="B24" s="168" t="s">
        <v>899</v>
      </c>
      <c r="C24" s="146">
        <f t="shared" si="0"/>
        <v>4</v>
      </c>
      <c r="D24" s="169" t="s">
        <v>916</v>
      </c>
      <c r="E24" s="169" t="s">
        <v>191</v>
      </c>
      <c r="F24" s="146">
        <f>COUNTIFS(D$2:D24,D24,A$2:A24,A24)</f>
        <v>2</v>
      </c>
      <c r="G24" s="169" t="s">
        <v>919</v>
      </c>
      <c r="H24" s="169" t="s">
        <v>31</v>
      </c>
      <c r="I24" s="169">
        <v>1</v>
      </c>
      <c r="J24" s="147" t="s">
        <v>33</v>
      </c>
      <c r="K24" s="169">
        <v>35</v>
      </c>
      <c r="L24" s="169" t="s">
        <v>33</v>
      </c>
      <c r="M24" s="169" t="s">
        <v>33</v>
      </c>
      <c r="N24" s="169" t="s">
        <v>35</v>
      </c>
      <c r="O24" s="169" t="s">
        <v>36</v>
      </c>
      <c r="P24" s="168" t="s">
        <v>37</v>
      </c>
      <c r="Q24" s="169" t="s">
        <v>920</v>
      </c>
      <c r="R24" s="169"/>
      <c r="S24" s="168" t="s">
        <v>199</v>
      </c>
      <c r="T24" s="176">
        <v>1</v>
      </c>
      <c r="U24" s="169"/>
      <c r="V24" s="176"/>
      <c r="W24" s="169"/>
    </row>
    <row r="25" ht="172.8" spans="1:23">
      <c r="A25" s="144">
        <f t="shared" si="1"/>
        <v>47</v>
      </c>
      <c r="B25" s="168" t="s">
        <v>899</v>
      </c>
      <c r="C25" s="146">
        <f t="shared" si="0"/>
        <v>4</v>
      </c>
      <c r="D25" s="169" t="s">
        <v>916</v>
      </c>
      <c r="E25" s="169" t="s">
        <v>191</v>
      </c>
      <c r="F25" s="146">
        <f>COUNTIFS(D$2:D25,D25,A$2:A25,A25)</f>
        <v>3</v>
      </c>
      <c r="G25" s="169" t="s">
        <v>921</v>
      </c>
      <c r="H25" s="169" t="s">
        <v>31</v>
      </c>
      <c r="I25" s="169">
        <v>1</v>
      </c>
      <c r="J25" s="169" t="s">
        <v>33</v>
      </c>
      <c r="K25" s="169">
        <v>35</v>
      </c>
      <c r="L25" s="169" t="s">
        <v>33</v>
      </c>
      <c r="M25" s="169" t="s">
        <v>33</v>
      </c>
      <c r="N25" s="169" t="s">
        <v>35</v>
      </c>
      <c r="O25" s="169" t="s">
        <v>36</v>
      </c>
      <c r="P25" s="169" t="s">
        <v>37</v>
      </c>
      <c r="Q25" s="169" t="s">
        <v>922</v>
      </c>
      <c r="R25" s="169"/>
      <c r="S25" s="168" t="s">
        <v>199</v>
      </c>
      <c r="T25" s="176">
        <v>1</v>
      </c>
      <c r="U25" s="169"/>
      <c r="V25" s="176"/>
      <c r="W25" s="169"/>
    </row>
    <row r="26" ht="93.05" spans="1:23">
      <c r="A26" s="144">
        <f t="shared" si="1"/>
        <v>47</v>
      </c>
      <c r="B26" s="168" t="s">
        <v>899</v>
      </c>
      <c r="C26" s="146">
        <f t="shared" si="0"/>
        <v>5</v>
      </c>
      <c r="D26" s="168" t="s">
        <v>923</v>
      </c>
      <c r="E26" s="168" t="s">
        <v>191</v>
      </c>
      <c r="F26" s="146">
        <f>COUNTIFS(D$2:D26,D26,A$2:A26,A26)</f>
        <v>1</v>
      </c>
      <c r="G26" s="167" t="s">
        <v>924</v>
      </c>
      <c r="H26" s="168" t="s">
        <v>31</v>
      </c>
      <c r="I26" s="168">
        <v>1</v>
      </c>
      <c r="J26" s="169" t="s">
        <v>32</v>
      </c>
      <c r="K26" s="168">
        <v>35</v>
      </c>
      <c r="L26" s="168" t="s">
        <v>33</v>
      </c>
      <c r="M26" s="169" t="s">
        <v>33</v>
      </c>
      <c r="N26" s="168" t="s">
        <v>35</v>
      </c>
      <c r="O26" s="168" t="s">
        <v>36</v>
      </c>
      <c r="P26" s="168" t="s">
        <v>37</v>
      </c>
      <c r="Q26" s="168" t="s">
        <v>925</v>
      </c>
      <c r="R26" s="169"/>
      <c r="S26" s="168" t="s">
        <v>199</v>
      </c>
      <c r="T26" s="176">
        <v>1</v>
      </c>
      <c r="U26" s="169"/>
      <c r="V26" s="169"/>
      <c r="W26" s="169"/>
    </row>
    <row r="27" ht="66.45" spans="1:23">
      <c r="A27" s="144">
        <f t="shared" si="1"/>
        <v>47</v>
      </c>
      <c r="B27" s="168" t="s">
        <v>899</v>
      </c>
      <c r="C27" s="146">
        <f t="shared" si="0"/>
        <v>5</v>
      </c>
      <c r="D27" s="168" t="s">
        <v>923</v>
      </c>
      <c r="E27" s="168" t="s">
        <v>191</v>
      </c>
      <c r="F27" s="146">
        <f>COUNTIFS(D$2:D27,D27,A$2:A27,A27)</f>
        <v>2</v>
      </c>
      <c r="G27" s="168" t="s">
        <v>926</v>
      </c>
      <c r="H27" s="168" t="s">
        <v>31</v>
      </c>
      <c r="I27" s="168">
        <v>1</v>
      </c>
      <c r="J27" s="147" t="s">
        <v>33</v>
      </c>
      <c r="K27" s="168">
        <v>35</v>
      </c>
      <c r="L27" s="168" t="s">
        <v>33</v>
      </c>
      <c r="M27" s="169" t="s">
        <v>33</v>
      </c>
      <c r="N27" s="168" t="s">
        <v>35</v>
      </c>
      <c r="O27" s="168" t="s">
        <v>36</v>
      </c>
      <c r="P27" s="168" t="s">
        <v>37</v>
      </c>
      <c r="Q27" s="168" t="s">
        <v>927</v>
      </c>
      <c r="R27" s="168"/>
      <c r="S27" s="168" t="s">
        <v>199</v>
      </c>
      <c r="T27" s="176">
        <v>1</v>
      </c>
      <c r="U27" s="168"/>
      <c r="V27" s="168"/>
      <c r="W27" s="168"/>
    </row>
    <row r="28" ht="79.75" spans="1:23">
      <c r="A28" s="144">
        <f t="shared" si="1"/>
        <v>47</v>
      </c>
      <c r="B28" s="168" t="s">
        <v>899</v>
      </c>
      <c r="C28" s="146">
        <f t="shared" si="0"/>
        <v>6</v>
      </c>
      <c r="D28" s="168" t="s">
        <v>928</v>
      </c>
      <c r="E28" s="168" t="s">
        <v>191</v>
      </c>
      <c r="F28" s="146">
        <f>COUNTIFS(D$2:D28,D28,A$2:A28,A28)</f>
        <v>1</v>
      </c>
      <c r="G28" s="168" t="s">
        <v>929</v>
      </c>
      <c r="H28" s="168" t="s">
        <v>31</v>
      </c>
      <c r="I28" s="168">
        <v>1</v>
      </c>
      <c r="J28" s="147" t="s">
        <v>33</v>
      </c>
      <c r="K28" s="168">
        <v>35</v>
      </c>
      <c r="L28" s="168" t="s">
        <v>33</v>
      </c>
      <c r="M28" s="169" t="s">
        <v>33</v>
      </c>
      <c r="N28" s="168" t="s">
        <v>35</v>
      </c>
      <c r="O28" s="169" t="s">
        <v>326</v>
      </c>
      <c r="P28" s="168" t="s">
        <v>33</v>
      </c>
      <c r="Q28" s="148" t="s">
        <v>930</v>
      </c>
      <c r="R28" s="169"/>
      <c r="S28" s="168" t="s">
        <v>199</v>
      </c>
      <c r="T28" s="176">
        <v>1</v>
      </c>
      <c r="U28" s="168"/>
      <c r="V28" s="168"/>
      <c r="W28" s="167"/>
    </row>
    <row r="29" ht="53.15" spans="1:23">
      <c r="A29" s="144">
        <f t="shared" si="1"/>
        <v>47</v>
      </c>
      <c r="B29" s="168" t="s">
        <v>899</v>
      </c>
      <c r="C29" s="146">
        <f t="shared" si="0"/>
        <v>6</v>
      </c>
      <c r="D29" s="168" t="s">
        <v>928</v>
      </c>
      <c r="E29" s="168" t="s">
        <v>191</v>
      </c>
      <c r="F29" s="146">
        <f>COUNTIFS(D$2:D29,D29,A$2:A29,A29)</f>
        <v>2</v>
      </c>
      <c r="G29" s="168" t="s">
        <v>647</v>
      </c>
      <c r="H29" s="168" t="s">
        <v>31</v>
      </c>
      <c r="I29" s="168">
        <v>1</v>
      </c>
      <c r="J29" s="169" t="s">
        <v>32</v>
      </c>
      <c r="K29" s="168">
        <v>35</v>
      </c>
      <c r="L29" s="168" t="s">
        <v>33</v>
      </c>
      <c r="M29" s="169" t="s">
        <v>33</v>
      </c>
      <c r="N29" s="168" t="s">
        <v>35</v>
      </c>
      <c r="O29" s="169" t="s">
        <v>326</v>
      </c>
      <c r="P29" s="168" t="s">
        <v>33</v>
      </c>
      <c r="Q29" s="147" t="s">
        <v>931</v>
      </c>
      <c r="R29" s="169"/>
      <c r="S29" s="147" t="s">
        <v>208</v>
      </c>
      <c r="T29" s="176">
        <v>1</v>
      </c>
      <c r="U29" s="168"/>
      <c r="V29" s="168"/>
      <c r="W29" s="167"/>
    </row>
    <row r="30" ht="53.15" spans="1:23">
      <c r="A30" s="144">
        <f t="shared" si="1"/>
        <v>47</v>
      </c>
      <c r="B30" s="168" t="s">
        <v>899</v>
      </c>
      <c r="C30" s="146">
        <f t="shared" si="0"/>
        <v>7</v>
      </c>
      <c r="D30" s="169" t="s">
        <v>932</v>
      </c>
      <c r="E30" s="168" t="s">
        <v>191</v>
      </c>
      <c r="F30" s="146">
        <f>COUNTIFS(D$2:D30,D30,A$2:A30,A30)</f>
        <v>1</v>
      </c>
      <c r="G30" s="168" t="s">
        <v>917</v>
      </c>
      <c r="H30" s="148" t="s">
        <v>31</v>
      </c>
      <c r="I30" s="168">
        <v>1</v>
      </c>
      <c r="J30" s="169" t="s">
        <v>32</v>
      </c>
      <c r="K30" s="168">
        <v>35</v>
      </c>
      <c r="L30" s="168" t="s">
        <v>33</v>
      </c>
      <c r="M30" s="168" t="s">
        <v>33</v>
      </c>
      <c r="N30" s="168" t="s">
        <v>35</v>
      </c>
      <c r="O30" s="168" t="s">
        <v>36</v>
      </c>
      <c r="P30" s="168" t="s">
        <v>37</v>
      </c>
      <c r="Q30" s="148" t="s">
        <v>933</v>
      </c>
      <c r="R30" s="169"/>
      <c r="S30" s="168" t="s">
        <v>199</v>
      </c>
      <c r="T30" s="176">
        <v>1</v>
      </c>
      <c r="U30" s="169"/>
      <c r="V30" s="169"/>
      <c r="W30" s="167"/>
    </row>
    <row r="31" ht="53.15" spans="1:23">
      <c r="A31" s="144">
        <f t="shared" si="1"/>
        <v>47</v>
      </c>
      <c r="B31" s="168" t="s">
        <v>899</v>
      </c>
      <c r="C31" s="146">
        <f t="shared" si="0"/>
        <v>7</v>
      </c>
      <c r="D31" s="169" t="s">
        <v>932</v>
      </c>
      <c r="E31" s="168" t="s">
        <v>191</v>
      </c>
      <c r="F31" s="146">
        <f>COUNTIFS(D$2:D31,D31,A$2:A31,A31)</f>
        <v>2</v>
      </c>
      <c r="G31" s="168" t="s">
        <v>913</v>
      </c>
      <c r="H31" s="148" t="s">
        <v>31</v>
      </c>
      <c r="I31" s="168">
        <v>1</v>
      </c>
      <c r="J31" s="147" t="s">
        <v>33</v>
      </c>
      <c r="K31" s="168">
        <v>35</v>
      </c>
      <c r="L31" s="168" t="s">
        <v>33</v>
      </c>
      <c r="M31" s="168" t="s">
        <v>33</v>
      </c>
      <c r="N31" s="168" t="s">
        <v>35</v>
      </c>
      <c r="O31" s="168" t="s">
        <v>36</v>
      </c>
      <c r="P31" s="167" t="s">
        <v>37</v>
      </c>
      <c r="Q31" s="147" t="s">
        <v>914</v>
      </c>
      <c r="R31" s="167"/>
      <c r="S31" s="168" t="s">
        <v>199</v>
      </c>
      <c r="T31" s="176">
        <v>1</v>
      </c>
      <c r="U31" s="169"/>
      <c r="V31" s="169"/>
      <c r="W31" s="167"/>
    </row>
    <row r="32" ht="53.15" spans="1:23">
      <c r="A32" s="144">
        <f t="shared" si="1"/>
        <v>47</v>
      </c>
      <c r="B32" s="168" t="s">
        <v>899</v>
      </c>
      <c r="C32" s="146">
        <f t="shared" si="0"/>
        <v>7</v>
      </c>
      <c r="D32" s="169" t="s">
        <v>932</v>
      </c>
      <c r="E32" s="168" t="s">
        <v>191</v>
      </c>
      <c r="F32" s="146">
        <f>COUNTIFS(D$2:D32,D32,A$2:A32,A32)</f>
        <v>3</v>
      </c>
      <c r="G32" s="168" t="s">
        <v>647</v>
      </c>
      <c r="H32" s="148" t="s">
        <v>31</v>
      </c>
      <c r="I32" s="168">
        <v>1</v>
      </c>
      <c r="J32" s="169" t="s">
        <v>32</v>
      </c>
      <c r="K32" s="168">
        <v>35</v>
      </c>
      <c r="L32" s="168" t="s">
        <v>33</v>
      </c>
      <c r="M32" s="168" t="s">
        <v>33</v>
      </c>
      <c r="N32" s="168" t="s">
        <v>35</v>
      </c>
      <c r="O32" s="168" t="s">
        <v>36</v>
      </c>
      <c r="P32" s="167" t="s">
        <v>37</v>
      </c>
      <c r="Q32" s="147" t="s">
        <v>931</v>
      </c>
      <c r="R32" s="169"/>
      <c r="S32" s="168" t="s">
        <v>208</v>
      </c>
      <c r="T32" s="176">
        <v>1</v>
      </c>
      <c r="U32" s="169"/>
      <c r="V32" s="169"/>
      <c r="W32" s="167"/>
    </row>
    <row r="33" ht="53.15" spans="1:23">
      <c r="A33" s="144">
        <f t="shared" si="1"/>
        <v>47</v>
      </c>
      <c r="B33" s="168" t="s">
        <v>899</v>
      </c>
      <c r="C33" s="146">
        <f t="shared" si="0"/>
        <v>8</v>
      </c>
      <c r="D33" s="168" t="s">
        <v>934</v>
      </c>
      <c r="E33" s="168" t="s">
        <v>191</v>
      </c>
      <c r="F33" s="146">
        <f>COUNTIFS(D$2:D33,D33,A$2:A33,A33)</f>
        <v>1</v>
      </c>
      <c r="G33" s="168" t="s">
        <v>917</v>
      </c>
      <c r="H33" s="148" t="s">
        <v>31</v>
      </c>
      <c r="I33" s="168">
        <v>1</v>
      </c>
      <c r="J33" s="169" t="s">
        <v>32</v>
      </c>
      <c r="K33" s="168">
        <v>35</v>
      </c>
      <c r="L33" s="168" t="s">
        <v>33</v>
      </c>
      <c r="M33" s="168" t="s">
        <v>33</v>
      </c>
      <c r="N33" s="168" t="s">
        <v>35</v>
      </c>
      <c r="O33" s="168" t="s">
        <v>326</v>
      </c>
      <c r="P33" s="167" t="s">
        <v>33</v>
      </c>
      <c r="Q33" s="147" t="s">
        <v>935</v>
      </c>
      <c r="R33" s="167"/>
      <c r="S33" s="168" t="s">
        <v>199</v>
      </c>
      <c r="T33" s="174">
        <v>1</v>
      </c>
      <c r="U33" s="168"/>
      <c r="V33" s="168"/>
      <c r="W33" s="169"/>
    </row>
    <row r="34" ht="53.15" spans="1:23">
      <c r="A34" s="144">
        <f t="shared" si="1"/>
        <v>47</v>
      </c>
      <c r="B34" s="168" t="s">
        <v>899</v>
      </c>
      <c r="C34" s="146">
        <f t="shared" si="0"/>
        <v>8</v>
      </c>
      <c r="D34" s="168" t="s">
        <v>934</v>
      </c>
      <c r="E34" s="168" t="s">
        <v>191</v>
      </c>
      <c r="F34" s="146">
        <f>COUNTIFS(D$2:D34,D34,A$2:A34,A34)</f>
        <v>2</v>
      </c>
      <c r="G34" s="170" t="s">
        <v>212</v>
      </c>
      <c r="H34" s="147" t="s">
        <v>31</v>
      </c>
      <c r="I34" s="145">
        <v>1</v>
      </c>
      <c r="J34" s="147" t="s">
        <v>33</v>
      </c>
      <c r="K34" s="145">
        <v>35</v>
      </c>
      <c r="L34" s="145" t="s">
        <v>33</v>
      </c>
      <c r="M34" s="145" t="s">
        <v>33</v>
      </c>
      <c r="N34" s="147" t="s">
        <v>35</v>
      </c>
      <c r="O34" s="170" t="s">
        <v>36</v>
      </c>
      <c r="P34" s="170" t="s">
        <v>37</v>
      </c>
      <c r="Q34" s="170" t="s">
        <v>150</v>
      </c>
      <c r="R34" s="148"/>
      <c r="S34" s="145" t="s">
        <v>40</v>
      </c>
      <c r="T34" s="176">
        <v>1</v>
      </c>
      <c r="U34" s="169"/>
      <c r="V34" s="169"/>
      <c r="W34" s="169"/>
    </row>
    <row r="35" ht="79.75" spans="1:23">
      <c r="A35" s="144">
        <f t="shared" si="1"/>
        <v>47</v>
      </c>
      <c r="B35" s="168" t="s">
        <v>899</v>
      </c>
      <c r="C35" s="146">
        <f t="shared" si="0"/>
        <v>8</v>
      </c>
      <c r="D35" s="168" t="s">
        <v>934</v>
      </c>
      <c r="E35" s="168" t="s">
        <v>191</v>
      </c>
      <c r="F35" s="146">
        <f>COUNTIFS(D$2:D35,D35,A$2:A35,A35)</f>
        <v>3</v>
      </c>
      <c r="G35" s="170" t="s">
        <v>917</v>
      </c>
      <c r="H35" s="147" t="s">
        <v>31</v>
      </c>
      <c r="I35" s="145">
        <v>1</v>
      </c>
      <c r="J35" s="145" t="s">
        <v>32</v>
      </c>
      <c r="K35" s="145">
        <v>35</v>
      </c>
      <c r="L35" s="145" t="s">
        <v>33</v>
      </c>
      <c r="M35" s="145" t="s">
        <v>33</v>
      </c>
      <c r="N35" s="147" t="s">
        <v>35</v>
      </c>
      <c r="O35" s="170" t="s">
        <v>36</v>
      </c>
      <c r="P35" s="170" t="s">
        <v>37</v>
      </c>
      <c r="Q35" s="170" t="s">
        <v>936</v>
      </c>
      <c r="R35" s="169"/>
      <c r="S35" s="168" t="s">
        <v>199</v>
      </c>
      <c r="T35" s="176">
        <v>1</v>
      </c>
      <c r="U35" s="169"/>
      <c r="V35" s="169"/>
      <c r="W35" s="169"/>
    </row>
    <row r="36" ht="172.8" spans="1:23">
      <c r="A36" s="144">
        <f t="shared" si="1"/>
        <v>47</v>
      </c>
      <c r="B36" s="168" t="s">
        <v>899</v>
      </c>
      <c r="C36" s="146">
        <f t="shared" si="0"/>
        <v>8</v>
      </c>
      <c r="D36" s="168" t="s">
        <v>934</v>
      </c>
      <c r="E36" s="168" t="s">
        <v>191</v>
      </c>
      <c r="F36" s="146">
        <f>COUNTIFS(D$2:D36,D36,A$2:A36,A36)</f>
        <v>4</v>
      </c>
      <c r="G36" s="169" t="s">
        <v>937</v>
      </c>
      <c r="H36" s="148" t="s">
        <v>31</v>
      </c>
      <c r="I36" s="169">
        <v>1</v>
      </c>
      <c r="J36" s="147" t="s">
        <v>33</v>
      </c>
      <c r="K36" s="169">
        <v>35</v>
      </c>
      <c r="L36" s="169" t="s">
        <v>33</v>
      </c>
      <c r="M36" s="169" t="s">
        <v>33</v>
      </c>
      <c r="N36" s="168" t="s">
        <v>35</v>
      </c>
      <c r="O36" s="173" t="s">
        <v>36</v>
      </c>
      <c r="P36" s="173" t="s">
        <v>37</v>
      </c>
      <c r="Q36" s="147" t="s">
        <v>938</v>
      </c>
      <c r="R36" s="169"/>
      <c r="S36" s="168" t="s">
        <v>199</v>
      </c>
      <c r="T36" s="176">
        <v>1</v>
      </c>
      <c r="U36" s="169"/>
      <c r="V36" s="169"/>
      <c r="W36" s="169"/>
    </row>
    <row r="37" ht="53.15" spans="1:23">
      <c r="A37" s="144">
        <f t="shared" si="1"/>
        <v>47</v>
      </c>
      <c r="B37" s="168" t="s">
        <v>899</v>
      </c>
      <c r="C37" s="146">
        <f t="shared" si="0"/>
        <v>8</v>
      </c>
      <c r="D37" s="168" t="s">
        <v>934</v>
      </c>
      <c r="E37" s="168" t="s">
        <v>191</v>
      </c>
      <c r="F37" s="146">
        <f>COUNTIFS(D$2:D37,D37,A$2:A37,A37)</f>
        <v>5</v>
      </c>
      <c r="G37" s="169" t="s">
        <v>939</v>
      </c>
      <c r="H37" s="148" t="s">
        <v>31</v>
      </c>
      <c r="I37" s="169">
        <v>1</v>
      </c>
      <c r="J37" s="147" t="s">
        <v>33</v>
      </c>
      <c r="K37" s="169">
        <v>35</v>
      </c>
      <c r="L37" s="169" t="s">
        <v>33</v>
      </c>
      <c r="M37" s="169" t="s">
        <v>33</v>
      </c>
      <c r="N37" s="168" t="s">
        <v>35</v>
      </c>
      <c r="O37" s="173" t="s">
        <v>326</v>
      </c>
      <c r="P37" s="173" t="s">
        <v>33</v>
      </c>
      <c r="Q37" s="170" t="s">
        <v>940</v>
      </c>
      <c r="R37" s="173"/>
      <c r="S37" s="168" t="s">
        <v>199</v>
      </c>
      <c r="T37" s="176">
        <v>1</v>
      </c>
      <c r="U37" s="169"/>
      <c r="V37" s="169"/>
      <c r="W37" s="169"/>
    </row>
    <row r="38" ht="53.15" spans="1:23">
      <c r="A38" s="144">
        <f t="shared" si="1"/>
        <v>47</v>
      </c>
      <c r="B38" s="168" t="s">
        <v>899</v>
      </c>
      <c r="C38" s="146">
        <f t="shared" si="0"/>
        <v>8</v>
      </c>
      <c r="D38" s="168" t="s">
        <v>934</v>
      </c>
      <c r="E38" s="168" t="s">
        <v>191</v>
      </c>
      <c r="F38" s="146">
        <f>COUNTIFS(D$2:D38,D38,A$2:A38,A38)</f>
        <v>6</v>
      </c>
      <c r="G38" s="169" t="s">
        <v>941</v>
      </c>
      <c r="H38" s="148" t="s">
        <v>31</v>
      </c>
      <c r="I38" s="169">
        <v>1</v>
      </c>
      <c r="J38" s="147" t="s">
        <v>33</v>
      </c>
      <c r="K38" s="169">
        <v>35</v>
      </c>
      <c r="L38" s="169" t="s">
        <v>33</v>
      </c>
      <c r="M38" s="169" t="s">
        <v>33</v>
      </c>
      <c r="N38" s="168" t="s">
        <v>35</v>
      </c>
      <c r="O38" s="173" t="s">
        <v>326</v>
      </c>
      <c r="P38" s="173" t="s">
        <v>33</v>
      </c>
      <c r="Q38" s="169" t="s">
        <v>857</v>
      </c>
      <c r="R38" s="169"/>
      <c r="S38" s="168" t="s">
        <v>199</v>
      </c>
      <c r="T38" s="176">
        <v>1</v>
      </c>
      <c r="U38" s="168"/>
      <c r="V38" s="168"/>
      <c r="W38" s="169"/>
    </row>
    <row r="39" ht="53.15" spans="1:23">
      <c r="A39" s="144">
        <f t="shared" si="1"/>
        <v>47</v>
      </c>
      <c r="B39" s="168" t="s">
        <v>899</v>
      </c>
      <c r="C39" s="146">
        <f t="shared" si="0"/>
        <v>9</v>
      </c>
      <c r="D39" s="171" t="s">
        <v>942</v>
      </c>
      <c r="E39" s="171" t="s">
        <v>191</v>
      </c>
      <c r="F39" s="146">
        <f>COUNTIFS(D$2:D39,D39,A$2:A39,A39)</f>
        <v>1</v>
      </c>
      <c r="G39" s="169" t="s">
        <v>924</v>
      </c>
      <c r="H39" s="148" t="s">
        <v>31</v>
      </c>
      <c r="I39" s="169">
        <v>1</v>
      </c>
      <c r="J39" s="169" t="s">
        <v>32</v>
      </c>
      <c r="K39" s="169">
        <v>35</v>
      </c>
      <c r="L39" s="169" t="s">
        <v>33</v>
      </c>
      <c r="M39" s="169" t="s">
        <v>33</v>
      </c>
      <c r="N39" s="169" t="s">
        <v>35</v>
      </c>
      <c r="O39" s="169" t="s">
        <v>326</v>
      </c>
      <c r="P39" s="173" t="s">
        <v>33</v>
      </c>
      <c r="Q39" s="169" t="s">
        <v>943</v>
      </c>
      <c r="R39" s="169"/>
      <c r="S39" s="168" t="s">
        <v>199</v>
      </c>
      <c r="T39" s="176">
        <v>1</v>
      </c>
      <c r="U39" s="169"/>
      <c r="V39" s="169"/>
      <c r="W39" s="169"/>
    </row>
    <row r="40" ht="53.15" spans="1:23">
      <c r="A40" s="144">
        <f t="shared" si="1"/>
        <v>47</v>
      </c>
      <c r="B40" s="168" t="s">
        <v>899</v>
      </c>
      <c r="C40" s="146">
        <f t="shared" si="0"/>
        <v>9</v>
      </c>
      <c r="D40" s="172" t="s">
        <v>942</v>
      </c>
      <c r="E40" s="172" t="s">
        <v>191</v>
      </c>
      <c r="F40" s="146">
        <f>COUNTIFS(D$2:D40,D40,A$2:A40,A40)</f>
        <v>2</v>
      </c>
      <c r="G40" s="145" t="s">
        <v>944</v>
      </c>
      <c r="H40" s="147" t="s">
        <v>31</v>
      </c>
      <c r="I40" s="145">
        <v>1</v>
      </c>
      <c r="J40" s="145" t="s">
        <v>32</v>
      </c>
      <c r="K40" s="145">
        <v>35</v>
      </c>
      <c r="L40" s="145" t="s">
        <v>57</v>
      </c>
      <c r="M40" s="145" t="s">
        <v>33</v>
      </c>
      <c r="N40" s="145" t="s">
        <v>35</v>
      </c>
      <c r="O40" s="145" t="s">
        <v>326</v>
      </c>
      <c r="P40" s="173" t="s">
        <v>33</v>
      </c>
      <c r="Q40" s="145" t="s">
        <v>945</v>
      </c>
      <c r="R40" s="169"/>
      <c r="S40" s="147" t="s">
        <v>199</v>
      </c>
      <c r="T40" s="176">
        <v>1</v>
      </c>
      <c r="U40" s="169"/>
      <c r="V40" s="169"/>
      <c r="W40" s="169"/>
    </row>
    <row r="41" ht="53.15" spans="1:23">
      <c r="A41" s="144">
        <f t="shared" si="1"/>
        <v>47</v>
      </c>
      <c r="B41" s="168" t="s">
        <v>899</v>
      </c>
      <c r="C41" s="146">
        <f t="shared" si="0"/>
        <v>9</v>
      </c>
      <c r="D41" s="172" t="s">
        <v>942</v>
      </c>
      <c r="E41" s="172" t="s">
        <v>191</v>
      </c>
      <c r="F41" s="146">
        <f>COUNTIFS(D$2:D41,D41,A$2:A41,A41)</f>
        <v>3</v>
      </c>
      <c r="G41" s="145" t="s">
        <v>647</v>
      </c>
      <c r="H41" s="147" t="s">
        <v>31</v>
      </c>
      <c r="I41" s="145">
        <v>1</v>
      </c>
      <c r="J41" s="145" t="s">
        <v>32</v>
      </c>
      <c r="K41" s="145">
        <v>35</v>
      </c>
      <c r="L41" s="145" t="s">
        <v>33</v>
      </c>
      <c r="M41" s="145" t="s">
        <v>33</v>
      </c>
      <c r="N41" s="145" t="s">
        <v>35</v>
      </c>
      <c r="O41" s="145" t="s">
        <v>326</v>
      </c>
      <c r="P41" s="173" t="s">
        <v>33</v>
      </c>
      <c r="Q41" s="145" t="s">
        <v>931</v>
      </c>
      <c r="R41" s="169"/>
      <c r="S41" s="147" t="s">
        <v>208</v>
      </c>
      <c r="T41" s="176">
        <v>1</v>
      </c>
      <c r="U41" s="169"/>
      <c r="V41" s="169"/>
      <c r="W41" s="169"/>
    </row>
    <row r="42" ht="79.75" spans="1:23">
      <c r="A42" s="144">
        <f t="shared" si="1"/>
        <v>47</v>
      </c>
      <c r="B42" s="168" t="s">
        <v>899</v>
      </c>
      <c r="C42" s="146">
        <f t="shared" si="0"/>
        <v>10</v>
      </c>
      <c r="D42" s="145" t="s">
        <v>946</v>
      </c>
      <c r="E42" s="145" t="s">
        <v>191</v>
      </c>
      <c r="F42" s="146">
        <f>COUNTIFS(D$2:D42,D42,A$2:A42,A42)</f>
        <v>1</v>
      </c>
      <c r="G42" s="147" t="s">
        <v>944</v>
      </c>
      <c r="H42" s="147" t="s">
        <v>31</v>
      </c>
      <c r="I42" s="147">
        <v>1</v>
      </c>
      <c r="J42" s="145" t="s">
        <v>32</v>
      </c>
      <c r="K42" s="147">
        <v>35</v>
      </c>
      <c r="L42" s="147" t="s">
        <v>57</v>
      </c>
      <c r="M42" s="147" t="s">
        <v>33</v>
      </c>
      <c r="N42" s="147" t="s">
        <v>35</v>
      </c>
      <c r="O42" s="147" t="s">
        <v>36</v>
      </c>
      <c r="P42" s="170" t="s">
        <v>37</v>
      </c>
      <c r="Q42" s="147" t="s">
        <v>947</v>
      </c>
      <c r="R42" s="168"/>
      <c r="S42" s="147" t="s">
        <v>199</v>
      </c>
      <c r="T42" s="176">
        <v>1</v>
      </c>
      <c r="U42" s="176"/>
      <c r="V42" s="169"/>
      <c r="W42" s="169"/>
    </row>
    <row r="43" ht="79.75" spans="1:23">
      <c r="A43" s="144">
        <f t="shared" si="1"/>
        <v>47</v>
      </c>
      <c r="B43" s="168" t="s">
        <v>899</v>
      </c>
      <c r="C43" s="146">
        <f t="shared" si="0"/>
        <v>10</v>
      </c>
      <c r="D43" s="145" t="s">
        <v>946</v>
      </c>
      <c r="E43" s="145" t="s">
        <v>191</v>
      </c>
      <c r="F43" s="146">
        <f>COUNTIFS(D$2:D43,D43,A$2:A43,A43)</f>
        <v>2</v>
      </c>
      <c r="G43" s="147" t="s">
        <v>929</v>
      </c>
      <c r="H43" s="147" t="s">
        <v>31</v>
      </c>
      <c r="I43" s="147">
        <v>1</v>
      </c>
      <c r="J43" s="147" t="s">
        <v>33</v>
      </c>
      <c r="K43" s="147">
        <v>35</v>
      </c>
      <c r="L43" s="147" t="s">
        <v>33</v>
      </c>
      <c r="M43" s="147" t="s">
        <v>33</v>
      </c>
      <c r="N43" s="147" t="s">
        <v>35</v>
      </c>
      <c r="O43" s="147" t="s">
        <v>326</v>
      </c>
      <c r="P43" s="173" t="s">
        <v>33</v>
      </c>
      <c r="Q43" s="147" t="s">
        <v>930</v>
      </c>
      <c r="R43" s="168"/>
      <c r="S43" s="147" t="s">
        <v>199</v>
      </c>
      <c r="T43" s="176">
        <v>1</v>
      </c>
      <c r="U43" s="176"/>
      <c r="V43" s="169"/>
      <c r="W43" s="169"/>
    </row>
    <row r="44" ht="53.15" spans="1:23">
      <c r="A44" s="144">
        <f t="shared" si="1"/>
        <v>47</v>
      </c>
      <c r="B44" s="168" t="s">
        <v>899</v>
      </c>
      <c r="C44" s="146">
        <f t="shared" si="0"/>
        <v>10</v>
      </c>
      <c r="D44" s="145" t="s">
        <v>946</v>
      </c>
      <c r="E44" s="145" t="s">
        <v>191</v>
      </c>
      <c r="F44" s="146">
        <f>COUNTIFS(D$2:D44,D44,A$2:A44,A44)</f>
        <v>3</v>
      </c>
      <c r="G44" s="147" t="s">
        <v>458</v>
      </c>
      <c r="H44" s="147" t="s">
        <v>31</v>
      </c>
      <c r="I44" s="147">
        <v>1</v>
      </c>
      <c r="J44" s="147" t="s">
        <v>33</v>
      </c>
      <c r="K44" s="147">
        <v>35</v>
      </c>
      <c r="L44" s="147" t="s">
        <v>33</v>
      </c>
      <c r="M44" s="147" t="s">
        <v>33</v>
      </c>
      <c r="N44" s="147" t="s">
        <v>35</v>
      </c>
      <c r="O44" s="147" t="s">
        <v>36</v>
      </c>
      <c r="P44" s="170" t="s">
        <v>37</v>
      </c>
      <c r="Q44" s="147" t="s">
        <v>150</v>
      </c>
      <c r="R44" s="148"/>
      <c r="S44" s="145" t="s">
        <v>40</v>
      </c>
      <c r="T44" s="176">
        <v>1</v>
      </c>
      <c r="U44" s="176"/>
      <c r="V44" s="169"/>
      <c r="W44" s="169"/>
    </row>
  </sheetData>
  <autoFilter ref="A1:W44">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9"/>
  <sheetViews>
    <sheetView workbookViewId="0">
      <selection activeCell="F5" sqref="F5"/>
    </sheetView>
  </sheetViews>
  <sheetFormatPr defaultColWidth="8.79279279279279" defaultRowHeight="12.7"/>
  <sheetData>
    <row r="1" ht="23.8" spans="1:23">
      <c r="A1" s="154" t="s">
        <v>948</v>
      </c>
      <c r="B1" s="154"/>
      <c r="C1" s="155"/>
      <c r="D1" s="156"/>
      <c r="E1" s="154"/>
      <c r="F1" s="155"/>
      <c r="G1" s="154"/>
      <c r="H1" s="154"/>
      <c r="I1" s="154"/>
      <c r="J1" s="154"/>
      <c r="K1" s="154"/>
      <c r="L1" s="154"/>
      <c r="M1" s="154"/>
      <c r="N1" s="154"/>
      <c r="O1" s="154"/>
      <c r="P1" s="154"/>
      <c r="Q1" s="154"/>
      <c r="R1" s="154"/>
      <c r="S1" s="154"/>
      <c r="T1" s="154"/>
      <c r="U1" s="154"/>
      <c r="V1" s="154"/>
      <c r="W1" s="154"/>
    </row>
    <row r="2" ht="67" customHeight="1" spans="1:23">
      <c r="A2" s="157" t="s">
        <v>949</v>
      </c>
      <c r="B2" s="157"/>
      <c r="C2" s="157"/>
      <c r="D2" s="157"/>
      <c r="E2" s="157"/>
      <c r="F2" s="157"/>
      <c r="G2" s="157"/>
      <c r="H2" s="157"/>
      <c r="I2" s="157"/>
      <c r="J2" s="157"/>
      <c r="K2" s="157"/>
      <c r="L2" s="157"/>
      <c r="M2" s="157"/>
      <c r="N2" s="157"/>
      <c r="O2" s="157"/>
      <c r="P2" s="157"/>
      <c r="Q2" s="157"/>
      <c r="R2" s="157"/>
      <c r="S2" s="157"/>
      <c r="T2" s="157"/>
      <c r="U2" s="157"/>
      <c r="V2" s="157"/>
      <c r="W2" s="157"/>
    </row>
    <row r="3" ht="13.25" spans="1:23">
      <c r="A3" s="158" t="s">
        <v>1</v>
      </c>
      <c r="B3" s="159" t="s">
        <v>2</v>
      </c>
      <c r="C3" s="158" t="s">
        <v>3</v>
      </c>
      <c r="D3" s="159" t="s">
        <v>4</v>
      </c>
      <c r="E3" s="159" t="s">
        <v>180</v>
      </c>
      <c r="F3" s="158" t="s">
        <v>6</v>
      </c>
      <c r="G3" s="159" t="s">
        <v>7</v>
      </c>
      <c r="H3" s="159" t="s">
        <v>181</v>
      </c>
      <c r="I3" s="159" t="s">
        <v>182</v>
      </c>
      <c r="J3" s="159" t="s">
        <v>10</v>
      </c>
      <c r="K3" s="159"/>
      <c r="L3" s="159"/>
      <c r="M3" s="159"/>
      <c r="N3" s="159"/>
      <c r="O3" s="159"/>
      <c r="P3" s="159"/>
      <c r="Q3" s="159"/>
      <c r="R3" s="159"/>
      <c r="S3" s="159" t="s">
        <v>950</v>
      </c>
      <c r="T3" s="22" t="s">
        <v>12</v>
      </c>
      <c r="U3" s="22"/>
      <c r="V3" s="22"/>
      <c r="W3" s="159" t="s">
        <v>13</v>
      </c>
    </row>
    <row r="4" ht="26.6" spans="1:23">
      <c r="A4" s="158"/>
      <c r="B4" s="159"/>
      <c r="C4" s="158"/>
      <c r="D4" s="159"/>
      <c r="E4" s="159"/>
      <c r="F4" s="158"/>
      <c r="G4" s="159"/>
      <c r="H4" s="159"/>
      <c r="I4" s="159"/>
      <c r="J4" s="159" t="s">
        <v>15</v>
      </c>
      <c r="K4" s="159" t="s">
        <v>183</v>
      </c>
      <c r="L4" s="159" t="s">
        <v>17</v>
      </c>
      <c r="M4" s="159" t="s">
        <v>18</v>
      </c>
      <c r="N4" s="159" t="s">
        <v>19</v>
      </c>
      <c r="O4" s="159" t="s">
        <v>20</v>
      </c>
      <c r="P4" s="159" t="s">
        <v>21</v>
      </c>
      <c r="Q4" s="159" t="s">
        <v>22</v>
      </c>
      <c r="R4" s="159" t="s">
        <v>23</v>
      </c>
      <c r="S4" s="159"/>
      <c r="T4" s="22" t="s">
        <v>24</v>
      </c>
      <c r="U4" s="22" t="s">
        <v>25</v>
      </c>
      <c r="V4" s="22" t="s">
        <v>26</v>
      </c>
      <c r="W4" s="159"/>
    </row>
    <row r="5" ht="53.15" spans="1:23">
      <c r="A5" s="8">
        <v>48</v>
      </c>
      <c r="B5" s="12" t="s">
        <v>951</v>
      </c>
      <c r="C5" s="10">
        <v>1</v>
      </c>
      <c r="D5" s="9" t="s">
        <v>952</v>
      </c>
      <c r="E5" s="9" t="s">
        <v>29</v>
      </c>
      <c r="F5" s="10">
        <f>COUNTIFS(D$2:D5,D5,A$2:A5,A5)</f>
        <v>1</v>
      </c>
      <c r="G5" s="9" t="s">
        <v>953</v>
      </c>
      <c r="H5" s="9" t="s">
        <v>31</v>
      </c>
      <c r="I5" s="9">
        <v>1</v>
      </c>
      <c r="J5" s="9" t="s">
        <v>32</v>
      </c>
      <c r="K5" s="125">
        <v>35</v>
      </c>
      <c r="L5" s="125" t="s">
        <v>33</v>
      </c>
      <c r="M5" s="125" t="s">
        <v>34</v>
      </c>
      <c r="N5" s="136" t="s">
        <v>35</v>
      </c>
      <c r="O5" s="125" t="s">
        <v>36</v>
      </c>
      <c r="P5" s="125" t="s">
        <v>37</v>
      </c>
      <c r="Q5" s="9" t="s">
        <v>298</v>
      </c>
      <c r="R5" s="43"/>
      <c r="S5" s="12" t="s">
        <v>40</v>
      </c>
      <c r="T5" s="41">
        <v>1</v>
      </c>
      <c r="U5" s="17"/>
      <c r="V5" s="161"/>
      <c r="W5" s="12"/>
    </row>
    <row r="6" ht="93.05" spans="1:23">
      <c r="A6" s="8">
        <f t="shared" ref="A6:A19" si="0">IF(B6=B5,A5,A5+1)</f>
        <v>49</v>
      </c>
      <c r="B6" s="12" t="s">
        <v>954</v>
      </c>
      <c r="C6" s="10">
        <f t="shared" ref="C6:C19" si="1">IF(A6=A5,(IF(D6=D5,C5,C5+1)),1)</f>
        <v>1</v>
      </c>
      <c r="D6" s="9" t="s">
        <v>955</v>
      </c>
      <c r="E6" s="9" t="s">
        <v>29</v>
      </c>
      <c r="F6" s="10">
        <f>COUNTIFS(D$2:D6,D6,A$2:A6,A6)</f>
        <v>1</v>
      </c>
      <c r="G6" s="11" t="s">
        <v>663</v>
      </c>
      <c r="H6" s="11" t="s">
        <v>100</v>
      </c>
      <c r="I6" s="11">
        <v>1</v>
      </c>
      <c r="J6" s="11" t="s">
        <v>33</v>
      </c>
      <c r="K6" s="136">
        <v>35</v>
      </c>
      <c r="L6" s="136" t="s">
        <v>33</v>
      </c>
      <c r="M6" s="136" t="s">
        <v>33</v>
      </c>
      <c r="N6" s="136" t="s">
        <v>35</v>
      </c>
      <c r="O6" s="136" t="s">
        <v>36</v>
      </c>
      <c r="P6" s="136" t="s">
        <v>37</v>
      </c>
      <c r="Q6" s="11" t="s">
        <v>956</v>
      </c>
      <c r="R6" s="43"/>
      <c r="S6" s="12" t="s">
        <v>40</v>
      </c>
      <c r="T6" s="41">
        <v>1</v>
      </c>
      <c r="U6" s="17"/>
      <c r="V6" s="161"/>
      <c r="W6" s="12" t="s">
        <v>957</v>
      </c>
    </row>
    <row r="7" ht="66.45" spans="1:23">
      <c r="A7" s="8">
        <f t="shared" si="0"/>
        <v>50</v>
      </c>
      <c r="B7" s="12" t="s">
        <v>958</v>
      </c>
      <c r="C7" s="10">
        <f t="shared" si="1"/>
        <v>1</v>
      </c>
      <c r="D7" s="12" t="s">
        <v>959</v>
      </c>
      <c r="E7" s="12" t="s">
        <v>29</v>
      </c>
      <c r="F7" s="10">
        <f>COUNTIFS(D$2:D7,D7,A$2:A7,A7)</f>
        <v>1</v>
      </c>
      <c r="G7" s="11" t="s">
        <v>960</v>
      </c>
      <c r="H7" s="11" t="s">
        <v>100</v>
      </c>
      <c r="I7" s="11">
        <v>1</v>
      </c>
      <c r="J7" s="11" t="s">
        <v>32</v>
      </c>
      <c r="K7" s="136">
        <v>35</v>
      </c>
      <c r="L7" s="136" t="s">
        <v>33</v>
      </c>
      <c r="M7" s="136" t="s">
        <v>34</v>
      </c>
      <c r="N7" s="136" t="s">
        <v>35</v>
      </c>
      <c r="O7" s="160" t="s">
        <v>36</v>
      </c>
      <c r="P7" s="160" t="s">
        <v>37</v>
      </c>
      <c r="Q7" s="11" t="s">
        <v>961</v>
      </c>
      <c r="R7" s="11"/>
      <c r="S7" s="12" t="s">
        <v>40</v>
      </c>
      <c r="T7" s="16">
        <v>1</v>
      </c>
      <c r="U7" s="17"/>
      <c r="V7" s="12"/>
      <c r="W7" s="12" t="s">
        <v>962</v>
      </c>
    </row>
    <row r="8" ht="66.45" spans="1:23">
      <c r="A8" s="8">
        <f t="shared" si="0"/>
        <v>50</v>
      </c>
      <c r="B8" s="12" t="s">
        <v>958</v>
      </c>
      <c r="C8" s="10">
        <f t="shared" si="1"/>
        <v>1</v>
      </c>
      <c r="D8" s="12" t="s">
        <v>959</v>
      </c>
      <c r="E8" s="12" t="s">
        <v>29</v>
      </c>
      <c r="F8" s="10">
        <f>COUNTIFS(D$2:D8,D8,A$2:A8,A8)</f>
        <v>2</v>
      </c>
      <c r="G8" s="11" t="s">
        <v>963</v>
      </c>
      <c r="H8" s="11" t="s">
        <v>100</v>
      </c>
      <c r="I8" s="11">
        <v>1</v>
      </c>
      <c r="J8" s="11" t="s">
        <v>33</v>
      </c>
      <c r="K8" s="136">
        <v>35</v>
      </c>
      <c r="L8" s="136" t="s">
        <v>33</v>
      </c>
      <c r="M8" s="136" t="s">
        <v>33</v>
      </c>
      <c r="N8" s="136" t="s">
        <v>35</v>
      </c>
      <c r="O8" s="160" t="s">
        <v>36</v>
      </c>
      <c r="P8" s="160" t="s">
        <v>37</v>
      </c>
      <c r="Q8" s="11" t="s">
        <v>156</v>
      </c>
      <c r="R8" s="43"/>
      <c r="S8" s="12" t="s">
        <v>40</v>
      </c>
      <c r="T8" s="16">
        <v>1</v>
      </c>
      <c r="U8" s="17"/>
      <c r="V8" s="12"/>
      <c r="W8" s="12" t="s">
        <v>962</v>
      </c>
    </row>
    <row r="9" ht="66.45" spans="1:23">
      <c r="A9" s="8">
        <f t="shared" si="0"/>
        <v>50</v>
      </c>
      <c r="B9" s="12" t="s">
        <v>958</v>
      </c>
      <c r="C9" s="10">
        <f t="shared" si="1"/>
        <v>1</v>
      </c>
      <c r="D9" s="12" t="s">
        <v>959</v>
      </c>
      <c r="E9" s="12" t="s">
        <v>29</v>
      </c>
      <c r="F9" s="10">
        <f>COUNTIFS(D$2:D9,D9,A$2:A9,A9)</f>
        <v>3</v>
      </c>
      <c r="G9" s="11" t="s">
        <v>963</v>
      </c>
      <c r="H9" s="11" t="s">
        <v>100</v>
      </c>
      <c r="I9" s="11">
        <v>1</v>
      </c>
      <c r="J9" s="11" t="s">
        <v>32</v>
      </c>
      <c r="K9" s="136">
        <v>35</v>
      </c>
      <c r="L9" s="136" t="s">
        <v>33</v>
      </c>
      <c r="M9" s="136" t="s">
        <v>34</v>
      </c>
      <c r="N9" s="136" t="s">
        <v>35</v>
      </c>
      <c r="O9" s="160" t="s">
        <v>36</v>
      </c>
      <c r="P9" s="160" t="s">
        <v>37</v>
      </c>
      <c r="Q9" s="11" t="s">
        <v>156</v>
      </c>
      <c r="R9" s="43"/>
      <c r="S9" s="12" t="s">
        <v>40</v>
      </c>
      <c r="T9" s="16">
        <v>1</v>
      </c>
      <c r="U9" s="17"/>
      <c r="V9" s="12"/>
      <c r="W9" s="12" t="s">
        <v>962</v>
      </c>
    </row>
    <row r="10" ht="66.45" spans="1:23">
      <c r="A10" s="8">
        <f t="shared" si="0"/>
        <v>50</v>
      </c>
      <c r="B10" s="12" t="s">
        <v>958</v>
      </c>
      <c r="C10" s="10">
        <f t="shared" si="1"/>
        <v>1</v>
      </c>
      <c r="D10" s="12" t="s">
        <v>959</v>
      </c>
      <c r="E10" s="12" t="s">
        <v>29</v>
      </c>
      <c r="F10" s="10">
        <f>COUNTIFS(D$2:D10,D10,A$2:A10,A10)</f>
        <v>4</v>
      </c>
      <c r="G10" s="11" t="s">
        <v>964</v>
      </c>
      <c r="H10" s="11" t="s">
        <v>100</v>
      </c>
      <c r="I10" s="12">
        <v>1</v>
      </c>
      <c r="J10" s="11" t="s">
        <v>32</v>
      </c>
      <c r="K10" s="136">
        <v>35</v>
      </c>
      <c r="L10" s="136" t="s">
        <v>33</v>
      </c>
      <c r="M10" s="136" t="s">
        <v>34</v>
      </c>
      <c r="N10" s="136" t="s">
        <v>35</v>
      </c>
      <c r="O10" s="160" t="s">
        <v>36</v>
      </c>
      <c r="P10" s="160" t="s">
        <v>37</v>
      </c>
      <c r="Q10" s="12" t="s">
        <v>150</v>
      </c>
      <c r="R10" s="11"/>
      <c r="S10" s="12" t="s">
        <v>40</v>
      </c>
      <c r="T10" s="16">
        <v>1</v>
      </c>
      <c r="U10" s="17"/>
      <c r="V10" s="12"/>
      <c r="W10" s="12" t="s">
        <v>962</v>
      </c>
    </row>
    <row r="11" ht="66.45" spans="1:23">
      <c r="A11" s="8">
        <f t="shared" si="0"/>
        <v>50</v>
      </c>
      <c r="B11" s="12" t="s">
        <v>958</v>
      </c>
      <c r="C11" s="10">
        <f t="shared" si="1"/>
        <v>1</v>
      </c>
      <c r="D11" s="12" t="s">
        <v>959</v>
      </c>
      <c r="E11" s="12" t="s">
        <v>29</v>
      </c>
      <c r="F11" s="10">
        <f>COUNTIFS(D$2:D11,D11,A$2:A11,A11)</f>
        <v>5</v>
      </c>
      <c r="G11" s="11" t="s">
        <v>963</v>
      </c>
      <c r="H11" s="11" t="s">
        <v>100</v>
      </c>
      <c r="I11" s="12">
        <v>2</v>
      </c>
      <c r="J11" s="11" t="s">
        <v>33</v>
      </c>
      <c r="K11" s="136">
        <v>35</v>
      </c>
      <c r="L11" s="136" t="s">
        <v>33</v>
      </c>
      <c r="M11" s="136" t="s">
        <v>33</v>
      </c>
      <c r="N11" s="136" t="s">
        <v>33</v>
      </c>
      <c r="O11" s="160" t="s">
        <v>36</v>
      </c>
      <c r="P11" s="160" t="s">
        <v>37</v>
      </c>
      <c r="Q11" s="12" t="s">
        <v>965</v>
      </c>
      <c r="R11" s="11"/>
      <c r="S11" s="12" t="s">
        <v>40</v>
      </c>
      <c r="T11" s="16">
        <v>1</v>
      </c>
      <c r="U11" s="17"/>
      <c r="V11" s="12"/>
      <c r="W11" s="12" t="s">
        <v>962</v>
      </c>
    </row>
    <row r="12" ht="53.15" spans="1:23">
      <c r="A12" s="8">
        <f t="shared" si="0"/>
        <v>51</v>
      </c>
      <c r="B12" s="9" t="s">
        <v>966</v>
      </c>
      <c r="C12" s="10">
        <f t="shared" si="1"/>
        <v>1</v>
      </c>
      <c r="D12" s="9" t="s">
        <v>967</v>
      </c>
      <c r="E12" s="9" t="s">
        <v>29</v>
      </c>
      <c r="F12" s="10">
        <f>COUNTIFS(D$2:D12,D12,A$2:A12,A12)</f>
        <v>1</v>
      </c>
      <c r="G12" s="11" t="s">
        <v>663</v>
      </c>
      <c r="H12" s="9" t="s">
        <v>100</v>
      </c>
      <c r="I12" s="9">
        <v>1</v>
      </c>
      <c r="J12" s="9" t="s">
        <v>33</v>
      </c>
      <c r="K12" s="125">
        <v>35</v>
      </c>
      <c r="L12" s="125" t="s">
        <v>33</v>
      </c>
      <c r="M12" s="125" t="s">
        <v>33</v>
      </c>
      <c r="N12" s="136" t="s">
        <v>33</v>
      </c>
      <c r="O12" s="136" t="s">
        <v>36</v>
      </c>
      <c r="P12" s="136" t="s">
        <v>37</v>
      </c>
      <c r="Q12" s="11" t="s">
        <v>968</v>
      </c>
      <c r="R12" s="43"/>
      <c r="S12" s="12" t="s">
        <v>40</v>
      </c>
      <c r="T12" s="41">
        <v>1</v>
      </c>
      <c r="U12" s="17"/>
      <c r="V12" s="11"/>
      <c r="W12" s="12"/>
    </row>
    <row r="13" ht="39.9" spans="1:23">
      <c r="A13" s="8">
        <f t="shared" si="0"/>
        <v>52</v>
      </c>
      <c r="B13" s="9" t="s">
        <v>969</v>
      </c>
      <c r="C13" s="10">
        <f t="shared" si="1"/>
        <v>1</v>
      </c>
      <c r="D13" s="9" t="s">
        <v>970</v>
      </c>
      <c r="E13" s="9" t="s">
        <v>29</v>
      </c>
      <c r="F13" s="10">
        <f>COUNTIFS(D$2:D13,D13,A$2:A13,A13)</f>
        <v>1</v>
      </c>
      <c r="G13" s="9" t="s">
        <v>971</v>
      </c>
      <c r="H13" s="9" t="s">
        <v>31</v>
      </c>
      <c r="I13" s="9">
        <v>1</v>
      </c>
      <c r="J13" s="9" t="s">
        <v>33</v>
      </c>
      <c r="K13" s="125">
        <v>35</v>
      </c>
      <c r="L13" s="125" t="s">
        <v>33</v>
      </c>
      <c r="M13" s="125" t="s">
        <v>33</v>
      </c>
      <c r="N13" s="136" t="s">
        <v>35</v>
      </c>
      <c r="O13" s="136" t="s">
        <v>36</v>
      </c>
      <c r="P13" s="136" t="s">
        <v>37</v>
      </c>
      <c r="Q13" s="11" t="s">
        <v>432</v>
      </c>
      <c r="R13" s="43"/>
      <c r="S13" s="12" t="s">
        <v>40</v>
      </c>
      <c r="T13" s="41">
        <v>1</v>
      </c>
      <c r="U13" s="17"/>
      <c r="V13" s="11"/>
      <c r="W13" s="12"/>
    </row>
    <row r="14" ht="106.35" spans="1:23">
      <c r="A14" s="8">
        <f t="shared" si="0"/>
        <v>53</v>
      </c>
      <c r="B14" s="9" t="s">
        <v>972</v>
      </c>
      <c r="C14" s="10">
        <f t="shared" si="1"/>
        <v>1</v>
      </c>
      <c r="D14" s="9" t="s">
        <v>973</v>
      </c>
      <c r="E14" s="9" t="s">
        <v>29</v>
      </c>
      <c r="F14" s="10">
        <f>COUNTIFS(D$2:D14,D14,A$2:A14,A14)</f>
        <v>1</v>
      </c>
      <c r="G14" s="9" t="s">
        <v>974</v>
      </c>
      <c r="H14" s="9" t="s">
        <v>31</v>
      </c>
      <c r="I14" s="9">
        <v>1</v>
      </c>
      <c r="J14" s="9" t="s">
        <v>32</v>
      </c>
      <c r="K14" s="9">
        <v>35</v>
      </c>
      <c r="L14" s="9" t="s">
        <v>33</v>
      </c>
      <c r="M14" s="9" t="s">
        <v>34</v>
      </c>
      <c r="N14" s="11" t="s">
        <v>35</v>
      </c>
      <c r="O14" s="11" t="s">
        <v>36</v>
      </c>
      <c r="P14" s="11" t="s">
        <v>37</v>
      </c>
      <c r="Q14" s="11" t="s">
        <v>432</v>
      </c>
      <c r="R14" s="11"/>
      <c r="S14" s="12" t="s">
        <v>40</v>
      </c>
      <c r="T14" s="41">
        <v>1</v>
      </c>
      <c r="U14" s="17"/>
      <c r="V14" s="11"/>
      <c r="W14" s="12" t="s">
        <v>975</v>
      </c>
    </row>
    <row r="15" ht="106.35" spans="1:23">
      <c r="A15" s="8">
        <f t="shared" si="0"/>
        <v>53</v>
      </c>
      <c r="B15" s="9" t="s">
        <v>972</v>
      </c>
      <c r="C15" s="10">
        <f t="shared" si="1"/>
        <v>2</v>
      </c>
      <c r="D15" s="9" t="s">
        <v>976</v>
      </c>
      <c r="E15" s="9" t="s">
        <v>29</v>
      </c>
      <c r="F15" s="10">
        <f>COUNTIFS(D$2:D15,D15,A$2:A15,A15)</f>
        <v>1</v>
      </c>
      <c r="G15" s="9" t="s">
        <v>974</v>
      </c>
      <c r="H15" s="9" t="s">
        <v>31</v>
      </c>
      <c r="I15" s="9">
        <v>1</v>
      </c>
      <c r="J15" s="9" t="s">
        <v>33</v>
      </c>
      <c r="K15" s="9">
        <v>35</v>
      </c>
      <c r="L15" s="9" t="s">
        <v>33</v>
      </c>
      <c r="M15" s="9" t="s">
        <v>33</v>
      </c>
      <c r="N15" s="11" t="s">
        <v>35</v>
      </c>
      <c r="O15" s="11" t="s">
        <v>36</v>
      </c>
      <c r="P15" s="11" t="s">
        <v>37</v>
      </c>
      <c r="Q15" s="11" t="s">
        <v>432</v>
      </c>
      <c r="R15" s="11"/>
      <c r="S15" s="12" t="s">
        <v>40</v>
      </c>
      <c r="T15" s="41">
        <v>1</v>
      </c>
      <c r="U15" s="17"/>
      <c r="V15" s="11"/>
      <c r="W15" s="12" t="s">
        <v>975</v>
      </c>
    </row>
    <row r="16" ht="106.35" spans="1:23">
      <c r="A16" s="8">
        <f t="shared" si="0"/>
        <v>54</v>
      </c>
      <c r="B16" s="12" t="s">
        <v>977</v>
      </c>
      <c r="C16" s="10">
        <f t="shared" si="1"/>
        <v>1</v>
      </c>
      <c r="D16" s="11" t="s">
        <v>978</v>
      </c>
      <c r="E16" s="12" t="s">
        <v>29</v>
      </c>
      <c r="F16" s="10">
        <f>COUNTIFS(D$2:D16,D16,A$2:A16,A16)</f>
        <v>1</v>
      </c>
      <c r="G16" s="12" t="s">
        <v>979</v>
      </c>
      <c r="H16" s="18" t="s">
        <v>31</v>
      </c>
      <c r="I16" s="18">
        <v>1</v>
      </c>
      <c r="J16" s="9" t="s">
        <v>33</v>
      </c>
      <c r="K16" s="18">
        <v>35</v>
      </c>
      <c r="L16" s="18" t="s">
        <v>33</v>
      </c>
      <c r="M16" s="18" t="s">
        <v>33</v>
      </c>
      <c r="N16" s="11" t="s">
        <v>35</v>
      </c>
      <c r="O16" s="18" t="s">
        <v>36</v>
      </c>
      <c r="P16" s="18" t="s">
        <v>37</v>
      </c>
      <c r="Q16" s="11" t="s">
        <v>980</v>
      </c>
      <c r="R16" s="18"/>
      <c r="S16" s="18" t="s">
        <v>199</v>
      </c>
      <c r="T16" s="41">
        <v>1</v>
      </c>
      <c r="U16" s="17"/>
      <c r="V16" s="11"/>
      <c r="W16" s="12" t="s">
        <v>981</v>
      </c>
    </row>
    <row r="17" ht="106.35" spans="1:23">
      <c r="A17" s="8">
        <f t="shared" si="0"/>
        <v>54</v>
      </c>
      <c r="B17" s="12" t="s">
        <v>977</v>
      </c>
      <c r="C17" s="10">
        <f t="shared" si="1"/>
        <v>1</v>
      </c>
      <c r="D17" s="11" t="s">
        <v>978</v>
      </c>
      <c r="E17" s="12" t="s">
        <v>29</v>
      </c>
      <c r="F17" s="10">
        <f>COUNTIFS(D$2:D17,D17,A$2:A17,A17)</f>
        <v>2</v>
      </c>
      <c r="G17" s="12" t="s">
        <v>982</v>
      </c>
      <c r="H17" s="18" t="s">
        <v>31</v>
      </c>
      <c r="I17" s="18">
        <v>1</v>
      </c>
      <c r="J17" s="9" t="s">
        <v>33</v>
      </c>
      <c r="K17" s="18">
        <v>35</v>
      </c>
      <c r="L17" s="18" t="s">
        <v>33</v>
      </c>
      <c r="M17" s="18" t="s">
        <v>33</v>
      </c>
      <c r="N17" s="11" t="s">
        <v>35</v>
      </c>
      <c r="O17" s="18" t="s">
        <v>36</v>
      </c>
      <c r="P17" s="18" t="s">
        <v>37</v>
      </c>
      <c r="Q17" s="11" t="s">
        <v>983</v>
      </c>
      <c r="R17" s="9"/>
      <c r="S17" s="18" t="s">
        <v>199</v>
      </c>
      <c r="T17" s="41">
        <v>1</v>
      </c>
      <c r="U17" s="17"/>
      <c r="V17" s="11"/>
      <c r="W17" s="12" t="s">
        <v>984</v>
      </c>
    </row>
    <row r="18" ht="53.15" spans="1:23">
      <c r="A18" s="8">
        <f t="shared" si="0"/>
        <v>54</v>
      </c>
      <c r="B18" s="12" t="s">
        <v>977</v>
      </c>
      <c r="C18" s="10">
        <f t="shared" si="1"/>
        <v>2</v>
      </c>
      <c r="D18" s="11" t="s">
        <v>985</v>
      </c>
      <c r="E18" s="12" t="s">
        <v>29</v>
      </c>
      <c r="F18" s="10">
        <f>COUNTIFS(D$2:D18,D18,A$2:A18,A18)</f>
        <v>1</v>
      </c>
      <c r="G18" s="18" t="s">
        <v>986</v>
      </c>
      <c r="H18" s="18" t="s">
        <v>31</v>
      </c>
      <c r="I18" s="18">
        <v>1</v>
      </c>
      <c r="J18" s="9" t="s">
        <v>33</v>
      </c>
      <c r="K18" s="11">
        <v>35</v>
      </c>
      <c r="L18" s="11" t="s">
        <v>33</v>
      </c>
      <c r="M18" s="11" t="s">
        <v>33</v>
      </c>
      <c r="N18" s="11" t="s">
        <v>35</v>
      </c>
      <c r="O18" s="11" t="s">
        <v>36</v>
      </c>
      <c r="P18" s="12" t="s">
        <v>37</v>
      </c>
      <c r="Q18" s="11" t="s">
        <v>987</v>
      </c>
      <c r="R18" s="11"/>
      <c r="S18" s="18" t="s">
        <v>199</v>
      </c>
      <c r="T18" s="41">
        <v>1</v>
      </c>
      <c r="U18" s="17"/>
      <c r="V18" s="11"/>
      <c r="W18" s="12"/>
    </row>
    <row r="19" ht="93.05" spans="1:23">
      <c r="A19" s="8">
        <f t="shared" si="0"/>
        <v>54</v>
      </c>
      <c r="B19" s="12" t="s">
        <v>977</v>
      </c>
      <c r="C19" s="10">
        <f t="shared" si="1"/>
        <v>3</v>
      </c>
      <c r="D19" s="160" t="s">
        <v>988</v>
      </c>
      <c r="E19" s="160" t="s">
        <v>191</v>
      </c>
      <c r="F19" s="10">
        <f>COUNTIFS(D$2:D19,D19,A$2:A19,A19)</f>
        <v>1</v>
      </c>
      <c r="G19" s="160" t="s">
        <v>989</v>
      </c>
      <c r="H19" s="160" t="s">
        <v>31</v>
      </c>
      <c r="I19" s="160">
        <v>1</v>
      </c>
      <c r="J19" s="9" t="s">
        <v>32</v>
      </c>
      <c r="K19" s="160">
        <v>35</v>
      </c>
      <c r="L19" s="160" t="s">
        <v>33</v>
      </c>
      <c r="M19" s="11" t="s">
        <v>33</v>
      </c>
      <c r="N19" s="11" t="s">
        <v>35</v>
      </c>
      <c r="O19" s="160" t="s">
        <v>36</v>
      </c>
      <c r="P19" s="160" t="s">
        <v>37</v>
      </c>
      <c r="Q19" s="160" t="s">
        <v>990</v>
      </c>
      <c r="R19" s="160"/>
      <c r="S19" s="18" t="s">
        <v>199</v>
      </c>
      <c r="T19" s="41">
        <v>1</v>
      </c>
      <c r="U19" s="17"/>
      <c r="V19" s="11"/>
      <c r="W19" s="160"/>
    </row>
  </sheetData>
  <autoFilter ref="A1:W19">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2"/>
  <sheetViews>
    <sheetView workbookViewId="0">
      <selection activeCell="G6" sqref="G6"/>
    </sheetView>
  </sheetViews>
  <sheetFormatPr defaultColWidth="8.79279279279279" defaultRowHeight="12.7"/>
  <sheetData>
    <row r="1" ht="23.8" spans="1:23">
      <c r="A1" s="138" t="s">
        <v>991</v>
      </c>
      <c r="B1" s="138"/>
      <c r="C1" s="138"/>
      <c r="D1" s="138"/>
      <c r="E1" s="138"/>
      <c r="F1" s="138"/>
      <c r="G1" s="138"/>
      <c r="H1" s="138"/>
      <c r="I1" s="138"/>
      <c r="J1" s="138"/>
      <c r="K1" s="138"/>
      <c r="L1" s="138"/>
      <c r="M1" s="138"/>
      <c r="N1" s="138"/>
      <c r="O1" s="138"/>
      <c r="P1" s="138"/>
      <c r="Q1" s="138"/>
      <c r="R1" s="138"/>
      <c r="S1" s="138"/>
      <c r="T1" s="138"/>
      <c r="U1" s="138"/>
      <c r="V1" s="138"/>
      <c r="W1" s="138"/>
    </row>
    <row r="2" ht="81" customHeight="1" spans="1:23">
      <c r="A2" s="139" t="s">
        <v>992</v>
      </c>
      <c r="B2" s="139"/>
      <c r="C2" s="139"/>
      <c r="D2" s="139"/>
      <c r="E2" s="139"/>
      <c r="F2" s="139"/>
      <c r="G2" s="139"/>
      <c r="H2" s="139"/>
      <c r="I2" s="139"/>
      <c r="J2" s="139"/>
      <c r="K2" s="139"/>
      <c r="L2" s="139"/>
      <c r="M2" s="139"/>
      <c r="N2" s="139"/>
      <c r="O2" s="139"/>
      <c r="P2" s="139"/>
      <c r="Q2" s="139"/>
      <c r="R2" s="139"/>
      <c r="S2" s="139"/>
      <c r="T2" s="139"/>
      <c r="U2" s="139"/>
      <c r="V2" s="139"/>
      <c r="W2" s="139"/>
    </row>
    <row r="3" ht="13.25" spans="1:23">
      <c r="A3" s="140" t="s">
        <v>1</v>
      </c>
      <c r="B3" s="140" t="s">
        <v>2</v>
      </c>
      <c r="C3" s="141" t="s">
        <v>3</v>
      </c>
      <c r="D3" s="141" t="s">
        <v>4</v>
      </c>
      <c r="E3" s="140" t="s">
        <v>180</v>
      </c>
      <c r="F3" s="141" t="s">
        <v>6</v>
      </c>
      <c r="G3" s="140" t="s">
        <v>7</v>
      </c>
      <c r="H3" s="140" t="s">
        <v>181</v>
      </c>
      <c r="I3" s="140" t="s">
        <v>182</v>
      </c>
      <c r="J3" s="150" t="s">
        <v>10</v>
      </c>
      <c r="K3" s="151"/>
      <c r="L3" s="151"/>
      <c r="M3" s="151"/>
      <c r="N3" s="151"/>
      <c r="O3" s="151"/>
      <c r="P3" s="151"/>
      <c r="Q3" s="151"/>
      <c r="R3" s="152"/>
      <c r="S3" s="140" t="s">
        <v>11</v>
      </c>
      <c r="T3" s="140" t="s">
        <v>12</v>
      </c>
      <c r="U3" s="140"/>
      <c r="V3" s="140"/>
      <c r="W3" s="141" t="s">
        <v>13</v>
      </c>
    </row>
    <row r="4" ht="26.6" spans="1:23">
      <c r="A4" s="142"/>
      <c r="B4" s="142"/>
      <c r="C4" s="143"/>
      <c r="D4" s="143"/>
      <c r="E4" s="142"/>
      <c r="F4" s="143"/>
      <c r="G4" s="140"/>
      <c r="H4" s="140"/>
      <c r="I4" s="140"/>
      <c r="J4" s="140" t="s">
        <v>15</v>
      </c>
      <c r="K4" s="140" t="s">
        <v>183</v>
      </c>
      <c r="L4" s="140" t="s">
        <v>17</v>
      </c>
      <c r="M4" s="140" t="s">
        <v>18</v>
      </c>
      <c r="N4" s="140" t="s">
        <v>19</v>
      </c>
      <c r="O4" s="140" t="s">
        <v>20</v>
      </c>
      <c r="P4" s="140" t="s">
        <v>21</v>
      </c>
      <c r="Q4" s="140" t="s">
        <v>22</v>
      </c>
      <c r="R4" s="140" t="s">
        <v>23</v>
      </c>
      <c r="S4" s="140"/>
      <c r="T4" s="140" t="s">
        <v>24</v>
      </c>
      <c r="U4" s="140" t="s">
        <v>25</v>
      </c>
      <c r="V4" s="140" t="s">
        <v>26</v>
      </c>
      <c r="W4" s="143"/>
    </row>
    <row r="5" ht="119.65" spans="1:23">
      <c r="A5" s="144">
        <v>55</v>
      </c>
      <c r="B5" s="145" t="s">
        <v>993</v>
      </c>
      <c r="C5" s="146">
        <v>1</v>
      </c>
      <c r="D5" s="145" t="s">
        <v>994</v>
      </c>
      <c r="E5" s="145" t="s">
        <v>29</v>
      </c>
      <c r="F5" s="146">
        <f>COUNTIFS(D$2:D5,D5,A$2:A5,A5)</f>
        <v>1</v>
      </c>
      <c r="G5" s="147" t="s">
        <v>995</v>
      </c>
      <c r="H5" s="148" t="s">
        <v>45</v>
      </c>
      <c r="I5" s="145">
        <v>1</v>
      </c>
      <c r="J5" s="145" t="s">
        <v>32</v>
      </c>
      <c r="K5" s="148">
        <v>35</v>
      </c>
      <c r="L5" s="148" t="s">
        <v>33</v>
      </c>
      <c r="M5" s="148" t="s">
        <v>34</v>
      </c>
      <c r="N5" s="147" t="s">
        <v>35</v>
      </c>
      <c r="O5" s="147" t="s">
        <v>36</v>
      </c>
      <c r="P5" s="148" t="s">
        <v>37</v>
      </c>
      <c r="Q5" s="145" t="s">
        <v>996</v>
      </c>
      <c r="R5" s="148"/>
      <c r="S5" s="148" t="s">
        <v>40</v>
      </c>
      <c r="T5" s="153">
        <v>1</v>
      </c>
      <c r="U5" s="145"/>
      <c r="V5" s="145"/>
      <c r="W5" s="148"/>
    </row>
    <row r="6" ht="66.45" spans="1:23">
      <c r="A6" s="144">
        <f t="shared" ref="A6:A22" si="0">IF(B6=B5,A5,A5+1)</f>
        <v>56</v>
      </c>
      <c r="B6" s="145" t="s">
        <v>997</v>
      </c>
      <c r="C6" s="146">
        <f t="shared" ref="C6:C22" si="1">IF(A6=A5,(IF(D6=D5,C5,C5+1)),1)</f>
        <v>1</v>
      </c>
      <c r="D6" s="145" t="s">
        <v>998</v>
      </c>
      <c r="E6" s="145" t="s">
        <v>29</v>
      </c>
      <c r="F6" s="146">
        <f>COUNTIFS(D$2:D6,D6,A$2:A6,A6)</f>
        <v>1</v>
      </c>
      <c r="G6" s="148" t="s">
        <v>999</v>
      </c>
      <c r="H6" s="148" t="s">
        <v>45</v>
      </c>
      <c r="I6" s="145">
        <v>1</v>
      </c>
      <c r="J6" s="145" t="s">
        <v>33</v>
      </c>
      <c r="K6" s="148">
        <v>35</v>
      </c>
      <c r="L6" s="148" t="s">
        <v>33</v>
      </c>
      <c r="M6" s="148" t="s">
        <v>33</v>
      </c>
      <c r="N6" s="147" t="s">
        <v>33</v>
      </c>
      <c r="O6" s="147" t="s">
        <v>36</v>
      </c>
      <c r="P6" s="148" t="s">
        <v>37</v>
      </c>
      <c r="Q6" s="147" t="s">
        <v>432</v>
      </c>
      <c r="R6" s="148"/>
      <c r="S6" s="148" t="s">
        <v>40</v>
      </c>
      <c r="T6" s="153">
        <v>1</v>
      </c>
      <c r="U6" s="145"/>
      <c r="V6" s="145"/>
      <c r="W6" s="148"/>
    </row>
    <row r="7" ht="39.9" spans="1:23">
      <c r="A7" s="144">
        <f t="shared" si="0"/>
        <v>57</v>
      </c>
      <c r="B7" s="145" t="s">
        <v>1000</v>
      </c>
      <c r="C7" s="146">
        <f t="shared" si="1"/>
        <v>1</v>
      </c>
      <c r="D7" s="145" t="s">
        <v>1001</v>
      </c>
      <c r="E7" s="145" t="s">
        <v>29</v>
      </c>
      <c r="F7" s="146">
        <f>COUNTIFS(D$2:D7,D7,A$2:A7,A7)</f>
        <v>1</v>
      </c>
      <c r="G7" s="148" t="s">
        <v>1002</v>
      </c>
      <c r="H7" s="148" t="s">
        <v>31</v>
      </c>
      <c r="I7" s="145">
        <v>1</v>
      </c>
      <c r="J7" s="145" t="s">
        <v>32</v>
      </c>
      <c r="K7" s="148">
        <v>35</v>
      </c>
      <c r="L7" s="148" t="s">
        <v>33</v>
      </c>
      <c r="M7" s="148" t="s">
        <v>34</v>
      </c>
      <c r="N7" s="147" t="s">
        <v>35</v>
      </c>
      <c r="O7" s="147" t="s">
        <v>36</v>
      </c>
      <c r="P7" s="148" t="s">
        <v>37</v>
      </c>
      <c r="Q7" s="147" t="s">
        <v>150</v>
      </c>
      <c r="R7" s="148"/>
      <c r="S7" s="148" t="s">
        <v>40</v>
      </c>
      <c r="T7" s="153">
        <v>1</v>
      </c>
      <c r="U7" s="145"/>
      <c r="V7" s="145"/>
      <c r="W7" s="148"/>
    </row>
    <row r="8" ht="39.9" spans="1:23">
      <c r="A8" s="144">
        <f t="shared" si="0"/>
        <v>58</v>
      </c>
      <c r="B8" s="145" t="s">
        <v>1003</v>
      </c>
      <c r="C8" s="146">
        <f t="shared" si="1"/>
        <v>1</v>
      </c>
      <c r="D8" s="145" t="s">
        <v>1004</v>
      </c>
      <c r="E8" s="145" t="s">
        <v>29</v>
      </c>
      <c r="F8" s="146">
        <f>COUNTIFS(D$2:D8,D8,A$2:A8,A8)</f>
        <v>1</v>
      </c>
      <c r="G8" s="148" t="s">
        <v>1005</v>
      </c>
      <c r="H8" s="148" t="s">
        <v>100</v>
      </c>
      <c r="I8" s="145">
        <v>1</v>
      </c>
      <c r="J8" s="145" t="s">
        <v>33</v>
      </c>
      <c r="K8" s="148">
        <v>35</v>
      </c>
      <c r="L8" s="148" t="s">
        <v>33</v>
      </c>
      <c r="M8" s="148" t="s">
        <v>33</v>
      </c>
      <c r="N8" s="148" t="s">
        <v>33</v>
      </c>
      <c r="O8" s="148" t="s">
        <v>326</v>
      </c>
      <c r="P8" s="148" t="s">
        <v>33</v>
      </c>
      <c r="Q8" s="147" t="s">
        <v>33</v>
      </c>
      <c r="R8" s="147" t="s">
        <v>1006</v>
      </c>
      <c r="S8" s="148" t="s">
        <v>40</v>
      </c>
      <c r="T8" s="153">
        <v>1</v>
      </c>
      <c r="U8" s="145"/>
      <c r="V8" s="145"/>
      <c r="W8" s="148"/>
    </row>
    <row r="9" ht="159.5" spans="1:23">
      <c r="A9" s="144">
        <f t="shared" si="0"/>
        <v>59</v>
      </c>
      <c r="B9" s="145" t="s">
        <v>1007</v>
      </c>
      <c r="C9" s="146">
        <f t="shared" si="1"/>
        <v>1</v>
      </c>
      <c r="D9" s="145" t="s">
        <v>1008</v>
      </c>
      <c r="E9" s="145" t="s">
        <v>29</v>
      </c>
      <c r="F9" s="146">
        <f>COUNTIFS(D$2:D9,D9,A$2:A9,A9)</f>
        <v>1</v>
      </c>
      <c r="G9" s="148" t="s">
        <v>1009</v>
      </c>
      <c r="H9" s="148" t="s">
        <v>31</v>
      </c>
      <c r="I9" s="145">
        <v>1</v>
      </c>
      <c r="J9" s="145" t="s">
        <v>33</v>
      </c>
      <c r="K9" s="148">
        <v>35</v>
      </c>
      <c r="L9" s="148" t="s">
        <v>33</v>
      </c>
      <c r="M9" s="148" t="s">
        <v>33</v>
      </c>
      <c r="N9" s="148" t="s">
        <v>33</v>
      </c>
      <c r="O9" s="148" t="s">
        <v>36</v>
      </c>
      <c r="P9" s="148" t="s">
        <v>37</v>
      </c>
      <c r="Q9" s="147" t="s">
        <v>1010</v>
      </c>
      <c r="R9" s="147"/>
      <c r="S9" s="148" t="s">
        <v>40</v>
      </c>
      <c r="T9" s="153">
        <v>1</v>
      </c>
      <c r="U9" s="145"/>
      <c r="V9" s="145"/>
      <c r="W9" s="148"/>
    </row>
    <row r="10" ht="172.8" spans="1:23">
      <c r="A10" s="144">
        <f t="shared" si="0"/>
        <v>59</v>
      </c>
      <c r="B10" s="145" t="s">
        <v>1007</v>
      </c>
      <c r="C10" s="146">
        <f t="shared" si="1"/>
        <v>1</v>
      </c>
      <c r="D10" s="145" t="s">
        <v>1008</v>
      </c>
      <c r="E10" s="145" t="s">
        <v>29</v>
      </c>
      <c r="F10" s="146">
        <f>COUNTIFS(D$2:D10,D10,A$2:A10,A10)</f>
        <v>2</v>
      </c>
      <c r="G10" s="148" t="s">
        <v>1011</v>
      </c>
      <c r="H10" s="148" t="s">
        <v>31</v>
      </c>
      <c r="I10" s="145">
        <v>1</v>
      </c>
      <c r="J10" s="145" t="s">
        <v>33</v>
      </c>
      <c r="K10" s="148">
        <v>35</v>
      </c>
      <c r="L10" s="148" t="s">
        <v>33</v>
      </c>
      <c r="M10" s="148" t="s">
        <v>33</v>
      </c>
      <c r="N10" s="148" t="s">
        <v>33</v>
      </c>
      <c r="O10" s="148" t="s">
        <v>36</v>
      </c>
      <c r="P10" s="148" t="s">
        <v>37</v>
      </c>
      <c r="Q10" s="147" t="s">
        <v>1012</v>
      </c>
      <c r="R10" s="147"/>
      <c r="S10" s="148" t="s">
        <v>40</v>
      </c>
      <c r="T10" s="153">
        <v>1</v>
      </c>
      <c r="U10" s="145"/>
      <c r="V10" s="145"/>
      <c r="W10" s="148"/>
    </row>
    <row r="11" ht="39.9" spans="1:23">
      <c r="A11" s="144">
        <f t="shared" si="0"/>
        <v>60</v>
      </c>
      <c r="B11" s="145" t="s">
        <v>1013</v>
      </c>
      <c r="C11" s="146">
        <f t="shared" si="1"/>
        <v>1</v>
      </c>
      <c r="D11" s="145" t="s">
        <v>1014</v>
      </c>
      <c r="E11" s="145" t="s">
        <v>29</v>
      </c>
      <c r="F11" s="146">
        <f>COUNTIFS(D$2:D11,D11,A$2:A11,A11)</f>
        <v>1</v>
      </c>
      <c r="G11" s="148" t="s">
        <v>1005</v>
      </c>
      <c r="H11" s="148" t="s">
        <v>139</v>
      </c>
      <c r="I11" s="145">
        <v>1</v>
      </c>
      <c r="J11" s="145" t="s">
        <v>33</v>
      </c>
      <c r="K11" s="147">
        <v>35</v>
      </c>
      <c r="L11" s="147" t="s">
        <v>33</v>
      </c>
      <c r="M11" s="147" t="s">
        <v>33</v>
      </c>
      <c r="N11" s="148" t="s">
        <v>33</v>
      </c>
      <c r="O11" s="148" t="s">
        <v>326</v>
      </c>
      <c r="P11" s="148" t="s">
        <v>33</v>
      </c>
      <c r="Q11" s="147" t="s">
        <v>33</v>
      </c>
      <c r="R11" s="147" t="s">
        <v>1006</v>
      </c>
      <c r="S11" s="148" t="s">
        <v>40</v>
      </c>
      <c r="T11" s="153">
        <v>1</v>
      </c>
      <c r="U11" s="145"/>
      <c r="V11" s="145"/>
      <c r="W11" s="148"/>
    </row>
    <row r="12" ht="53.15" spans="1:23">
      <c r="A12" s="144">
        <f t="shared" si="0"/>
        <v>61</v>
      </c>
      <c r="B12" s="145" t="s">
        <v>1015</v>
      </c>
      <c r="C12" s="146">
        <f t="shared" si="1"/>
        <v>1</v>
      </c>
      <c r="D12" s="145" t="s">
        <v>1016</v>
      </c>
      <c r="E12" s="145" t="s">
        <v>29</v>
      </c>
      <c r="F12" s="146">
        <f>COUNTIFS(D$2:D12,D12,A$2:A12,A12)</f>
        <v>1</v>
      </c>
      <c r="G12" s="147" t="s">
        <v>1017</v>
      </c>
      <c r="H12" s="148" t="s">
        <v>45</v>
      </c>
      <c r="I12" s="145">
        <v>1</v>
      </c>
      <c r="J12" s="145" t="s">
        <v>32</v>
      </c>
      <c r="K12" s="147">
        <v>35</v>
      </c>
      <c r="L12" s="147" t="s">
        <v>33</v>
      </c>
      <c r="M12" s="147" t="s">
        <v>34</v>
      </c>
      <c r="N12" s="147" t="s">
        <v>35</v>
      </c>
      <c r="O12" s="147" t="s">
        <v>36</v>
      </c>
      <c r="P12" s="148" t="s">
        <v>37</v>
      </c>
      <c r="Q12" s="148" t="s">
        <v>1018</v>
      </c>
      <c r="R12" s="148"/>
      <c r="S12" s="148" t="s">
        <v>40</v>
      </c>
      <c r="T12" s="153">
        <v>1</v>
      </c>
      <c r="U12" s="145"/>
      <c r="V12" s="145"/>
      <c r="W12" s="148"/>
    </row>
    <row r="13" ht="172.8" spans="1:23">
      <c r="A13" s="144">
        <f t="shared" si="0"/>
        <v>62</v>
      </c>
      <c r="B13" s="145" t="s">
        <v>1019</v>
      </c>
      <c r="C13" s="146">
        <f t="shared" si="1"/>
        <v>1</v>
      </c>
      <c r="D13" s="145" t="s">
        <v>1020</v>
      </c>
      <c r="E13" s="145" t="s">
        <v>29</v>
      </c>
      <c r="F13" s="146">
        <f>COUNTIFS(D$2:D13,D13,A$2:A13,A13)</f>
        <v>1</v>
      </c>
      <c r="G13" s="147" t="s">
        <v>1021</v>
      </c>
      <c r="H13" s="147" t="s">
        <v>31</v>
      </c>
      <c r="I13" s="145">
        <v>1</v>
      </c>
      <c r="J13" s="145" t="s">
        <v>33</v>
      </c>
      <c r="K13" s="147">
        <v>35</v>
      </c>
      <c r="L13" s="147" t="s">
        <v>33</v>
      </c>
      <c r="M13" s="147" t="s">
        <v>33</v>
      </c>
      <c r="N13" s="147" t="s">
        <v>33</v>
      </c>
      <c r="O13" s="147" t="s">
        <v>36</v>
      </c>
      <c r="P13" s="147" t="s">
        <v>37</v>
      </c>
      <c r="Q13" s="147" t="s">
        <v>1012</v>
      </c>
      <c r="R13" s="148"/>
      <c r="S13" s="148" t="s">
        <v>40</v>
      </c>
      <c r="T13" s="153">
        <v>1</v>
      </c>
      <c r="U13" s="145"/>
      <c r="V13" s="145"/>
      <c r="W13" s="148"/>
    </row>
    <row r="14" ht="159.5" spans="1:23">
      <c r="A14" s="144">
        <f t="shared" si="0"/>
        <v>62</v>
      </c>
      <c r="B14" s="145" t="s">
        <v>1019</v>
      </c>
      <c r="C14" s="146">
        <f t="shared" si="1"/>
        <v>2</v>
      </c>
      <c r="D14" s="145" t="s">
        <v>1022</v>
      </c>
      <c r="E14" s="145" t="s">
        <v>29</v>
      </c>
      <c r="F14" s="146">
        <f>COUNTIFS(D$2:D14,D14,A$2:A14,A14)</f>
        <v>1</v>
      </c>
      <c r="G14" s="147" t="s">
        <v>1023</v>
      </c>
      <c r="H14" s="147" t="s">
        <v>31</v>
      </c>
      <c r="I14" s="145">
        <v>1</v>
      </c>
      <c r="J14" s="145" t="s">
        <v>33</v>
      </c>
      <c r="K14" s="147">
        <v>35</v>
      </c>
      <c r="L14" s="147" t="s">
        <v>33</v>
      </c>
      <c r="M14" s="147" t="s">
        <v>33</v>
      </c>
      <c r="N14" s="147" t="s">
        <v>33</v>
      </c>
      <c r="O14" s="147" t="s">
        <v>36</v>
      </c>
      <c r="P14" s="147" t="s">
        <v>37</v>
      </c>
      <c r="Q14" s="147" t="s">
        <v>1024</v>
      </c>
      <c r="R14" s="148"/>
      <c r="S14" s="148" t="s">
        <v>40</v>
      </c>
      <c r="T14" s="153">
        <v>1</v>
      </c>
      <c r="U14" s="145"/>
      <c r="V14" s="145"/>
      <c r="W14" s="148"/>
    </row>
    <row r="15" ht="93.05" spans="1:23">
      <c r="A15" s="144">
        <f t="shared" si="0"/>
        <v>63</v>
      </c>
      <c r="B15" s="148" t="s">
        <v>1025</v>
      </c>
      <c r="C15" s="146">
        <f t="shared" si="1"/>
        <v>1</v>
      </c>
      <c r="D15" s="145" t="s">
        <v>1026</v>
      </c>
      <c r="E15" s="145" t="s">
        <v>1027</v>
      </c>
      <c r="F15" s="146">
        <f>COUNTIFS(D$2:D15,D15,A$2:A15,A15)</f>
        <v>1</v>
      </c>
      <c r="G15" s="147" t="s">
        <v>630</v>
      </c>
      <c r="H15" s="147" t="s">
        <v>139</v>
      </c>
      <c r="I15" s="147">
        <v>1</v>
      </c>
      <c r="J15" s="145" t="s">
        <v>33</v>
      </c>
      <c r="K15" s="147">
        <v>35</v>
      </c>
      <c r="L15" s="147" t="s">
        <v>57</v>
      </c>
      <c r="M15" s="147" t="s">
        <v>33</v>
      </c>
      <c r="N15" s="147" t="s">
        <v>35</v>
      </c>
      <c r="O15" s="147" t="s">
        <v>36</v>
      </c>
      <c r="P15" s="147" t="s">
        <v>37</v>
      </c>
      <c r="Q15" s="147" t="s">
        <v>650</v>
      </c>
      <c r="R15" s="147" t="s">
        <v>1028</v>
      </c>
      <c r="S15" s="147" t="s">
        <v>199</v>
      </c>
      <c r="T15" s="153">
        <v>1</v>
      </c>
      <c r="U15" s="153"/>
      <c r="V15" s="153"/>
      <c r="W15" s="153"/>
    </row>
    <row r="16" ht="93.05" spans="1:23">
      <c r="A16" s="144">
        <f t="shared" si="0"/>
        <v>63</v>
      </c>
      <c r="B16" s="148" t="s">
        <v>1025</v>
      </c>
      <c r="C16" s="146">
        <f t="shared" si="1"/>
        <v>1</v>
      </c>
      <c r="D16" s="145" t="s">
        <v>1026</v>
      </c>
      <c r="E16" s="145" t="s">
        <v>1027</v>
      </c>
      <c r="F16" s="146">
        <f>COUNTIFS(D$2:D16,D16,A$2:A16,A16)</f>
        <v>2</v>
      </c>
      <c r="G16" s="149" t="s">
        <v>634</v>
      </c>
      <c r="H16" s="147" t="s">
        <v>139</v>
      </c>
      <c r="I16" s="147">
        <v>1</v>
      </c>
      <c r="J16" s="145" t="s">
        <v>33</v>
      </c>
      <c r="K16" s="147">
        <v>35</v>
      </c>
      <c r="L16" s="147" t="s">
        <v>33</v>
      </c>
      <c r="M16" s="147" t="s">
        <v>33</v>
      </c>
      <c r="N16" s="147" t="s">
        <v>35</v>
      </c>
      <c r="O16" s="147" t="s">
        <v>36</v>
      </c>
      <c r="P16" s="147" t="s">
        <v>37</v>
      </c>
      <c r="Q16" s="147" t="s">
        <v>914</v>
      </c>
      <c r="R16" s="147" t="s">
        <v>1028</v>
      </c>
      <c r="S16" s="147" t="s">
        <v>199</v>
      </c>
      <c r="T16" s="153">
        <v>1</v>
      </c>
      <c r="U16" s="153"/>
      <c r="V16" s="153"/>
      <c r="W16" s="153"/>
    </row>
    <row r="17" ht="93.05" spans="1:23">
      <c r="A17" s="144">
        <f t="shared" si="0"/>
        <v>63</v>
      </c>
      <c r="B17" s="148" t="s">
        <v>1025</v>
      </c>
      <c r="C17" s="146">
        <f t="shared" si="1"/>
        <v>1</v>
      </c>
      <c r="D17" s="145" t="s">
        <v>1026</v>
      </c>
      <c r="E17" s="145" t="s">
        <v>1027</v>
      </c>
      <c r="F17" s="146">
        <f>COUNTIFS(D$2:D17,D17,A$2:A17,A17)</f>
        <v>3</v>
      </c>
      <c r="G17" s="149" t="s">
        <v>653</v>
      </c>
      <c r="H17" s="147" t="s">
        <v>139</v>
      </c>
      <c r="I17" s="147">
        <v>1</v>
      </c>
      <c r="J17" s="145" t="s">
        <v>33</v>
      </c>
      <c r="K17" s="147">
        <v>35</v>
      </c>
      <c r="L17" s="147" t="s">
        <v>33</v>
      </c>
      <c r="M17" s="147" t="s">
        <v>33</v>
      </c>
      <c r="N17" s="145" t="s">
        <v>35</v>
      </c>
      <c r="O17" s="147" t="s">
        <v>36</v>
      </c>
      <c r="P17" s="147" t="s">
        <v>37</v>
      </c>
      <c r="Q17" s="147" t="s">
        <v>1029</v>
      </c>
      <c r="R17" s="147" t="s">
        <v>1028</v>
      </c>
      <c r="S17" s="147" t="s">
        <v>199</v>
      </c>
      <c r="T17" s="153">
        <v>1</v>
      </c>
      <c r="U17" s="153"/>
      <c r="V17" s="153"/>
      <c r="W17" s="153"/>
    </row>
    <row r="18" ht="146.2" spans="1:23">
      <c r="A18" s="144">
        <f t="shared" si="0"/>
        <v>63</v>
      </c>
      <c r="B18" s="148" t="s">
        <v>1025</v>
      </c>
      <c r="C18" s="146">
        <f t="shared" si="1"/>
        <v>1</v>
      </c>
      <c r="D18" s="145" t="s">
        <v>1026</v>
      </c>
      <c r="E18" s="145" t="s">
        <v>1027</v>
      </c>
      <c r="F18" s="146">
        <f>COUNTIFS(D$2:D18,D18,A$2:A18,A18)</f>
        <v>4</v>
      </c>
      <c r="G18" s="149" t="s">
        <v>1030</v>
      </c>
      <c r="H18" s="147" t="s">
        <v>139</v>
      </c>
      <c r="I18" s="147">
        <v>1</v>
      </c>
      <c r="J18" s="145" t="s">
        <v>33</v>
      </c>
      <c r="K18" s="147">
        <v>35</v>
      </c>
      <c r="L18" s="147" t="s">
        <v>33</v>
      </c>
      <c r="M18" s="147" t="s">
        <v>33</v>
      </c>
      <c r="N18" s="145" t="s">
        <v>35</v>
      </c>
      <c r="O18" s="147" t="s">
        <v>36</v>
      </c>
      <c r="P18" s="147" t="s">
        <v>37</v>
      </c>
      <c r="Q18" s="147" t="s">
        <v>1031</v>
      </c>
      <c r="R18" s="147" t="s">
        <v>1032</v>
      </c>
      <c r="S18" s="147" t="s">
        <v>199</v>
      </c>
      <c r="T18" s="153">
        <v>1</v>
      </c>
      <c r="U18" s="153"/>
      <c r="V18" s="153"/>
      <c r="W18" s="153"/>
    </row>
    <row r="19" ht="93.05" spans="1:23">
      <c r="A19" s="144">
        <f t="shared" si="0"/>
        <v>63</v>
      </c>
      <c r="B19" s="148" t="s">
        <v>1025</v>
      </c>
      <c r="C19" s="146">
        <f t="shared" si="1"/>
        <v>1</v>
      </c>
      <c r="D19" s="145" t="s">
        <v>1026</v>
      </c>
      <c r="E19" s="145" t="s">
        <v>1027</v>
      </c>
      <c r="F19" s="146">
        <f>COUNTIFS(D$2:D19,D19,A$2:A19,A19)</f>
        <v>5</v>
      </c>
      <c r="G19" s="149" t="s">
        <v>1033</v>
      </c>
      <c r="H19" s="147" t="s">
        <v>139</v>
      </c>
      <c r="I19" s="147">
        <v>1</v>
      </c>
      <c r="J19" s="145" t="s">
        <v>33</v>
      </c>
      <c r="K19" s="147">
        <v>35</v>
      </c>
      <c r="L19" s="147" t="s">
        <v>33</v>
      </c>
      <c r="M19" s="147" t="s">
        <v>33</v>
      </c>
      <c r="N19" s="145" t="s">
        <v>35</v>
      </c>
      <c r="O19" s="147" t="s">
        <v>36</v>
      </c>
      <c r="P19" s="147" t="s">
        <v>37</v>
      </c>
      <c r="Q19" s="147" t="s">
        <v>1034</v>
      </c>
      <c r="R19" s="147" t="s">
        <v>1028</v>
      </c>
      <c r="S19" s="147" t="s">
        <v>199</v>
      </c>
      <c r="T19" s="153">
        <v>1</v>
      </c>
      <c r="U19" s="153"/>
      <c r="V19" s="153"/>
      <c r="W19" s="147"/>
    </row>
    <row r="20" ht="39.9" spans="1:23">
      <c r="A20" s="144">
        <f t="shared" si="0"/>
        <v>63</v>
      </c>
      <c r="B20" s="148" t="s">
        <v>1025</v>
      </c>
      <c r="C20" s="146">
        <f t="shared" si="1"/>
        <v>2</v>
      </c>
      <c r="D20" s="147" t="s">
        <v>1035</v>
      </c>
      <c r="E20" s="145" t="s">
        <v>29</v>
      </c>
      <c r="F20" s="146">
        <f>COUNTIFS(D$2:D20,D20,A$2:A20,A20)</f>
        <v>1</v>
      </c>
      <c r="G20" s="147" t="s">
        <v>1036</v>
      </c>
      <c r="H20" s="147" t="s">
        <v>139</v>
      </c>
      <c r="I20" s="147">
        <v>1</v>
      </c>
      <c r="J20" s="145" t="s">
        <v>32</v>
      </c>
      <c r="K20" s="145">
        <v>35</v>
      </c>
      <c r="L20" s="147" t="s">
        <v>33</v>
      </c>
      <c r="M20" s="147" t="s">
        <v>33</v>
      </c>
      <c r="N20" s="145" t="s">
        <v>35</v>
      </c>
      <c r="O20" s="147" t="s">
        <v>36</v>
      </c>
      <c r="P20" s="147" t="s">
        <v>37</v>
      </c>
      <c r="Q20" s="147" t="s">
        <v>1037</v>
      </c>
      <c r="R20" s="147"/>
      <c r="S20" s="147" t="s">
        <v>199</v>
      </c>
      <c r="T20" s="153">
        <v>1</v>
      </c>
      <c r="U20" s="153"/>
      <c r="V20" s="145"/>
      <c r="W20" s="145"/>
    </row>
    <row r="21" ht="66.45" spans="1:23">
      <c r="A21" s="144">
        <f t="shared" si="0"/>
        <v>63</v>
      </c>
      <c r="B21" s="148" t="s">
        <v>1025</v>
      </c>
      <c r="C21" s="146">
        <f t="shared" si="1"/>
        <v>3</v>
      </c>
      <c r="D21" s="145" t="s">
        <v>1038</v>
      </c>
      <c r="E21" s="145" t="s">
        <v>29</v>
      </c>
      <c r="F21" s="146">
        <f>COUNTIFS(D$2:D21,D21,A$2:A21,A21)</f>
        <v>1</v>
      </c>
      <c r="G21" s="148" t="s">
        <v>1039</v>
      </c>
      <c r="H21" s="145" t="s">
        <v>31</v>
      </c>
      <c r="I21" s="145">
        <v>1</v>
      </c>
      <c r="J21" s="145" t="s">
        <v>32</v>
      </c>
      <c r="K21" s="145">
        <v>35</v>
      </c>
      <c r="L21" s="147" t="s">
        <v>33</v>
      </c>
      <c r="M21" s="147" t="s">
        <v>33</v>
      </c>
      <c r="N21" s="145" t="s">
        <v>35</v>
      </c>
      <c r="O21" s="145" t="s">
        <v>36</v>
      </c>
      <c r="P21" s="147" t="s">
        <v>37</v>
      </c>
      <c r="Q21" s="148" t="s">
        <v>1040</v>
      </c>
      <c r="R21" s="145"/>
      <c r="S21" s="145" t="s">
        <v>40</v>
      </c>
      <c r="T21" s="153">
        <v>1</v>
      </c>
      <c r="U21" s="153"/>
      <c r="V21" s="145"/>
      <c r="W21" s="145"/>
    </row>
    <row r="22" ht="93.05" spans="1:23">
      <c r="A22" s="144">
        <f t="shared" si="0"/>
        <v>63</v>
      </c>
      <c r="B22" s="148" t="s">
        <v>1025</v>
      </c>
      <c r="C22" s="146">
        <f t="shared" si="1"/>
        <v>4</v>
      </c>
      <c r="D22" s="145" t="s">
        <v>1041</v>
      </c>
      <c r="E22" s="145" t="s">
        <v>29</v>
      </c>
      <c r="F22" s="146">
        <f>COUNTIFS(D$2:D22,D22,A$2:A22,A22)</f>
        <v>1</v>
      </c>
      <c r="G22" s="148" t="s">
        <v>1042</v>
      </c>
      <c r="H22" s="147" t="s">
        <v>139</v>
      </c>
      <c r="I22" s="145">
        <v>1</v>
      </c>
      <c r="J22" s="145" t="s">
        <v>32</v>
      </c>
      <c r="K22" s="145">
        <v>35</v>
      </c>
      <c r="L22" s="145" t="s">
        <v>33</v>
      </c>
      <c r="M22" s="147" t="s">
        <v>33</v>
      </c>
      <c r="N22" s="145" t="s">
        <v>35</v>
      </c>
      <c r="O22" s="145" t="s">
        <v>36</v>
      </c>
      <c r="P22" s="145" t="s">
        <v>37</v>
      </c>
      <c r="Q22" s="145" t="s">
        <v>1043</v>
      </c>
      <c r="R22" s="145"/>
      <c r="S22" s="145" t="s">
        <v>199</v>
      </c>
      <c r="T22" s="153">
        <v>1</v>
      </c>
      <c r="U22" s="153"/>
      <c r="V22" s="145"/>
      <c r="W22" s="145"/>
    </row>
  </sheetData>
  <autoFilter ref="A1:W22">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workbookViewId="0">
      <selection activeCell="G8" sqref="G8"/>
    </sheetView>
  </sheetViews>
  <sheetFormatPr defaultColWidth="8.79279279279279" defaultRowHeight="12.7"/>
  <sheetData>
    <row r="1" ht="23.8" spans="1:23">
      <c r="A1" s="127" t="s">
        <v>1044</v>
      </c>
      <c r="B1" s="127"/>
      <c r="C1" s="127"/>
      <c r="D1" s="127"/>
      <c r="E1" s="127"/>
      <c r="F1" s="127"/>
      <c r="G1" s="127"/>
      <c r="H1" s="127"/>
      <c r="I1" s="127"/>
      <c r="J1" s="127"/>
      <c r="K1" s="127"/>
      <c r="L1" s="127"/>
      <c r="M1" s="127"/>
      <c r="N1" s="127"/>
      <c r="O1" s="127"/>
      <c r="P1" s="127"/>
      <c r="Q1" s="127"/>
      <c r="R1" s="127"/>
      <c r="S1" s="127"/>
      <c r="T1" s="127"/>
      <c r="U1" s="127"/>
      <c r="V1" s="127"/>
      <c r="W1" s="127"/>
    </row>
    <row r="2" ht="52" customHeight="1" spans="1:23">
      <c r="A2" s="128" t="s">
        <v>1045</v>
      </c>
      <c r="B2" s="129"/>
      <c r="C2" s="129"/>
      <c r="D2" s="129"/>
      <c r="E2" s="129"/>
      <c r="F2" s="129"/>
      <c r="G2" s="129"/>
      <c r="H2" s="129"/>
      <c r="I2" s="129"/>
      <c r="J2" s="129"/>
      <c r="K2" s="129"/>
      <c r="L2" s="129"/>
      <c r="M2" s="129"/>
      <c r="N2" s="129"/>
      <c r="O2" s="129"/>
      <c r="P2" s="129"/>
      <c r="Q2" s="129"/>
      <c r="R2" s="129"/>
      <c r="S2" s="129"/>
      <c r="T2" s="129"/>
      <c r="U2" s="129"/>
      <c r="V2" s="129"/>
      <c r="W2" s="129"/>
    </row>
    <row r="3" ht="13.25" spans="1:23">
      <c r="A3" s="22" t="s">
        <v>1</v>
      </c>
      <c r="B3" s="22" t="s">
        <v>2</v>
      </c>
      <c r="C3" s="26" t="s">
        <v>3</v>
      </c>
      <c r="D3" s="22" t="s">
        <v>179</v>
      </c>
      <c r="E3" s="22" t="s">
        <v>180</v>
      </c>
      <c r="F3" s="26" t="s">
        <v>6</v>
      </c>
      <c r="G3" s="22" t="s">
        <v>7</v>
      </c>
      <c r="H3" s="22" t="s">
        <v>181</v>
      </c>
      <c r="I3" s="22" t="s">
        <v>182</v>
      </c>
      <c r="J3" s="24" t="s">
        <v>10</v>
      </c>
      <c r="K3" s="25"/>
      <c r="L3" s="25"/>
      <c r="M3" s="25"/>
      <c r="N3" s="25"/>
      <c r="O3" s="25"/>
      <c r="P3" s="25"/>
      <c r="Q3" s="25"/>
      <c r="R3" s="132"/>
      <c r="S3" s="26" t="s">
        <v>11</v>
      </c>
      <c r="T3" s="22" t="s">
        <v>12</v>
      </c>
      <c r="U3" s="22"/>
      <c r="V3" s="22"/>
      <c r="W3" s="22" t="s">
        <v>13</v>
      </c>
    </row>
    <row r="4" ht="26.6" spans="1:23">
      <c r="A4" s="23"/>
      <c r="B4" s="23"/>
      <c r="C4" s="27"/>
      <c r="D4" s="22"/>
      <c r="E4" s="23"/>
      <c r="F4" s="27"/>
      <c r="G4" s="22"/>
      <c r="H4" s="22"/>
      <c r="I4" s="22"/>
      <c r="J4" s="22" t="s">
        <v>15</v>
      </c>
      <c r="K4" s="22" t="s">
        <v>183</v>
      </c>
      <c r="L4" s="22" t="s">
        <v>17</v>
      </c>
      <c r="M4" s="22" t="s">
        <v>18</v>
      </c>
      <c r="N4" s="22" t="s">
        <v>19</v>
      </c>
      <c r="O4" s="22" t="s">
        <v>20</v>
      </c>
      <c r="P4" s="22" t="s">
        <v>21</v>
      </c>
      <c r="Q4" s="22" t="s">
        <v>22</v>
      </c>
      <c r="R4" s="22" t="s">
        <v>23</v>
      </c>
      <c r="S4" s="27"/>
      <c r="T4" s="22" t="s">
        <v>24</v>
      </c>
      <c r="U4" s="22" t="s">
        <v>25</v>
      </c>
      <c r="V4" s="22" t="s">
        <v>26</v>
      </c>
      <c r="W4" s="22"/>
    </row>
    <row r="5" ht="53.15" spans="1:23">
      <c r="A5" s="8">
        <v>64</v>
      </c>
      <c r="B5" s="130" t="s">
        <v>1046</v>
      </c>
      <c r="C5" s="10">
        <v>1</v>
      </c>
      <c r="D5" s="130" t="s">
        <v>1047</v>
      </c>
      <c r="E5" s="130" t="s">
        <v>29</v>
      </c>
      <c r="F5" s="10">
        <f>COUNTIFS(D$2:D5,D5,A$2:A5,A5)</f>
        <v>1</v>
      </c>
      <c r="G5" s="130" t="s">
        <v>1048</v>
      </c>
      <c r="H5" s="130" t="s">
        <v>139</v>
      </c>
      <c r="I5" s="130">
        <v>1</v>
      </c>
      <c r="J5" s="130" t="s">
        <v>33</v>
      </c>
      <c r="K5" s="130">
        <v>35</v>
      </c>
      <c r="L5" s="130" t="s">
        <v>33</v>
      </c>
      <c r="M5" s="130" t="s">
        <v>33</v>
      </c>
      <c r="N5" s="130" t="s">
        <v>35</v>
      </c>
      <c r="O5" s="130" t="s">
        <v>36</v>
      </c>
      <c r="P5" s="130" t="s">
        <v>37</v>
      </c>
      <c r="Q5" s="125" t="s">
        <v>1049</v>
      </c>
      <c r="R5" s="130"/>
      <c r="S5" s="11" t="s">
        <v>40</v>
      </c>
      <c r="T5" s="133">
        <v>1</v>
      </c>
      <c r="U5" s="130"/>
      <c r="V5" s="130"/>
      <c r="W5" s="134"/>
    </row>
    <row r="6" ht="53.15" spans="1:23">
      <c r="A6" s="8">
        <f t="shared" ref="A6:A17" si="0">IF(B6=B5,A5,A5+1)</f>
        <v>65</v>
      </c>
      <c r="B6" s="130" t="s">
        <v>1050</v>
      </c>
      <c r="C6" s="10">
        <f t="shared" ref="C6:C17" si="1">IF(A6=A5,(IF(D6=D5,C5,C5+1)),1)</f>
        <v>1</v>
      </c>
      <c r="D6" s="130" t="s">
        <v>1051</v>
      </c>
      <c r="E6" s="130" t="s">
        <v>29</v>
      </c>
      <c r="F6" s="10">
        <f>COUNTIFS(D$2:D6,D6,A$2:A6,A6)</f>
        <v>1</v>
      </c>
      <c r="G6" s="130" t="s">
        <v>1052</v>
      </c>
      <c r="H6" s="130" t="s">
        <v>139</v>
      </c>
      <c r="I6" s="130">
        <v>1</v>
      </c>
      <c r="J6" s="130" t="s">
        <v>33</v>
      </c>
      <c r="K6" s="130">
        <v>35</v>
      </c>
      <c r="L6" s="130" t="s">
        <v>33</v>
      </c>
      <c r="M6" s="130" t="s">
        <v>33</v>
      </c>
      <c r="N6" s="130" t="s">
        <v>35</v>
      </c>
      <c r="O6" s="130" t="s">
        <v>36</v>
      </c>
      <c r="P6" s="130" t="s">
        <v>37</v>
      </c>
      <c r="Q6" s="125" t="s">
        <v>1053</v>
      </c>
      <c r="R6" s="130"/>
      <c r="S6" s="130" t="s">
        <v>199</v>
      </c>
      <c r="T6" s="133">
        <v>1</v>
      </c>
      <c r="U6" s="130"/>
      <c r="V6" s="130"/>
      <c r="W6" s="134"/>
    </row>
    <row r="7" ht="39.9" spans="1:23">
      <c r="A7" s="8">
        <f t="shared" si="0"/>
        <v>65</v>
      </c>
      <c r="B7" s="130" t="s">
        <v>1050</v>
      </c>
      <c r="C7" s="10">
        <f t="shared" si="1"/>
        <v>2</v>
      </c>
      <c r="D7" s="130" t="s">
        <v>1054</v>
      </c>
      <c r="E7" s="130" t="s">
        <v>191</v>
      </c>
      <c r="F7" s="10">
        <f>COUNTIFS(D$2:D7,D7,A$2:A7,A7)</f>
        <v>1</v>
      </c>
      <c r="G7" s="131" t="s">
        <v>803</v>
      </c>
      <c r="H7" s="130" t="s">
        <v>139</v>
      </c>
      <c r="I7" s="130">
        <v>2</v>
      </c>
      <c r="J7" s="130" t="s">
        <v>32</v>
      </c>
      <c r="K7" s="130">
        <v>35</v>
      </c>
      <c r="L7" s="130" t="s">
        <v>33</v>
      </c>
      <c r="M7" s="130" t="s">
        <v>33</v>
      </c>
      <c r="N7" s="130" t="s">
        <v>35</v>
      </c>
      <c r="O7" s="130" t="s">
        <v>36</v>
      </c>
      <c r="P7" s="130" t="s">
        <v>37</v>
      </c>
      <c r="Q7" s="125" t="s">
        <v>1037</v>
      </c>
      <c r="R7" s="130"/>
      <c r="S7" s="130" t="s">
        <v>199</v>
      </c>
      <c r="T7" s="133">
        <v>1</v>
      </c>
      <c r="U7" s="135"/>
      <c r="V7" s="131"/>
      <c r="W7" s="134"/>
    </row>
    <row r="8" ht="39.9" spans="1:23">
      <c r="A8" s="8">
        <f t="shared" si="0"/>
        <v>65</v>
      </c>
      <c r="B8" s="130" t="s">
        <v>1050</v>
      </c>
      <c r="C8" s="10">
        <f t="shared" si="1"/>
        <v>2</v>
      </c>
      <c r="D8" s="130" t="s">
        <v>1054</v>
      </c>
      <c r="E8" s="130" t="s">
        <v>191</v>
      </c>
      <c r="F8" s="10">
        <f>COUNTIFS(D$2:D8,D8,A$2:A8,A8)</f>
        <v>2</v>
      </c>
      <c r="G8" s="131" t="s">
        <v>1055</v>
      </c>
      <c r="H8" s="130" t="s">
        <v>139</v>
      </c>
      <c r="I8" s="130">
        <v>1</v>
      </c>
      <c r="J8" s="130" t="s">
        <v>32</v>
      </c>
      <c r="K8" s="130">
        <v>35</v>
      </c>
      <c r="L8" s="130" t="s">
        <v>33</v>
      </c>
      <c r="M8" s="130" t="s">
        <v>33</v>
      </c>
      <c r="N8" s="130" t="s">
        <v>35</v>
      </c>
      <c r="O8" s="130" t="s">
        <v>36</v>
      </c>
      <c r="P8" s="130" t="s">
        <v>37</v>
      </c>
      <c r="Q8" s="125" t="s">
        <v>1056</v>
      </c>
      <c r="R8" s="130"/>
      <c r="S8" s="130" t="s">
        <v>199</v>
      </c>
      <c r="T8" s="133">
        <v>1</v>
      </c>
      <c r="U8" s="135"/>
      <c r="V8" s="131"/>
      <c r="W8" s="134"/>
    </row>
    <row r="9" ht="39.9" spans="1:23">
      <c r="A9" s="8">
        <f t="shared" si="0"/>
        <v>65</v>
      </c>
      <c r="B9" s="130" t="s">
        <v>1050</v>
      </c>
      <c r="C9" s="10">
        <f t="shared" si="1"/>
        <v>2</v>
      </c>
      <c r="D9" s="130" t="s">
        <v>1054</v>
      </c>
      <c r="E9" s="130" t="s">
        <v>191</v>
      </c>
      <c r="F9" s="10">
        <f>COUNTIFS(D$2:D9,D9,A$2:A9,A9)</f>
        <v>3</v>
      </c>
      <c r="G9" s="131" t="s">
        <v>1057</v>
      </c>
      <c r="H9" s="130" t="s">
        <v>139</v>
      </c>
      <c r="I9" s="130">
        <v>1</v>
      </c>
      <c r="J9" s="130" t="s">
        <v>32</v>
      </c>
      <c r="K9" s="130">
        <v>35</v>
      </c>
      <c r="L9" s="130" t="s">
        <v>33</v>
      </c>
      <c r="M9" s="130" t="s">
        <v>33</v>
      </c>
      <c r="N9" s="130" t="s">
        <v>35</v>
      </c>
      <c r="O9" s="130" t="s">
        <v>36</v>
      </c>
      <c r="P9" s="130" t="s">
        <v>37</v>
      </c>
      <c r="Q9" s="125" t="s">
        <v>778</v>
      </c>
      <c r="R9" s="130"/>
      <c r="S9" s="130" t="s">
        <v>199</v>
      </c>
      <c r="T9" s="133">
        <v>1</v>
      </c>
      <c r="U9" s="135"/>
      <c r="V9" s="131"/>
      <c r="W9" s="134"/>
    </row>
    <row r="10" ht="39.9" spans="1:23">
      <c r="A10" s="8">
        <f t="shared" si="0"/>
        <v>65</v>
      </c>
      <c r="B10" s="130" t="s">
        <v>1050</v>
      </c>
      <c r="C10" s="10">
        <f t="shared" si="1"/>
        <v>2</v>
      </c>
      <c r="D10" s="130" t="s">
        <v>1054</v>
      </c>
      <c r="E10" s="130" t="s">
        <v>191</v>
      </c>
      <c r="F10" s="10">
        <f>COUNTIFS(D$2:D10,D10,A$2:A10,A10)</f>
        <v>4</v>
      </c>
      <c r="G10" s="131" t="s">
        <v>1058</v>
      </c>
      <c r="H10" s="130" t="s">
        <v>139</v>
      </c>
      <c r="I10" s="130">
        <v>1</v>
      </c>
      <c r="J10" s="130" t="s">
        <v>32</v>
      </c>
      <c r="K10" s="130">
        <v>35</v>
      </c>
      <c r="L10" s="130" t="s">
        <v>33</v>
      </c>
      <c r="M10" s="130" t="s">
        <v>33</v>
      </c>
      <c r="N10" s="130" t="s">
        <v>35</v>
      </c>
      <c r="O10" s="130" t="s">
        <v>36</v>
      </c>
      <c r="P10" s="130" t="s">
        <v>37</v>
      </c>
      <c r="Q10" s="125" t="s">
        <v>1059</v>
      </c>
      <c r="R10" s="130"/>
      <c r="S10" s="130" t="s">
        <v>199</v>
      </c>
      <c r="T10" s="133">
        <v>1</v>
      </c>
      <c r="U10" s="135"/>
      <c r="V10" s="131"/>
      <c r="W10" s="134"/>
    </row>
    <row r="11" ht="39.9" spans="1:23">
      <c r="A11" s="8">
        <f t="shared" si="0"/>
        <v>65</v>
      </c>
      <c r="B11" s="130" t="s">
        <v>1050</v>
      </c>
      <c r="C11" s="10">
        <f t="shared" si="1"/>
        <v>2</v>
      </c>
      <c r="D11" s="131" t="s">
        <v>1054</v>
      </c>
      <c r="E11" s="131" t="s">
        <v>191</v>
      </c>
      <c r="F11" s="10">
        <f>COUNTIFS(D$2:D11,D11,A$2:A11,A11)</f>
        <v>5</v>
      </c>
      <c r="G11" s="131" t="s">
        <v>839</v>
      </c>
      <c r="H11" s="131" t="s">
        <v>139</v>
      </c>
      <c r="I11" s="131">
        <v>1</v>
      </c>
      <c r="J11" s="130" t="s">
        <v>32</v>
      </c>
      <c r="K11" s="131">
        <v>35</v>
      </c>
      <c r="L11" s="131" t="s">
        <v>33</v>
      </c>
      <c r="M11" s="131" t="s">
        <v>33</v>
      </c>
      <c r="N11" s="130" t="s">
        <v>35</v>
      </c>
      <c r="O11" s="131" t="s">
        <v>36</v>
      </c>
      <c r="P11" s="130" t="s">
        <v>37</v>
      </c>
      <c r="Q11" s="136" t="s">
        <v>778</v>
      </c>
      <c r="R11" s="130"/>
      <c r="S11" s="130" t="s">
        <v>199</v>
      </c>
      <c r="T11" s="133">
        <v>1</v>
      </c>
      <c r="U11" s="130"/>
      <c r="V11" s="130"/>
      <c r="W11" s="130"/>
    </row>
    <row r="12" ht="93.05" spans="1:23">
      <c r="A12" s="8">
        <f t="shared" si="0"/>
        <v>65</v>
      </c>
      <c r="B12" s="130" t="s">
        <v>1050</v>
      </c>
      <c r="C12" s="10">
        <f t="shared" si="1"/>
        <v>2</v>
      </c>
      <c r="D12" s="130" t="s">
        <v>1054</v>
      </c>
      <c r="E12" s="130" t="s">
        <v>191</v>
      </c>
      <c r="F12" s="10">
        <f>COUNTIFS(D$2:D12,D12,A$2:A12,A12)</f>
        <v>6</v>
      </c>
      <c r="G12" s="131" t="s">
        <v>1060</v>
      </c>
      <c r="H12" s="130" t="s">
        <v>139</v>
      </c>
      <c r="I12" s="130">
        <v>1</v>
      </c>
      <c r="J12" s="130" t="s">
        <v>33</v>
      </c>
      <c r="K12" s="130">
        <v>35</v>
      </c>
      <c r="L12" s="130" t="s">
        <v>33</v>
      </c>
      <c r="M12" s="130" t="s">
        <v>33</v>
      </c>
      <c r="N12" s="130" t="s">
        <v>35</v>
      </c>
      <c r="O12" s="130" t="s">
        <v>36</v>
      </c>
      <c r="P12" s="130" t="s">
        <v>37</v>
      </c>
      <c r="Q12" s="125" t="s">
        <v>1061</v>
      </c>
      <c r="R12" s="9" t="s">
        <v>1062</v>
      </c>
      <c r="S12" s="130" t="s">
        <v>199</v>
      </c>
      <c r="T12" s="133">
        <v>1</v>
      </c>
      <c r="U12" s="131"/>
      <c r="V12" s="131"/>
      <c r="W12" s="131" t="s">
        <v>1063</v>
      </c>
    </row>
    <row r="13" ht="93.05" spans="1:23">
      <c r="A13" s="8">
        <f t="shared" si="0"/>
        <v>65</v>
      </c>
      <c r="B13" s="130" t="s">
        <v>1050</v>
      </c>
      <c r="C13" s="10">
        <f t="shared" si="1"/>
        <v>2</v>
      </c>
      <c r="D13" s="130" t="s">
        <v>1054</v>
      </c>
      <c r="E13" s="130" t="s">
        <v>191</v>
      </c>
      <c r="F13" s="10">
        <f>COUNTIFS(D$2:D13,D13,A$2:A13,A13)</f>
        <v>7</v>
      </c>
      <c r="G13" s="131" t="s">
        <v>1064</v>
      </c>
      <c r="H13" s="130" t="s">
        <v>139</v>
      </c>
      <c r="I13" s="130">
        <v>1</v>
      </c>
      <c r="J13" s="130" t="s">
        <v>33</v>
      </c>
      <c r="K13" s="130">
        <v>35</v>
      </c>
      <c r="L13" s="130" t="s">
        <v>33</v>
      </c>
      <c r="M13" s="130" t="s">
        <v>33</v>
      </c>
      <c r="N13" s="130" t="s">
        <v>35</v>
      </c>
      <c r="O13" s="130" t="s">
        <v>36</v>
      </c>
      <c r="P13" s="130" t="s">
        <v>37</v>
      </c>
      <c r="Q13" s="125" t="s">
        <v>1059</v>
      </c>
      <c r="R13" s="9" t="s">
        <v>1062</v>
      </c>
      <c r="S13" s="130" t="s">
        <v>199</v>
      </c>
      <c r="T13" s="133">
        <v>1</v>
      </c>
      <c r="U13" s="131"/>
      <c r="V13" s="137"/>
      <c r="W13" s="131" t="s">
        <v>1063</v>
      </c>
    </row>
    <row r="14" ht="93.05" spans="1:23">
      <c r="A14" s="8">
        <f t="shared" si="0"/>
        <v>65</v>
      </c>
      <c r="B14" s="130" t="s">
        <v>1050</v>
      </c>
      <c r="C14" s="10">
        <f t="shared" si="1"/>
        <v>2</v>
      </c>
      <c r="D14" s="130" t="s">
        <v>1054</v>
      </c>
      <c r="E14" s="130" t="s">
        <v>191</v>
      </c>
      <c r="F14" s="10">
        <f>COUNTIFS(D$2:D14,D14,A$2:A14,A14)</f>
        <v>8</v>
      </c>
      <c r="G14" s="131" t="s">
        <v>1065</v>
      </c>
      <c r="H14" s="130" t="s">
        <v>139</v>
      </c>
      <c r="I14" s="130">
        <v>1</v>
      </c>
      <c r="J14" s="130" t="s">
        <v>33</v>
      </c>
      <c r="K14" s="130">
        <v>35</v>
      </c>
      <c r="L14" s="130" t="s">
        <v>33</v>
      </c>
      <c r="M14" s="130" t="s">
        <v>33</v>
      </c>
      <c r="N14" s="130" t="s">
        <v>35</v>
      </c>
      <c r="O14" s="130" t="s">
        <v>36</v>
      </c>
      <c r="P14" s="130" t="s">
        <v>37</v>
      </c>
      <c r="Q14" s="125" t="s">
        <v>1066</v>
      </c>
      <c r="R14" s="9" t="s">
        <v>1062</v>
      </c>
      <c r="S14" s="130" t="s">
        <v>199</v>
      </c>
      <c r="T14" s="133">
        <v>1</v>
      </c>
      <c r="U14" s="131"/>
      <c r="V14" s="137"/>
      <c r="W14" s="131" t="s">
        <v>1063</v>
      </c>
    </row>
    <row r="15" ht="93.05" spans="1:23">
      <c r="A15" s="8">
        <f t="shared" si="0"/>
        <v>65</v>
      </c>
      <c r="B15" s="130" t="s">
        <v>1050</v>
      </c>
      <c r="C15" s="10">
        <f t="shared" si="1"/>
        <v>2</v>
      </c>
      <c r="D15" s="130" t="s">
        <v>1054</v>
      </c>
      <c r="E15" s="130" t="s">
        <v>191</v>
      </c>
      <c r="F15" s="10">
        <f>COUNTIFS(D$2:D15,D15,A$2:A15,A15)</f>
        <v>9</v>
      </c>
      <c r="G15" s="131" t="s">
        <v>1067</v>
      </c>
      <c r="H15" s="130" t="s">
        <v>139</v>
      </c>
      <c r="I15" s="130">
        <v>1</v>
      </c>
      <c r="J15" s="130" t="s">
        <v>33</v>
      </c>
      <c r="K15" s="130">
        <v>35</v>
      </c>
      <c r="L15" s="130" t="s">
        <v>33</v>
      </c>
      <c r="M15" s="130" t="s">
        <v>33</v>
      </c>
      <c r="N15" s="130" t="s">
        <v>35</v>
      </c>
      <c r="O15" s="130" t="s">
        <v>36</v>
      </c>
      <c r="P15" s="130" t="s">
        <v>37</v>
      </c>
      <c r="Q15" s="125" t="s">
        <v>1068</v>
      </c>
      <c r="R15" s="9" t="s">
        <v>1062</v>
      </c>
      <c r="S15" s="130" t="s">
        <v>199</v>
      </c>
      <c r="T15" s="133">
        <v>1</v>
      </c>
      <c r="U15" s="135"/>
      <c r="V15" s="131"/>
      <c r="W15" s="131" t="s">
        <v>1063</v>
      </c>
    </row>
    <row r="16" ht="93.05" spans="1:23">
      <c r="A16" s="8">
        <f t="shared" si="0"/>
        <v>65</v>
      </c>
      <c r="B16" s="130" t="s">
        <v>1050</v>
      </c>
      <c r="C16" s="10">
        <f t="shared" si="1"/>
        <v>3</v>
      </c>
      <c r="D16" s="130" t="s">
        <v>1069</v>
      </c>
      <c r="E16" s="130" t="s">
        <v>191</v>
      </c>
      <c r="F16" s="10">
        <f>COUNTIFS(D$2:D16,D16,A$2:A16,A16)</f>
        <v>1</v>
      </c>
      <c r="G16" s="131" t="s">
        <v>1070</v>
      </c>
      <c r="H16" s="130" t="s">
        <v>139</v>
      </c>
      <c r="I16" s="130">
        <v>1</v>
      </c>
      <c r="J16" s="130" t="s">
        <v>33</v>
      </c>
      <c r="K16" s="130">
        <v>35</v>
      </c>
      <c r="L16" s="130" t="s">
        <v>33</v>
      </c>
      <c r="M16" s="130" t="s">
        <v>33</v>
      </c>
      <c r="N16" s="130" t="s">
        <v>35</v>
      </c>
      <c r="O16" s="130" t="s">
        <v>36</v>
      </c>
      <c r="P16" s="130" t="s">
        <v>37</v>
      </c>
      <c r="Q16" s="125" t="s">
        <v>1071</v>
      </c>
      <c r="R16" s="9" t="s">
        <v>1062</v>
      </c>
      <c r="S16" s="130" t="s">
        <v>199</v>
      </c>
      <c r="T16" s="133">
        <v>1</v>
      </c>
      <c r="U16" s="131"/>
      <c r="V16" s="131"/>
      <c r="W16" s="131" t="s">
        <v>1063</v>
      </c>
    </row>
    <row r="17" ht="39.9" spans="1:23">
      <c r="A17" s="8">
        <f t="shared" si="0"/>
        <v>65</v>
      </c>
      <c r="B17" s="130" t="s">
        <v>1050</v>
      </c>
      <c r="C17" s="10">
        <f t="shared" si="1"/>
        <v>3</v>
      </c>
      <c r="D17" s="130" t="s">
        <v>1069</v>
      </c>
      <c r="E17" s="130" t="s">
        <v>191</v>
      </c>
      <c r="F17" s="10">
        <f>COUNTIFS(D$2:D17,D17,A$2:A17,A17)</f>
        <v>2</v>
      </c>
      <c r="G17" s="131" t="s">
        <v>1072</v>
      </c>
      <c r="H17" s="130" t="s">
        <v>139</v>
      </c>
      <c r="I17" s="130">
        <v>1</v>
      </c>
      <c r="J17" s="130" t="s">
        <v>33</v>
      </c>
      <c r="K17" s="130">
        <v>35</v>
      </c>
      <c r="L17" s="130" t="s">
        <v>33</v>
      </c>
      <c r="M17" s="130" t="s">
        <v>33</v>
      </c>
      <c r="N17" s="130" t="s">
        <v>33</v>
      </c>
      <c r="O17" s="130" t="s">
        <v>46</v>
      </c>
      <c r="P17" s="130" t="s">
        <v>47</v>
      </c>
      <c r="Q17" s="125" t="s">
        <v>753</v>
      </c>
      <c r="R17" s="134"/>
      <c r="S17" s="130" t="s">
        <v>199</v>
      </c>
      <c r="T17" s="133">
        <v>1</v>
      </c>
      <c r="U17" s="131"/>
      <c r="V17" s="131"/>
      <c r="W17" s="134"/>
    </row>
  </sheetData>
  <autoFilter ref="A1:W17">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
  <sheetViews>
    <sheetView workbookViewId="0">
      <selection activeCell="D6" sqref="D6"/>
    </sheetView>
  </sheetViews>
  <sheetFormatPr defaultColWidth="8.79279279279279" defaultRowHeight="12.7" outlineLevelRow="5"/>
  <sheetData>
    <row r="1" ht="23.8" spans="1:23">
      <c r="A1" s="2" t="s">
        <v>1073</v>
      </c>
      <c r="B1" s="2"/>
      <c r="C1" s="2"/>
      <c r="D1" s="2"/>
      <c r="E1" s="2"/>
      <c r="F1" s="2"/>
      <c r="G1" s="2"/>
      <c r="H1" s="2"/>
      <c r="I1" s="2"/>
      <c r="J1" s="2"/>
      <c r="K1" s="2"/>
      <c r="L1" s="2"/>
      <c r="M1" s="2"/>
      <c r="N1" s="2"/>
      <c r="O1" s="2"/>
      <c r="P1" s="2"/>
      <c r="Q1" s="2"/>
      <c r="R1" s="2"/>
      <c r="S1" s="2"/>
      <c r="T1" s="2"/>
      <c r="U1" s="2"/>
      <c r="V1" s="2"/>
      <c r="W1" s="2"/>
    </row>
    <row r="2" ht="41" customHeight="1" spans="1:23">
      <c r="A2" s="3" t="s">
        <v>1074</v>
      </c>
      <c r="B2" s="4"/>
      <c r="C2" s="4"/>
      <c r="D2" s="4"/>
      <c r="E2" s="4"/>
      <c r="F2" s="4"/>
      <c r="G2" s="4"/>
      <c r="H2" s="4"/>
      <c r="I2" s="4"/>
      <c r="J2" s="4"/>
      <c r="K2" s="4"/>
      <c r="L2" s="4"/>
      <c r="M2" s="4"/>
      <c r="N2" s="4"/>
      <c r="O2" s="4"/>
      <c r="P2" s="4"/>
      <c r="Q2" s="4"/>
      <c r="R2" s="4"/>
      <c r="S2" s="4"/>
      <c r="T2" s="4"/>
      <c r="U2" s="4"/>
      <c r="V2" s="4"/>
      <c r="W2" s="4"/>
    </row>
    <row r="3" ht="13.25" spans="1:23">
      <c r="A3" s="5" t="s">
        <v>1</v>
      </c>
      <c r="B3" s="6" t="s">
        <v>1075</v>
      </c>
      <c r="C3" s="5" t="s">
        <v>3</v>
      </c>
      <c r="D3" s="6" t="s">
        <v>4</v>
      </c>
      <c r="E3" s="5" t="s">
        <v>5</v>
      </c>
      <c r="F3" s="5" t="s">
        <v>6</v>
      </c>
      <c r="G3" s="6" t="s">
        <v>7</v>
      </c>
      <c r="H3" s="6" t="s">
        <v>8</v>
      </c>
      <c r="I3" s="6" t="s">
        <v>9</v>
      </c>
      <c r="J3" s="13" t="s">
        <v>10</v>
      </c>
      <c r="K3" s="14"/>
      <c r="L3" s="14"/>
      <c r="M3" s="14"/>
      <c r="N3" s="14"/>
      <c r="O3" s="14"/>
      <c r="P3" s="14"/>
      <c r="Q3" s="14"/>
      <c r="R3" s="15"/>
      <c r="S3" s="5" t="s">
        <v>11</v>
      </c>
      <c r="T3" s="6" t="s">
        <v>12</v>
      </c>
      <c r="U3" s="6"/>
      <c r="V3" s="6"/>
      <c r="W3" s="6" t="s">
        <v>13</v>
      </c>
    </row>
    <row r="4" ht="26.6" spans="1:23">
      <c r="A4" s="7"/>
      <c r="B4" s="6"/>
      <c r="C4" s="7"/>
      <c r="D4" s="6"/>
      <c r="E4" s="7"/>
      <c r="F4" s="7"/>
      <c r="G4" s="6"/>
      <c r="H4" s="6"/>
      <c r="I4" s="6"/>
      <c r="J4" s="6" t="s">
        <v>15</v>
      </c>
      <c r="K4" s="6" t="s">
        <v>16</v>
      </c>
      <c r="L4" s="6" t="s">
        <v>17</v>
      </c>
      <c r="M4" s="6" t="s">
        <v>18</v>
      </c>
      <c r="N4" s="6" t="s">
        <v>1076</v>
      </c>
      <c r="O4" s="6" t="s">
        <v>20</v>
      </c>
      <c r="P4" s="6" t="s">
        <v>21</v>
      </c>
      <c r="Q4" s="6" t="s">
        <v>22</v>
      </c>
      <c r="R4" s="6" t="s">
        <v>23</v>
      </c>
      <c r="S4" s="7"/>
      <c r="T4" s="6" t="s">
        <v>24</v>
      </c>
      <c r="U4" s="6" t="s">
        <v>25</v>
      </c>
      <c r="V4" s="6" t="s">
        <v>26</v>
      </c>
      <c r="W4" s="6"/>
    </row>
    <row r="5" ht="53.15" spans="1:23">
      <c r="A5" s="8">
        <v>66</v>
      </c>
      <c r="B5" s="9" t="s">
        <v>1077</v>
      </c>
      <c r="C5" s="10">
        <v>1</v>
      </c>
      <c r="D5" s="9" t="s">
        <v>1078</v>
      </c>
      <c r="E5" s="9" t="s">
        <v>191</v>
      </c>
      <c r="F5" s="10">
        <f>COUNTIFS(D$3:D5,D5,A$3:A5,A5)</f>
        <v>1</v>
      </c>
      <c r="G5" s="9" t="s">
        <v>1079</v>
      </c>
      <c r="H5" s="9" t="s">
        <v>31</v>
      </c>
      <c r="I5" s="9">
        <v>1</v>
      </c>
      <c r="J5" s="9" t="s">
        <v>32</v>
      </c>
      <c r="K5" s="9">
        <v>30</v>
      </c>
      <c r="L5" s="9" t="s">
        <v>33</v>
      </c>
      <c r="M5" s="9" t="s">
        <v>34</v>
      </c>
      <c r="N5" s="9" t="s">
        <v>35</v>
      </c>
      <c r="O5" s="9" t="s">
        <v>36</v>
      </c>
      <c r="P5" s="9" t="s">
        <v>37</v>
      </c>
      <c r="Q5" s="9" t="s">
        <v>140</v>
      </c>
      <c r="R5" s="9" t="s">
        <v>651</v>
      </c>
      <c r="S5" s="9" t="s">
        <v>40</v>
      </c>
      <c r="T5" s="41">
        <v>1</v>
      </c>
      <c r="U5" s="41"/>
      <c r="V5" s="9"/>
      <c r="W5" s="124"/>
    </row>
    <row r="6" ht="66.45" spans="1:23">
      <c r="A6" s="8">
        <f>IF(B6=B5,A5,A5+1)</f>
        <v>66</v>
      </c>
      <c r="B6" s="9" t="s">
        <v>1077</v>
      </c>
      <c r="C6" s="10">
        <f>IF(A6=A5,(IF(D6=D5,C5,C5+1)),1)</f>
        <v>2</v>
      </c>
      <c r="D6" s="9" t="s">
        <v>1080</v>
      </c>
      <c r="E6" s="9" t="s">
        <v>191</v>
      </c>
      <c r="F6" s="10">
        <f>COUNTIFS(D$3:D6,D6,A$3:A6,A6)</f>
        <v>1</v>
      </c>
      <c r="G6" s="9" t="s">
        <v>1081</v>
      </c>
      <c r="H6" s="9" t="s">
        <v>31</v>
      </c>
      <c r="I6" s="9">
        <v>1</v>
      </c>
      <c r="J6" s="9" t="s">
        <v>32</v>
      </c>
      <c r="K6" s="9">
        <v>30</v>
      </c>
      <c r="L6" s="9" t="s">
        <v>33</v>
      </c>
      <c r="M6" s="9" t="s">
        <v>34</v>
      </c>
      <c r="N6" s="9" t="s">
        <v>35</v>
      </c>
      <c r="O6" s="9" t="s">
        <v>36</v>
      </c>
      <c r="P6" s="9" t="s">
        <v>37</v>
      </c>
      <c r="Q6" s="9" t="s">
        <v>150</v>
      </c>
      <c r="R6" s="9" t="s">
        <v>651</v>
      </c>
      <c r="S6" s="9" t="s">
        <v>40</v>
      </c>
      <c r="T6" s="41">
        <v>1</v>
      </c>
      <c r="U6" s="9"/>
      <c r="V6" s="9"/>
      <c r="W6" s="124"/>
    </row>
  </sheetData>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3"/>
  <sheetViews>
    <sheetView workbookViewId="0">
      <selection activeCell="F9" sqref="F9"/>
    </sheetView>
  </sheetViews>
  <sheetFormatPr defaultColWidth="8.79279279279279" defaultRowHeight="12.7"/>
  <sheetData>
    <row r="1" ht="23.8" spans="1:23">
      <c r="A1" s="2" t="s">
        <v>1082</v>
      </c>
      <c r="B1" s="2"/>
      <c r="C1" s="2"/>
      <c r="D1" s="2"/>
      <c r="E1" s="2"/>
      <c r="F1" s="2"/>
      <c r="G1" s="2"/>
      <c r="H1" s="2"/>
      <c r="I1" s="2"/>
      <c r="J1" s="2"/>
      <c r="K1" s="2"/>
      <c r="L1" s="2"/>
      <c r="M1" s="2"/>
      <c r="N1" s="2"/>
      <c r="O1" s="2"/>
      <c r="P1" s="2"/>
      <c r="Q1" s="2"/>
      <c r="R1" s="2"/>
      <c r="S1" s="2"/>
      <c r="T1" s="2"/>
      <c r="U1" s="2"/>
      <c r="V1" s="2"/>
      <c r="W1" s="2"/>
    </row>
    <row r="2" ht="26" customHeight="1" spans="1:23">
      <c r="A2" s="121" t="s">
        <v>1083</v>
      </c>
      <c r="B2" s="121"/>
      <c r="C2" s="121"/>
      <c r="D2" s="121"/>
      <c r="E2" s="121"/>
      <c r="F2" s="121"/>
      <c r="G2" s="121"/>
      <c r="H2" s="121"/>
      <c r="I2" s="121"/>
      <c r="J2" s="121"/>
      <c r="K2" s="121"/>
      <c r="L2" s="121"/>
      <c r="M2" s="121"/>
      <c r="N2" s="121"/>
      <c r="O2" s="121"/>
      <c r="P2" s="121"/>
      <c r="Q2" s="121"/>
      <c r="R2" s="121"/>
      <c r="S2" s="121"/>
      <c r="T2" s="121"/>
      <c r="U2" s="121"/>
      <c r="V2" s="121"/>
      <c r="W2" s="121"/>
    </row>
    <row r="3" ht="13.25" spans="1:23">
      <c r="A3" s="6" t="s">
        <v>1</v>
      </c>
      <c r="B3" s="6" t="s">
        <v>2</v>
      </c>
      <c r="C3" s="6" t="s">
        <v>3</v>
      </c>
      <c r="D3" s="6" t="s">
        <v>4</v>
      </c>
      <c r="E3" s="6" t="s">
        <v>5</v>
      </c>
      <c r="F3" s="6" t="s">
        <v>6</v>
      </c>
      <c r="G3" s="6" t="s">
        <v>7</v>
      </c>
      <c r="H3" s="6" t="s">
        <v>8</v>
      </c>
      <c r="I3" s="6" t="s">
        <v>9</v>
      </c>
      <c r="J3" s="13" t="s">
        <v>10</v>
      </c>
      <c r="K3" s="14"/>
      <c r="L3" s="14"/>
      <c r="M3" s="14"/>
      <c r="N3" s="14"/>
      <c r="O3" s="14"/>
      <c r="P3" s="14"/>
      <c r="Q3" s="14"/>
      <c r="R3" s="15"/>
      <c r="S3" s="6" t="s">
        <v>11</v>
      </c>
      <c r="T3" s="6" t="s">
        <v>12</v>
      </c>
      <c r="U3" s="6"/>
      <c r="V3" s="6"/>
      <c r="W3" s="6" t="s">
        <v>13</v>
      </c>
    </row>
    <row r="4" ht="26.6" spans="1:23">
      <c r="A4" s="6"/>
      <c r="B4" s="6"/>
      <c r="C4" s="6"/>
      <c r="D4" s="6"/>
      <c r="E4" s="6"/>
      <c r="F4" s="6"/>
      <c r="G4" s="6"/>
      <c r="H4" s="6"/>
      <c r="I4" s="6"/>
      <c r="J4" s="6" t="s">
        <v>15</v>
      </c>
      <c r="K4" s="6" t="s">
        <v>16</v>
      </c>
      <c r="L4" s="6" t="s">
        <v>17</v>
      </c>
      <c r="M4" s="6" t="s">
        <v>18</v>
      </c>
      <c r="N4" s="6" t="s">
        <v>19</v>
      </c>
      <c r="O4" s="6" t="s">
        <v>20</v>
      </c>
      <c r="P4" s="6" t="s">
        <v>21</v>
      </c>
      <c r="Q4" s="6" t="s">
        <v>22</v>
      </c>
      <c r="R4" s="6" t="s">
        <v>23</v>
      </c>
      <c r="S4" s="6"/>
      <c r="T4" s="6" t="s">
        <v>24</v>
      </c>
      <c r="U4" s="6" t="s">
        <v>25</v>
      </c>
      <c r="V4" s="6" t="s">
        <v>26</v>
      </c>
      <c r="W4" s="6"/>
    </row>
    <row r="5" ht="39.9" spans="1:23">
      <c r="A5" s="8">
        <v>67</v>
      </c>
      <c r="B5" s="9" t="s">
        <v>1084</v>
      </c>
      <c r="C5" s="10">
        <v>1</v>
      </c>
      <c r="D5" s="122" t="s">
        <v>1085</v>
      </c>
      <c r="E5" s="11" t="s">
        <v>29</v>
      </c>
      <c r="F5" s="10">
        <f>COUNTIFS(D$2:D5,D5,A$2:A5,A5)</f>
        <v>1</v>
      </c>
      <c r="G5" s="11" t="s">
        <v>176</v>
      </c>
      <c r="H5" s="11" t="s">
        <v>31</v>
      </c>
      <c r="I5" s="11">
        <v>1</v>
      </c>
      <c r="J5" s="11" t="s">
        <v>33</v>
      </c>
      <c r="K5" s="11">
        <v>30</v>
      </c>
      <c r="L5" s="11" t="s">
        <v>33</v>
      </c>
      <c r="M5" s="11" t="s">
        <v>33</v>
      </c>
      <c r="N5" s="11" t="s">
        <v>35</v>
      </c>
      <c r="O5" s="11" t="s">
        <v>36</v>
      </c>
      <c r="P5" s="11" t="s">
        <v>37</v>
      </c>
      <c r="Q5" s="11" t="s">
        <v>150</v>
      </c>
      <c r="R5" s="6"/>
      <c r="S5" s="9" t="s">
        <v>40</v>
      </c>
      <c r="T5" s="41">
        <v>1</v>
      </c>
      <c r="U5" s="6"/>
      <c r="V5" s="6"/>
      <c r="W5" s="9"/>
    </row>
    <row r="6" ht="39.9" spans="1:23">
      <c r="A6" s="8">
        <f t="shared" ref="A6:A43" si="0">IF(B6=B5,A5,A5+1)</f>
        <v>68</v>
      </c>
      <c r="B6" s="9" t="s">
        <v>1086</v>
      </c>
      <c r="C6" s="10">
        <f t="shared" ref="C6:C43" si="1">IF(A6=A5,(IF(D6=D5,C5,C5+1)),1)</f>
        <v>1</v>
      </c>
      <c r="D6" s="122" t="s">
        <v>1087</v>
      </c>
      <c r="E6" s="11" t="s">
        <v>29</v>
      </c>
      <c r="F6" s="10">
        <f>COUNTIFS(D$2:D6,D6,A$2:A6,A6)</f>
        <v>1</v>
      </c>
      <c r="G6" s="11" t="s">
        <v>1088</v>
      </c>
      <c r="H6" s="11" t="s">
        <v>100</v>
      </c>
      <c r="I6" s="11">
        <v>1</v>
      </c>
      <c r="J6" s="11" t="s">
        <v>33</v>
      </c>
      <c r="K6" s="11">
        <v>30</v>
      </c>
      <c r="L6" s="11" t="s">
        <v>33</v>
      </c>
      <c r="M6" s="11" t="s">
        <v>33</v>
      </c>
      <c r="N6" s="11" t="s">
        <v>33</v>
      </c>
      <c r="O6" s="11" t="s">
        <v>36</v>
      </c>
      <c r="P6" s="11" t="s">
        <v>37</v>
      </c>
      <c r="Q6" s="11" t="s">
        <v>150</v>
      </c>
      <c r="R6" s="6"/>
      <c r="S6" s="9" t="s">
        <v>40</v>
      </c>
      <c r="T6" s="41">
        <v>1</v>
      </c>
      <c r="U6" s="6"/>
      <c r="V6" s="6"/>
      <c r="W6" s="9"/>
    </row>
    <row r="7" ht="53.15" spans="1:23">
      <c r="A7" s="8">
        <f t="shared" si="0"/>
        <v>69</v>
      </c>
      <c r="B7" s="9" t="s">
        <v>1089</v>
      </c>
      <c r="C7" s="10">
        <f t="shared" si="1"/>
        <v>1</v>
      </c>
      <c r="D7" s="11" t="s">
        <v>1090</v>
      </c>
      <c r="E7" s="11" t="s">
        <v>29</v>
      </c>
      <c r="F7" s="10">
        <f>COUNTIFS(D$2:D7,D7,A$2:A7,A7)</f>
        <v>1</v>
      </c>
      <c r="G7" s="11" t="s">
        <v>1091</v>
      </c>
      <c r="H7" s="11" t="s">
        <v>100</v>
      </c>
      <c r="I7" s="11">
        <v>1</v>
      </c>
      <c r="J7" s="11" t="s">
        <v>33</v>
      </c>
      <c r="K7" s="11">
        <v>30</v>
      </c>
      <c r="L7" s="11" t="s">
        <v>33</v>
      </c>
      <c r="M7" s="11" t="s">
        <v>33</v>
      </c>
      <c r="N7" s="11" t="s">
        <v>33</v>
      </c>
      <c r="O7" s="11" t="s">
        <v>36</v>
      </c>
      <c r="P7" s="11" t="s">
        <v>37</v>
      </c>
      <c r="Q7" s="11" t="s">
        <v>1092</v>
      </c>
      <c r="R7" s="6"/>
      <c r="S7" s="9" t="s">
        <v>40</v>
      </c>
      <c r="T7" s="41">
        <v>1</v>
      </c>
      <c r="U7" s="6"/>
      <c r="V7" s="6"/>
      <c r="W7" s="9"/>
    </row>
    <row r="8" ht="26.6" spans="1:23">
      <c r="A8" s="8">
        <f t="shared" si="0"/>
        <v>70</v>
      </c>
      <c r="B8" s="9" t="s">
        <v>1093</v>
      </c>
      <c r="C8" s="10">
        <f t="shared" si="1"/>
        <v>1</v>
      </c>
      <c r="D8" s="11" t="s">
        <v>1093</v>
      </c>
      <c r="E8" s="11" t="s">
        <v>29</v>
      </c>
      <c r="F8" s="10">
        <f>COUNTIFS(D$2:D8,D8,A$2:A8,A8)</f>
        <v>1</v>
      </c>
      <c r="G8" s="11" t="s">
        <v>44</v>
      </c>
      <c r="H8" s="11" t="s">
        <v>31</v>
      </c>
      <c r="I8" s="11">
        <v>1</v>
      </c>
      <c r="J8" s="11" t="s">
        <v>33</v>
      </c>
      <c r="K8" s="11">
        <v>30</v>
      </c>
      <c r="L8" s="11" t="s">
        <v>33</v>
      </c>
      <c r="M8" s="11" t="s">
        <v>33</v>
      </c>
      <c r="N8" s="11" t="s">
        <v>33</v>
      </c>
      <c r="O8" s="11" t="s">
        <v>46</v>
      </c>
      <c r="P8" s="11" t="s">
        <v>47</v>
      </c>
      <c r="Q8" s="11" t="s">
        <v>290</v>
      </c>
      <c r="R8" s="9"/>
      <c r="S8" s="9" t="s">
        <v>40</v>
      </c>
      <c r="T8" s="41">
        <v>1</v>
      </c>
      <c r="U8" s="41"/>
      <c r="V8" s="9"/>
      <c r="W8" s="123"/>
    </row>
    <row r="9" ht="26.6" spans="1:23">
      <c r="A9" s="8">
        <f t="shared" si="0"/>
        <v>70</v>
      </c>
      <c r="B9" s="9" t="s">
        <v>1093</v>
      </c>
      <c r="C9" s="10">
        <f t="shared" si="1"/>
        <v>1</v>
      </c>
      <c r="D9" s="11" t="s">
        <v>1093</v>
      </c>
      <c r="E9" s="11" t="s">
        <v>29</v>
      </c>
      <c r="F9" s="10">
        <f>COUNTIFS(D$2:D9,D9,A$2:A9,A9)</f>
        <v>2</v>
      </c>
      <c r="G9" s="11" t="s">
        <v>44</v>
      </c>
      <c r="H9" s="11" t="s">
        <v>31</v>
      </c>
      <c r="I9" s="11">
        <v>1</v>
      </c>
      <c r="J9" s="11" t="s">
        <v>33</v>
      </c>
      <c r="K9" s="11">
        <v>30</v>
      </c>
      <c r="L9" s="11" t="s">
        <v>33</v>
      </c>
      <c r="M9" s="11" t="s">
        <v>33</v>
      </c>
      <c r="N9" s="11" t="s">
        <v>35</v>
      </c>
      <c r="O9" s="11" t="s">
        <v>36</v>
      </c>
      <c r="P9" s="11" t="s">
        <v>37</v>
      </c>
      <c r="Q9" s="11" t="s">
        <v>165</v>
      </c>
      <c r="R9" s="9"/>
      <c r="S9" s="9" t="s">
        <v>40</v>
      </c>
      <c r="T9" s="41">
        <v>1</v>
      </c>
      <c r="U9" s="9"/>
      <c r="V9" s="9"/>
      <c r="W9" s="123"/>
    </row>
    <row r="10" ht="39.9" spans="1:23">
      <c r="A10" s="8">
        <f t="shared" si="0"/>
        <v>71</v>
      </c>
      <c r="B10" s="9" t="s">
        <v>1094</v>
      </c>
      <c r="C10" s="10">
        <f t="shared" si="1"/>
        <v>1</v>
      </c>
      <c r="D10" s="11" t="s">
        <v>1095</v>
      </c>
      <c r="E10" s="11" t="s">
        <v>29</v>
      </c>
      <c r="F10" s="10">
        <f>COUNTIFS(D$2:D10,D10,A$2:A10,A10)</f>
        <v>1</v>
      </c>
      <c r="G10" s="11" t="s">
        <v>1096</v>
      </c>
      <c r="H10" s="11" t="s">
        <v>31</v>
      </c>
      <c r="I10" s="11">
        <v>1</v>
      </c>
      <c r="J10" s="9" t="s">
        <v>32</v>
      </c>
      <c r="K10" s="11">
        <v>30</v>
      </c>
      <c r="L10" s="11" t="s">
        <v>33</v>
      </c>
      <c r="M10" s="11" t="s">
        <v>34</v>
      </c>
      <c r="N10" s="11" t="s">
        <v>35</v>
      </c>
      <c r="O10" s="11" t="s">
        <v>36</v>
      </c>
      <c r="P10" s="11" t="s">
        <v>37</v>
      </c>
      <c r="Q10" s="11" t="s">
        <v>133</v>
      </c>
      <c r="R10" s="9"/>
      <c r="S10" s="9" t="s">
        <v>40</v>
      </c>
      <c r="T10" s="41">
        <v>1</v>
      </c>
      <c r="U10" s="41"/>
      <c r="V10" s="9"/>
      <c r="W10" s="9"/>
    </row>
    <row r="11" ht="106.35" spans="1:23">
      <c r="A11" s="8">
        <f t="shared" si="0"/>
        <v>72</v>
      </c>
      <c r="B11" s="9" t="s">
        <v>1097</v>
      </c>
      <c r="C11" s="10">
        <f t="shared" si="1"/>
        <v>1</v>
      </c>
      <c r="D11" s="11" t="s">
        <v>1098</v>
      </c>
      <c r="E11" s="11" t="s">
        <v>29</v>
      </c>
      <c r="F11" s="10">
        <f>COUNTIFS(D$2:D11,D11,A$2:A11,A11)</f>
        <v>1</v>
      </c>
      <c r="G11" s="11" t="s">
        <v>1099</v>
      </c>
      <c r="H11" s="11" t="s">
        <v>31</v>
      </c>
      <c r="I11" s="11">
        <v>1</v>
      </c>
      <c r="J11" s="11" t="s">
        <v>33</v>
      </c>
      <c r="K11" s="11">
        <v>30</v>
      </c>
      <c r="L11" s="11" t="s">
        <v>33</v>
      </c>
      <c r="M11" s="11" t="s">
        <v>33</v>
      </c>
      <c r="N11" s="11" t="s">
        <v>33</v>
      </c>
      <c r="O11" s="11" t="s">
        <v>46</v>
      </c>
      <c r="P11" s="11" t="s">
        <v>47</v>
      </c>
      <c r="Q11" s="11" t="s">
        <v>1100</v>
      </c>
      <c r="R11" s="9"/>
      <c r="S11" s="9" t="s">
        <v>40</v>
      </c>
      <c r="T11" s="41">
        <v>1</v>
      </c>
      <c r="U11" s="9"/>
      <c r="V11" s="9"/>
      <c r="W11" s="124"/>
    </row>
    <row r="12" ht="53.15" spans="1:23">
      <c r="A12" s="8">
        <f t="shared" si="0"/>
        <v>73</v>
      </c>
      <c r="B12" s="9" t="s">
        <v>1101</v>
      </c>
      <c r="C12" s="10">
        <f t="shared" si="1"/>
        <v>1</v>
      </c>
      <c r="D12" s="11" t="s">
        <v>1102</v>
      </c>
      <c r="E12" s="11" t="s">
        <v>29</v>
      </c>
      <c r="F12" s="10">
        <f>COUNTIFS(D$2:D12,D12,A$2:A12,A12)</f>
        <v>1</v>
      </c>
      <c r="G12" s="11" t="s">
        <v>1103</v>
      </c>
      <c r="H12" s="11" t="s">
        <v>31</v>
      </c>
      <c r="I12" s="11">
        <v>1</v>
      </c>
      <c r="J12" s="11" t="s">
        <v>33</v>
      </c>
      <c r="K12" s="11">
        <v>30</v>
      </c>
      <c r="L12" s="11" t="s">
        <v>33</v>
      </c>
      <c r="M12" s="11" t="s">
        <v>33</v>
      </c>
      <c r="N12" s="11" t="s">
        <v>35</v>
      </c>
      <c r="O12" s="11" t="s">
        <v>36</v>
      </c>
      <c r="P12" s="11" t="s">
        <v>37</v>
      </c>
      <c r="Q12" s="11" t="s">
        <v>156</v>
      </c>
      <c r="R12" s="11" t="s">
        <v>193</v>
      </c>
      <c r="S12" s="9" t="s">
        <v>40</v>
      </c>
      <c r="T12" s="41">
        <v>1</v>
      </c>
      <c r="U12" s="9"/>
      <c r="V12" s="9"/>
      <c r="W12" s="123"/>
    </row>
    <row r="13" ht="39.9" spans="1:23">
      <c r="A13" s="8">
        <f t="shared" si="0"/>
        <v>74</v>
      </c>
      <c r="B13" s="9" t="s">
        <v>1104</v>
      </c>
      <c r="C13" s="10">
        <f t="shared" si="1"/>
        <v>1</v>
      </c>
      <c r="D13" s="11" t="s">
        <v>1105</v>
      </c>
      <c r="E13" s="11" t="s">
        <v>29</v>
      </c>
      <c r="F13" s="10">
        <f>COUNTIFS(D$2:D13,D13,A$2:A13,A13)</f>
        <v>1</v>
      </c>
      <c r="G13" s="11" t="s">
        <v>1106</v>
      </c>
      <c r="H13" s="11" t="s">
        <v>31</v>
      </c>
      <c r="I13" s="11">
        <v>1</v>
      </c>
      <c r="J13" s="9" t="s">
        <v>32</v>
      </c>
      <c r="K13" s="11">
        <v>30</v>
      </c>
      <c r="L13" s="11" t="s">
        <v>33</v>
      </c>
      <c r="M13" s="11" t="s">
        <v>34</v>
      </c>
      <c r="N13" s="11" t="s">
        <v>35</v>
      </c>
      <c r="O13" s="11" t="s">
        <v>36</v>
      </c>
      <c r="P13" s="11" t="s">
        <v>37</v>
      </c>
      <c r="Q13" s="11" t="s">
        <v>133</v>
      </c>
      <c r="R13" s="9"/>
      <c r="S13" s="9" t="s">
        <v>40</v>
      </c>
      <c r="T13" s="41">
        <v>1</v>
      </c>
      <c r="U13" s="41"/>
      <c r="V13" s="41"/>
      <c r="W13" s="9"/>
    </row>
    <row r="14" ht="39.9" spans="1:23">
      <c r="A14" s="8">
        <f t="shared" si="0"/>
        <v>74</v>
      </c>
      <c r="B14" s="9" t="s">
        <v>1104</v>
      </c>
      <c r="C14" s="10">
        <f t="shared" si="1"/>
        <v>1</v>
      </c>
      <c r="D14" s="11" t="s">
        <v>1105</v>
      </c>
      <c r="E14" s="11" t="s">
        <v>29</v>
      </c>
      <c r="F14" s="10">
        <f>COUNTIFS(D$2:D14,D14,A$2:A14,A14)</f>
        <v>2</v>
      </c>
      <c r="G14" s="11" t="s">
        <v>458</v>
      </c>
      <c r="H14" s="11" t="s">
        <v>31</v>
      </c>
      <c r="I14" s="11">
        <v>1</v>
      </c>
      <c r="J14" s="11" t="s">
        <v>33</v>
      </c>
      <c r="K14" s="11">
        <v>30</v>
      </c>
      <c r="L14" s="11" t="s">
        <v>33</v>
      </c>
      <c r="M14" s="11" t="s">
        <v>33</v>
      </c>
      <c r="N14" s="11" t="s">
        <v>35</v>
      </c>
      <c r="O14" s="11" t="s">
        <v>36</v>
      </c>
      <c r="P14" s="11" t="s">
        <v>37</v>
      </c>
      <c r="Q14" s="11" t="s">
        <v>400</v>
      </c>
      <c r="R14" s="9"/>
      <c r="S14" s="9" t="s">
        <v>40</v>
      </c>
      <c r="T14" s="41">
        <v>1</v>
      </c>
      <c r="U14" s="41"/>
      <c r="V14" s="41"/>
      <c r="W14" s="9"/>
    </row>
    <row r="15" ht="39.9" spans="1:23">
      <c r="A15" s="8">
        <f t="shared" si="0"/>
        <v>74</v>
      </c>
      <c r="B15" s="9" t="s">
        <v>1104</v>
      </c>
      <c r="C15" s="10">
        <f t="shared" si="1"/>
        <v>1</v>
      </c>
      <c r="D15" s="11" t="s">
        <v>1105</v>
      </c>
      <c r="E15" s="11" t="s">
        <v>29</v>
      </c>
      <c r="F15" s="10">
        <f>COUNTIFS(D$2:D15,D15,A$2:A15,A15)</f>
        <v>3</v>
      </c>
      <c r="G15" s="11" t="s">
        <v>458</v>
      </c>
      <c r="H15" s="11" t="s">
        <v>31</v>
      </c>
      <c r="I15" s="11">
        <v>1</v>
      </c>
      <c r="J15" s="11" t="s">
        <v>33</v>
      </c>
      <c r="K15" s="11">
        <v>30</v>
      </c>
      <c r="L15" s="11" t="s">
        <v>53</v>
      </c>
      <c r="M15" s="11" t="s">
        <v>33</v>
      </c>
      <c r="N15" s="11" t="s">
        <v>35</v>
      </c>
      <c r="O15" s="11" t="s">
        <v>36</v>
      </c>
      <c r="P15" s="11" t="s">
        <v>37</v>
      </c>
      <c r="Q15" s="11" t="s">
        <v>400</v>
      </c>
      <c r="R15" s="9"/>
      <c r="S15" s="9" t="s">
        <v>40</v>
      </c>
      <c r="T15" s="41">
        <v>1</v>
      </c>
      <c r="U15" s="9"/>
      <c r="V15" s="9"/>
      <c r="W15" s="123"/>
    </row>
    <row r="16" ht="39.9" spans="1:23">
      <c r="A16" s="8">
        <f t="shared" si="0"/>
        <v>74</v>
      </c>
      <c r="B16" s="9" t="s">
        <v>1104</v>
      </c>
      <c r="C16" s="10">
        <f t="shared" si="1"/>
        <v>1</v>
      </c>
      <c r="D16" s="11" t="s">
        <v>1105</v>
      </c>
      <c r="E16" s="11" t="s">
        <v>29</v>
      </c>
      <c r="F16" s="10">
        <f>COUNTIFS(D$2:D16,D16,A$2:A16,A16)</f>
        <v>4</v>
      </c>
      <c r="G16" s="11" t="s">
        <v>458</v>
      </c>
      <c r="H16" s="11" t="s">
        <v>31</v>
      </c>
      <c r="I16" s="11">
        <v>1</v>
      </c>
      <c r="J16" s="11" t="s">
        <v>33</v>
      </c>
      <c r="K16" s="11">
        <v>30</v>
      </c>
      <c r="L16" s="11" t="s">
        <v>57</v>
      </c>
      <c r="M16" s="11" t="s">
        <v>33</v>
      </c>
      <c r="N16" s="11" t="s">
        <v>35</v>
      </c>
      <c r="O16" s="11" t="s">
        <v>36</v>
      </c>
      <c r="P16" s="11" t="s">
        <v>37</v>
      </c>
      <c r="Q16" s="11" t="s">
        <v>400</v>
      </c>
      <c r="R16" s="9"/>
      <c r="S16" s="9" t="s">
        <v>40</v>
      </c>
      <c r="T16" s="41">
        <v>1</v>
      </c>
      <c r="U16" s="9"/>
      <c r="V16" s="9"/>
      <c r="W16" s="123"/>
    </row>
    <row r="17" ht="39.9" spans="1:23">
      <c r="A17" s="8">
        <f t="shared" si="0"/>
        <v>75</v>
      </c>
      <c r="B17" s="9" t="s">
        <v>1107</v>
      </c>
      <c r="C17" s="10">
        <f t="shared" si="1"/>
        <v>1</v>
      </c>
      <c r="D17" s="11" t="s">
        <v>1108</v>
      </c>
      <c r="E17" s="11" t="s">
        <v>29</v>
      </c>
      <c r="F17" s="10">
        <f>COUNTIFS(D$2:D17,D17,A$2:A17,A17)</f>
        <v>1</v>
      </c>
      <c r="G17" s="11" t="s">
        <v>1109</v>
      </c>
      <c r="H17" s="11" t="s">
        <v>31</v>
      </c>
      <c r="I17" s="12">
        <v>1</v>
      </c>
      <c r="J17" s="9" t="s">
        <v>32</v>
      </c>
      <c r="K17" s="11">
        <v>30</v>
      </c>
      <c r="L17" s="12" t="s">
        <v>53</v>
      </c>
      <c r="M17" s="11" t="s">
        <v>34</v>
      </c>
      <c r="N17" s="11" t="s">
        <v>35</v>
      </c>
      <c r="O17" s="11" t="s">
        <v>36</v>
      </c>
      <c r="P17" s="11" t="s">
        <v>37</v>
      </c>
      <c r="Q17" s="12" t="s">
        <v>432</v>
      </c>
      <c r="R17" s="9"/>
      <c r="S17" s="9" t="s">
        <v>40</v>
      </c>
      <c r="T17" s="41">
        <v>1</v>
      </c>
      <c r="U17" s="9"/>
      <c r="V17" s="9"/>
      <c r="W17" s="9"/>
    </row>
    <row r="18" ht="39.9" spans="1:23">
      <c r="A18" s="8">
        <f t="shared" si="0"/>
        <v>75</v>
      </c>
      <c r="B18" s="9" t="s">
        <v>1107</v>
      </c>
      <c r="C18" s="10">
        <f t="shared" si="1"/>
        <v>1</v>
      </c>
      <c r="D18" s="11" t="s">
        <v>1108</v>
      </c>
      <c r="E18" s="11" t="s">
        <v>29</v>
      </c>
      <c r="F18" s="10">
        <f>COUNTIFS(D$2:D18,D18,A$2:A18,A18)</f>
        <v>2</v>
      </c>
      <c r="G18" s="11" t="s">
        <v>1109</v>
      </c>
      <c r="H18" s="11" t="s">
        <v>31</v>
      </c>
      <c r="I18" s="12">
        <v>1</v>
      </c>
      <c r="J18" s="11" t="s">
        <v>33</v>
      </c>
      <c r="K18" s="11">
        <v>30</v>
      </c>
      <c r="L18" s="12" t="s">
        <v>57</v>
      </c>
      <c r="M18" s="12" t="s">
        <v>33</v>
      </c>
      <c r="N18" s="11" t="s">
        <v>35</v>
      </c>
      <c r="O18" s="11" t="s">
        <v>36</v>
      </c>
      <c r="P18" s="11" t="s">
        <v>37</v>
      </c>
      <c r="Q18" s="12" t="s">
        <v>432</v>
      </c>
      <c r="R18" s="9"/>
      <c r="S18" s="9" t="s">
        <v>40</v>
      </c>
      <c r="T18" s="41">
        <v>1</v>
      </c>
      <c r="U18" s="9"/>
      <c r="V18" s="9"/>
      <c r="W18" s="9"/>
    </row>
    <row r="19" ht="39.9" spans="1:23">
      <c r="A19" s="8">
        <f t="shared" si="0"/>
        <v>75</v>
      </c>
      <c r="B19" s="9" t="s">
        <v>1107</v>
      </c>
      <c r="C19" s="10">
        <f t="shared" si="1"/>
        <v>1</v>
      </c>
      <c r="D19" s="11" t="s">
        <v>1108</v>
      </c>
      <c r="E19" s="11" t="s">
        <v>29</v>
      </c>
      <c r="F19" s="10">
        <f>COUNTIFS(D$2:D19,D19,A$2:A19,A19)</f>
        <v>3</v>
      </c>
      <c r="G19" s="11" t="s">
        <v>1110</v>
      </c>
      <c r="H19" s="11" t="s">
        <v>31</v>
      </c>
      <c r="I19" s="12">
        <v>1</v>
      </c>
      <c r="J19" s="11" t="s">
        <v>33</v>
      </c>
      <c r="K19" s="11">
        <v>30</v>
      </c>
      <c r="L19" s="12" t="s">
        <v>33</v>
      </c>
      <c r="M19" s="12" t="s">
        <v>33</v>
      </c>
      <c r="N19" s="11" t="s">
        <v>35</v>
      </c>
      <c r="O19" s="11" t="s">
        <v>36</v>
      </c>
      <c r="P19" s="11" t="s">
        <v>37</v>
      </c>
      <c r="Q19" s="12" t="s">
        <v>156</v>
      </c>
      <c r="R19" s="9"/>
      <c r="S19" s="9" t="s">
        <v>40</v>
      </c>
      <c r="T19" s="41">
        <v>1</v>
      </c>
      <c r="U19" s="9"/>
      <c r="V19" s="9"/>
      <c r="W19" s="123"/>
    </row>
    <row r="20" ht="185.55" spans="1:23">
      <c r="A20" s="8">
        <f t="shared" si="0"/>
        <v>75</v>
      </c>
      <c r="B20" s="9" t="s">
        <v>1107</v>
      </c>
      <c r="C20" s="10">
        <f t="shared" si="1"/>
        <v>2</v>
      </c>
      <c r="D20" s="11" t="s">
        <v>1111</v>
      </c>
      <c r="E20" s="11" t="s">
        <v>29</v>
      </c>
      <c r="F20" s="10">
        <f>COUNTIFS(D$2:D20,D20,A$2:A20,A20)</f>
        <v>1</v>
      </c>
      <c r="G20" s="11" t="s">
        <v>1109</v>
      </c>
      <c r="H20" s="11" t="s">
        <v>31</v>
      </c>
      <c r="I20" s="12">
        <v>1</v>
      </c>
      <c r="J20" s="11" t="s">
        <v>33</v>
      </c>
      <c r="K20" s="11">
        <v>30</v>
      </c>
      <c r="L20" s="12" t="s">
        <v>33</v>
      </c>
      <c r="M20" s="12" t="s">
        <v>33</v>
      </c>
      <c r="N20" s="11" t="s">
        <v>35</v>
      </c>
      <c r="O20" s="11" t="s">
        <v>36</v>
      </c>
      <c r="P20" s="11" t="s">
        <v>37</v>
      </c>
      <c r="Q20" s="12" t="s">
        <v>1112</v>
      </c>
      <c r="R20" s="9"/>
      <c r="S20" s="9" t="s">
        <v>40</v>
      </c>
      <c r="T20" s="41">
        <v>1</v>
      </c>
      <c r="U20" s="9"/>
      <c r="V20" s="9"/>
      <c r="W20" s="123"/>
    </row>
    <row r="21" ht="39.9" spans="1:23">
      <c r="A21" s="8">
        <f t="shared" si="0"/>
        <v>76</v>
      </c>
      <c r="B21" s="9" t="s">
        <v>1113</v>
      </c>
      <c r="C21" s="10">
        <f t="shared" si="1"/>
        <v>1</v>
      </c>
      <c r="D21" s="11" t="s">
        <v>1114</v>
      </c>
      <c r="E21" s="11" t="s">
        <v>29</v>
      </c>
      <c r="F21" s="10">
        <f>COUNTIFS(D$2:D21,D21,A$2:A21,A21)</f>
        <v>1</v>
      </c>
      <c r="G21" s="11" t="s">
        <v>1115</v>
      </c>
      <c r="H21" s="11" t="s">
        <v>31</v>
      </c>
      <c r="I21" s="11">
        <v>1</v>
      </c>
      <c r="J21" s="9" t="s">
        <v>32</v>
      </c>
      <c r="K21" s="11">
        <v>30</v>
      </c>
      <c r="L21" s="11" t="s">
        <v>33</v>
      </c>
      <c r="M21" s="11" t="s">
        <v>34</v>
      </c>
      <c r="N21" s="11" t="s">
        <v>35</v>
      </c>
      <c r="O21" s="11" t="s">
        <v>36</v>
      </c>
      <c r="P21" s="11" t="s">
        <v>37</v>
      </c>
      <c r="Q21" s="11" t="s">
        <v>432</v>
      </c>
      <c r="R21" s="9"/>
      <c r="S21" s="9" t="s">
        <v>40</v>
      </c>
      <c r="T21" s="41">
        <v>1</v>
      </c>
      <c r="U21" s="9"/>
      <c r="V21" s="9"/>
      <c r="W21" s="9"/>
    </row>
    <row r="22" ht="53.15" spans="1:23">
      <c r="A22" s="8">
        <f t="shared" si="0"/>
        <v>77</v>
      </c>
      <c r="B22" s="9" t="s">
        <v>1116</v>
      </c>
      <c r="C22" s="10">
        <f t="shared" si="1"/>
        <v>1</v>
      </c>
      <c r="D22" s="11" t="s">
        <v>1117</v>
      </c>
      <c r="E22" s="11" t="s">
        <v>29</v>
      </c>
      <c r="F22" s="10">
        <f>COUNTIFS(D$2:D22,D22,A$2:A22,A22)</f>
        <v>1</v>
      </c>
      <c r="G22" s="11" t="s">
        <v>1005</v>
      </c>
      <c r="H22" s="11" t="s">
        <v>31</v>
      </c>
      <c r="I22" s="11">
        <v>1</v>
      </c>
      <c r="J22" s="11" t="s">
        <v>33</v>
      </c>
      <c r="K22" s="11">
        <v>30</v>
      </c>
      <c r="L22" s="11" t="s">
        <v>33</v>
      </c>
      <c r="M22" s="11" t="s">
        <v>33</v>
      </c>
      <c r="N22" s="11" t="s">
        <v>35</v>
      </c>
      <c r="O22" s="11" t="s">
        <v>36</v>
      </c>
      <c r="P22" s="11" t="s">
        <v>37</v>
      </c>
      <c r="Q22" s="11" t="s">
        <v>1118</v>
      </c>
      <c r="R22" s="9"/>
      <c r="S22" s="9" t="s">
        <v>40</v>
      </c>
      <c r="T22" s="41">
        <v>1</v>
      </c>
      <c r="U22" s="9"/>
      <c r="V22" s="9"/>
      <c r="W22" s="123"/>
    </row>
    <row r="23" ht="39.9" spans="1:23">
      <c r="A23" s="8">
        <f t="shared" si="0"/>
        <v>78</v>
      </c>
      <c r="B23" s="9" t="s">
        <v>1119</v>
      </c>
      <c r="C23" s="10">
        <f t="shared" si="1"/>
        <v>1</v>
      </c>
      <c r="D23" s="11" t="s">
        <v>1120</v>
      </c>
      <c r="E23" s="11" t="s">
        <v>29</v>
      </c>
      <c r="F23" s="10">
        <f>COUNTIFS(D$2:D23,D23,A$2:A23,A23)</f>
        <v>1</v>
      </c>
      <c r="G23" s="11" t="s">
        <v>1121</v>
      </c>
      <c r="H23" s="11" t="s">
        <v>31</v>
      </c>
      <c r="I23" s="11">
        <v>1</v>
      </c>
      <c r="J23" s="9" t="s">
        <v>32</v>
      </c>
      <c r="K23" s="11">
        <v>30</v>
      </c>
      <c r="L23" s="11" t="s">
        <v>33</v>
      </c>
      <c r="M23" s="11" t="s">
        <v>34</v>
      </c>
      <c r="N23" s="11" t="s">
        <v>35</v>
      </c>
      <c r="O23" s="11" t="s">
        <v>36</v>
      </c>
      <c r="P23" s="11" t="s">
        <v>37</v>
      </c>
      <c r="Q23" s="11" t="s">
        <v>1122</v>
      </c>
      <c r="R23" s="9"/>
      <c r="S23" s="9" t="s">
        <v>40</v>
      </c>
      <c r="T23" s="41">
        <v>1</v>
      </c>
      <c r="U23" s="9"/>
      <c r="V23" s="9"/>
      <c r="W23" s="9"/>
    </row>
    <row r="24" ht="53.15" spans="1:23">
      <c r="A24" s="8">
        <f t="shared" si="0"/>
        <v>79</v>
      </c>
      <c r="B24" s="9" t="s">
        <v>1123</v>
      </c>
      <c r="C24" s="10">
        <f t="shared" si="1"/>
        <v>1</v>
      </c>
      <c r="D24" s="11" t="s">
        <v>1124</v>
      </c>
      <c r="E24" s="11" t="s">
        <v>29</v>
      </c>
      <c r="F24" s="10">
        <f>COUNTIFS(D$2:D24,D24,A$2:A24,A24)</f>
        <v>1</v>
      </c>
      <c r="G24" s="11" t="s">
        <v>1125</v>
      </c>
      <c r="H24" s="11" t="s">
        <v>31</v>
      </c>
      <c r="I24" s="11">
        <v>1</v>
      </c>
      <c r="J24" s="11" t="s">
        <v>33</v>
      </c>
      <c r="K24" s="11">
        <v>30</v>
      </c>
      <c r="L24" s="11" t="s">
        <v>33</v>
      </c>
      <c r="M24" s="11" t="s">
        <v>33</v>
      </c>
      <c r="N24" s="11" t="s">
        <v>35</v>
      </c>
      <c r="O24" s="11" t="s">
        <v>36</v>
      </c>
      <c r="P24" s="11" t="s">
        <v>37</v>
      </c>
      <c r="Q24" s="11" t="s">
        <v>479</v>
      </c>
      <c r="R24" s="9"/>
      <c r="S24" s="9" t="s">
        <v>40</v>
      </c>
      <c r="T24" s="41">
        <v>1</v>
      </c>
      <c r="U24" s="9"/>
      <c r="V24" s="9"/>
      <c r="W24" s="123"/>
    </row>
    <row r="25" ht="39.9" spans="1:23">
      <c r="A25" s="8">
        <f t="shared" si="0"/>
        <v>80</v>
      </c>
      <c r="B25" s="9" t="s">
        <v>1126</v>
      </c>
      <c r="C25" s="10">
        <f t="shared" si="1"/>
        <v>1</v>
      </c>
      <c r="D25" s="11" t="s">
        <v>1127</v>
      </c>
      <c r="E25" s="11" t="s">
        <v>29</v>
      </c>
      <c r="F25" s="10">
        <f>COUNTIFS(D$2:D25,D25,A$2:A25,A25)</f>
        <v>1</v>
      </c>
      <c r="G25" s="11" t="s">
        <v>1128</v>
      </c>
      <c r="H25" s="11" t="s">
        <v>31</v>
      </c>
      <c r="I25" s="11">
        <v>1</v>
      </c>
      <c r="J25" s="11" t="s">
        <v>33</v>
      </c>
      <c r="K25" s="11">
        <v>30</v>
      </c>
      <c r="L25" s="11" t="s">
        <v>33</v>
      </c>
      <c r="M25" s="11" t="s">
        <v>33</v>
      </c>
      <c r="N25" s="11" t="s">
        <v>33</v>
      </c>
      <c r="O25" s="11" t="s">
        <v>46</v>
      </c>
      <c r="P25" s="11" t="s">
        <v>47</v>
      </c>
      <c r="Q25" s="11" t="s">
        <v>500</v>
      </c>
      <c r="R25" s="9"/>
      <c r="S25" s="9" t="s">
        <v>40</v>
      </c>
      <c r="T25" s="41">
        <v>1</v>
      </c>
      <c r="U25" s="41"/>
      <c r="V25" s="9"/>
      <c r="W25" s="123"/>
    </row>
    <row r="26" ht="39.9" spans="1:23">
      <c r="A26" s="8">
        <f t="shared" si="0"/>
        <v>80</v>
      </c>
      <c r="B26" s="9" t="s">
        <v>1126</v>
      </c>
      <c r="C26" s="10">
        <f t="shared" si="1"/>
        <v>2</v>
      </c>
      <c r="D26" s="11" t="s">
        <v>1129</v>
      </c>
      <c r="E26" s="11" t="s">
        <v>29</v>
      </c>
      <c r="F26" s="10">
        <f>COUNTIFS(D$2:D26,D26,A$2:A26,A26)</f>
        <v>1</v>
      </c>
      <c r="G26" s="11" t="s">
        <v>663</v>
      </c>
      <c r="H26" s="11" t="s">
        <v>100</v>
      </c>
      <c r="I26" s="11">
        <v>1</v>
      </c>
      <c r="J26" s="11" t="s">
        <v>33</v>
      </c>
      <c r="K26" s="11">
        <v>30</v>
      </c>
      <c r="L26" s="11" t="s">
        <v>53</v>
      </c>
      <c r="M26" s="11" t="s">
        <v>33</v>
      </c>
      <c r="N26" s="11" t="s">
        <v>33</v>
      </c>
      <c r="O26" s="11" t="s">
        <v>46</v>
      </c>
      <c r="P26" s="11" t="s">
        <v>47</v>
      </c>
      <c r="Q26" s="11" t="s">
        <v>1130</v>
      </c>
      <c r="R26" s="9"/>
      <c r="S26" s="9" t="s">
        <v>40</v>
      </c>
      <c r="T26" s="41">
        <v>1</v>
      </c>
      <c r="U26" s="41"/>
      <c r="V26" s="9"/>
      <c r="W26" s="123"/>
    </row>
    <row r="27" ht="39.9" spans="1:23">
      <c r="A27" s="8">
        <f t="shared" si="0"/>
        <v>80</v>
      </c>
      <c r="B27" s="9" t="s">
        <v>1126</v>
      </c>
      <c r="C27" s="10">
        <f t="shared" si="1"/>
        <v>2</v>
      </c>
      <c r="D27" s="11" t="s">
        <v>1129</v>
      </c>
      <c r="E27" s="11" t="s">
        <v>29</v>
      </c>
      <c r="F27" s="10">
        <f>COUNTIFS(D$2:D27,D27,A$2:A27,A27)</f>
        <v>2</v>
      </c>
      <c r="G27" s="11" t="s">
        <v>663</v>
      </c>
      <c r="H27" s="11" t="s">
        <v>100</v>
      </c>
      <c r="I27" s="11">
        <v>1</v>
      </c>
      <c r="J27" s="11" t="s">
        <v>33</v>
      </c>
      <c r="K27" s="11">
        <v>30</v>
      </c>
      <c r="L27" s="11" t="s">
        <v>57</v>
      </c>
      <c r="M27" s="11" t="s">
        <v>33</v>
      </c>
      <c r="N27" s="11" t="s">
        <v>33</v>
      </c>
      <c r="O27" s="11" t="s">
        <v>46</v>
      </c>
      <c r="P27" s="11" t="s">
        <v>47</v>
      </c>
      <c r="Q27" s="11" t="s">
        <v>1130</v>
      </c>
      <c r="R27" s="9"/>
      <c r="S27" s="9" t="s">
        <v>40</v>
      </c>
      <c r="T27" s="41">
        <v>1</v>
      </c>
      <c r="U27" s="41"/>
      <c r="V27" s="9"/>
      <c r="W27" s="123"/>
    </row>
    <row r="28" ht="66.45" spans="1:23">
      <c r="A28" s="8">
        <f t="shared" si="0"/>
        <v>81</v>
      </c>
      <c r="B28" s="9" t="s">
        <v>1131</v>
      </c>
      <c r="C28" s="10">
        <f t="shared" si="1"/>
        <v>1</v>
      </c>
      <c r="D28" s="11" t="s">
        <v>1132</v>
      </c>
      <c r="E28" s="11" t="s">
        <v>29</v>
      </c>
      <c r="F28" s="10">
        <f>COUNTIFS(D$2:D28,D28,A$2:A28,A28)</f>
        <v>1</v>
      </c>
      <c r="G28" s="11" t="s">
        <v>901</v>
      </c>
      <c r="H28" s="11" t="s">
        <v>31</v>
      </c>
      <c r="I28" s="11">
        <v>1</v>
      </c>
      <c r="J28" s="9" t="s">
        <v>32</v>
      </c>
      <c r="K28" s="11">
        <v>30</v>
      </c>
      <c r="L28" s="11" t="s">
        <v>33</v>
      </c>
      <c r="M28" s="11" t="s">
        <v>34</v>
      </c>
      <c r="N28" s="11" t="s">
        <v>35</v>
      </c>
      <c r="O28" s="11" t="s">
        <v>36</v>
      </c>
      <c r="P28" s="11" t="s">
        <v>37</v>
      </c>
      <c r="Q28" s="11" t="s">
        <v>1133</v>
      </c>
      <c r="R28" s="125"/>
      <c r="S28" s="125" t="s">
        <v>40</v>
      </c>
      <c r="T28" s="41">
        <v>1</v>
      </c>
      <c r="U28" s="9"/>
      <c r="V28" s="9"/>
      <c r="W28" s="9"/>
    </row>
    <row r="29" ht="53.15" spans="1:23">
      <c r="A29" s="8">
        <f t="shared" si="0"/>
        <v>81</v>
      </c>
      <c r="B29" s="9" t="s">
        <v>1131</v>
      </c>
      <c r="C29" s="10">
        <f t="shared" si="1"/>
        <v>2</v>
      </c>
      <c r="D29" s="11" t="s">
        <v>1134</v>
      </c>
      <c r="E29" s="11" t="s">
        <v>29</v>
      </c>
      <c r="F29" s="10">
        <f>COUNTIFS(D$2:D29,D29,A$2:A29,A29)</f>
        <v>1</v>
      </c>
      <c r="G29" s="11" t="s">
        <v>901</v>
      </c>
      <c r="H29" s="11" t="s">
        <v>31</v>
      </c>
      <c r="I29" s="11">
        <v>1</v>
      </c>
      <c r="J29" s="9" t="s">
        <v>32</v>
      </c>
      <c r="K29" s="11">
        <v>30</v>
      </c>
      <c r="L29" s="11" t="s">
        <v>33</v>
      </c>
      <c r="M29" s="11" t="s">
        <v>34</v>
      </c>
      <c r="N29" s="11" t="s">
        <v>35</v>
      </c>
      <c r="O29" s="11" t="s">
        <v>36</v>
      </c>
      <c r="P29" s="11" t="s">
        <v>37</v>
      </c>
      <c r="Q29" s="11" t="s">
        <v>1135</v>
      </c>
      <c r="R29" s="125"/>
      <c r="S29" s="125" t="s">
        <v>40</v>
      </c>
      <c r="T29" s="41">
        <v>1</v>
      </c>
      <c r="U29" s="9"/>
      <c r="V29" s="9"/>
      <c r="W29" s="9"/>
    </row>
    <row r="30" ht="26.6" spans="1:23">
      <c r="A30" s="8">
        <f t="shared" si="0"/>
        <v>81</v>
      </c>
      <c r="B30" s="9" t="s">
        <v>1131</v>
      </c>
      <c r="C30" s="10">
        <f t="shared" si="1"/>
        <v>3</v>
      </c>
      <c r="D30" s="11" t="s">
        <v>1136</v>
      </c>
      <c r="E30" s="11" t="s">
        <v>191</v>
      </c>
      <c r="F30" s="10">
        <f>COUNTIFS(D$2:D30,D30,A$2:A30,A30)</f>
        <v>1</v>
      </c>
      <c r="G30" s="11" t="s">
        <v>1137</v>
      </c>
      <c r="H30" s="11" t="s">
        <v>31</v>
      </c>
      <c r="I30" s="11">
        <v>1</v>
      </c>
      <c r="J30" s="9" t="s">
        <v>32</v>
      </c>
      <c r="K30" s="11">
        <v>30</v>
      </c>
      <c r="L30" s="11" t="s">
        <v>33</v>
      </c>
      <c r="M30" s="11" t="s">
        <v>34</v>
      </c>
      <c r="N30" s="11" t="s">
        <v>35</v>
      </c>
      <c r="O30" s="11" t="s">
        <v>36</v>
      </c>
      <c r="P30" s="11" t="s">
        <v>37</v>
      </c>
      <c r="Q30" s="11" t="s">
        <v>140</v>
      </c>
      <c r="R30" s="9"/>
      <c r="S30" s="9" t="s">
        <v>40</v>
      </c>
      <c r="T30" s="41">
        <v>1</v>
      </c>
      <c r="U30" s="9"/>
      <c r="V30" s="9"/>
      <c r="W30" s="9"/>
    </row>
    <row r="31" ht="26.6" spans="1:23">
      <c r="A31" s="8">
        <f t="shared" si="0"/>
        <v>81</v>
      </c>
      <c r="B31" s="9" t="s">
        <v>1131</v>
      </c>
      <c r="C31" s="10">
        <f t="shared" si="1"/>
        <v>4</v>
      </c>
      <c r="D31" s="11" t="s">
        <v>1138</v>
      </c>
      <c r="E31" s="11" t="s">
        <v>191</v>
      </c>
      <c r="F31" s="10">
        <f>COUNTIFS(D$2:D31,D31,A$2:A31,A31)</f>
        <v>1</v>
      </c>
      <c r="G31" s="11" t="s">
        <v>1137</v>
      </c>
      <c r="H31" s="11" t="s">
        <v>31</v>
      </c>
      <c r="I31" s="11">
        <v>1</v>
      </c>
      <c r="J31" s="9" t="s">
        <v>32</v>
      </c>
      <c r="K31" s="11">
        <v>30</v>
      </c>
      <c r="L31" s="11" t="s">
        <v>33</v>
      </c>
      <c r="M31" s="11" t="s">
        <v>34</v>
      </c>
      <c r="N31" s="11" t="s">
        <v>35</v>
      </c>
      <c r="O31" s="11" t="s">
        <v>36</v>
      </c>
      <c r="P31" s="11" t="s">
        <v>37</v>
      </c>
      <c r="Q31" s="11" t="s">
        <v>140</v>
      </c>
      <c r="R31" s="9"/>
      <c r="S31" s="9" t="s">
        <v>40</v>
      </c>
      <c r="T31" s="41">
        <v>1</v>
      </c>
      <c r="U31" s="9"/>
      <c r="V31" s="9"/>
      <c r="W31" s="9"/>
    </row>
    <row r="32" ht="26.6" spans="1:23">
      <c r="A32" s="8">
        <f t="shared" si="0"/>
        <v>81</v>
      </c>
      <c r="B32" s="9" t="s">
        <v>1131</v>
      </c>
      <c r="C32" s="10">
        <f t="shared" si="1"/>
        <v>5</v>
      </c>
      <c r="D32" s="11" t="s">
        <v>1139</v>
      </c>
      <c r="E32" s="11" t="s">
        <v>191</v>
      </c>
      <c r="F32" s="10">
        <f>COUNTIFS(D$2:D32,D32,A$2:A32,A32)</f>
        <v>1</v>
      </c>
      <c r="G32" s="11" t="s">
        <v>1137</v>
      </c>
      <c r="H32" s="11" t="s">
        <v>31</v>
      </c>
      <c r="I32" s="11">
        <v>1</v>
      </c>
      <c r="J32" s="9" t="s">
        <v>32</v>
      </c>
      <c r="K32" s="11">
        <v>30</v>
      </c>
      <c r="L32" s="11" t="s">
        <v>33</v>
      </c>
      <c r="M32" s="11" t="s">
        <v>34</v>
      </c>
      <c r="N32" s="11" t="s">
        <v>35</v>
      </c>
      <c r="O32" s="11" t="s">
        <v>36</v>
      </c>
      <c r="P32" s="11" t="s">
        <v>37</v>
      </c>
      <c r="Q32" s="11" t="s">
        <v>140</v>
      </c>
      <c r="R32" s="9"/>
      <c r="S32" s="9" t="s">
        <v>40</v>
      </c>
      <c r="T32" s="41">
        <v>1</v>
      </c>
      <c r="U32" s="9"/>
      <c r="V32" s="9"/>
      <c r="W32" s="9"/>
    </row>
    <row r="33" ht="39.9" spans="1:23">
      <c r="A33" s="8">
        <f t="shared" si="0"/>
        <v>81</v>
      </c>
      <c r="B33" s="9" t="s">
        <v>1131</v>
      </c>
      <c r="C33" s="10">
        <f t="shared" si="1"/>
        <v>6</v>
      </c>
      <c r="D33" s="11" t="s">
        <v>1140</v>
      </c>
      <c r="E33" s="11" t="s">
        <v>191</v>
      </c>
      <c r="F33" s="10">
        <f>COUNTIFS(D$2:D33,D33,A$2:A33,A33)</f>
        <v>1</v>
      </c>
      <c r="G33" s="11" t="s">
        <v>1137</v>
      </c>
      <c r="H33" s="11" t="s">
        <v>31</v>
      </c>
      <c r="I33" s="11">
        <v>1</v>
      </c>
      <c r="J33" s="9" t="s">
        <v>32</v>
      </c>
      <c r="K33" s="11">
        <v>30</v>
      </c>
      <c r="L33" s="11" t="s">
        <v>33</v>
      </c>
      <c r="M33" s="11" t="s">
        <v>34</v>
      </c>
      <c r="N33" s="11" t="s">
        <v>35</v>
      </c>
      <c r="O33" s="11" t="s">
        <v>36</v>
      </c>
      <c r="P33" s="11" t="s">
        <v>37</v>
      </c>
      <c r="Q33" s="11" t="s">
        <v>140</v>
      </c>
      <c r="R33" s="9"/>
      <c r="S33" s="9" t="s">
        <v>40</v>
      </c>
      <c r="T33" s="41">
        <v>1</v>
      </c>
      <c r="U33" s="9"/>
      <c r="V33" s="9"/>
      <c r="W33" s="9"/>
    </row>
    <row r="34" ht="53.15" spans="1:23">
      <c r="A34" s="8">
        <f t="shared" si="0"/>
        <v>82</v>
      </c>
      <c r="B34" s="9" t="s">
        <v>1141</v>
      </c>
      <c r="C34" s="10">
        <f t="shared" si="1"/>
        <v>1</v>
      </c>
      <c r="D34" s="11" t="s">
        <v>1142</v>
      </c>
      <c r="E34" s="11" t="s">
        <v>29</v>
      </c>
      <c r="F34" s="10">
        <f>COUNTIFS(D$2:D34,D34,A$2:A34,A34)</f>
        <v>1</v>
      </c>
      <c r="G34" s="11" t="s">
        <v>1143</v>
      </c>
      <c r="H34" s="11" t="s">
        <v>31</v>
      </c>
      <c r="I34" s="11">
        <v>1</v>
      </c>
      <c r="J34" s="9" t="s">
        <v>32</v>
      </c>
      <c r="K34" s="11">
        <v>30</v>
      </c>
      <c r="L34" s="11" t="s">
        <v>33</v>
      </c>
      <c r="M34" s="11" t="s">
        <v>34</v>
      </c>
      <c r="N34" s="11" t="s">
        <v>35</v>
      </c>
      <c r="O34" s="11" t="s">
        <v>36</v>
      </c>
      <c r="P34" s="11" t="s">
        <v>37</v>
      </c>
      <c r="Q34" s="11" t="s">
        <v>1144</v>
      </c>
      <c r="R34" s="9"/>
      <c r="S34" s="9" t="s">
        <v>40</v>
      </c>
      <c r="T34" s="41">
        <v>1</v>
      </c>
      <c r="U34" s="9"/>
      <c r="V34" s="9"/>
      <c r="W34" s="9"/>
    </row>
    <row r="35" ht="39.9" spans="1:23">
      <c r="A35" s="8">
        <f t="shared" si="0"/>
        <v>83</v>
      </c>
      <c r="B35" s="9" t="s">
        <v>1145</v>
      </c>
      <c r="C35" s="10">
        <f t="shared" si="1"/>
        <v>1</v>
      </c>
      <c r="D35" s="11" t="s">
        <v>1146</v>
      </c>
      <c r="E35" s="11" t="s">
        <v>29</v>
      </c>
      <c r="F35" s="10">
        <f>COUNTIFS(D$2:D35,D35,A$2:A35,A35)</f>
        <v>1</v>
      </c>
      <c r="G35" s="11" t="s">
        <v>176</v>
      </c>
      <c r="H35" s="11" t="s">
        <v>31</v>
      </c>
      <c r="I35" s="11">
        <v>1</v>
      </c>
      <c r="J35" s="11" t="s">
        <v>33</v>
      </c>
      <c r="K35" s="11">
        <v>30</v>
      </c>
      <c r="L35" s="11" t="s">
        <v>33</v>
      </c>
      <c r="M35" s="11" t="s">
        <v>33</v>
      </c>
      <c r="N35" s="11" t="s">
        <v>35</v>
      </c>
      <c r="O35" s="11" t="s">
        <v>36</v>
      </c>
      <c r="P35" s="11" t="s">
        <v>37</v>
      </c>
      <c r="Q35" s="11" t="s">
        <v>150</v>
      </c>
      <c r="R35" s="9"/>
      <c r="S35" s="9" t="s">
        <v>40</v>
      </c>
      <c r="T35" s="41">
        <v>1</v>
      </c>
      <c r="U35" s="9"/>
      <c r="V35" s="9"/>
      <c r="W35" s="123"/>
    </row>
    <row r="36" ht="79.75" spans="1:23">
      <c r="A36" s="8">
        <f t="shared" si="0"/>
        <v>84</v>
      </c>
      <c r="B36" s="9" t="s">
        <v>1147</v>
      </c>
      <c r="C36" s="10">
        <f t="shared" si="1"/>
        <v>1</v>
      </c>
      <c r="D36" s="11" t="s">
        <v>1148</v>
      </c>
      <c r="E36" s="11" t="s">
        <v>29</v>
      </c>
      <c r="F36" s="10">
        <f>COUNTIFS(D$2:D36,D36,A$2:A36,A36)</f>
        <v>1</v>
      </c>
      <c r="G36" s="11" t="s">
        <v>1149</v>
      </c>
      <c r="H36" s="11" t="s">
        <v>31</v>
      </c>
      <c r="I36" s="11">
        <v>1</v>
      </c>
      <c r="J36" s="11" t="s">
        <v>33</v>
      </c>
      <c r="K36" s="11">
        <v>30</v>
      </c>
      <c r="L36" s="11" t="s">
        <v>33</v>
      </c>
      <c r="M36" s="11" t="s">
        <v>33</v>
      </c>
      <c r="N36" s="11" t="s">
        <v>35</v>
      </c>
      <c r="O36" s="11" t="s">
        <v>36</v>
      </c>
      <c r="P36" s="11" t="s">
        <v>37</v>
      </c>
      <c r="Q36" s="11" t="s">
        <v>1150</v>
      </c>
      <c r="R36" s="9"/>
      <c r="S36" s="9" t="s">
        <v>40</v>
      </c>
      <c r="T36" s="41">
        <v>1</v>
      </c>
      <c r="U36" s="9"/>
      <c r="V36" s="9"/>
      <c r="W36" s="9"/>
    </row>
    <row r="37" ht="79.75" spans="1:23">
      <c r="A37" s="8">
        <f t="shared" si="0"/>
        <v>85</v>
      </c>
      <c r="B37" s="9" t="s">
        <v>1151</v>
      </c>
      <c r="C37" s="10">
        <f t="shared" si="1"/>
        <v>1</v>
      </c>
      <c r="D37" s="11" t="s">
        <v>1152</v>
      </c>
      <c r="E37" s="11" t="s">
        <v>29</v>
      </c>
      <c r="F37" s="10">
        <f>COUNTIFS(D$2:D37,D37,A$2:A37,A37)</f>
        <v>1</v>
      </c>
      <c r="G37" s="11" t="s">
        <v>1153</v>
      </c>
      <c r="H37" s="11" t="s">
        <v>100</v>
      </c>
      <c r="I37" s="11">
        <v>2</v>
      </c>
      <c r="J37" s="11" t="s">
        <v>33</v>
      </c>
      <c r="K37" s="11">
        <v>30</v>
      </c>
      <c r="L37" s="11" t="s">
        <v>33</v>
      </c>
      <c r="M37" s="11" t="s">
        <v>33</v>
      </c>
      <c r="N37" s="11" t="s">
        <v>33</v>
      </c>
      <c r="O37" s="11" t="s">
        <v>36</v>
      </c>
      <c r="P37" s="11" t="s">
        <v>37</v>
      </c>
      <c r="Q37" s="11" t="s">
        <v>1154</v>
      </c>
      <c r="R37" s="9"/>
      <c r="S37" s="9" t="s">
        <v>40</v>
      </c>
      <c r="T37" s="41">
        <v>1</v>
      </c>
      <c r="U37" s="9"/>
      <c r="V37" s="9"/>
      <c r="W37" s="9"/>
    </row>
    <row r="38" ht="66.45" spans="1:23">
      <c r="A38" s="8">
        <f t="shared" si="0"/>
        <v>86</v>
      </c>
      <c r="B38" s="9" t="s">
        <v>1155</v>
      </c>
      <c r="C38" s="10">
        <f t="shared" si="1"/>
        <v>1</v>
      </c>
      <c r="D38" s="11" t="s">
        <v>1156</v>
      </c>
      <c r="E38" s="11" t="s">
        <v>29</v>
      </c>
      <c r="F38" s="10">
        <f>COUNTIFS(D$2:D38,D38,A$2:A38,A38)</f>
        <v>1</v>
      </c>
      <c r="G38" s="11" t="s">
        <v>1157</v>
      </c>
      <c r="H38" s="11" t="s">
        <v>31</v>
      </c>
      <c r="I38" s="11">
        <v>1</v>
      </c>
      <c r="J38" s="9" t="s">
        <v>32</v>
      </c>
      <c r="K38" s="11">
        <v>30</v>
      </c>
      <c r="L38" s="11" t="s">
        <v>33</v>
      </c>
      <c r="M38" s="11" t="s">
        <v>34</v>
      </c>
      <c r="N38" s="11" t="s">
        <v>35</v>
      </c>
      <c r="O38" s="11" t="s">
        <v>36</v>
      </c>
      <c r="P38" s="11" t="s">
        <v>37</v>
      </c>
      <c r="Q38" s="11" t="s">
        <v>1158</v>
      </c>
      <c r="R38" s="9"/>
      <c r="S38" s="9" t="s">
        <v>40</v>
      </c>
      <c r="T38" s="41">
        <v>1</v>
      </c>
      <c r="U38" s="9"/>
      <c r="V38" s="9"/>
      <c r="W38" s="9"/>
    </row>
    <row r="39" ht="39.9" spans="1:23">
      <c r="A39" s="8">
        <f t="shared" si="0"/>
        <v>87</v>
      </c>
      <c r="B39" s="9" t="s">
        <v>1159</v>
      </c>
      <c r="C39" s="10">
        <f t="shared" si="1"/>
        <v>1</v>
      </c>
      <c r="D39" s="11" t="s">
        <v>1160</v>
      </c>
      <c r="E39" s="11" t="s">
        <v>29</v>
      </c>
      <c r="F39" s="10">
        <f>COUNTIFS(D$2:D39,D39,A$2:A39,A39)</f>
        <v>1</v>
      </c>
      <c r="G39" s="11" t="s">
        <v>1161</v>
      </c>
      <c r="H39" s="11" t="s">
        <v>31</v>
      </c>
      <c r="I39" s="11">
        <v>1</v>
      </c>
      <c r="J39" s="9" t="s">
        <v>32</v>
      </c>
      <c r="K39" s="11">
        <v>30</v>
      </c>
      <c r="L39" s="11" t="s">
        <v>33</v>
      </c>
      <c r="M39" s="11" t="s">
        <v>34</v>
      </c>
      <c r="N39" s="11" t="s">
        <v>35</v>
      </c>
      <c r="O39" s="11" t="s">
        <v>36</v>
      </c>
      <c r="P39" s="11" t="s">
        <v>37</v>
      </c>
      <c r="Q39" s="11" t="s">
        <v>432</v>
      </c>
      <c r="R39" s="9"/>
      <c r="S39" s="9" t="s">
        <v>40</v>
      </c>
      <c r="T39" s="41">
        <v>1</v>
      </c>
      <c r="U39" s="41"/>
      <c r="V39" s="41"/>
      <c r="W39" s="9"/>
    </row>
    <row r="40" ht="53.15" spans="1:23">
      <c r="A40" s="8">
        <f t="shared" si="0"/>
        <v>88</v>
      </c>
      <c r="B40" s="9" t="s">
        <v>1162</v>
      </c>
      <c r="C40" s="10">
        <f t="shared" si="1"/>
        <v>1</v>
      </c>
      <c r="D40" s="11" t="s">
        <v>1162</v>
      </c>
      <c r="E40" s="11" t="s">
        <v>29</v>
      </c>
      <c r="F40" s="10">
        <f>COUNTIFS(D$2:D40,D40,A$2:A40,A40)</f>
        <v>1</v>
      </c>
      <c r="G40" s="11" t="s">
        <v>1163</v>
      </c>
      <c r="H40" s="11" t="s">
        <v>31</v>
      </c>
      <c r="I40" s="11">
        <v>1</v>
      </c>
      <c r="J40" s="11" t="s">
        <v>33</v>
      </c>
      <c r="K40" s="11">
        <v>30</v>
      </c>
      <c r="L40" s="11" t="s">
        <v>33</v>
      </c>
      <c r="M40" s="11" t="s">
        <v>33</v>
      </c>
      <c r="N40" s="11" t="s">
        <v>33</v>
      </c>
      <c r="O40" s="11" t="s">
        <v>46</v>
      </c>
      <c r="P40" s="11" t="s">
        <v>47</v>
      </c>
      <c r="Q40" s="11" t="s">
        <v>144</v>
      </c>
      <c r="R40" s="126"/>
      <c r="S40" s="9" t="s">
        <v>40</v>
      </c>
      <c r="T40" s="41">
        <v>1</v>
      </c>
      <c r="U40" s="41"/>
      <c r="V40" s="41"/>
      <c r="W40" s="123"/>
    </row>
    <row r="41" ht="53.15" spans="1:23">
      <c r="A41" s="8">
        <f t="shared" si="0"/>
        <v>88</v>
      </c>
      <c r="B41" s="9" t="s">
        <v>1162</v>
      </c>
      <c r="C41" s="10">
        <f t="shared" si="1"/>
        <v>1</v>
      </c>
      <c r="D41" s="11" t="s">
        <v>1162</v>
      </c>
      <c r="E41" s="11" t="s">
        <v>29</v>
      </c>
      <c r="F41" s="10">
        <f>COUNTIFS(D$2:D41,D41,A$2:A41,A41)</f>
        <v>2</v>
      </c>
      <c r="G41" s="11" t="s">
        <v>1163</v>
      </c>
      <c r="H41" s="11" t="s">
        <v>31</v>
      </c>
      <c r="I41" s="11">
        <v>1</v>
      </c>
      <c r="J41" s="11" t="s">
        <v>33</v>
      </c>
      <c r="K41" s="11">
        <v>25</v>
      </c>
      <c r="L41" s="11" t="s">
        <v>53</v>
      </c>
      <c r="M41" s="11" t="s">
        <v>33</v>
      </c>
      <c r="N41" s="11" t="s">
        <v>35</v>
      </c>
      <c r="O41" s="11" t="s">
        <v>36</v>
      </c>
      <c r="P41" s="11" t="s">
        <v>37</v>
      </c>
      <c r="Q41" s="11" t="s">
        <v>144</v>
      </c>
      <c r="R41" s="9"/>
      <c r="S41" s="9" t="s">
        <v>40</v>
      </c>
      <c r="T41" s="41">
        <v>1</v>
      </c>
      <c r="U41" s="41"/>
      <c r="V41" s="41"/>
      <c r="W41" s="123"/>
    </row>
    <row r="42" ht="53.15" spans="1:23">
      <c r="A42" s="8">
        <f t="shared" si="0"/>
        <v>88</v>
      </c>
      <c r="B42" s="9" t="s">
        <v>1162</v>
      </c>
      <c r="C42" s="10">
        <f t="shared" si="1"/>
        <v>1</v>
      </c>
      <c r="D42" s="11" t="s">
        <v>1162</v>
      </c>
      <c r="E42" s="11" t="s">
        <v>29</v>
      </c>
      <c r="F42" s="10">
        <f>COUNTIFS(D$2:D42,D42,A$2:A42,A42)</f>
        <v>3</v>
      </c>
      <c r="G42" s="11" t="s">
        <v>1163</v>
      </c>
      <c r="H42" s="11" t="s">
        <v>31</v>
      </c>
      <c r="I42" s="11">
        <v>1</v>
      </c>
      <c r="J42" s="11" t="s">
        <v>33</v>
      </c>
      <c r="K42" s="11">
        <v>25</v>
      </c>
      <c r="L42" s="11" t="s">
        <v>57</v>
      </c>
      <c r="M42" s="11" t="s">
        <v>33</v>
      </c>
      <c r="N42" s="11" t="s">
        <v>35</v>
      </c>
      <c r="O42" s="11" t="s">
        <v>36</v>
      </c>
      <c r="P42" s="11" t="s">
        <v>37</v>
      </c>
      <c r="Q42" s="11" t="s">
        <v>144</v>
      </c>
      <c r="R42" s="9"/>
      <c r="S42" s="9" t="s">
        <v>40</v>
      </c>
      <c r="T42" s="41">
        <v>1</v>
      </c>
      <c r="U42" s="41"/>
      <c r="V42" s="41"/>
      <c r="W42" s="123"/>
    </row>
    <row r="43" ht="53.15" spans="1:23">
      <c r="A43" s="8">
        <f t="shared" si="0"/>
        <v>89</v>
      </c>
      <c r="B43" s="9" t="s">
        <v>1164</v>
      </c>
      <c r="C43" s="10">
        <f t="shared" si="1"/>
        <v>1</v>
      </c>
      <c r="D43" s="11" t="s">
        <v>1165</v>
      </c>
      <c r="E43" s="11" t="s">
        <v>29</v>
      </c>
      <c r="F43" s="10">
        <f>COUNTIFS(D$2:D43,D43,A$2:A43,A43)</f>
        <v>1</v>
      </c>
      <c r="G43" s="11" t="s">
        <v>1166</v>
      </c>
      <c r="H43" s="11" t="s">
        <v>100</v>
      </c>
      <c r="I43" s="11">
        <v>1</v>
      </c>
      <c r="J43" s="11" t="s">
        <v>33</v>
      </c>
      <c r="K43" s="11">
        <v>30</v>
      </c>
      <c r="L43" s="11" t="s">
        <v>33</v>
      </c>
      <c r="M43" s="11" t="s">
        <v>33</v>
      </c>
      <c r="N43" s="11" t="s">
        <v>33</v>
      </c>
      <c r="O43" s="11" t="s">
        <v>46</v>
      </c>
      <c r="P43" s="11" t="s">
        <v>47</v>
      </c>
      <c r="Q43" s="11" t="s">
        <v>500</v>
      </c>
      <c r="R43" s="126"/>
      <c r="S43" s="9" t="s">
        <v>40</v>
      </c>
      <c r="T43" s="41">
        <v>1</v>
      </c>
      <c r="U43" s="126"/>
      <c r="V43" s="126"/>
      <c r="W43" s="126"/>
    </row>
  </sheetData>
  <autoFilter ref="A1:W43">
    <extLst/>
  </autoFilter>
  <mergeCells count="15">
    <mergeCell ref="A1:W1"/>
    <mergeCell ref="A2:W2"/>
    <mergeCell ref="J3:R3"/>
    <mergeCell ref="T3:V3"/>
    <mergeCell ref="A3:A4"/>
    <mergeCell ref="B3:B4"/>
    <mergeCell ref="C3:C4"/>
    <mergeCell ref="D3:D4"/>
    <mergeCell ref="E3:E4"/>
    <mergeCell ref="F3:F4"/>
    <mergeCell ref="G3:G4"/>
    <mergeCell ref="H3:H4"/>
    <mergeCell ref="I3:I4"/>
    <mergeCell ref="S3:S4"/>
    <mergeCell ref="W3:W4"/>
  </mergeCells>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16</vt:i4>
      </vt:variant>
    </vt:vector>
  </HeadingPairs>
  <TitlesOfParts>
    <vt:vector size="16" baseType="lpstr">
      <vt:lpstr>党群</vt:lpstr>
      <vt:lpstr>市直</vt:lpstr>
      <vt:lpstr>市直医院</vt:lpstr>
      <vt:lpstr>鲤城区</vt:lpstr>
      <vt:lpstr>丰泽区</vt:lpstr>
      <vt:lpstr>洛江区</vt:lpstr>
      <vt:lpstr>泉港</vt:lpstr>
      <vt:lpstr>石狮</vt:lpstr>
      <vt:lpstr>晋江</vt:lpstr>
      <vt:lpstr>南安</vt:lpstr>
      <vt:lpstr>惠安</vt:lpstr>
      <vt:lpstr>安溪</vt:lpstr>
      <vt:lpstr>永春</vt:lpstr>
      <vt:lpstr>德化</vt:lpstr>
      <vt:lpstr>经济开发区</vt:lpstr>
      <vt:lpstr>台投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c:creator>
  <cp:lastModifiedBy>刘柔冰</cp:lastModifiedBy>
  <dcterms:created xsi:type="dcterms:W3CDTF">2020-08-10T13:49:00Z</dcterms:created>
  <dcterms:modified xsi:type="dcterms:W3CDTF">2020-08-10T14:55:40Z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