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Sheet1!$A$2:$L$111</definedName>
  </definedNames>
  <calcPr calcId="114210"/>
</workbook>
</file>

<file path=xl/calcChain.xml><?xml version="1.0" encoding="utf-8"?>
<calcChain xmlns="http://schemas.openxmlformats.org/spreadsheetml/2006/main">
  <c r="H94" i="1"/>
  <c r="H95"/>
  <c r="H96"/>
  <c r="H97"/>
  <c r="H98"/>
  <c r="H99"/>
  <c r="H100"/>
  <c r="H101"/>
  <c r="H102"/>
  <c r="H103"/>
  <c r="H104"/>
  <c r="H105"/>
  <c r="H106"/>
  <c r="H107"/>
  <c r="H108"/>
  <c r="H109"/>
  <c r="H110"/>
  <c r="H93"/>
  <c r="J93"/>
  <c r="J95"/>
  <c r="J94"/>
  <c r="J96"/>
  <c r="J97"/>
  <c r="J99"/>
  <c r="J98"/>
  <c r="J100"/>
  <c r="J101"/>
  <c r="J102"/>
  <c r="J103"/>
  <c r="J104"/>
  <c r="J105"/>
  <c r="J106"/>
  <c r="J107"/>
  <c r="J108"/>
  <c r="J109"/>
  <c r="J110"/>
  <c r="J111"/>
  <c r="H92"/>
  <c r="J92"/>
  <c r="H91"/>
  <c r="J91"/>
  <c r="H90"/>
  <c r="J90"/>
  <c r="H89"/>
  <c r="J89"/>
  <c r="H88"/>
  <c r="J88"/>
  <c r="H87"/>
  <c r="J87"/>
  <c r="H86"/>
  <c r="J86"/>
  <c r="H85"/>
  <c r="J85"/>
  <c r="H84"/>
  <c r="J84"/>
  <c r="H83"/>
  <c r="J83"/>
  <c r="H82"/>
  <c r="J82"/>
  <c r="J81"/>
  <c r="H81"/>
  <c r="H80"/>
  <c r="J80"/>
  <c r="H79"/>
  <c r="J79"/>
  <c r="H78"/>
  <c r="J78"/>
  <c r="H77"/>
  <c r="J77"/>
  <c r="H76"/>
  <c r="J76"/>
  <c r="H75"/>
  <c r="J75"/>
  <c r="J74"/>
  <c r="H57"/>
  <c r="J57"/>
  <c r="H70"/>
  <c r="J70"/>
  <c r="H56"/>
  <c r="J56"/>
  <c r="H63"/>
  <c r="J63"/>
  <c r="H62"/>
  <c r="J62"/>
  <c r="H71"/>
  <c r="J71"/>
  <c r="H52"/>
  <c r="J52"/>
  <c r="H72"/>
  <c r="J72"/>
  <c r="H73"/>
  <c r="J73"/>
  <c r="H69"/>
  <c r="J69"/>
  <c r="H64"/>
  <c r="J64"/>
  <c r="H54"/>
  <c r="J54"/>
  <c r="H53"/>
  <c r="J53"/>
  <c r="H61"/>
  <c r="J61"/>
  <c r="H65"/>
  <c r="J65"/>
  <c r="H59"/>
  <c r="J59"/>
  <c r="H67"/>
  <c r="J67"/>
  <c r="H55"/>
  <c r="J55"/>
  <c r="H66"/>
  <c r="J66"/>
  <c r="H60"/>
  <c r="J60"/>
  <c r="H58"/>
  <c r="J58"/>
  <c r="H68"/>
  <c r="J68"/>
  <c r="H51"/>
  <c r="J51"/>
  <c r="H20"/>
  <c r="J20"/>
  <c r="H6"/>
  <c r="J6"/>
  <c r="H10"/>
  <c r="J10"/>
  <c r="H12"/>
  <c r="J12"/>
  <c r="H23"/>
  <c r="J23"/>
  <c r="H26"/>
  <c r="J26"/>
  <c r="H11"/>
  <c r="J11"/>
  <c r="H3"/>
  <c r="J3"/>
  <c r="H15"/>
  <c r="J15"/>
  <c r="H16"/>
  <c r="J16"/>
  <c r="H21"/>
  <c r="J21"/>
  <c r="H8"/>
  <c r="J8"/>
  <c r="H4"/>
  <c r="J4"/>
  <c r="H24"/>
  <c r="J24"/>
  <c r="H7"/>
  <c r="J7"/>
  <c r="H25"/>
  <c r="J25"/>
  <c r="H13"/>
  <c r="J13"/>
  <c r="H18"/>
  <c r="J18"/>
  <c r="H17"/>
  <c r="J17"/>
  <c r="H5"/>
  <c r="J5"/>
  <c r="H14"/>
  <c r="J14"/>
  <c r="H19"/>
  <c r="J19"/>
  <c r="H22"/>
  <c r="J22"/>
  <c r="H9"/>
  <c r="J9"/>
  <c r="H38"/>
  <c r="J38"/>
  <c r="H47"/>
  <c r="J47"/>
  <c r="H34"/>
  <c r="J34"/>
  <c r="H32"/>
  <c r="J32"/>
  <c r="H50"/>
  <c r="J50"/>
  <c r="H45"/>
  <c r="J45"/>
  <c r="H41"/>
  <c r="J41"/>
  <c r="H36"/>
  <c r="J36"/>
  <c r="H42"/>
  <c r="J42"/>
  <c r="H49"/>
  <c r="J49"/>
  <c r="H29"/>
  <c r="J29"/>
  <c r="H40"/>
  <c r="J40"/>
  <c r="H43"/>
  <c r="J43"/>
  <c r="H30"/>
  <c r="J30"/>
  <c r="H44"/>
  <c r="J44"/>
  <c r="H33"/>
  <c r="J33"/>
  <c r="H48"/>
  <c r="J48"/>
  <c r="H35"/>
  <c r="J35"/>
  <c r="H27"/>
  <c r="J27"/>
  <c r="H28"/>
  <c r="J28"/>
  <c r="H39"/>
  <c r="J39"/>
  <c r="H31"/>
  <c r="J31"/>
  <c r="H37"/>
  <c r="J37"/>
  <c r="H46"/>
  <c r="J46"/>
</calcChain>
</file>

<file path=xl/sharedStrings.xml><?xml version="1.0" encoding="utf-8"?>
<sst xmlns="http://schemas.openxmlformats.org/spreadsheetml/2006/main" count="444" uniqueCount="139">
  <si>
    <t>准考证号</t>
    <phoneticPr fontId="1" type="noConversion"/>
  </si>
  <si>
    <t>报考岗位</t>
    <phoneticPr fontId="1" type="noConversion"/>
  </si>
  <si>
    <t>姓名</t>
    <phoneticPr fontId="1" type="noConversion"/>
  </si>
  <si>
    <t>抽签号</t>
    <phoneticPr fontId="2" type="noConversion"/>
  </si>
  <si>
    <t>身份证号</t>
    <phoneticPr fontId="1" type="noConversion"/>
  </si>
  <si>
    <t>报考岗位编码</t>
    <phoneticPr fontId="1" type="noConversion"/>
  </si>
  <si>
    <t>说课成绩</t>
    <phoneticPr fontId="2" type="noConversion"/>
  </si>
  <si>
    <t>答辩成绩</t>
    <phoneticPr fontId="2" type="noConversion"/>
  </si>
  <si>
    <t>专业测试</t>
    <phoneticPr fontId="2" type="noConversion"/>
  </si>
  <si>
    <t>面试成绩</t>
    <phoneticPr fontId="2" type="noConversion"/>
  </si>
  <si>
    <t>0202300413</t>
  </si>
  <si>
    <t>幼儿教师A</t>
  </si>
  <si>
    <t>0280003001</t>
  </si>
  <si>
    <t>0202301610</t>
  </si>
  <si>
    <t>0202300220</t>
  </si>
  <si>
    <t>0202301425</t>
  </si>
  <si>
    <t>0202301029</t>
  </si>
  <si>
    <t>0203301815</t>
  </si>
  <si>
    <t>0202301124</t>
  </si>
  <si>
    <t>0202300218</t>
  </si>
  <si>
    <t>0203301715</t>
  </si>
  <si>
    <t>0202300109</t>
  </si>
  <si>
    <t>0202300222</t>
  </si>
  <si>
    <t>0202301619</t>
  </si>
  <si>
    <t>0202301103</t>
  </si>
  <si>
    <t>0203301701</t>
  </si>
  <si>
    <t>0202300719</t>
  </si>
  <si>
    <t>0203301819</t>
  </si>
  <si>
    <t>0202301520</t>
  </si>
  <si>
    <t>0202300518</t>
  </si>
  <si>
    <t>0202300128</t>
  </si>
  <si>
    <t>0202301028</t>
  </si>
  <si>
    <t>0202301202</t>
  </si>
  <si>
    <t>0202300605</t>
  </si>
  <si>
    <t>0202301529</t>
  </si>
  <si>
    <t>0202300230</t>
  </si>
  <si>
    <t>0202301229</t>
  </si>
  <si>
    <t>幼儿教师B</t>
  </si>
  <si>
    <t>0280003002</t>
  </si>
  <si>
    <t>0202301612</t>
  </si>
  <si>
    <t>0202301519</t>
  </si>
  <si>
    <t>0202301212</t>
  </si>
  <si>
    <t>0202300629</t>
  </si>
  <si>
    <t>0202300226</t>
  </si>
  <si>
    <t>0202301313</t>
  </si>
  <si>
    <t>0202300210</t>
  </si>
  <si>
    <t>0203301823</t>
  </si>
  <si>
    <t>0202301210</t>
  </si>
  <si>
    <t>0202300613</t>
  </si>
  <si>
    <t>0202301122</t>
  </si>
  <si>
    <t>0202300313</t>
  </si>
  <si>
    <t>0202301405</t>
  </si>
  <si>
    <t>0202301416</t>
  </si>
  <si>
    <t>0202301530</t>
  </si>
  <si>
    <t>0202300717</t>
  </si>
  <si>
    <t>0202300919</t>
  </si>
  <si>
    <t>0203301802</t>
  </si>
  <si>
    <t>0203301805</t>
  </si>
  <si>
    <t>0203301821</t>
  </si>
  <si>
    <t>0203301826</t>
  </si>
  <si>
    <t>0202300527</t>
  </si>
  <si>
    <t>幼儿教师C</t>
  </si>
  <si>
    <t>0280003003</t>
  </si>
  <si>
    <t>0202301216</t>
  </si>
  <si>
    <t>0202300516</t>
  </si>
  <si>
    <t>0203301711</t>
  </si>
  <si>
    <t>0202301302</t>
  </si>
  <si>
    <t>0202301623</t>
  </si>
  <si>
    <t>0202300821</t>
  </si>
  <si>
    <t>0202301615</t>
  </si>
  <si>
    <t>0202300706</t>
  </si>
  <si>
    <t>0203301714</t>
  </si>
  <si>
    <t>0202300628</t>
  </si>
  <si>
    <t>0202300602</t>
  </si>
  <si>
    <t>0202301401</t>
  </si>
  <si>
    <t>0202300824</t>
  </si>
  <si>
    <t>0202300106</t>
  </si>
  <si>
    <t>0202301526</t>
  </si>
  <si>
    <t>0202301418</t>
  </si>
  <si>
    <t>0202301223</t>
  </si>
  <si>
    <t>0202301324</t>
  </si>
  <si>
    <t>0202301026</t>
  </si>
  <si>
    <t>0202301419</t>
  </si>
  <si>
    <t>0202300429</t>
  </si>
  <si>
    <t>0202300809</t>
  </si>
  <si>
    <t>0202300708</t>
  </si>
  <si>
    <t>信息技术教师</t>
  </si>
  <si>
    <t>0280003004</t>
  </si>
  <si>
    <t>0202300213</t>
  </si>
  <si>
    <t>0202301203</t>
  </si>
  <si>
    <t>0202300918</t>
  </si>
  <si>
    <t>0202301511</t>
  </si>
  <si>
    <t>0202301310</t>
  </si>
  <si>
    <t>0202301213</t>
  </si>
  <si>
    <t>0202301027</t>
  </si>
  <si>
    <t>0202300201</t>
  </si>
  <si>
    <t>0202301012</t>
  </si>
  <si>
    <t>0202300227</t>
  </si>
  <si>
    <t>0202301509</t>
  </si>
  <si>
    <t>0202301312</t>
  </si>
  <si>
    <t>0202301522</t>
  </si>
  <si>
    <t>0202301514</t>
  </si>
  <si>
    <t>0202300511</t>
  </si>
  <si>
    <t>0202300420</t>
  </si>
  <si>
    <t>0202301102</t>
  </si>
  <si>
    <t>0202300125</t>
    <phoneticPr fontId="1" type="noConversion"/>
  </si>
  <si>
    <t>0202301528</t>
    <phoneticPr fontId="1" type="noConversion"/>
  </si>
  <si>
    <t>0202300923</t>
    <phoneticPr fontId="1" type="noConversion"/>
  </si>
  <si>
    <t>0280003002</t>
    <phoneticPr fontId="1" type="noConversion"/>
  </si>
  <si>
    <t>幼儿园保健员</t>
    <phoneticPr fontId="1" type="noConversion"/>
  </si>
  <si>
    <t>0280003005</t>
    <phoneticPr fontId="1" type="noConversion"/>
  </si>
  <si>
    <t>幼儿园报账员</t>
    <phoneticPr fontId="1" type="noConversion"/>
  </si>
  <si>
    <t>0280003006</t>
    <phoneticPr fontId="1" type="noConversion"/>
  </si>
  <si>
    <t>无</t>
    <phoneticPr fontId="1" type="noConversion"/>
  </si>
  <si>
    <t>笔试成绩</t>
    <phoneticPr fontId="1" type="noConversion"/>
  </si>
  <si>
    <t>总成绩</t>
    <phoneticPr fontId="1" type="noConversion"/>
  </si>
  <si>
    <t>是否列入考察范围</t>
    <phoneticPr fontId="1" type="noConversion"/>
  </si>
  <si>
    <t>是否列为等额考察人员</t>
    <phoneticPr fontId="1" type="noConversion"/>
  </si>
  <si>
    <t>0203103403</t>
  </si>
  <si>
    <t>0203103712</t>
  </si>
  <si>
    <t>0203103330</t>
  </si>
  <si>
    <t>0203103414</t>
  </si>
  <si>
    <t>0203103320</t>
  </si>
  <si>
    <t>0203104109</t>
  </si>
  <si>
    <t>0203104030</t>
  </si>
  <si>
    <t>0203103723</t>
  </si>
  <si>
    <t>0203103806</t>
  </si>
  <si>
    <t>0203104213</t>
  </si>
  <si>
    <t>0203103406</t>
    <phoneticPr fontId="1" type="noConversion"/>
  </si>
  <si>
    <t>0203103814</t>
  </si>
  <si>
    <t>0203103916</t>
  </si>
  <si>
    <t>0203103910</t>
  </si>
  <si>
    <t>0203103711</t>
  </si>
  <si>
    <t>0203103929</t>
  </si>
  <si>
    <t>0203103302</t>
  </si>
  <si>
    <t>0203103703</t>
  </si>
  <si>
    <t>0203103909</t>
  </si>
  <si>
    <t>Y</t>
    <phoneticPr fontId="1" type="noConversion"/>
  </si>
  <si>
    <t>附件：2020年青岛市市南区教育系统公开招聘控制总量备案管理幼儿教师及工作人员总成绩</t>
    <phoneticPr fontId="1" type="noConversion"/>
  </si>
</sst>
</file>

<file path=xl/styles.xml><?xml version="1.0" encoding="utf-8"?>
<styleSheet xmlns="http://schemas.openxmlformats.org/spreadsheetml/2006/main">
  <numFmts count="2">
    <numFmt numFmtId="176" formatCode="0.00_ "/>
    <numFmt numFmtId="177" formatCode="0.00_);[Red]\(0.00\)"/>
  </numFmts>
  <fonts count="8">
    <font>
      <sz val="11"/>
      <color theme="1"/>
      <name val="宋体"/>
      <charset val="134"/>
      <scheme val="minor"/>
    </font>
    <font>
      <sz val="9"/>
      <name val="宋体"/>
      <charset val="134"/>
    </font>
    <font>
      <sz val="9"/>
      <name val="宋体"/>
      <charset val="134"/>
    </font>
    <font>
      <sz val="12"/>
      <color indexed="8"/>
      <name val="宋体"/>
      <charset val="134"/>
    </font>
    <font>
      <sz val="12"/>
      <color indexed="8"/>
      <name val="宋体"/>
      <charset val="134"/>
    </font>
    <font>
      <sz val="12"/>
      <name val="宋体"/>
      <charset val="134"/>
    </font>
    <font>
      <sz val="16"/>
      <color indexed="8"/>
      <name val="宋体"/>
      <charset val="134"/>
    </font>
    <font>
      <sz val="11"/>
      <color indexed="8"/>
      <name val="仿宋_GB2312"/>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9">
    <xf numFmtId="0" fontId="0" fillId="0" borderId="0" xfId="0">
      <alignment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177" fontId="0" fillId="0" borderId="0" xfId="0" applyNumberFormat="1" applyFill="1" applyAlignment="1">
      <alignment horizontal="center" vertical="center" wrapText="1"/>
    </xf>
    <xf numFmtId="177"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horizontal="center" vertical="center" wrapText="1"/>
    </xf>
    <xf numFmtId="49" fontId="0" fillId="0" borderId="3" xfId="0" applyNumberFormat="1" applyFill="1" applyBorder="1" applyAlignment="1">
      <alignment horizontal="center" vertical="center" wrapText="1"/>
    </xf>
    <xf numFmtId="0" fontId="0" fillId="0" borderId="1" xfId="0" applyBorder="1" applyAlignment="1">
      <alignment horizontal="center" vertical="center" wrapText="1"/>
    </xf>
    <xf numFmtId="0" fontId="6" fillId="0" borderId="4" xfId="0" applyFont="1" applyFill="1" applyBorder="1" applyAlignment="1">
      <alignment horizontal="left"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11"/>
  <sheetViews>
    <sheetView tabSelected="1" topLeftCell="A91" workbookViewId="0">
      <selection activeCell="P103" sqref="P103"/>
    </sheetView>
  </sheetViews>
  <sheetFormatPr defaultRowHeight="13.5"/>
  <cols>
    <col min="1" max="1" width="11.625" style="4" bestFit="1" customWidth="1"/>
    <col min="2" max="2" width="13.875" style="4" bestFit="1" customWidth="1"/>
    <col min="3" max="3" width="7.5" style="4" bestFit="1" customWidth="1"/>
    <col min="4" max="4" width="13.875" style="4" bestFit="1" customWidth="1"/>
    <col min="5" max="8" width="9.5" style="4" bestFit="1" customWidth="1"/>
    <col min="9" max="9" width="9" style="4"/>
    <col min="10" max="10" width="15.125" style="10" customWidth="1"/>
    <col min="11" max="16384" width="9" style="4"/>
  </cols>
  <sheetData>
    <row r="1" spans="1:12" ht="35.25" customHeight="1">
      <c r="A1" s="25" t="s">
        <v>138</v>
      </c>
      <c r="B1" s="25"/>
      <c r="C1" s="25"/>
      <c r="D1" s="25"/>
      <c r="E1" s="25"/>
      <c r="F1" s="25"/>
      <c r="G1" s="25"/>
      <c r="H1" s="25"/>
      <c r="I1" s="25"/>
      <c r="J1" s="25"/>
      <c r="K1" s="25"/>
      <c r="L1" s="25"/>
    </row>
    <row r="2" spans="1:12" s="8" customFormat="1" ht="42" customHeight="1">
      <c r="A2" s="12" t="s">
        <v>0</v>
      </c>
      <c r="B2" s="13" t="s">
        <v>1</v>
      </c>
      <c r="C2" s="13" t="s">
        <v>3</v>
      </c>
      <c r="D2" s="13" t="s">
        <v>5</v>
      </c>
      <c r="E2" s="13" t="s">
        <v>6</v>
      </c>
      <c r="F2" s="13" t="s">
        <v>7</v>
      </c>
      <c r="G2" s="13" t="s">
        <v>8</v>
      </c>
      <c r="H2" s="13" t="s">
        <v>9</v>
      </c>
      <c r="I2" s="19" t="s">
        <v>114</v>
      </c>
      <c r="J2" s="20" t="s">
        <v>115</v>
      </c>
      <c r="K2" s="19" t="s">
        <v>116</v>
      </c>
      <c r="L2" s="19" t="s">
        <v>117</v>
      </c>
    </row>
    <row r="3" spans="1:12" s="8" customFormat="1" ht="24.95" customHeight="1">
      <c r="A3" s="5" t="s">
        <v>10</v>
      </c>
      <c r="B3" s="5" t="s">
        <v>11</v>
      </c>
      <c r="C3" s="1">
        <v>8</v>
      </c>
      <c r="D3" s="5" t="s">
        <v>12</v>
      </c>
      <c r="E3" s="13">
        <v>88.2</v>
      </c>
      <c r="F3" s="13">
        <v>86.8</v>
      </c>
      <c r="G3" s="13">
        <v>91</v>
      </c>
      <c r="H3" s="1">
        <f t="shared" ref="H3:H34" si="0">E3*0.35+F3*0.15+G3*0.5</f>
        <v>89.39</v>
      </c>
      <c r="I3" s="15">
        <v>82.9</v>
      </c>
      <c r="J3" s="11">
        <f t="shared" ref="J3:J34" si="1">I3*0.4+H3*0.6</f>
        <v>86.794000000000011</v>
      </c>
      <c r="K3" s="9" t="s">
        <v>137</v>
      </c>
      <c r="L3" s="9" t="s">
        <v>137</v>
      </c>
    </row>
    <row r="4" spans="1:12" s="8" customFormat="1" ht="24.95" customHeight="1">
      <c r="A4" s="5" t="s">
        <v>13</v>
      </c>
      <c r="B4" s="5" t="s">
        <v>11</v>
      </c>
      <c r="C4" s="1">
        <v>13</v>
      </c>
      <c r="D4" s="5" t="s">
        <v>12</v>
      </c>
      <c r="E4" s="13">
        <v>91.2</v>
      </c>
      <c r="F4" s="13">
        <v>69.599999999999994</v>
      </c>
      <c r="G4" s="13">
        <v>82.2</v>
      </c>
      <c r="H4" s="1">
        <f t="shared" si="0"/>
        <v>83.460000000000008</v>
      </c>
      <c r="I4" s="15">
        <v>82.3</v>
      </c>
      <c r="J4" s="11">
        <f t="shared" si="1"/>
        <v>82.996000000000009</v>
      </c>
      <c r="K4" s="9" t="s">
        <v>137</v>
      </c>
      <c r="L4" s="9" t="s">
        <v>137</v>
      </c>
    </row>
    <row r="5" spans="1:12" s="8" customFormat="1" ht="24.95" customHeight="1">
      <c r="A5" s="5" t="s">
        <v>14</v>
      </c>
      <c r="B5" s="5" t="s">
        <v>11</v>
      </c>
      <c r="C5" s="1">
        <v>20</v>
      </c>
      <c r="D5" s="5" t="s">
        <v>12</v>
      </c>
      <c r="E5" s="13">
        <v>93.4</v>
      </c>
      <c r="F5" s="13">
        <v>80.599999999999994</v>
      </c>
      <c r="G5" s="13">
        <v>92.6</v>
      </c>
      <c r="H5" s="1">
        <f t="shared" si="0"/>
        <v>91.079999999999984</v>
      </c>
      <c r="I5" s="15">
        <v>69.5</v>
      </c>
      <c r="J5" s="11">
        <f t="shared" si="1"/>
        <v>82.447999999999993</v>
      </c>
      <c r="K5" s="9" t="s">
        <v>137</v>
      </c>
      <c r="L5" s="9" t="s">
        <v>137</v>
      </c>
    </row>
    <row r="6" spans="1:12" s="8" customFormat="1" ht="24.95" customHeight="1">
      <c r="A6" s="5" t="s">
        <v>15</v>
      </c>
      <c r="B6" s="5" t="s">
        <v>11</v>
      </c>
      <c r="C6" s="1">
        <v>2</v>
      </c>
      <c r="D6" s="5" t="s">
        <v>12</v>
      </c>
      <c r="E6" s="13">
        <v>92</v>
      </c>
      <c r="F6" s="13">
        <v>76.400000000000006</v>
      </c>
      <c r="G6" s="13">
        <v>84.4</v>
      </c>
      <c r="H6" s="1">
        <f t="shared" si="0"/>
        <v>85.86</v>
      </c>
      <c r="I6" s="15">
        <v>71.599999999999994</v>
      </c>
      <c r="J6" s="11">
        <f t="shared" si="1"/>
        <v>80.156000000000006</v>
      </c>
      <c r="K6" s="9" t="s">
        <v>137</v>
      </c>
      <c r="L6" s="9" t="s">
        <v>137</v>
      </c>
    </row>
    <row r="7" spans="1:12" s="8" customFormat="1" ht="24.95" customHeight="1">
      <c r="A7" s="5" t="s">
        <v>16</v>
      </c>
      <c r="B7" s="5" t="s">
        <v>11</v>
      </c>
      <c r="C7" s="1">
        <v>15</v>
      </c>
      <c r="D7" s="5" t="s">
        <v>12</v>
      </c>
      <c r="E7" s="13">
        <v>90.8</v>
      </c>
      <c r="F7" s="13">
        <v>81.2</v>
      </c>
      <c r="G7" s="13">
        <v>86.2</v>
      </c>
      <c r="H7" s="1">
        <f t="shared" si="0"/>
        <v>87.06</v>
      </c>
      <c r="I7" s="15">
        <v>69.2</v>
      </c>
      <c r="J7" s="11">
        <f t="shared" si="1"/>
        <v>79.915999999999997</v>
      </c>
      <c r="K7" s="9" t="s">
        <v>137</v>
      </c>
      <c r="L7" s="9" t="s">
        <v>137</v>
      </c>
    </row>
    <row r="8" spans="1:12" s="8" customFormat="1" ht="24.95" customHeight="1">
      <c r="A8" s="5" t="s">
        <v>17</v>
      </c>
      <c r="B8" s="5" t="s">
        <v>11</v>
      </c>
      <c r="C8" s="1">
        <v>12</v>
      </c>
      <c r="D8" s="5" t="s">
        <v>12</v>
      </c>
      <c r="E8" s="13">
        <v>87.2</v>
      </c>
      <c r="F8" s="13">
        <v>65.2</v>
      </c>
      <c r="G8" s="13">
        <v>81.400000000000006</v>
      </c>
      <c r="H8" s="1">
        <f t="shared" si="0"/>
        <v>81</v>
      </c>
      <c r="I8" s="15">
        <v>74.599999999999994</v>
      </c>
      <c r="J8" s="11">
        <f t="shared" si="1"/>
        <v>78.44</v>
      </c>
      <c r="K8" s="9" t="s">
        <v>137</v>
      </c>
      <c r="L8" s="9" t="s">
        <v>137</v>
      </c>
    </row>
    <row r="9" spans="1:12" s="8" customFormat="1" ht="24.95" customHeight="1">
      <c r="A9" s="5" t="s">
        <v>18</v>
      </c>
      <c r="B9" s="5" t="s">
        <v>11</v>
      </c>
      <c r="C9" s="1">
        <v>24</v>
      </c>
      <c r="D9" s="5" t="s">
        <v>12</v>
      </c>
      <c r="E9" s="13">
        <v>82.4</v>
      </c>
      <c r="F9" s="13">
        <v>66.2</v>
      </c>
      <c r="G9" s="13">
        <v>82</v>
      </c>
      <c r="H9" s="1">
        <f t="shared" si="0"/>
        <v>79.77</v>
      </c>
      <c r="I9" s="15">
        <v>73.5</v>
      </c>
      <c r="J9" s="11">
        <f t="shared" si="1"/>
        <v>77.262</v>
      </c>
      <c r="K9" s="9" t="s">
        <v>137</v>
      </c>
      <c r="L9" s="9" t="s">
        <v>137</v>
      </c>
    </row>
    <row r="10" spans="1:12" s="8" customFormat="1" ht="24.95" customHeight="1">
      <c r="A10" s="5" t="s">
        <v>19</v>
      </c>
      <c r="B10" s="5" t="s">
        <v>11</v>
      </c>
      <c r="C10" s="1">
        <v>3</v>
      </c>
      <c r="D10" s="5" t="s">
        <v>12</v>
      </c>
      <c r="E10" s="13">
        <v>86.8</v>
      </c>
      <c r="F10" s="13">
        <v>64.599999999999994</v>
      </c>
      <c r="G10" s="13">
        <v>81</v>
      </c>
      <c r="H10" s="1">
        <f t="shared" si="0"/>
        <v>80.569999999999993</v>
      </c>
      <c r="I10" s="15">
        <v>71.8</v>
      </c>
      <c r="J10" s="11">
        <f t="shared" si="1"/>
        <v>77.061999999999983</v>
      </c>
      <c r="K10" s="9" t="s">
        <v>137</v>
      </c>
      <c r="L10" s="9" t="s">
        <v>137</v>
      </c>
    </row>
    <row r="11" spans="1:12" s="8" customFormat="1" ht="24.95" customHeight="1">
      <c r="A11" s="5" t="s">
        <v>20</v>
      </c>
      <c r="B11" s="5" t="s">
        <v>11</v>
      </c>
      <c r="C11" s="1">
        <v>7</v>
      </c>
      <c r="D11" s="5" t="s">
        <v>12</v>
      </c>
      <c r="E11" s="13">
        <v>82.4</v>
      </c>
      <c r="F11" s="13">
        <v>70.8</v>
      </c>
      <c r="G11" s="13">
        <v>70.400000000000006</v>
      </c>
      <c r="H11" s="1">
        <f t="shared" si="0"/>
        <v>74.66</v>
      </c>
      <c r="I11" s="15">
        <v>76.3</v>
      </c>
      <c r="J11" s="11">
        <f t="shared" si="1"/>
        <v>75.316000000000003</v>
      </c>
      <c r="K11" s="9" t="s">
        <v>137</v>
      </c>
      <c r="L11" s="9"/>
    </row>
    <row r="12" spans="1:12" s="8" customFormat="1" ht="24.95" customHeight="1">
      <c r="A12" s="5" t="s">
        <v>21</v>
      </c>
      <c r="B12" s="5" t="s">
        <v>11</v>
      </c>
      <c r="C12" s="1">
        <v>4</v>
      </c>
      <c r="D12" s="5" t="s">
        <v>12</v>
      </c>
      <c r="E12" s="13">
        <v>82.6</v>
      </c>
      <c r="F12" s="13">
        <v>59</v>
      </c>
      <c r="G12" s="13">
        <v>77.599999999999994</v>
      </c>
      <c r="H12" s="1">
        <f t="shared" si="0"/>
        <v>76.56</v>
      </c>
      <c r="I12" s="15">
        <v>71.7</v>
      </c>
      <c r="J12" s="11">
        <f t="shared" si="1"/>
        <v>74.616</v>
      </c>
      <c r="K12" s="9" t="s">
        <v>137</v>
      </c>
      <c r="L12" s="9"/>
    </row>
    <row r="13" spans="1:12" s="8" customFormat="1" ht="24.95" customHeight="1">
      <c r="A13" s="5" t="s">
        <v>22</v>
      </c>
      <c r="B13" s="5" t="s">
        <v>11</v>
      </c>
      <c r="C13" s="1">
        <v>17</v>
      </c>
      <c r="D13" s="5" t="s">
        <v>12</v>
      </c>
      <c r="E13" s="13">
        <v>83</v>
      </c>
      <c r="F13" s="13">
        <v>68.2</v>
      </c>
      <c r="G13" s="13">
        <v>65.8</v>
      </c>
      <c r="H13" s="1">
        <f t="shared" si="0"/>
        <v>72.180000000000007</v>
      </c>
      <c r="I13" s="15">
        <v>77.900000000000006</v>
      </c>
      <c r="J13" s="11">
        <f t="shared" si="1"/>
        <v>74.468000000000004</v>
      </c>
      <c r="K13" s="9" t="s">
        <v>137</v>
      </c>
      <c r="L13" s="9"/>
    </row>
    <row r="14" spans="1:12" s="8" customFormat="1" ht="24.95" customHeight="1">
      <c r="A14" s="5" t="s">
        <v>23</v>
      </c>
      <c r="B14" s="5" t="s">
        <v>11</v>
      </c>
      <c r="C14" s="1">
        <v>21</v>
      </c>
      <c r="D14" s="5" t="s">
        <v>12</v>
      </c>
      <c r="E14" s="13">
        <v>76.400000000000006</v>
      </c>
      <c r="F14" s="13">
        <v>65</v>
      </c>
      <c r="G14" s="13">
        <v>63.6</v>
      </c>
      <c r="H14" s="1">
        <f t="shared" si="0"/>
        <v>68.290000000000006</v>
      </c>
      <c r="I14" s="15">
        <v>79</v>
      </c>
      <c r="J14" s="11">
        <f t="shared" si="1"/>
        <v>72.574000000000012</v>
      </c>
      <c r="K14" s="9" t="s">
        <v>137</v>
      </c>
      <c r="L14" s="9"/>
    </row>
    <row r="15" spans="1:12" s="8" customFormat="1" ht="24.95" customHeight="1">
      <c r="A15" s="5" t="s">
        <v>24</v>
      </c>
      <c r="B15" s="5" t="s">
        <v>11</v>
      </c>
      <c r="C15" s="1">
        <v>9</v>
      </c>
      <c r="D15" s="5" t="s">
        <v>12</v>
      </c>
      <c r="E15" s="13">
        <v>81.599999999999994</v>
      </c>
      <c r="F15" s="13">
        <v>65.8</v>
      </c>
      <c r="G15" s="13">
        <v>72.2</v>
      </c>
      <c r="H15" s="1">
        <f t="shared" si="0"/>
        <v>74.53</v>
      </c>
      <c r="I15" s="15">
        <v>69.599999999999994</v>
      </c>
      <c r="J15" s="11">
        <f t="shared" si="1"/>
        <v>72.557999999999993</v>
      </c>
      <c r="K15" s="9"/>
      <c r="L15" s="9"/>
    </row>
    <row r="16" spans="1:12" s="8" customFormat="1" ht="24.95" customHeight="1">
      <c r="A16" s="6" t="s">
        <v>25</v>
      </c>
      <c r="B16" s="6" t="s">
        <v>11</v>
      </c>
      <c r="C16" s="7">
        <v>10</v>
      </c>
      <c r="D16" s="6" t="s">
        <v>12</v>
      </c>
      <c r="E16" s="13">
        <v>79.8</v>
      </c>
      <c r="F16" s="13">
        <v>67.2</v>
      </c>
      <c r="G16" s="13">
        <v>70.599999999999994</v>
      </c>
      <c r="H16" s="1">
        <f t="shared" si="0"/>
        <v>73.31</v>
      </c>
      <c r="I16" s="15">
        <v>70.5</v>
      </c>
      <c r="J16" s="11">
        <f t="shared" si="1"/>
        <v>72.186000000000007</v>
      </c>
      <c r="K16" s="9"/>
      <c r="L16" s="9"/>
    </row>
    <row r="17" spans="1:12" s="8" customFormat="1" ht="24.95" customHeight="1">
      <c r="A17" s="5" t="s">
        <v>26</v>
      </c>
      <c r="B17" s="5" t="s">
        <v>11</v>
      </c>
      <c r="C17" s="1">
        <v>19</v>
      </c>
      <c r="D17" s="5" t="s">
        <v>12</v>
      </c>
      <c r="E17" s="13">
        <v>68.8</v>
      </c>
      <c r="F17" s="13">
        <v>53.6</v>
      </c>
      <c r="G17" s="13">
        <v>78.2</v>
      </c>
      <c r="H17" s="1">
        <f t="shared" si="0"/>
        <v>71.22</v>
      </c>
      <c r="I17" s="15">
        <v>71.7</v>
      </c>
      <c r="J17" s="11">
        <f t="shared" si="1"/>
        <v>71.412000000000006</v>
      </c>
      <c r="K17" s="9"/>
      <c r="L17" s="9"/>
    </row>
    <row r="18" spans="1:12" s="8" customFormat="1" ht="24.95" customHeight="1">
      <c r="A18" s="5" t="s">
        <v>27</v>
      </c>
      <c r="B18" s="5" t="s">
        <v>11</v>
      </c>
      <c r="C18" s="1">
        <v>18</v>
      </c>
      <c r="D18" s="5" t="s">
        <v>12</v>
      </c>
      <c r="E18" s="13">
        <v>71.400000000000006</v>
      </c>
      <c r="F18" s="13">
        <v>55.2</v>
      </c>
      <c r="G18" s="13">
        <v>76.2</v>
      </c>
      <c r="H18" s="1">
        <f t="shared" si="0"/>
        <v>71.37</v>
      </c>
      <c r="I18" s="15">
        <v>70.900000000000006</v>
      </c>
      <c r="J18" s="11">
        <f t="shared" si="1"/>
        <v>71.182000000000002</v>
      </c>
      <c r="K18" s="9"/>
      <c r="L18" s="9"/>
    </row>
    <row r="19" spans="1:12" s="8" customFormat="1" ht="24.95" customHeight="1">
      <c r="A19" s="5" t="s">
        <v>28</v>
      </c>
      <c r="B19" s="5" t="s">
        <v>11</v>
      </c>
      <c r="C19" s="1">
        <v>22</v>
      </c>
      <c r="D19" s="5" t="s">
        <v>12</v>
      </c>
      <c r="E19" s="13">
        <v>80.400000000000006</v>
      </c>
      <c r="F19" s="13">
        <v>56.8</v>
      </c>
      <c r="G19" s="13">
        <v>72.2</v>
      </c>
      <c r="H19" s="1">
        <f t="shared" si="0"/>
        <v>72.759999999999991</v>
      </c>
      <c r="I19" s="15">
        <v>68.099999999999994</v>
      </c>
      <c r="J19" s="11">
        <f t="shared" si="1"/>
        <v>70.895999999999987</v>
      </c>
      <c r="K19" s="9"/>
      <c r="L19" s="9"/>
    </row>
    <row r="20" spans="1:12" s="8" customFormat="1" ht="24.95" customHeight="1">
      <c r="A20" s="5" t="s">
        <v>29</v>
      </c>
      <c r="B20" s="5" t="s">
        <v>11</v>
      </c>
      <c r="C20" s="1">
        <v>1</v>
      </c>
      <c r="D20" s="5" t="s">
        <v>12</v>
      </c>
      <c r="E20" s="13">
        <v>79.2</v>
      </c>
      <c r="F20" s="13">
        <v>61.2</v>
      </c>
      <c r="G20" s="13">
        <v>62.8</v>
      </c>
      <c r="H20" s="1">
        <f t="shared" si="0"/>
        <v>68.3</v>
      </c>
      <c r="I20" s="15">
        <v>73.7</v>
      </c>
      <c r="J20" s="11">
        <f t="shared" si="1"/>
        <v>70.460000000000008</v>
      </c>
      <c r="K20" s="9"/>
      <c r="L20" s="9"/>
    </row>
    <row r="21" spans="1:12" s="8" customFormat="1" ht="24.95" customHeight="1">
      <c r="A21" s="5" t="s">
        <v>30</v>
      </c>
      <c r="B21" s="5" t="s">
        <v>11</v>
      </c>
      <c r="C21" s="1">
        <v>11</v>
      </c>
      <c r="D21" s="5" t="s">
        <v>12</v>
      </c>
      <c r="E21" s="13">
        <v>81</v>
      </c>
      <c r="F21" s="13">
        <v>64.2</v>
      </c>
      <c r="G21" s="13">
        <v>66.8</v>
      </c>
      <c r="H21" s="1">
        <f t="shared" si="0"/>
        <v>71.38</v>
      </c>
      <c r="I21" s="15">
        <v>68.8</v>
      </c>
      <c r="J21" s="11">
        <f t="shared" si="1"/>
        <v>70.347999999999999</v>
      </c>
      <c r="K21" s="9"/>
      <c r="L21" s="9"/>
    </row>
    <row r="22" spans="1:12" s="8" customFormat="1" ht="24.95" customHeight="1">
      <c r="A22" s="5" t="s">
        <v>31</v>
      </c>
      <c r="B22" s="5" t="s">
        <v>11</v>
      </c>
      <c r="C22" s="1">
        <v>23</v>
      </c>
      <c r="D22" s="5" t="s">
        <v>12</v>
      </c>
      <c r="E22" s="13">
        <v>79.2</v>
      </c>
      <c r="F22" s="13">
        <v>63</v>
      </c>
      <c r="G22" s="13">
        <v>68</v>
      </c>
      <c r="H22" s="1">
        <f t="shared" si="0"/>
        <v>71.17</v>
      </c>
      <c r="I22" s="16">
        <v>68.900000000000006</v>
      </c>
      <c r="J22" s="11">
        <f t="shared" si="1"/>
        <v>70.262</v>
      </c>
      <c r="K22" s="9"/>
      <c r="L22" s="9"/>
    </row>
    <row r="23" spans="1:12" s="8" customFormat="1" ht="24.95" customHeight="1">
      <c r="A23" s="5" t="s">
        <v>32</v>
      </c>
      <c r="B23" s="5" t="s">
        <v>11</v>
      </c>
      <c r="C23" s="1">
        <v>5</v>
      </c>
      <c r="D23" s="5" t="s">
        <v>12</v>
      </c>
      <c r="E23" s="13">
        <v>69</v>
      </c>
      <c r="F23" s="13">
        <v>59.4</v>
      </c>
      <c r="G23" s="13">
        <v>71.2</v>
      </c>
      <c r="H23" s="1">
        <f t="shared" si="0"/>
        <v>68.66</v>
      </c>
      <c r="I23" s="15">
        <v>72.099999999999994</v>
      </c>
      <c r="J23" s="11">
        <f t="shared" si="1"/>
        <v>70.036000000000001</v>
      </c>
      <c r="K23" s="9"/>
      <c r="L23" s="9"/>
    </row>
    <row r="24" spans="1:12" s="8" customFormat="1" ht="24.95" customHeight="1">
      <c r="A24" s="5" t="s">
        <v>33</v>
      </c>
      <c r="B24" s="5" t="s">
        <v>11</v>
      </c>
      <c r="C24" s="1">
        <v>14</v>
      </c>
      <c r="D24" s="5" t="s">
        <v>12</v>
      </c>
      <c r="E24" s="13">
        <v>78.599999999999994</v>
      </c>
      <c r="F24" s="13">
        <v>69.8</v>
      </c>
      <c r="G24" s="13">
        <v>51.8</v>
      </c>
      <c r="H24" s="1">
        <f t="shared" si="0"/>
        <v>63.879999999999995</v>
      </c>
      <c r="I24" s="15">
        <v>73.099999999999994</v>
      </c>
      <c r="J24" s="11">
        <f t="shared" si="1"/>
        <v>67.567999999999998</v>
      </c>
      <c r="K24" s="9"/>
      <c r="L24" s="9"/>
    </row>
    <row r="25" spans="1:12" s="8" customFormat="1" ht="24.95" customHeight="1">
      <c r="A25" s="5" t="s">
        <v>34</v>
      </c>
      <c r="B25" s="5" t="s">
        <v>11</v>
      </c>
      <c r="C25" s="1">
        <v>16</v>
      </c>
      <c r="D25" s="5" t="s">
        <v>12</v>
      </c>
      <c r="E25" s="13">
        <v>72.599999999999994</v>
      </c>
      <c r="F25" s="13">
        <v>57</v>
      </c>
      <c r="G25" s="13">
        <v>53.6</v>
      </c>
      <c r="H25" s="1">
        <f t="shared" si="0"/>
        <v>60.759999999999991</v>
      </c>
      <c r="I25" s="15">
        <v>70.900000000000006</v>
      </c>
      <c r="J25" s="11">
        <f t="shared" si="1"/>
        <v>64.816000000000003</v>
      </c>
      <c r="K25" s="9"/>
      <c r="L25" s="9"/>
    </row>
    <row r="26" spans="1:12" s="8" customFormat="1" ht="24.95" customHeight="1">
      <c r="A26" s="5" t="s">
        <v>35</v>
      </c>
      <c r="B26" s="5" t="s">
        <v>11</v>
      </c>
      <c r="C26" s="1">
        <v>6</v>
      </c>
      <c r="D26" s="5" t="s">
        <v>12</v>
      </c>
      <c r="E26" s="13">
        <v>61.4</v>
      </c>
      <c r="F26" s="13">
        <v>59.8</v>
      </c>
      <c r="G26" s="13">
        <v>41.6</v>
      </c>
      <c r="H26" s="1">
        <f t="shared" si="0"/>
        <v>51.26</v>
      </c>
      <c r="I26" s="15">
        <v>72</v>
      </c>
      <c r="J26" s="11">
        <f t="shared" si="1"/>
        <v>59.555999999999997</v>
      </c>
      <c r="K26" s="9"/>
      <c r="L26" s="9"/>
    </row>
    <row r="27" spans="1:12" s="8" customFormat="1" ht="24.95" customHeight="1">
      <c r="A27" s="5" t="s">
        <v>43</v>
      </c>
      <c r="B27" s="5" t="s">
        <v>37</v>
      </c>
      <c r="C27" s="1">
        <v>6</v>
      </c>
      <c r="D27" s="5" t="s">
        <v>38</v>
      </c>
      <c r="E27" s="1">
        <v>92.4</v>
      </c>
      <c r="F27" s="1">
        <v>81.8</v>
      </c>
      <c r="G27" s="1">
        <v>94</v>
      </c>
      <c r="H27" s="1">
        <f t="shared" si="0"/>
        <v>91.61</v>
      </c>
      <c r="I27" s="15">
        <v>75</v>
      </c>
      <c r="J27" s="11">
        <f t="shared" si="1"/>
        <v>84.966000000000008</v>
      </c>
      <c r="K27" s="9" t="s">
        <v>137</v>
      </c>
      <c r="L27" s="9" t="s">
        <v>137</v>
      </c>
    </row>
    <row r="28" spans="1:12" s="8" customFormat="1" ht="24.95" customHeight="1">
      <c r="A28" s="5" t="s">
        <v>42</v>
      </c>
      <c r="B28" s="5" t="s">
        <v>37</v>
      </c>
      <c r="C28" s="1">
        <v>5</v>
      </c>
      <c r="D28" s="5" t="s">
        <v>38</v>
      </c>
      <c r="E28" s="1">
        <v>91.8</v>
      </c>
      <c r="F28" s="1">
        <v>88.4</v>
      </c>
      <c r="G28" s="1">
        <v>89.4</v>
      </c>
      <c r="H28" s="1">
        <f t="shared" si="0"/>
        <v>90.09</v>
      </c>
      <c r="I28" s="15">
        <v>70.8</v>
      </c>
      <c r="J28" s="11">
        <f t="shared" si="1"/>
        <v>82.373999999999995</v>
      </c>
      <c r="K28" s="9" t="s">
        <v>137</v>
      </c>
      <c r="L28" s="9" t="s">
        <v>137</v>
      </c>
    </row>
    <row r="29" spans="1:12" s="8" customFormat="1" ht="24.95" customHeight="1">
      <c r="A29" s="5" t="s">
        <v>50</v>
      </c>
      <c r="B29" s="5" t="s">
        <v>37</v>
      </c>
      <c r="C29" s="1">
        <v>14</v>
      </c>
      <c r="D29" s="5" t="s">
        <v>38</v>
      </c>
      <c r="E29" s="1">
        <v>87.6</v>
      </c>
      <c r="F29" s="1">
        <v>75.400000000000006</v>
      </c>
      <c r="G29" s="1">
        <v>87.4</v>
      </c>
      <c r="H29" s="1">
        <f t="shared" si="0"/>
        <v>85.67</v>
      </c>
      <c r="I29" s="15">
        <v>76.599999999999994</v>
      </c>
      <c r="J29" s="11">
        <f t="shared" si="1"/>
        <v>82.042000000000002</v>
      </c>
      <c r="K29" s="9" t="s">
        <v>137</v>
      </c>
      <c r="L29" s="9" t="s">
        <v>137</v>
      </c>
    </row>
    <row r="30" spans="1:12" s="8" customFormat="1" ht="24.95" customHeight="1">
      <c r="A30" s="5" t="s">
        <v>47</v>
      </c>
      <c r="B30" s="5" t="s">
        <v>37</v>
      </c>
      <c r="C30" s="1">
        <v>11</v>
      </c>
      <c r="D30" s="5" t="s">
        <v>38</v>
      </c>
      <c r="E30" s="1">
        <v>88.2</v>
      </c>
      <c r="F30" s="1">
        <v>70.8</v>
      </c>
      <c r="G30" s="1">
        <v>87</v>
      </c>
      <c r="H30" s="1">
        <f t="shared" si="0"/>
        <v>84.99</v>
      </c>
      <c r="I30" s="15">
        <v>75.599999999999994</v>
      </c>
      <c r="J30" s="11">
        <f t="shared" si="1"/>
        <v>81.233999999999995</v>
      </c>
      <c r="K30" s="9" t="s">
        <v>137</v>
      </c>
      <c r="L30" s="9" t="s">
        <v>137</v>
      </c>
    </row>
    <row r="31" spans="1:12" s="8" customFormat="1" ht="24.95" customHeight="1">
      <c r="A31" s="5" t="s">
        <v>40</v>
      </c>
      <c r="B31" s="5" t="s">
        <v>37</v>
      </c>
      <c r="C31" s="1">
        <v>3</v>
      </c>
      <c r="D31" s="5" t="s">
        <v>38</v>
      </c>
      <c r="E31" s="1">
        <v>90</v>
      </c>
      <c r="F31" s="1">
        <v>73.2</v>
      </c>
      <c r="G31" s="1">
        <v>87.2</v>
      </c>
      <c r="H31" s="1">
        <f t="shared" si="0"/>
        <v>86.08</v>
      </c>
      <c r="I31" s="15">
        <v>73.599999999999994</v>
      </c>
      <c r="J31" s="11">
        <f t="shared" si="1"/>
        <v>81.087999999999994</v>
      </c>
      <c r="K31" s="9" t="s">
        <v>137</v>
      </c>
      <c r="L31" s="9" t="s">
        <v>137</v>
      </c>
    </row>
    <row r="32" spans="1:12" s="8" customFormat="1" ht="24.95" customHeight="1">
      <c r="A32" s="5" t="s">
        <v>57</v>
      </c>
      <c r="B32" s="5" t="s">
        <v>37</v>
      </c>
      <c r="C32" s="1">
        <v>21</v>
      </c>
      <c r="D32" s="5" t="s">
        <v>38</v>
      </c>
      <c r="E32" s="1">
        <v>86.6</v>
      </c>
      <c r="F32" s="1">
        <v>74.599999999999994</v>
      </c>
      <c r="G32" s="1">
        <v>89</v>
      </c>
      <c r="H32" s="1">
        <f t="shared" si="0"/>
        <v>86</v>
      </c>
      <c r="I32" s="15">
        <v>72.599999999999994</v>
      </c>
      <c r="J32" s="11">
        <f t="shared" si="1"/>
        <v>80.64</v>
      </c>
      <c r="K32" s="9" t="s">
        <v>137</v>
      </c>
      <c r="L32" s="9" t="s">
        <v>137</v>
      </c>
    </row>
    <row r="33" spans="1:12" s="8" customFormat="1" ht="24.95" customHeight="1">
      <c r="A33" s="5" t="s">
        <v>46</v>
      </c>
      <c r="B33" s="5" t="s">
        <v>37</v>
      </c>
      <c r="C33" s="1">
        <v>9</v>
      </c>
      <c r="D33" s="5" t="s">
        <v>38</v>
      </c>
      <c r="E33" s="1">
        <v>87.6</v>
      </c>
      <c r="F33" s="1">
        <v>73.599999999999994</v>
      </c>
      <c r="G33" s="1">
        <v>88.2</v>
      </c>
      <c r="H33" s="1">
        <f t="shared" si="0"/>
        <v>85.8</v>
      </c>
      <c r="I33" s="15">
        <v>71.2</v>
      </c>
      <c r="J33" s="11">
        <f t="shared" si="1"/>
        <v>79.960000000000008</v>
      </c>
      <c r="K33" s="9" t="s">
        <v>137</v>
      </c>
      <c r="L33" s="9" t="s">
        <v>137</v>
      </c>
    </row>
    <row r="34" spans="1:12" s="8" customFormat="1" ht="24.95" customHeight="1">
      <c r="A34" s="5" t="s">
        <v>105</v>
      </c>
      <c r="B34" s="5" t="s">
        <v>37</v>
      </c>
      <c r="C34" s="1">
        <v>22</v>
      </c>
      <c r="D34" s="5" t="s">
        <v>38</v>
      </c>
      <c r="E34" s="1">
        <v>83.4</v>
      </c>
      <c r="F34" s="1">
        <v>77</v>
      </c>
      <c r="G34" s="1">
        <v>91.6</v>
      </c>
      <c r="H34" s="1">
        <f t="shared" si="0"/>
        <v>86.539999999999992</v>
      </c>
      <c r="I34" s="15">
        <v>69</v>
      </c>
      <c r="J34" s="11">
        <f t="shared" si="1"/>
        <v>79.524000000000001</v>
      </c>
      <c r="K34" s="9" t="s">
        <v>137</v>
      </c>
      <c r="L34" s="9" t="s">
        <v>137</v>
      </c>
    </row>
    <row r="35" spans="1:12" s="8" customFormat="1" ht="24.95" customHeight="1">
      <c r="A35" s="5" t="s">
        <v>44</v>
      </c>
      <c r="B35" s="5" t="s">
        <v>37</v>
      </c>
      <c r="C35" s="1">
        <v>7</v>
      </c>
      <c r="D35" s="5" t="s">
        <v>38</v>
      </c>
      <c r="E35" s="1">
        <v>81.599999999999994</v>
      </c>
      <c r="F35" s="1">
        <v>72.599999999999994</v>
      </c>
      <c r="G35" s="1">
        <v>85.6</v>
      </c>
      <c r="H35" s="1">
        <f t="shared" ref="H35:H66" si="2">E35*0.35+F35*0.15+G35*0.5</f>
        <v>82.25</v>
      </c>
      <c r="I35" s="15">
        <v>75</v>
      </c>
      <c r="J35" s="11">
        <f t="shared" ref="J35:J66" si="3">I35*0.4+H35*0.6</f>
        <v>79.349999999999994</v>
      </c>
      <c r="K35" s="9" t="s">
        <v>137</v>
      </c>
      <c r="L35" s="9"/>
    </row>
    <row r="36" spans="1:12" s="8" customFormat="1" ht="24.95" customHeight="1">
      <c r="A36" s="5" t="s">
        <v>53</v>
      </c>
      <c r="B36" s="5" t="s">
        <v>37</v>
      </c>
      <c r="C36" s="13">
        <v>17</v>
      </c>
      <c r="D36" s="5" t="s">
        <v>38</v>
      </c>
      <c r="E36" s="13">
        <v>87.8</v>
      </c>
      <c r="F36" s="13">
        <v>88</v>
      </c>
      <c r="G36" s="13">
        <v>84.8</v>
      </c>
      <c r="H36" s="1">
        <f t="shared" si="2"/>
        <v>86.329999999999984</v>
      </c>
      <c r="I36" s="15">
        <v>68.8</v>
      </c>
      <c r="J36" s="11">
        <f t="shared" si="3"/>
        <v>79.317999999999984</v>
      </c>
      <c r="K36" s="9" t="s">
        <v>137</v>
      </c>
      <c r="L36" s="9"/>
    </row>
    <row r="37" spans="1:12" s="8" customFormat="1" ht="24.95" customHeight="1">
      <c r="A37" s="5" t="s">
        <v>39</v>
      </c>
      <c r="B37" s="5" t="s">
        <v>37</v>
      </c>
      <c r="C37" s="1">
        <v>2</v>
      </c>
      <c r="D37" s="5" t="s">
        <v>38</v>
      </c>
      <c r="E37" s="1">
        <v>83.8</v>
      </c>
      <c r="F37" s="1">
        <v>69.8</v>
      </c>
      <c r="G37" s="1">
        <v>86</v>
      </c>
      <c r="H37" s="1">
        <f t="shared" si="2"/>
        <v>82.8</v>
      </c>
      <c r="I37" s="15">
        <v>71.3</v>
      </c>
      <c r="J37" s="11">
        <f t="shared" si="3"/>
        <v>78.2</v>
      </c>
      <c r="K37" s="9" t="s">
        <v>137</v>
      </c>
      <c r="L37" s="9"/>
    </row>
    <row r="38" spans="1:12" s="8" customFormat="1" ht="24.95" customHeight="1">
      <c r="A38" s="5" t="s">
        <v>59</v>
      </c>
      <c r="B38" s="5" t="s">
        <v>37</v>
      </c>
      <c r="C38" s="1">
        <v>24</v>
      </c>
      <c r="D38" s="5" t="s">
        <v>38</v>
      </c>
      <c r="E38" s="1">
        <v>82.8</v>
      </c>
      <c r="F38" s="1">
        <v>71.599999999999994</v>
      </c>
      <c r="G38" s="1">
        <v>82</v>
      </c>
      <c r="H38" s="1">
        <f t="shared" si="2"/>
        <v>80.72</v>
      </c>
      <c r="I38" s="15">
        <v>74.3</v>
      </c>
      <c r="J38" s="11">
        <f t="shared" si="3"/>
        <v>78.151999999999987</v>
      </c>
      <c r="K38" s="9" t="s">
        <v>137</v>
      </c>
      <c r="L38" s="9"/>
    </row>
    <row r="39" spans="1:12" s="8" customFormat="1" ht="24.95" customHeight="1">
      <c r="A39" s="5" t="s">
        <v>41</v>
      </c>
      <c r="B39" s="5" t="s">
        <v>37</v>
      </c>
      <c r="C39" s="1">
        <v>4</v>
      </c>
      <c r="D39" s="5" t="s">
        <v>38</v>
      </c>
      <c r="E39" s="1">
        <v>82.6</v>
      </c>
      <c r="F39" s="1">
        <v>68</v>
      </c>
      <c r="G39" s="1">
        <v>75.8</v>
      </c>
      <c r="H39" s="1">
        <f t="shared" si="2"/>
        <v>77.009999999999991</v>
      </c>
      <c r="I39" s="15">
        <v>77.599999999999994</v>
      </c>
      <c r="J39" s="11">
        <f t="shared" si="3"/>
        <v>77.245999999999995</v>
      </c>
      <c r="K39" s="9"/>
      <c r="L39" s="9"/>
    </row>
    <row r="40" spans="1:12" s="8" customFormat="1" ht="24.95" customHeight="1">
      <c r="A40" s="5" t="s">
        <v>49</v>
      </c>
      <c r="B40" s="5" t="s">
        <v>37</v>
      </c>
      <c r="C40" s="1">
        <v>13</v>
      </c>
      <c r="D40" s="5" t="s">
        <v>38</v>
      </c>
      <c r="E40" s="1">
        <v>80.599999999999994</v>
      </c>
      <c r="F40" s="1">
        <v>73.599999999999994</v>
      </c>
      <c r="G40" s="1">
        <v>80</v>
      </c>
      <c r="H40" s="1">
        <f t="shared" si="2"/>
        <v>79.25</v>
      </c>
      <c r="I40" s="15">
        <v>74.099999999999994</v>
      </c>
      <c r="J40" s="11">
        <f t="shared" si="3"/>
        <v>77.19</v>
      </c>
      <c r="K40" s="9"/>
      <c r="L40" s="9"/>
    </row>
    <row r="41" spans="1:12" s="8" customFormat="1" ht="24.95" customHeight="1">
      <c r="A41" s="5" t="s">
        <v>54</v>
      </c>
      <c r="B41" s="5" t="s">
        <v>37</v>
      </c>
      <c r="C41" s="1">
        <v>18</v>
      </c>
      <c r="D41" s="5" t="s">
        <v>38</v>
      </c>
      <c r="E41" s="1">
        <v>81.599999999999994</v>
      </c>
      <c r="F41" s="1">
        <v>76.400000000000006</v>
      </c>
      <c r="G41" s="1">
        <v>75.599999999999994</v>
      </c>
      <c r="H41" s="1">
        <f t="shared" si="2"/>
        <v>77.819999999999993</v>
      </c>
      <c r="I41" s="15">
        <v>75.2</v>
      </c>
      <c r="J41" s="11">
        <f t="shared" si="3"/>
        <v>76.771999999999991</v>
      </c>
      <c r="K41" s="9"/>
      <c r="L41" s="9"/>
    </row>
    <row r="42" spans="1:12" s="8" customFormat="1" ht="24.95" customHeight="1">
      <c r="A42" s="5" t="s">
        <v>52</v>
      </c>
      <c r="B42" s="5" t="s">
        <v>37</v>
      </c>
      <c r="C42" s="1">
        <v>16</v>
      </c>
      <c r="D42" s="5" t="s">
        <v>38</v>
      </c>
      <c r="E42" s="1">
        <v>79.2</v>
      </c>
      <c r="F42" s="1">
        <v>80</v>
      </c>
      <c r="G42" s="1">
        <v>78.599999999999994</v>
      </c>
      <c r="H42" s="1">
        <f t="shared" si="2"/>
        <v>79.02</v>
      </c>
      <c r="I42" s="15">
        <v>72.099999999999994</v>
      </c>
      <c r="J42" s="11">
        <f t="shared" si="3"/>
        <v>76.251999999999995</v>
      </c>
      <c r="K42" s="9"/>
      <c r="L42" s="9"/>
    </row>
    <row r="43" spans="1:12" s="8" customFormat="1" ht="24.95" customHeight="1">
      <c r="A43" s="5" t="s">
        <v>48</v>
      </c>
      <c r="B43" s="5" t="s">
        <v>37</v>
      </c>
      <c r="C43" s="1">
        <v>12</v>
      </c>
      <c r="D43" s="5" t="s">
        <v>38</v>
      </c>
      <c r="E43" s="1">
        <v>80.599999999999994</v>
      </c>
      <c r="F43" s="1">
        <v>76.400000000000006</v>
      </c>
      <c r="G43" s="1">
        <v>77.599999999999994</v>
      </c>
      <c r="H43" s="1">
        <f t="shared" si="2"/>
        <v>78.47</v>
      </c>
      <c r="I43" s="15">
        <v>72.7</v>
      </c>
      <c r="J43" s="11">
        <f t="shared" si="3"/>
        <v>76.162000000000006</v>
      </c>
      <c r="K43" s="9"/>
      <c r="L43" s="9"/>
    </row>
    <row r="44" spans="1:12" s="8" customFormat="1" ht="24.95" customHeight="1">
      <c r="A44" s="5" t="s">
        <v>107</v>
      </c>
      <c r="B44" s="5" t="s">
        <v>37</v>
      </c>
      <c r="C44" s="1">
        <v>10</v>
      </c>
      <c r="D44" s="5" t="s">
        <v>108</v>
      </c>
      <c r="E44" s="1">
        <v>84.2</v>
      </c>
      <c r="F44" s="1">
        <v>84.6</v>
      </c>
      <c r="G44" s="1">
        <v>72.2</v>
      </c>
      <c r="H44" s="1">
        <f t="shared" si="2"/>
        <v>78.259999999999991</v>
      </c>
      <c r="I44" s="15">
        <v>69.3</v>
      </c>
      <c r="J44" s="11">
        <f t="shared" si="3"/>
        <v>74.675999999999988</v>
      </c>
      <c r="K44" s="9"/>
      <c r="L44" s="9"/>
    </row>
    <row r="45" spans="1:12" s="8" customFormat="1" ht="24.95" customHeight="1">
      <c r="A45" s="5" t="s">
        <v>55</v>
      </c>
      <c r="B45" s="5" t="s">
        <v>37</v>
      </c>
      <c r="C45" s="1">
        <v>19</v>
      </c>
      <c r="D45" s="5" t="s">
        <v>38</v>
      </c>
      <c r="E45" s="1">
        <v>76.599999999999994</v>
      </c>
      <c r="F45" s="1">
        <v>66.599999999999994</v>
      </c>
      <c r="G45" s="1">
        <v>81.2</v>
      </c>
      <c r="H45" s="1">
        <f t="shared" si="2"/>
        <v>77.400000000000006</v>
      </c>
      <c r="I45" s="15">
        <v>70.400000000000006</v>
      </c>
      <c r="J45" s="11">
        <f t="shared" si="3"/>
        <v>74.600000000000009</v>
      </c>
      <c r="K45" s="9"/>
      <c r="L45" s="9"/>
    </row>
    <row r="46" spans="1:12" s="8" customFormat="1" ht="24.95" customHeight="1">
      <c r="A46" s="5" t="s">
        <v>36</v>
      </c>
      <c r="B46" s="5" t="s">
        <v>37</v>
      </c>
      <c r="C46" s="1">
        <v>1</v>
      </c>
      <c r="D46" s="5" t="s">
        <v>38</v>
      </c>
      <c r="E46" s="1">
        <v>81</v>
      </c>
      <c r="F46" s="1">
        <v>22.8</v>
      </c>
      <c r="G46" s="1">
        <v>79.8</v>
      </c>
      <c r="H46" s="1">
        <f t="shared" si="2"/>
        <v>71.669999999999987</v>
      </c>
      <c r="I46" s="15">
        <v>71.099999999999994</v>
      </c>
      <c r="J46" s="11">
        <f t="shared" si="3"/>
        <v>71.441999999999979</v>
      </c>
      <c r="K46" s="9"/>
      <c r="L46" s="9"/>
    </row>
    <row r="47" spans="1:12" s="8" customFormat="1" ht="24.95" customHeight="1">
      <c r="A47" s="5" t="s">
        <v>58</v>
      </c>
      <c r="B47" s="5" t="s">
        <v>37</v>
      </c>
      <c r="C47" s="1">
        <v>23</v>
      </c>
      <c r="D47" s="5" t="s">
        <v>38</v>
      </c>
      <c r="E47" s="1">
        <v>77.2</v>
      </c>
      <c r="F47" s="1">
        <v>71.8</v>
      </c>
      <c r="G47" s="1">
        <v>64.400000000000006</v>
      </c>
      <c r="H47" s="1">
        <f t="shared" si="2"/>
        <v>69.990000000000009</v>
      </c>
      <c r="I47" s="15">
        <v>72.7</v>
      </c>
      <c r="J47" s="11">
        <f t="shared" si="3"/>
        <v>71.074000000000012</v>
      </c>
      <c r="K47" s="9"/>
      <c r="L47" s="9"/>
    </row>
    <row r="48" spans="1:12" s="8" customFormat="1" ht="24.95" customHeight="1">
      <c r="A48" s="5" t="s">
        <v>45</v>
      </c>
      <c r="B48" s="5" t="s">
        <v>37</v>
      </c>
      <c r="C48" s="1">
        <v>8</v>
      </c>
      <c r="D48" s="5" t="s">
        <v>38</v>
      </c>
      <c r="E48" s="1">
        <v>78</v>
      </c>
      <c r="F48" s="1">
        <v>26.6</v>
      </c>
      <c r="G48" s="1">
        <v>70.2</v>
      </c>
      <c r="H48" s="1">
        <f t="shared" si="2"/>
        <v>66.39</v>
      </c>
      <c r="I48" s="15">
        <v>77.400000000000006</v>
      </c>
      <c r="J48" s="11">
        <f t="shared" si="3"/>
        <v>70.793999999999997</v>
      </c>
      <c r="K48" s="9"/>
      <c r="L48" s="9"/>
    </row>
    <row r="49" spans="1:12" s="8" customFormat="1" ht="24.95" customHeight="1">
      <c r="A49" s="5" t="s">
        <v>51</v>
      </c>
      <c r="B49" s="5" t="s">
        <v>37</v>
      </c>
      <c r="C49" s="1">
        <v>15</v>
      </c>
      <c r="D49" s="5" t="s">
        <v>38</v>
      </c>
      <c r="E49" s="1">
        <v>0</v>
      </c>
      <c r="F49" s="1">
        <v>0</v>
      </c>
      <c r="G49" s="1">
        <v>0</v>
      </c>
      <c r="H49" s="1">
        <f t="shared" si="2"/>
        <v>0</v>
      </c>
      <c r="I49" s="15">
        <v>77.3</v>
      </c>
      <c r="J49" s="11">
        <f t="shared" si="3"/>
        <v>30.92</v>
      </c>
      <c r="K49" s="9"/>
      <c r="L49" s="9"/>
    </row>
    <row r="50" spans="1:12" s="8" customFormat="1" ht="24.95" customHeight="1">
      <c r="A50" s="5" t="s">
        <v>56</v>
      </c>
      <c r="B50" s="5" t="s">
        <v>37</v>
      </c>
      <c r="C50" s="1">
        <v>20</v>
      </c>
      <c r="D50" s="5" t="s">
        <v>38</v>
      </c>
      <c r="E50" s="1">
        <v>0</v>
      </c>
      <c r="F50" s="1">
        <v>0</v>
      </c>
      <c r="G50" s="1">
        <v>0</v>
      </c>
      <c r="H50" s="1">
        <f t="shared" si="2"/>
        <v>0</v>
      </c>
      <c r="I50" s="15">
        <v>71.400000000000006</v>
      </c>
      <c r="J50" s="11">
        <f t="shared" si="3"/>
        <v>28.560000000000002</v>
      </c>
      <c r="K50" s="9"/>
      <c r="L50" s="9"/>
    </row>
    <row r="51" spans="1:12" s="8" customFormat="1" ht="24.95" customHeight="1">
      <c r="A51" s="5" t="s">
        <v>63</v>
      </c>
      <c r="B51" s="5" t="s">
        <v>61</v>
      </c>
      <c r="C51" s="1">
        <v>24</v>
      </c>
      <c r="D51" s="5" t="s">
        <v>62</v>
      </c>
      <c r="E51" s="1">
        <v>92</v>
      </c>
      <c r="F51" s="1">
        <v>69.400000000000006</v>
      </c>
      <c r="G51" s="1">
        <v>86.2</v>
      </c>
      <c r="H51" s="1">
        <f t="shared" si="2"/>
        <v>85.710000000000008</v>
      </c>
      <c r="I51" s="17">
        <v>70.3</v>
      </c>
      <c r="J51" s="11">
        <f t="shared" si="3"/>
        <v>79.546000000000006</v>
      </c>
      <c r="K51" s="9" t="s">
        <v>137</v>
      </c>
      <c r="L51" s="9" t="s">
        <v>137</v>
      </c>
    </row>
    <row r="52" spans="1:12" s="8" customFormat="1" ht="24.95" customHeight="1">
      <c r="A52" s="5" t="s">
        <v>64</v>
      </c>
      <c r="B52" s="5" t="s">
        <v>61</v>
      </c>
      <c r="C52" s="1">
        <v>7</v>
      </c>
      <c r="D52" s="5" t="s">
        <v>62</v>
      </c>
      <c r="E52" s="1">
        <v>81.400000000000006</v>
      </c>
      <c r="F52" s="1">
        <v>79</v>
      </c>
      <c r="G52" s="1">
        <v>79.2</v>
      </c>
      <c r="H52" s="1">
        <f t="shared" si="2"/>
        <v>79.94</v>
      </c>
      <c r="I52" s="17">
        <v>73.8</v>
      </c>
      <c r="J52" s="11">
        <f t="shared" si="3"/>
        <v>77.483999999999995</v>
      </c>
      <c r="K52" s="9" t="s">
        <v>137</v>
      </c>
      <c r="L52" s="9" t="s">
        <v>137</v>
      </c>
    </row>
    <row r="53" spans="1:12" s="8" customFormat="1" ht="24.95" customHeight="1">
      <c r="A53" s="5" t="s">
        <v>65</v>
      </c>
      <c r="B53" s="5" t="s">
        <v>61</v>
      </c>
      <c r="C53" s="1">
        <v>13</v>
      </c>
      <c r="D53" s="5" t="s">
        <v>62</v>
      </c>
      <c r="E53" s="1">
        <v>77.599999999999994</v>
      </c>
      <c r="F53" s="1">
        <v>54</v>
      </c>
      <c r="G53" s="1">
        <v>73.400000000000006</v>
      </c>
      <c r="H53" s="1">
        <f t="shared" si="2"/>
        <v>71.960000000000008</v>
      </c>
      <c r="I53" s="17">
        <v>80.900000000000006</v>
      </c>
      <c r="J53" s="11">
        <f t="shared" si="3"/>
        <v>75.536000000000001</v>
      </c>
      <c r="K53" s="9" t="s">
        <v>137</v>
      </c>
      <c r="L53" s="9" t="s">
        <v>137</v>
      </c>
    </row>
    <row r="54" spans="1:12" s="8" customFormat="1" ht="24.95" customHeight="1">
      <c r="A54" s="5" t="s">
        <v>66</v>
      </c>
      <c r="B54" s="5" t="s">
        <v>61</v>
      </c>
      <c r="C54" s="1">
        <v>12</v>
      </c>
      <c r="D54" s="5" t="s">
        <v>62</v>
      </c>
      <c r="E54" s="1">
        <v>81.2</v>
      </c>
      <c r="F54" s="1">
        <v>44.8</v>
      </c>
      <c r="G54" s="1">
        <v>82.8</v>
      </c>
      <c r="H54" s="1">
        <f t="shared" si="2"/>
        <v>76.539999999999992</v>
      </c>
      <c r="I54" s="17">
        <v>73.099999999999994</v>
      </c>
      <c r="J54" s="11">
        <f t="shared" si="3"/>
        <v>75.163999999999987</v>
      </c>
      <c r="K54" s="9" t="s">
        <v>137</v>
      </c>
      <c r="L54" s="9" t="s">
        <v>137</v>
      </c>
    </row>
    <row r="55" spans="1:12" s="8" customFormat="1" ht="24.95" customHeight="1">
      <c r="A55" s="5" t="s">
        <v>67</v>
      </c>
      <c r="B55" s="5" t="s">
        <v>61</v>
      </c>
      <c r="C55" s="1">
        <v>18</v>
      </c>
      <c r="D55" s="5" t="s">
        <v>62</v>
      </c>
      <c r="E55" s="1">
        <v>78.400000000000006</v>
      </c>
      <c r="F55" s="1">
        <v>53.6</v>
      </c>
      <c r="G55" s="1">
        <v>84.4</v>
      </c>
      <c r="H55" s="1">
        <f t="shared" si="2"/>
        <v>77.680000000000007</v>
      </c>
      <c r="I55" s="17">
        <v>71.2</v>
      </c>
      <c r="J55" s="11">
        <f t="shared" si="3"/>
        <v>75.088000000000008</v>
      </c>
      <c r="K55" s="9" t="s">
        <v>137</v>
      </c>
      <c r="L55" s="9" t="s">
        <v>137</v>
      </c>
    </row>
    <row r="56" spans="1:12" s="8" customFormat="1" ht="24.95" customHeight="1">
      <c r="A56" s="5" t="s">
        <v>68</v>
      </c>
      <c r="B56" s="5" t="s">
        <v>61</v>
      </c>
      <c r="C56" s="1">
        <v>3</v>
      </c>
      <c r="D56" s="5" t="s">
        <v>62</v>
      </c>
      <c r="E56" s="1">
        <v>85.6</v>
      </c>
      <c r="F56" s="1">
        <v>81.400000000000006</v>
      </c>
      <c r="G56" s="1">
        <v>60.4</v>
      </c>
      <c r="H56" s="1">
        <f t="shared" si="2"/>
        <v>72.37</v>
      </c>
      <c r="I56" s="17">
        <v>78.3</v>
      </c>
      <c r="J56" s="11">
        <f t="shared" si="3"/>
        <v>74.742000000000004</v>
      </c>
      <c r="K56" s="9" t="s">
        <v>137</v>
      </c>
      <c r="L56" s="9" t="s">
        <v>137</v>
      </c>
    </row>
    <row r="57" spans="1:12" s="8" customFormat="1" ht="24.95" customHeight="1">
      <c r="A57" s="5" t="s">
        <v>69</v>
      </c>
      <c r="B57" s="5" t="s">
        <v>61</v>
      </c>
      <c r="C57" s="1">
        <v>1</v>
      </c>
      <c r="D57" s="5" t="s">
        <v>62</v>
      </c>
      <c r="E57" s="1">
        <v>81.599999999999994</v>
      </c>
      <c r="F57" s="1">
        <v>61.8</v>
      </c>
      <c r="G57" s="1">
        <v>79</v>
      </c>
      <c r="H57" s="1">
        <f t="shared" si="2"/>
        <v>77.33</v>
      </c>
      <c r="I57" s="17">
        <v>68.599999999999994</v>
      </c>
      <c r="J57" s="11">
        <f t="shared" si="3"/>
        <v>73.837999999999994</v>
      </c>
      <c r="K57" s="9" t="s">
        <v>137</v>
      </c>
      <c r="L57" s="9" t="s">
        <v>137</v>
      </c>
    </row>
    <row r="58" spans="1:12" s="8" customFormat="1" ht="24.95" customHeight="1">
      <c r="A58" s="5" t="s">
        <v>71</v>
      </c>
      <c r="B58" s="5" t="s">
        <v>61</v>
      </c>
      <c r="C58" s="1">
        <v>21</v>
      </c>
      <c r="D58" s="5" t="s">
        <v>62</v>
      </c>
      <c r="E58" s="1">
        <v>76.400000000000006</v>
      </c>
      <c r="F58" s="1">
        <v>47.8</v>
      </c>
      <c r="G58" s="1">
        <v>70.8</v>
      </c>
      <c r="H58" s="1">
        <f t="shared" si="2"/>
        <v>69.31</v>
      </c>
      <c r="I58" s="17">
        <v>79.099999999999994</v>
      </c>
      <c r="J58" s="11">
        <f t="shared" si="3"/>
        <v>73.225999999999999</v>
      </c>
      <c r="K58" s="9" t="s">
        <v>137</v>
      </c>
      <c r="L58" s="9" t="s">
        <v>137</v>
      </c>
    </row>
    <row r="59" spans="1:12" s="8" customFormat="1" ht="24.95" customHeight="1">
      <c r="A59" s="5" t="s">
        <v>70</v>
      </c>
      <c r="B59" s="5" t="s">
        <v>61</v>
      </c>
      <c r="C59" s="1">
        <v>16</v>
      </c>
      <c r="D59" s="5" t="s">
        <v>62</v>
      </c>
      <c r="E59" s="1">
        <v>81.2</v>
      </c>
      <c r="F59" s="1">
        <v>54.4</v>
      </c>
      <c r="G59" s="1">
        <v>76.400000000000006</v>
      </c>
      <c r="H59" s="1">
        <f t="shared" si="2"/>
        <v>74.78</v>
      </c>
      <c r="I59" s="18">
        <v>69</v>
      </c>
      <c r="J59" s="11">
        <f t="shared" si="3"/>
        <v>72.468000000000004</v>
      </c>
      <c r="K59" s="9" t="s">
        <v>137</v>
      </c>
      <c r="L59" s="9"/>
    </row>
    <row r="60" spans="1:12" s="8" customFormat="1" ht="24.95" customHeight="1">
      <c r="A60" s="5" t="s">
        <v>72</v>
      </c>
      <c r="B60" s="5" t="s">
        <v>61</v>
      </c>
      <c r="C60" s="1">
        <v>20</v>
      </c>
      <c r="D60" s="5" t="s">
        <v>62</v>
      </c>
      <c r="E60" s="1">
        <v>71.599999999999994</v>
      </c>
      <c r="F60" s="1">
        <v>47.2</v>
      </c>
      <c r="G60" s="1">
        <v>83.4</v>
      </c>
      <c r="H60" s="1">
        <f t="shared" si="2"/>
        <v>73.84</v>
      </c>
      <c r="I60" s="17">
        <v>68.599999999999994</v>
      </c>
      <c r="J60" s="11">
        <f t="shared" si="3"/>
        <v>71.744</v>
      </c>
      <c r="K60" s="9" t="s">
        <v>137</v>
      </c>
      <c r="L60" s="9"/>
    </row>
    <row r="61" spans="1:12" s="8" customFormat="1" ht="24.95" customHeight="1">
      <c r="A61" s="5" t="s">
        <v>73</v>
      </c>
      <c r="B61" s="5" t="s">
        <v>61</v>
      </c>
      <c r="C61" s="1">
        <v>14</v>
      </c>
      <c r="D61" s="5" t="s">
        <v>62</v>
      </c>
      <c r="E61" s="1">
        <v>76.400000000000006</v>
      </c>
      <c r="F61" s="1">
        <v>46.6</v>
      </c>
      <c r="G61" s="1">
        <v>77.400000000000006</v>
      </c>
      <c r="H61" s="1">
        <f t="shared" si="2"/>
        <v>72.430000000000007</v>
      </c>
      <c r="I61" s="17">
        <v>69.400000000000006</v>
      </c>
      <c r="J61" s="11">
        <f t="shared" si="3"/>
        <v>71.218000000000018</v>
      </c>
      <c r="K61" s="9" t="s">
        <v>137</v>
      </c>
      <c r="L61" s="9"/>
    </row>
    <row r="62" spans="1:12" s="8" customFormat="1" ht="24.95" customHeight="1">
      <c r="A62" s="5" t="s">
        <v>74</v>
      </c>
      <c r="B62" s="5" t="s">
        <v>61</v>
      </c>
      <c r="C62" s="1">
        <v>5</v>
      </c>
      <c r="D62" s="5" t="s">
        <v>62</v>
      </c>
      <c r="E62" s="1">
        <v>65.400000000000006</v>
      </c>
      <c r="F62" s="1">
        <v>60.4</v>
      </c>
      <c r="G62" s="1">
        <v>78.599999999999994</v>
      </c>
      <c r="H62" s="1">
        <f t="shared" si="2"/>
        <v>71.25</v>
      </c>
      <c r="I62" s="17">
        <v>70.099999999999994</v>
      </c>
      <c r="J62" s="11">
        <f t="shared" si="3"/>
        <v>70.789999999999992</v>
      </c>
      <c r="K62" s="9" t="s">
        <v>137</v>
      </c>
      <c r="L62" s="9"/>
    </row>
    <row r="63" spans="1:12" s="8" customFormat="1" ht="24.95" customHeight="1">
      <c r="A63" s="5" t="s">
        <v>75</v>
      </c>
      <c r="B63" s="5" t="s">
        <v>61</v>
      </c>
      <c r="C63" s="1">
        <v>4</v>
      </c>
      <c r="D63" s="5" t="s">
        <v>62</v>
      </c>
      <c r="E63" s="1">
        <v>69.2</v>
      </c>
      <c r="F63" s="1">
        <v>57</v>
      </c>
      <c r="G63" s="1">
        <v>61.6</v>
      </c>
      <c r="H63" s="1">
        <f t="shared" si="2"/>
        <v>63.569999999999993</v>
      </c>
      <c r="I63" s="17">
        <v>74.599999999999994</v>
      </c>
      <c r="J63" s="11">
        <f t="shared" si="3"/>
        <v>67.981999999999999</v>
      </c>
      <c r="K63" s="9"/>
      <c r="L63" s="9"/>
    </row>
    <row r="64" spans="1:12" s="8" customFormat="1" ht="24.95" customHeight="1">
      <c r="A64" s="5" t="s">
        <v>76</v>
      </c>
      <c r="B64" s="5" t="s">
        <v>61</v>
      </c>
      <c r="C64" s="1">
        <v>11</v>
      </c>
      <c r="D64" s="5" t="s">
        <v>62</v>
      </c>
      <c r="E64" s="1">
        <v>76</v>
      </c>
      <c r="F64" s="1">
        <v>49.8</v>
      </c>
      <c r="G64" s="1">
        <v>63.2</v>
      </c>
      <c r="H64" s="1">
        <f t="shared" si="2"/>
        <v>65.669999999999987</v>
      </c>
      <c r="I64" s="17">
        <v>71.2</v>
      </c>
      <c r="J64" s="11">
        <f t="shared" si="3"/>
        <v>67.882000000000005</v>
      </c>
      <c r="K64" s="9"/>
      <c r="L64" s="9"/>
    </row>
    <row r="65" spans="1:12" s="8" customFormat="1" ht="24.95" customHeight="1">
      <c r="A65" s="5" t="s">
        <v>77</v>
      </c>
      <c r="B65" s="5" t="s">
        <v>61</v>
      </c>
      <c r="C65" s="1">
        <v>15</v>
      </c>
      <c r="D65" s="5" t="s">
        <v>62</v>
      </c>
      <c r="E65" s="1">
        <v>75</v>
      </c>
      <c r="F65" s="1">
        <v>51.4</v>
      </c>
      <c r="G65" s="1">
        <v>59.2</v>
      </c>
      <c r="H65" s="1">
        <f t="shared" si="2"/>
        <v>63.56</v>
      </c>
      <c r="I65" s="17">
        <v>72.7</v>
      </c>
      <c r="J65" s="11">
        <f t="shared" si="3"/>
        <v>67.216000000000008</v>
      </c>
      <c r="K65" s="9"/>
      <c r="L65" s="9"/>
    </row>
    <row r="66" spans="1:12" s="8" customFormat="1" ht="24.95" customHeight="1">
      <c r="A66" s="5" t="s">
        <v>78</v>
      </c>
      <c r="B66" s="5" t="s">
        <v>61</v>
      </c>
      <c r="C66" s="1">
        <v>19</v>
      </c>
      <c r="D66" s="5" t="s">
        <v>62</v>
      </c>
      <c r="E66" s="1">
        <v>73.2</v>
      </c>
      <c r="F66" s="1">
        <v>33.799999999999997</v>
      </c>
      <c r="G66" s="1">
        <v>64</v>
      </c>
      <c r="H66" s="1">
        <f t="shared" si="2"/>
        <v>62.69</v>
      </c>
      <c r="I66" s="17">
        <v>73.900000000000006</v>
      </c>
      <c r="J66" s="11">
        <f t="shared" si="3"/>
        <v>67.174000000000007</v>
      </c>
      <c r="K66" s="9"/>
      <c r="L66" s="9"/>
    </row>
    <row r="67" spans="1:12" s="8" customFormat="1" ht="24.95" customHeight="1">
      <c r="A67" s="5" t="s">
        <v>79</v>
      </c>
      <c r="B67" s="5" t="s">
        <v>61</v>
      </c>
      <c r="C67" s="1">
        <v>17</v>
      </c>
      <c r="D67" s="5" t="s">
        <v>62</v>
      </c>
      <c r="E67" s="1">
        <v>75.2</v>
      </c>
      <c r="F67" s="1">
        <v>49.4</v>
      </c>
      <c r="G67" s="1">
        <v>59.6</v>
      </c>
      <c r="H67" s="1">
        <f t="shared" ref="H67:H73" si="4">E67*0.35+F67*0.15+G67*0.5</f>
        <v>63.53</v>
      </c>
      <c r="I67" s="17">
        <v>70.3</v>
      </c>
      <c r="J67" s="11">
        <f t="shared" ref="J67:J92" si="5">I67*0.4+H67*0.6</f>
        <v>66.238</v>
      </c>
      <c r="K67" s="9"/>
      <c r="L67" s="9"/>
    </row>
    <row r="68" spans="1:12" s="8" customFormat="1" ht="24.95" customHeight="1">
      <c r="A68" s="5" t="s">
        <v>80</v>
      </c>
      <c r="B68" s="5" t="s">
        <v>61</v>
      </c>
      <c r="C68" s="1">
        <v>22</v>
      </c>
      <c r="D68" s="5" t="s">
        <v>62</v>
      </c>
      <c r="E68" s="1">
        <v>70.8</v>
      </c>
      <c r="F68" s="1">
        <v>34.799999999999997</v>
      </c>
      <c r="G68" s="1">
        <v>58.4</v>
      </c>
      <c r="H68" s="1">
        <f t="shared" si="4"/>
        <v>59.199999999999996</v>
      </c>
      <c r="I68" s="17">
        <v>73.5</v>
      </c>
      <c r="J68" s="11">
        <f t="shared" si="5"/>
        <v>64.92</v>
      </c>
      <c r="K68" s="9"/>
      <c r="L68" s="9"/>
    </row>
    <row r="69" spans="1:12" s="8" customFormat="1" ht="24.95" customHeight="1">
      <c r="A69" s="5" t="s">
        <v>106</v>
      </c>
      <c r="B69" s="5" t="s">
        <v>61</v>
      </c>
      <c r="C69" s="1">
        <v>10</v>
      </c>
      <c r="D69" s="5" t="s">
        <v>62</v>
      </c>
      <c r="E69" s="1">
        <v>65.2</v>
      </c>
      <c r="F69" s="1">
        <v>43.4</v>
      </c>
      <c r="G69" s="1">
        <v>61.2</v>
      </c>
      <c r="H69" s="1">
        <f t="shared" si="4"/>
        <v>59.93</v>
      </c>
      <c r="I69" s="17">
        <v>68.400000000000006</v>
      </c>
      <c r="J69" s="11">
        <f t="shared" si="5"/>
        <v>63.317999999999998</v>
      </c>
      <c r="K69" s="9"/>
      <c r="L69" s="9"/>
    </row>
    <row r="70" spans="1:12" s="8" customFormat="1" ht="24.95" customHeight="1">
      <c r="A70" s="5" t="s">
        <v>81</v>
      </c>
      <c r="B70" s="5" t="s">
        <v>61</v>
      </c>
      <c r="C70" s="1">
        <v>2</v>
      </c>
      <c r="D70" s="5" t="s">
        <v>62</v>
      </c>
      <c r="E70" s="1">
        <v>64.400000000000006</v>
      </c>
      <c r="F70" s="1">
        <v>42</v>
      </c>
      <c r="G70" s="1">
        <v>54.8</v>
      </c>
      <c r="H70" s="1">
        <f t="shared" si="4"/>
        <v>56.239999999999995</v>
      </c>
      <c r="I70" s="17">
        <v>70.5</v>
      </c>
      <c r="J70" s="11">
        <f t="shared" si="5"/>
        <v>61.943999999999996</v>
      </c>
      <c r="K70" s="9"/>
      <c r="L70" s="9"/>
    </row>
    <row r="71" spans="1:12" s="8" customFormat="1" ht="24.95" customHeight="1">
      <c r="A71" s="5" t="s">
        <v>82</v>
      </c>
      <c r="B71" s="5" t="s">
        <v>61</v>
      </c>
      <c r="C71" s="1">
        <v>6</v>
      </c>
      <c r="D71" s="5" t="s">
        <v>62</v>
      </c>
      <c r="E71" s="1">
        <v>63.6</v>
      </c>
      <c r="F71" s="1">
        <v>47.8</v>
      </c>
      <c r="G71" s="1">
        <v>52.4</v>
      </c>
      <c r="H71" s="1">
        <f t="shared" si="4"/>
        <v>55.629999999999995</v>
      </c>
      <c r="I71" s="17">
        <v>70.900000000000006</v>
      </c>
      <c r="J71" s="11">
        <f t="shared" si="5"/>
        <v>61.738</v>
      </c>
      <c r="K71" s="9"/>
      <c r="L71" s="9"/>
    </row>
    <row r="72" spans="1:12" s="8" customFormat="1" ht="24.95" customHeight="1">
      <c r="A72" s="5" t="s">
        <v>83</v>
      </c>
      <c r="B72" s="5" t="s">
        <v>61</v>
      </c>
      <c r="C72" s="1">
        <v>8</v>
      </c>
      <c r="D72" s="5" t="s">
        <v>62</v>
      </c>
      <c r="E72" s="1">
        <v>65.8</v>
      </c>
      <c r="F72" s="1">
        <v>55.4</v>
      </c>
      <c r="G72" s="1">
        <v>43.4</v>
      </c>
      <c r="H72" s="1">
        <f t="shared" si="4"/>
        <v>53.039999999999992</v>
      </c>
      <c r="I72" s="17">
        <v>73.8</v>
      </c>
      <c r="J72" s="11">
        <f t="shared" si="5"/>
        <v>61.343999999999994</v>
      </c>
      <c r="K72" s="9"/>
      <c r="L72" s="9"/>
    </row>
    <row r="73" spans="1:12" s="8" customFormat="1" ht="24.95" customHeight="1">
      <c r="A73" s="5" t="s">
        <v>84</v>
      </c>
      <c r="B73" s="5" t="s">
        <v>61</v>
      </c>
      <c r="C73" s="1">
        <v>9</v>
      </c>
      <c r="D73" s="5" t="s">
        <v>62</v>
      </c>
      <c r="E73" s="1">
        <v>60.4</v>
      </c>
      <c r="F73" s="1">
        <v>48.6</v>
      </c>
      <c r="G73" s="1">
        <v>45.6</v>
      </c>
      <c r="H73" s="1">
        <f t="shared" si="4"/>
        <v>51.23</v>
      </c>
      <c r="I73" s="17">
        <v>72.400000000000006</v>
      </c>
      <c r="J73" s="11">
        <f t="shared" si="5"/>
        <v>59.698</v>
      </c>
      <c r="K73" s="9"/>
      <c r="L73" s="9"/>
    </row>
    <row r="74" spans="1:12" s="8" customFormat="1" ht="24.95" customHeight="1">
      <c r="A74" s="5" t="s">
        <v>60</v>
      </c>
      <c r="B74" s="5" t="s">
        <v>61</v>
      </c>
      <c r="C74" s="1">
        <v>23</v>
      </c>
      <c r="D74" s="5" t="s">
        <v>62</v>
      </c>
      <c r="E74" s="1">
        <v>0</v>
      </c>
      <c r="F74" s="1">
        <v>0</v>
      </c>
      <c r="G74" s="1">
        <v>0</v>
      </c>
      <c r="H74" s="1">
        <v>0</v>
      </c>
      <c r="I74" s="17">
        <v>70.900000000000006</v>
      </c>
      <c r="J74" s="11">
        <f t="shared" si="5"/>
        <v>28.360000000000003</v>
      </c>
      <c r="K74" s="9"/>
      <c r="L74" s="9"/>
    </row>
    <row r="75" spans="1:12" s="8" customFormat="1" ht="24.95" customHeight="1">
      <c r="A75" s="5" t="s">
        <v>100</v>
      </c>
      <c r="B75" s="5" t="s">
        <v>86</v>
      </c>
      <c r="C75" s="1">
        <v>14</v>
      </c>
      <c r="D75" s="5" t="s">
        <v>87</v>
      </c>
      <c r="E75" s="1">
        <v>84.6</v>
      </c>
      <c r="F75" s="1">
        <v>70.8</v>
      </c>
      <c r="G75" s="1">
        <v>98</v>
      </c>
      <c r="H75" s="1">
        <f t="shared" ref="H75:H92" si="6">E75*0.35+F75*0.15+G75*0.5</f>
        <v>89.22999999999999</v>
      </c>
      <c r="I75" s="14">
        <v>81.599999999999994</v>
      </c>
      <c r="J75" s="11">
        <f t="shared" si="5"/>
        <v>86.177999999999997</v>
      </c>
      <c r="K75" s="9" t="s">
        <v>137</v>
      </c>
      <c r="L75" s="9" t="s">
        <v>137</v>
      </c>
    </row>
    <row r="76" spans="1:12" s="8" customFormat="1" ht="24.95" customHeight="1">
      <c r="A76" s="5" t="s">
        <v>98</v>
      </c>
      <c r="B76" s="5" t="s">
        <v>86</v>
      </c>
      <c r="C76" s="1">
        <v>12</v>
      </c>
      <c r="D76" s="5" t="s">
        <v>87</v>
      </c>
      <c r="E76" s="1">
        <v>86.2</v>
      </c>
      <c r="F76" s="1">
        <v>73</v>
      </c>
      <c r="G76" s="1">
        <v>100</v>
      </c>
      <c r="H76" s="1">
        <f t="shared" si="6"/>
        <v>91.12</v>
      </c>
      <c r="I76" s="15">
        <v>78.3</v>
      </c>
      <c r="J76" s="11">
        <f t="shared" si="5"/>
        <v>85.992000000000004</v>
      </c>
      <c r="K76" s="9" t="s">
        <v>137</v>
      </c>
      <c r="L76" s="9" t="s">
        <v>137</v>
      </c>
    </row>
    <row r="77" spans="1:12" s="8" customFormat="1" ht="24.95" customHeight="1">
      <c r="A77" s="5" t="s">
        <v>89</v>
      </c>
      <c r="B77" s="5" t="s">
        <v>86</v>
      </c>
      <c r="C77" s="1">
        <v>3</v>
      </c>
      <c r="D77" s="5" t="s">
        <v>87</v>
      </c>
      <c r="E77" s="1">
        <v>91.6</v>
      </c>
      <c r="F77" s="1">
        <v>83.2</v>
      </c>
      <c r="G77" s="1">
        <v>94.5</v>
      </c>
      <c r="H77" s="1">
        <f t="shared" si="6"/>
        <v>91.789999999999992</v>
      </c>
      <c r="I77" s="15">
        <v>75.7</v>
      </c>
      <c r="J77" s="11">
        <f t="shared" si="5"/>
        <v>85.353999999999985</v>
      </c>
      <c r="K77" s="9" t="s">
        <v>137</v>
      </c>
      <c r="L77" s="9" t="s">
        <v>137</v>
      </c>
    </row>
    <row r="78" spans="1:12" s="8" customFormat="1" ht="24.95" customHeight="1">
      <c r="A78" s="5" t="s">
        <v>104</v>
      </c>
      <c r="B78" s="5" t="s">
        <v>86</v>
      </c>
      <c r="C78" s="1">
        <v>18</v>
      </c>
      <c r="D78" s="5" t="s">
        <v>87</v>
      </c>
      <c r="E78" s="1">
        <v>89.6</v>
      </c>
      <c r="F78" s="1">
        <v>86.8</v>
      </c>
      <c r="G78" s="1">
        <v>94</v>
      </c>
      <c r="H78" s="1">
        <f t="shared" si="6"/>
        <v>91.38</v>
      </c>
      <c r="I78" s="15">
        <v>73.900000000000006</v>
      </c>
      <c r="J78" s="11">
        <f t="shared" si="5"/>
        <v>84.388000000000005</v>
      </c>
      <c r="K78" s="9" t="s">
        <v>137</v>
      </c>
      <c r="L78" s="9" t="s">
        <v>137</v>
      </c>
    </row>
    <row r="79" spans="1:12" s="8" customFormat="1" ht="24.95" customHeight="1">
      <c r="A79" s="5" t="s">
        <v>95</v>
      </c>
      <c r="B79" s="5" t="s">
        <v>86</v>
      </c>
      <c r="C79" s="1">
        <v>9</v>
      </c>
      <c r="D79" s="5" t="s">
        <v>87</v>
      </c>
      <c r="E79" s="1">
        <v>92</v>
      </c>
      <c r="F79" s="1">
        <v>80.400000000000006</v>
      </c>
      <c r="G79" s="1">
        <v>85</v>
      </c>
      <c r="H79" s="1">
        <f t="shared" si="6"/>
        <v>86.759999999999991</v>
      </c>
      <c r="I79" s="15">
        <v>74.900000000000006</v>
      </c>
      <c r="J79" s="11">
        <f t="shared" si="5"/>
        <v>82.015999999999991</v>
      </c>
      <c r="K79" s="9" t="s">
        <v>137</v>
      </c>
      <c r="L79" s="9" t="s">
        <v>137</v>
      </c>
    </row>
    <row r="80" spans="1:12" s="8" customFormat="1" ht="24.95" customHeight="1">
      <c r="A80" s="5" t="s">
        <v>96</v>
      </c>
      <c r="B80" s="5" t="s">
        <v>86</v>
      </c>
      <c r="C80" s="1">
        <v>10</v>
      </c>
      <c r="D80" s="5" t="s">
        <v>87</v>
      </c>
      <c r="E80" s="1">
        <v>90.2</v>
      </c>
      <c r="F80" s="1">
        <v>66.8</v>
      </c>
      <c r="G80" s="1">
        <v>84</v>
      </c>
      <c r="H80" s="1">
        <f t="shared" si="6"/>
        <v>83.59</v>
      </c>
      <c r="I80" s="15">
        <v>76.7</v>
      </c>
      <c r="J80" s="11">
        <f t="shared" si="5"/>
        <v>80.834000000000003</v>
      </c>
      <c r="K80" s="9" t="s">
        <v>137</v>
      </c>
      <c r="L80" s="9" t="s">
        <v>137</v>
      </c>
    </row>
    <row r="81" spans="1:12" s="8" customFormat="1" ht="24.95" customHeight="1">
      <c r="A81" s="5" t="s">
        <v>93</v>
      </c>
      <c r="B81" s="5" t="s">
        <v>86</v>
      </c>
      <c r="C81" s="1">
        <v>7</v>
      </c>
      <c r="D81" s="5" t="s">
        <v>87</v>
      </c>
      <c r="E81" s="1">
        <v>80.599999999999994</v>
      </c>
      <c r="F81" s="1">
        <v>74.2</v>
      </c>
      <c r="G81" s="1">
        <v>83</v>
      </c>
      <c r="H81" s="1">
        <f t="shared" si="6"/>
        <v>80.84</v>
      </c>
      <c r="I81" s="15">
        <v>75.5</v>
      </c>
      <c r="J81" s="11">
        <f t="shared" si="5"/>
        <v>78.704000000000008</v>
      </c>
      <c r="K81" s="9" t="s">
        <v>137</v>
      </c>
      <c r="L81" s="9"/>
    </row>
    <row r="82" spans="1:12" s="8" customFormat="1" ht="24.95" customHeight="1">
      <c r="A82" s="5" t="s">
        <v>94</v>
      </c>
      <c r="B82" s="5" t="s">
        <v>86</v>
      </c>
      <c r="C82" s="1">
        <v>8</v>
      </c>
      <c r="D82" s="5" t="s">
        <v>87</v>
      </c>
      <c r="E82" s="1">
        <v>84</v>
      </c>
      <c r="F82" s="1">
        <v>71.400000000000006</v>
      </c>
      <c r="G82" s="1">
        <v>67</v>
      </c>
      <c r="H82" s="1">
        <f t="shared" si="6"/>
        <v>73.61</v>
      </c>
      <c r="I82" s="15">
        <v>82.5</v>
      </c>
      <c r="J82" s="11">
        <f t="shared" si="5"/>
        <v>77.165999999999997</v>
      </c>
      <c r="K82" s="9" t="s">
        <v>137</v>
      </c>
      <c r="L82" s="9"/>
    </row>
    <row r="83" spans="1:12" s="8" customFormat="1" ht="24.95" customHeight="1">
      <c r="A83" s="5" t="s">
        <v>97</v>
      </c>
      <c r="B83" s="5" t="s">
        <v>86</v>
      </c>
      <c r="C83" s="1">
        <v>11</v>
      </c>
      <c r="D83" s="5" t="s">
        <v>87</v>
      </c>
      <c r="E83" s="1">
        <v>79.599999999999994</v>
      </c>
      <c r="F83" s="1">
        <v>71.400000000000006</v>
      </c>
      <c r="G83" s="1">
        <v>74</v>
      </c>
      <c r="H83" s="1">
        <f t="shared" si="6"/>
        <v>75.569999999999993</v>
      </c>
      <c r="I83" s="15">
        <v>75.900000000000006</v>
      </c>
      <c r="J83" s="11">
        <f t="shared" si="5"/>
        <v>75.701999999999998</v>
      </c>
      <c r="K83" s="9" t="s">
        <v>137</v>
      </c>
      <c r="L83" s="9"/>
    </row>
    <row r="84" spans="1:12" s="8" customFormat="1" ht="24.95" customHeight="1">
      <c r="A84" s="5" t="s">
        <v>103</v>
      </c>
      <c r="B84" s="5" t="s">
        <v>86</v>
      </c>
      <c r="C84" s="1">
        <v>17</v>
      </c>
      <c r="D84" s="5" t="s">
        <v>87</v>
      </c>
      <c r="E84" s="1">
        <v>87.2</v>
      </c>
      <c r="F84" s="1">
        <v>79.2</v>
      </c>
      <c r="G84" s="1">
        <v>57</v>
      </c>
      <c r="H84" s="1">
        <f t="shared" si="6"/>
        <v>70.900000000000006</v>
      </c>
      <c r="I84" s="15">
        <v>78.2</v>
      </c>
      <c r="J84" s="11">
        <f t="shared" si="5"/>
        <v>73.819999999999993</v>
      </c>
      <c r="K84" s="9"/>
      <c r="L84" s="9"/>
    </row>
    <row r="85" spans="1:12" s="8" customFormat="1" ht="24.95" customHeight="1">
      <c r="A85" s="5" t="s">
        <v>102</v>
      </c>
      <c r="B85" s="5" t="s">
        <v>86</v>
      </c>
      <c r="C85" s="1">
        <v>16</v>
      </c>
      <c r="D85" s="5" t="s">
        <v>87</v>
      </c>
      <c r="E85" s="1">
        <v>86.4</v>
      </c>
      <c r="F85" s="1">
        <v>76</v>
      </c>
      <c r="G85" s="1">
        <v>57</v>
      </c>
      <c r="H85" s="1">
        <f t="shared" si="6"/>
        <v>70.14</v>
      </c>
      <c r="I85" s="15">
        <v>77.5</v>
      </c>
      <c r="J85" s="11">
        <f t="shared" si="5"/>
        <v>73.084000000000003</v>
      </c>
      <c r="K85" s="9"/>
      <c r="L85" s="9"/>
    </row>
    <row r="86" spans="1:12" s="8" customFormat="1" ht="24.95" customHeight="1">
      <c r="A86" s="5" t="s">
        <v>91</v>
      </c>
      <c r="B86" s="5" t="s">
        <v>86</v>
      </c>
      <c r="C86" s="1">
        <v>5</v>
      </c>
      <c r="D86" s="5" t="s">
        <v>87</v>
      </c>
      <c r="E86" s="1">
        <v>88</v>
      </c>
      <c r="F86" s="1">
        <v>75.2</v>
      </c>
      <c r="G86" s="1">
        <v>55</v>
      </c>
      <c r="H86" s="1">
        <f t="shared" si="6"/>
        <v>69.58</v>
      </c>
      <c r="I86" s="15">
        <v>75.8</v>
      </c>
      <c r="J86" s="11">
        <f t="shared" si="5"/>
        <v>72.067999999999998</v>
      </c>
      <c r="K86" s="9"/>
      <c r="L86" s="9"/>
    </row>
    <row r="87" spans="1:12" s="8" customFormat="1" ht="24.95" customHeight="1">
      <c r="A87" s="5" t="s">
        <v>101</v>
      </c>
      <c r="B87" s="5" t="s">
        <v>86</v>
      </c>
      <c r="C87" s="1">
        <v>15</v>
      </c>
      <c r="D87" s="5" t="s">
        <v>87</v>
      </c>
      <c r="E87" s="1">
        <v>76.599999999999994</v>
      </c>
      <c r="F87" s="1">
        <v>75.8</v>
      </c>
      <c r="G87" s="1">
        <v>60</v>
      </c>
      <c r="H87" s="1">
        <f t="shared" si="6"/>
        <v>68.179999999999993</v>
      </c>
      <c r="I87" s="16">
        <v>72.3</v>
      </c>
      <c r="J87" s="11">
        <f t="shared" si="5"/>
        <v>69.828000000000003</v>
      </c>
      <c r="K87" s="9"/>
      <c r="L87" s="9"/>
    </row>
    <row r="88" spans="1:12" s="8" customFormat="1" ht="24.95" customHeight="1">
      <c r="A88" s="5" t="s">
        <v>92</v>
      </c>
      <c r="B88" s="5" t="s">
        <v>86</v>
      </c>
      <c r="C88" s="1">
        <v>6</v>
      </c>
      <c r="D88" s="5" t="s">
        <v>87</v>
      </c>
      <c r="E88" s="1">
        <v>87</v>
      </c>
      <c r="F88" s="1">
        <v>84.4</v>
      </c>
      <c r="G88" s="1">
        <v>39.5</v>
      </c>
      <c r="H88" s="1">
        <f t="shared" si="6"/>
        <v>62.86</v>
      </c>
      <c r="I88" s="15">
        <v>80.2</v>
      </c>
      <c r="J88" s="11">
        <f t="shared" si="5"/>
        <v>69.796000000000006</v>
      </c>
      <c r="K88" s="9"/>
      <c r="L88" s="9"/>
    </row>
    <row r="89" spans="1:12" s="8" customFormat="1" ht="24.95" customHeight="1">
      <c r="A89" s="5" t="s">
        <v>99</v>
      </c>
      <c r="B89" s="5" t="s">
        <v>86</v>
      </c>
      <c r="C89" s="1">
        <v>13</v>
      </c>
      <c r="D89" s="5" t="s">
        <v>87</v>
      </c>
      <c r="E89" s="1">
        <v>79.400000000000006</v>
      </c>
      <c r="F89" s="1">
        <v>79</v>
      </c>
      <c r="G89" s="1">
        <v>51</v>
      </c>
      <c r="H89" s="1">
        <f t="shared" si="6"/>
        <v>65.14</v>
      </c>
      <c r="I89" s="15">
        <v>72.3</v>
      </c>
      <c r="J89" s="11">
        <f t="shared" si="5"/>
        <v>68.003999999999991</v>
      </c>
      <c r="K89" s="9"/>
      <c r="L89" s="9"/>
    </row>
    <row r="90" spans="1:12" s="8" customFormat="1" ht="24.95" customHeight="1">
      <c r="A90" s="5" t="s">
        <v>90</v>
      </c>
      <c r="B90" s="5" t="s">
        <v>86</v>
      </c>
      <c r="C90" s="1">
        <v>4</v>
      </c>
      <c r="D90" s="5" t="s">
        <v>87</v>
      </c>
      <c r="E90" s="1">
        <v>87.8</v>
      </c>
      <c r="F90" s="1">
        <v>70.8</v>
      </c>
      <c r="G90" s="1">
        <v>45</v>
      </c>
      <c r="H90" s="1">
        <f t="shared" si="6"/>
        <v>63.849999999999994</v>
      </c>
      <c r="I90" s="15">
        <v>74.099999999999994</v>
      </c>
      <c r="J90" s="11">
        <f t="shared" si="5"/>
        <v>67.949999999999989</v>
      </c>
      <c r="K90" s="9"/>
      <c r="L90" s="9"/>
    </row>
    <row r="91" spans="1:12" s="8" customFormat="1" ht="24.95" customHeight="1">
      <c r="A91" s="5" t="s">
        <v>85</v>
      </c>
      <c r="B91" s="5" t="s">
        <v>86</v>
      </c>
      <c r="C91" s="1">
        <v>1</v>
      </c>
      <c r="D91" s="5" t="s">
        <v>87</v>
      </c>
      <c r="E91" s="1">
        <v>82.8</v>
      </c>
      <c r="F91" s="1">
        <v>76</v>
      </c>
      <c r="G91" s="1">
        <v>39</v>
      </c>
      <c r="H91" s="1">
        <f t="shared" si="6"/>
        <v>59.879999999999995</v>
      </c>
      <c r="I91" s="15">
        <v>74.099999999999994</v>
      </c>
      <c r="J91" s="11">
        <f t="shared" si="5"/>
        <v>65.567999999999998</v>
      </c>
      <c r="K91" s="9"/>
      <c r="L91" s="9"/>
    </row>
    <row r="92" spans="1:12" s="8" customFormat="1" ht="24.95" customHeight="1">
      <c r="A92" s="5" t="s">
        <v>88</v>
      </c>
      <c r="B92" s="5" t="s">
        <v>86</v>
      </c>
      <c r="C92" s="1">
        <v>2</v>
      </c>
      <c r="D92" s="5" t="s">
        <v>87</v>
      </c>
      <c r="E92" s="1">
        <v>83</v>
      </c>
      <c r="F92" s="1">
        <v>67.400000000000006</v>
      </c>
      <c r="G92" s="1">
        <v>24</v>
      </c>
      <c r="H92" s="1">
        <f t="shared" si="6"/>
        <v>51.16</v>
      </c>
      <c r="I92" s="15">
        <v>75.7</v>
      </c>
      <c r="J92" s="11">
        <f t="shared" si="5"/>
        <v>60.975999999999999</v>
      </c>
      <c r="K92" s="9"/>
      <c r="L92" s="9"/>
    </row>
    <row r="93" spans="1:12" s="22" customFormat="1" ht="24.95" customHeight="1">
      <c r="A93" s="21" t="s">
        <v>120</v>
      </c>
      <c r="B93" s="9" t="s">
        <v>109</v>
      </c>
      <c r="C93" s="9">
        <v>3</v>
      </c>
      <c r="D93" s="5" t="s">
        <v>110</v>
      </c>
      <c r="E93" s="26" t="s">
        <v>113</v>
      </c>
      <c r="F93" s="1">
        <v>83.6</v>
      </c>
      <c r="G93" s="1">
        <v>74.099999999999994</v>
      </c>
      <c r="H93" s="1">
        <f>F93*0.5+G93*0.5</f>
        <v>78.849999999999994</v>
      </c>
      <c r="I93" s="15">
        <v>61.8</v>
      </c>
      <c r="J93" s="11">
        <f t="shared" ref="J93:J111" si="7">I93*0.4+H93*0.6</f>
        <v>72.03</v>
      </c>
      <c r="K93" s="19" t="s">
        <v>137</v>
      </c>
      <c r="L93" s="19" t="s">
        <v>137</v>
      </c>
    </row>
    <row r="94" spans="1:12" s="22" customFormat="1" ht="24.95" customHeight="1">
      <c r="A94" s="21" t="s">
        <v>119</v>
      </c>
      <c r="B94" s="9" t="s">
        <v>109</v>
      </c>
      <c r="C94" s="9">
        <v>2</v>
      </c>
      <c r="D94" s="5" t="s">
        <v>110</v>
      </c>
      <c r="E94" s="27"/>
      <c r="F94" s="1">
        <v>81.400000000000006</v>
      </c>
      <c r="G94" s="1">
        <v>74.8</v>
      </c>
      <c r="H94" s="1">
        <f t="shared" ref="H94:H110" si="8">F94*0.5+G94*0.5</f>
        <v>78.099999999999994</v>
      </c>
      <c r="I94" s="15">
        <v>43.6</v>
      </c>
      <c r="J94" s="11">
        <f t="shared" si="7"/>
        <v>64.3</v>
      </c>
      <c r="K94" s="19" t="s">
        <v>137</v>
      </c>
      <c r="L94" s="19" t="s">
        <v>137</v>
      </c>
    </row>
    <row r="95" spans="1:12" s="22" customFormat="1" ht="24.95" customHeight="1">
      <c r="A95" s="21" t="s">
        <v>118</v>
      </c>
      <c r="B95" s="9" t="s">
        <v>109</v>
      </c>
      <c r="C95" s="9">
        <v>1</v>
      </c>
      <c r="D95" s="5" t="s">
        <v>110</v>
      </c>
      <c r="E95" s="27"/>
      <c r="F95" s="1">
        <v>73</v>
      </c>
      <c r="G95" s="1">
        <v>71.099999999999994</v>
      </c>
      <c r="H95" s="1">
        <f t="shared" si="8"/>
        <v>72.05</v>
      </c>
      <c r="I95" s="15">
        <v>51</v>
      </c>
      <c r="J95" s="11">
        <f t="shared" si="7"/>
        <v>63.629999999999995</v>
      </c>
      <c r="K95" s="19" t="s">
        <v>137</v>
      </c>
      <c r="L95" s="24"/>
    </row>
    <row r="96" spans="1:12" s="22" customFormat="1" ht="24.95" customHeight="1">
      <c r="A96" s="21" t="s">
        <v>121</v>
      </c>
      <c r="B96" s="9" t="s">
        <v>109</v>
      </c>
      <c r="C96" s="9">
        <v>4</v>
      </c>
      <c r="D96" s="5" t="s">
        <v>110</v>
      </c>
      <c r="E96" s="27"/>
      <c r="F96" s="1">
        <v>69.400000000000006</v>
      </c>
      <c r="G96" s="1">
        <v>66.5</v>
      </c>
      <c r="H96" s="1">
        <f t="shared" si="8"/>
        <v>67.95</v>
      </c>
      <c r="I96" s="15">
        <v>53.2</v>
      </c>
      <c r="J96" s="11">
        <f t="shared" si="7"/>
        <v>62.050000000000004</v>
      </c>
      <c r="K96" s="19"/>
      <c r="L96" s="19"/>
    </row>
    <row r="97" spans="1:12" s="8" customFormat="1" ht="24.95" customHeight="1">
      <c r="A97" s="23" t="s">
        <v>124</v>
      </c>
      <c r="B97" s="9" t="s">
        <v>111</v>
      </c>
      <c r="C97" s="9">
        <v>3</v>
      </c>
      <c r="D97" s="5" t="s">
        <v>112</v>
      </c>
      <c r="E97" s="27"/>
      <c r="F97" s="1">
        <v>82.8</v>
      </c>
      <c r="G97" s="1">
        <v>68.5</v>
      </c>
      <c r="H97" s="1">
        <f t="shared" si="8"/>
        <v>75.650000000000006</v>
      </c>
      <c r="I97" s="16">
        <v>66.900000000000006</v>
      </c>
      <c r="J97" s="11">
        <f t="shared" si="7"/>
        <v>72.150000000000006</v>
      </c>
      <c r="K97" s="9" t="s">
        <v>137</v>
      </c>
      <c r="L97" s="9" t="s">
        <v>137</v>
      </c>
    </row>
    <row r="98" spans="1:12" s="8" customFormat="1" ht="24.95" customHeight="1">
      <c r="A98" s="23" t="s">
        <v>125</v>
      </c>
      <c r="B98" s="9" t="s">
        <v>111</v>
      </c>
      <c r="C98" s="9">
        <v>4</v>
      </c>
      <c r="D98" s="5" t="s">
        <v>112</v>
      </c>
      <c r="E98" s="27"/>
      <c r="F98" s="1">
        <v>78</v>
      </c>
      <c r="G98" s="1">
        <v>75</v>
      </c>
      <c r="H98" s="1">
        <f t="shared" si="8"/>
        <v>76.5</v>
      </c>
      <c r="I98" s="16">
        <v>63.6</v>
      </c>
      <c r="J98" s="11">
        <f t="shared" si="7"/>
        <v>71.34</v>
      </c>
      <c r="K98" s="9" t="s">
        <v>137</v>
      </c>
      <c r="L98" s="9" t="s">
        <v>137</v>
      </c>
    </row>
    <row r="99" spans="1:12" s="8" customFormat="1" ht="24.95" customHeight="1">
      <c r="A99" s="23" t="s">
        <v>123</v>
      </c>
      <c r="B99" s="9" t="s">
        <v>111</v>
      </c>
      <c r="C99" s="9">
        <v>2</v>
      </c>
      <c r="D99" s="5" t="s">
        <v>112</v>
      </c>
      <c r="E99" s="27"/>
      <c r="F99" s="1">
        <v>80.400000000000006</v>
      </c>
      <c r="G99" s="1">
        <v>68</v>
      </c>
      <c r="H99" s="1">
        <f t="shared" si="8"/>
        <v>74.2</v>
      </c>
      <c r="I99" s="16">
        <v>66.5</v>
      </c>
      <c r="J99" s="11">
        <f t="shared" si="7"/>
        <v>71.12</v>
      </c>
      <c r="K99" s="9" t="s">
        <v>137</v>
      </c>
      <c r="L99" s="9" t="s">
        <v>137</v>
      </c>
    </row>
    <row r="100" spans="1:12" s="8" customFormat="1" ht="24.95" customHeight="1">
      <c r="A100" s="23" t="s">
        <v>127</v>
      </c>
      <c r="B100" s="9" t="s">
        <v>111</v>
      </c>
      <c r="C100" s="9">
        <v>6</v>
      </c>
      <c r="D100" s="5" t="s">
        <v>112</v>
      </c>
      <c r="E100" s="27"/>
      <c r="F100" s="1">
        <v>78.400000000000006</v>
      </c>
      <c r="G100" s="1">
        <v>57.5</v>
      </c>
      <c r="H100" s="1">
        <f t="shared" si="8"/>
        <v>67.95</v>
      </c>
      <c r="I100" s="16">
        <v>70.900000000000006</v>
      </c>
      <c r="J100" s="11">
        <f t="shared" si="7"/>
        <v>69.13000000000001</v>
      </c>
      <c r="K100" s="9" t="s">
        <v>137</v>
      </c>
      <c r="L100" s="9" t="s">
        <v>137</v>
      </c>
    </row>
    <row r="101" spans="1:12" s="8" customFormat="1" ht="24.95" customHeight="1">
      <c r="A101" s="23" t="s">
        <v>131</v>
      </c>
      <c r="B101" s="9" t="s">
        <v>111</v>
      </c>
      <c r="C101" s="9">
        <v>10</v>
      </c>
      <c r="D101" s="5" t="s">
        <v>112</v>
      </c>
      <c r="E101" s="27"/>
      <c r="F101" s="1">
        <v>76.2</v>
      </c>
      <c r="G101" s="1">
        <v>66</v>
      </c>
      <c r="H101" s="1">
        <f t="shared" si="8"/>
        <v>71.099999999999994</v>
      </c>
      <c r="I101" s="16">
        <v>66</v>
      </c>
      <c r="J101" s="11">
        <f t="shared" si="7"/>
        <v>69.06</v>
      </c>
      <c r="K101" s="9" t="s">
        <v>137</v>
      </c>
      <c r="L101" s="9" t="s">
        <v>137</v>
      </c>
    </row>
    <row r="102" spans="1:12" s="8" customFormat="1" ht="24.95" customHeight="1">
      <c r="A102" s="23" t="s">
        <v>136</v>
      </c>
      <c r="B102" s="9" t="s">
        <v>111</v>
      </c>
      <c r="C102" s="9">
        <v>15</v>
      </c>
      <c r="D102" s="5" t="s">
        <v>112</v>
      </c>
      <c r="E102" s="27"/>
      <c r="F102" s="1">
        <v>77.599999999999994</v>
      </c>
      <c r="G102" s="1">
        <v>65.5</v>
      </c>
      <c r="H102" s="1">
        <f t="shared" si="8"/>
        <v>71.55</v>
      </c>
      <c r="I102" s="16">
        <v>65.3</v>
      </c>
      <c r="J102" s="11">
        <f t="shared" si="7"/>
        <v>69.05</v>
      </c>
      <c r="K102" s="9" t="s">
        <v>137</v>
      </c>
      <c r="L102" s="9"/>
    </row>
    <row r="103" spans="1:12" s="8" customFormat="1" ht="24.95" customHeight="1">
      <c r="A103" s="23" t="s">
        <v>133</v>
      </c>
      <c r="B103" s="9" t="s">
        <v>111</v>
      </c>
      <c r="C103" s="9">
        <v>12</v>
      </c>
      <c r="D103" s="5" t="s">
        <v>112</v>
      </c>
      <c r="E103" s="27"/>
      <c r="F103" s="1">
        <v>78</v>
      </c>
      <c r="G103" s="1">
        <v>66</v>
      </c>
      <c r="H103" s="1">
        <f t="shared" si="8"/>
        <v>72</v>
      </c>
      <c r="I103" s="16">
        <v>64.599999999999994</v>
      </c>
      <c r="J103" s="11">
        <f t="shared" si="7"/>
        <v>69.039999999999992</v>
      </c>
      <c r="K103" s="9" t="s">
        <v>137</v>
      </c>
      <c r="L103" s="9"/>
    </row>
    <row r="104" spans="1:12" s="8" customFormat="1" ht="24.95" customHeight="1">
      <c r="A104" s="23" t="s">
        <v>135</v>
      </c>
      <c r="B104" s="9" t="s">
        <v>111</v>
      </c>
      <c r="C104" s="9">
        <v>14</v>
      </c>
      <c r="D104" s="5" t="s">
        <v>112</v>
      </c>
      <c r="E104" s="27"/>
      <c r="F104" s="1">
        <v>79.400000000000006</v>
      </c>
      <c r="G104" s="1">
        <v>60.5</v>
      </c>
      <c r="H104" s="1">
        <f t="shared" si="8"/>
        <v>69.95</v>
      </c>
      <c r="I104" s="16">
        <v>64</v>
      </c>
      <c r="J104" s="11">
        <f t="shared" si="7"/>
        <v>67.569999999999993</v>
      </c>
      <c r="K104" s="9" t="s">
        <v>137</v>
      </c>
      <c r="L104" s="9"/>
    </row>
    <row r="105" spans="1:12" s="8" customFormat="1" ht="24.95" customHeight="1">
      <c r="A105" s="23" t="s">
        <v>122</v>
      </c>
      <c r="B105" s="9" t="s">
        <v>111</v>
      </c>
      <c r="C105" s="9">
        <v>1</v>
      </c>
      <c r="D105" s="5" t="s">
        <v>112</v>
      </c>
      <c r="E105" s="27"/>
      <c r="F105" s="1">
        <v>72</v>
      </c>
      <c r="G105" s="1">
        <v>60.5</v>
      </c>
      <c r="H105" s="1">
        <f t="shared" si="8"/>
        <v>66.25</v>
      </c>
      <c r="I105" s="16">
        <v>67.2</v>
      </c>
      <c r="J105" s="11">
        <f t="shared" si="7"/>
        <v>66.63</v>
      </c>
      <c r="K105" s="9"/>
      <c r="L105" s="9"/>
    </row>
    <row r="106" spans="1:12" s="8" customFormat="1" ht="24.95" customHeight="1">
      <c r="A106" s="23" t="s">
        <v>132</v>
      </c>
      <c r="B106" s="9" t="s">
        <v>111</v>
      </c>
      <c r="C106" s="9">
        <v>11</v>
      </c>
      <c r="D106" s="5" t="s">
        <v>112</v>
      </c>
      <c r="E106" s="27"/>
      <c r="F106" s="1">
        <v>70.599999999999994</v>
      </c>
      <c r="G106" s="1">
        <v>59</v>
      </c>
      <c r="H106" s="1">
        <f t="shared" si="8"/>
        <v>64.8</v>
      </c>
      <c r="I106" s="16">
        <v>64.3</v>
      </c>
      <c r="J106" s="11">
        <f t="shared" si="7"/>
        <v>64.599999999999994</v>
      </c>
      <c r="K106" s="9"/>
      <c r="L106" s="9"/>
    </row>
    <row r="107" spans="1:12" s="8" customFormat="1" ht="24.95" customHeight="1">
      <c r="A107" s="23" t="s">
        <v>134</v>
      </c>
      <c r="B107" s="9" t="s">
        <v>111</v>
      </c>
      <c r="C107" s="9">
        <v>13</v>
      </c>
      <c r="D107" s="5" t="s">
        <v>112</v>
      </c>
      <c r="E107" s="27"/>
      <c r="F107" s="1">
        <v>75.8</v>
      </c>
      <c r="G107" s="1">
        <v>48.5</v>
      </c>
      <c r="H107" s="1">
        <f t="shared" si="8"/>
        <v>62.15</v>
      </c>
      <c r="I107" s="16">
        <v>64</v>
      </c>
      <c r="J107" s="11">
        <f t="shared" si="7"/>
        <v>62.89</v>
      </c>
      <c r="K107" s="9"/>
      <c r="L107" s="9"/>
    </row>
    <row r="108" spans="1:12" s="8" customFormat="1" ht="24.95" customHeight="1">
      <c r="A108" s="23" t="s">
        <v>129</v>
      </c>
      <c r="B108" s="9" t="s">
        <v>111</v>
      </c>
      <c r="C108" s="9">
        <v>8</v>
      </c>
      <c r="D108" s="5" t="s">
        <v>112</v>
      </c>
      <c r="E108" s="27"/>
      <c r="F108" s="1">
        <v>72.599999999999994</v>
      </c>
      <c r="G108" s="1">
        <v>51.5</v>
      </c>
      <c r="H108" s="1">
        <f t="shared" si="8"/>
        <v>62.05</v>
      </c>
      <c r="I108" s="16">
        <v>63.9</v>
      </c>
      <c r="J108" s="11">
        <f t="shared" si="7"/>
        <v>62.79</v>
      </c>
      <c r="K108" s="9"/>
      <c r="L108" s="9"/>
    </row>
    <row r="109" spans="1:12" s="8" customFormat="1" ht="24.95" customHeight="1">
      <c r="A109" s="23" t="s">
        <v>130</v>
      </c>
      <c r="B109" s="9" t="s">
        <v>111</v>
      </c>
      <c r="C109" s="9">
        <v>9</v>
      </c>
      <c r="D109" s="5" t="s">
        <v>112</v>
      </c>
      <c r="E109" s="27"/>
      <c r="F109" s="1">
        <v>71.8</v>
      </c>
      <c r="G109" s="1">
        <v>45</v>
      </c>
      <c r="H109" s="1">
        <f t="shared" si="8"/>
        <v>58.4</v>
      </c>
      <c r="I109" s="16">
        <v>64.3</v>
      </c>
      <c r="J109" s="11">
        <f t="shared" si="7"/>
        <v>60.76</v>
      </c>
      <c r="K109" s="9"/>
      <c r="L109" s="9"/>
    </row>
    <row r="110" spans="1:12" s="8" customFormat="1" ht="24.95" customHeight="1">
      <c r="A110" s="23" t="s">
        <v>126</v>
      </c>
      <c r="B110" s="9" t="s">
        <v>111</v>
      </c>
      <c r="C110" s="9">
        <v>5</v>
      </c>
      <c r="D110" s="5" t="s">
        <v>112</v>
      </c>
      <c r="E110" s="27"/>
      <c r="F110" s="1">
        <v>75.599999999999994</v>
      </c>
      <c r="G110" s="1">
        <v>37</v>
      </c>
      <c r="H110" s="1">
        <f t="shared" si="8"/>
        <v>56.3</v>
      </c>
      <c r="I110" s="16">
        <v>65.400000000000006</v>
      </c>
      <c r="J110" s="11">
        <f t="shared" si="7"/>
        <v>59.94</v>
      </c>
      <c r="K110" s="9"/>
      <c r="L110" s="9"/>
    </row>
    <row r="111" spans="1:12" s="8" customFormat="1" ht="24.95" customHeight="1">
      <c r="A111" s="23" t="s">
        <v>128</v>
      </c>
      <c r="B111" s="9" t="s">
        <v>111</v>
      </c>
      <c r="C111" s="9">
        <v>7</v>
      </c>
      <c r="D111" s="5" t="s">
        <v>112</v>
      </c>
      <c r="E111" s="28"/>
      <c r="F111" s="1">
        <v>0</v>
      </c>
      <c r="G111" s="1">
        <v>0</v>
      </c>
      <c r="H111" s="1">
        <v>0</v>
      </c>
      <c r="I111" s="16">
        <v>64</v>
      </c>
      <c r="J111" s="11">
        <f t="shared" si="7"/>
        <v>25.6</v>
      </c>
      <c r="K111" s="9"/>
      <c r="L111" s="9"/>
    </row>
  </sheetData>
  <mergeCells count="2">
    <mergeCell ref="A1:L1"/>
    <mergeCell ref="E93:E11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J1"/>
  <sheetViews>
    <sheetView workbookViewId="0">
      <selection activeCell="A2" sqref="A2:IV25"/>
    </sheetView>
  </sheetViews>
  <sheetFormatPr defaultRowHeight="13.5"/>
  <sheetData>
    <row r="1" spans="1:10" s="4" customFormat="1" ht="14.25">
      <c r="A1" s="3" t="s">
        <v>0</v>
      </c>
      <c r="B1" s="2" t="s">
        <v>1</v>
      </c>
      <c r="C1" s="2" t="s">
        <v>2</v>
      </c>
      <c r="D1" s="2" t="s">
        <v>3</v>
      </c>
      <c r="E1" s="2" t="s">
        <v>4</v>
      </c>
      <c r="F1" s="2" t="s">
        <v>5</v>
      </c>
      <c r="G1" s="2" t="s">
        <v>6</v>
      </c>
      <c r="H1" s="2" t="s">
        <v>7</v>
      </c>
      <c r="I1" s="2" t="s">
        <v>8</v>
      </c>
      <c r="J1" s="2" t="s">
        <v>9</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2020-08-07T06:54:47Z</dcterms:modified>
</cp:coreProperties>
</file>