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6" i="1"/>
  <c r="J36" s="1"/>
  <c r="H39"/>
  <c r="J39" s="1"/>
  <c r="H31"/>
  <c r="J31" s="1"/>
  <c r="H40"/>
  <c r="J40" s="1"/>
  <c r="H35"/>
  <c r="J35" s="1"/>
  <c r="H37"/>
  <c r="J37" s="1"/>
  <c r="H32"/>
  <c r="J32" s="1"/>
  <c r="H38"/>
  <c r="J38" s="1"/>
  <c r="H33"/>
  <c r="J33" s="1"/>
  <c r="H34"/>
  <c r="J34" s="1"/>
  <c r="H30" l="1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15" l="1"/>
  <c r="J15" s="1"/>
  <c r="H9"/>
  <c r="J9" s="1"/>
  <c r="H16"/>
  <c r="J16" s="1"/>
  <c r="H20"/>
  <c r="J20" s="1"/>
  <c r="H8"/>
  <c r="J8" s="1"/>
  <c r="H11"/>
  <c r="J11" s="1"/>
  <c r="H7"/>
  <c r="J7" s="1"/>
  <c r="H12"/>
  <c r="J12" s="1"/>
  <c r="H10"/>
  <c r="J10" s="1"/>
  <c r="H13"/>
  <c r="J13" s="1"/>
  <c r="H14"/>
  <c r="J14" s="1"/>
  <c r="H19"/>
  <c r="J19" s="1"/>
  <c r="H6"/>
  <c r="J6" s="1"/>
  <c r="H18"/>
  <c r="J18" s="1"/>
  <c r="H17"/>
  <c r="J17" s="1"/>
  <c r="H3"/>
  <c r="J3" s="1"/>
  <c r="H5"/>
  <c r="J5" s="1"/>
  <c r="H4"/>
  <c r="J4" s="1"/>
</calcChain>
</file>

<file path=xl/sharedStrings.xml><?xml version="1.0" encoding="utf-8"?>
<sst xmlns="http://schemas.openxmlformats.org/spreadsheetml/2006/main" count="153" uniqueCount="60">
  <si>
    <t>准考证号</t>
    <phoneticPr fontId="1" type="noConversion"/>
  </si>
  <si>
    <t>报考岗位</t>
    <phoneticPr fontId="1" type="noConversion"/>
  </si>
  <si>
    <t>抽签号</t>
    <phoneticPr fontId="2" type="noConversion"/>
  </si>
  <si>
    <t>报考岗位编码</t>
    <phoneticPr fontId="1" type="noConversion"/>
  </si>
  <si>
    <t>说课成绩</t>
    <phoneticPr fontId="2" type="noConversion"/>
  </si>
  <si>
    <t>答辩成绩</t>
    <phoneticPr fontId="2" type="noConversion"/>
  </si>
  <si>
    <t>专业测试</t>
    <phoneticPr fontId="2" type="noConversion"/>
  </si>
  <si>
    <t>面试成绩</t>
    <phoneticPr fontId="2" type="noConversion"/>
  </si>
  <si>
    <t>0203202019</t>
  </si>
  <si>
    <t>初中语文</t>
  </si>
  <si>
    <t>0280001001</t>
  </si>
  <si>
    <t>0203202719</t>
  </si>
  <si>
    <t>0203202214</t>
  </si>
  <si>
    <t>0203203120</t>
  </si>
  <si>
    <t>小学语文</t>
  </si>
  <si>
    <t>0280002001</t>
  </si>
  <si>
    <t>0203202827</t>
  </si>
  <si>
    <t>0203202724</t>
  </si>
  <si>
    <t>0203202018</t>
  </si>
  <si>
    <t>0203202124</t>
  </si>
  <si>
    <t>0203202513</t>
  </si>
  <si>
    <t>0203202015</t>
  </si>
  <si>
    <t>0203202930</t>
  </si>
  <si>
    <t>0203202701</t>
  </si>
  <si>
    <t>0203202130</t>
  </si>
  <si>
    <t>0203202616</t>
  </si>
  <si>
    <t>0203202703</t>
  </si>
  <si>
    <t>0203202312</t>
  </si>
  <si>
    <t>0203202919</t>
  </si>
  <si>
    <t>0203202824</t>
  </si>
  <si>
    <t>0203202927</t>
  </si>
  <si>
    <t>小学体育</t>
  </si>
  <si>
    <t>0280002002</t>
  </si>
  <si>
    <t>0203202922</t>
  </si>
  <si>
    <t>0203202928</t>
  </si>
  <si>
    <t>0203202016</t>
  </si>
  <si>
    <t>0203203005</t>
  </si>
  <si>
    <t>0203202220</t>
  </si>
  <si>
    <t>0203202504</t>
  </si>
  <si>
    <t>0203202317</t>
  </si>
  <si>
    <t>0203202103</t>
  </si>
  <si>
    <t>0203202006</t>
  </si>
  <si>
    <t>小学音乐</t>
  </si>
  <si>
    <t>0280002003</t>
  </si>
  <si>
    <t>0203202217</t>
  </si>
  <si>
    <t>0203202001</t>
  </si>
  <si>
    <t>0203202430</t>
  </si>
  <si>
    <t>0203202308</t>
  </si>
  <si>
    <t>0203202624</t>
  </si>
  <si>
    <t>0203202626</t>
  </si>
  <si>
    <t>0203202121</t>
  </si>
  <si>
    <t>0203202218</t>
  </si>
  <si>
    <t>0203202524</t>
  </si>
  <si>
    <t>笔试成绩</t>
    <phoneticPr fontId="1" type="noConversion"/>
  </si>
  <si>
    <t>总成绩</t>
    <phoneticPr fontId="1" type="noConversion"/>
  </si>
  <si>
    <t>是否列入考察范围</t>
    <phoneticPr fontId="1" type="noConversion"/>
  </si>
  <si>
    <t>是否列为等额考察人员</t>
    <phoneticPr fontId="1" type="noConversion"/>
  </si>
  <si>
    <t>0203202525</t>
    <phoneticPr fontId="1" type="noConversion"/>
  </si>
  <si>
    <t>Y</t>
    <phoneticPr fontId="1" type="noConversion"/>
  </si>
  <si>
    <t>附件：2020年青岛市市南区教育系统公开招聘中小学教师总成绩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</si>
</sst>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>
      <alignment vertical="center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workbookViewId="0">
      <selection activeCell="N6" sqref="N6"/>
    </sheetView>
  </sheetViews>
  <sheetFormatPr defaultRowHeight="13.5"/>
  <cols>
    <col min="1" max="1" width="12.125" customWidth="1"/>
    <col min="4" max="4" width="13" bestFit="1" customWidth="1"/>
    <col min="5" max="6" width="9" style="25"/>
    <col min="7" max="7" width="13" style="25" bestFit="1" customWidth="1"/>
    <col min="8" max="9" width="9" style="15"/>
    <col min="10" max="10" width="7.5" style="15" bestFit="1" customWidth="1"/>
    <col min="11" max="11" width="9.125" customWidth="1"/>
    <col min="12" max="12" width="10.625" customWidth="1"/>
  </cols>
  <sheetData>
    <row r="1" spans="1:12" ht="46.5" customHeight="1">
      <c r="A1" s="26" t="s">
        <v>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6" customFormat="1" ht="37.5" customHeight="1">
      <c r="A2" s="4" t="s">
        <v>0</v>
      </c>
      <c r="B2" s="4" t="s">
        <v>1</v>
      </c>
      <c r="C2" s="4" t="s">
        <v>2</v>
      </c>
      <c r="D2" s="4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7" t="s">
        <v>53</v>
      </c>
      <c r="J2" s="17" t="s">
        <v>54</v>
      </c>
      <c r="K2" s="5" t="s">
        <v>55</v>
      </c>
      <c r="L2" s="5" t="s">
        <v>56</v>
      </c>
    </row>
    <row r="3" spans="1:12" s="8" customFormat="1" ht="24.95" customHeight="1">
      <c r="A3" s="1" t="s">
        <v>12</v>
      </c>
      <c r="B3" s="1" t="s">
        <v>9</v>
      </c>
      <c r="C3" s="2">
        <v>3</v>
      </c>
      <c r="D3" s="1" t="s">
        <v>10</v>
      </c>
      <c r="E3" s="18">
        <v>88.4</v>
      </c>
      <c r="F3" s="18">
        <v>77</v>
      </c>
      <c r="G3" s="18">
        <v>77</v>
      </c>
      <c r="H3" s="18">
        <f t="shared" ref="H3:H40" si="0">E3*0.35+F3*0.15+G3*0.5</f>
        <v>80.990000000000009</v>
      </c>
      <c r="I3" s="19">
        <v>65.5</v>
      </c>
      <c r="J3" s="20">
        <f t="shared" ref="J3:J40" si="1">I3*0.4+H3*0.6</f>
        <v>74.794000000000011</v>
      </c>
      <c r="K3" s="7" t="s">
        <v>58</v>
      </c>
      <c r="L3" s="7" t="s">
        <v>58</v>
      </c>
    </row>
    <row r="4" spans="1:12" s="8" customFormat="1" ht="24.95" customHeight="1">
      <c r="A4" s="1" t="s">
        <v>8</v>
      </c>
      <c r="B4" s="1" t="s">
        <v>9</v>
      </c>
      <c r="C4" s="2">
        <v>1</v>
      </c>
      <c r="D4" s="1" t="s">
        <v>10</v>
      </c>
      <c r="E4" s="18">
        <v>74.400000000000006</v>
      </c>
      <c r="F4" s="18">
        <v>72</v>
      </c>
      <c r="G4" s="18">
        <v>82</v>
      </c>
      <c r="H4" s="18">
        <f t="shared" si="0"/>
        <v>77.84</v>
      </c>
      <c r="I4" s="19">
        <v>64.400000000000006</v>
      </c>
      <c r="J4" s="20">
        <f t="shared" si="1"/>
        <v>72.463999999999999</v>
      </c>
      <c r="K4" s="7" t="s">
        <v>58</v>
      </c>
      <c r="L4" s="7"/>
    </row>
    <row r="5" spans="1:12" s="8" customFormat="1" ht="24.95" customHeight="1">
      <c r="A5" s="1" t="s">
        <v>11</v>
      </c>
      <c r="B5" s="1" t="s">
        <v>9</v>
      </c>
      <c r="C5" s="2">
        <v>2</v>
      </c>
      <c r="D5" s="1" t="s">
        <v>10</v>
      </c>
      <c r="E5" s="18">
        <v>81</v>
      </c>
      <c r="F5" s="21">
        <v>74.400000000000006</v>
      </c>
      <c r="G5" s="21">
        <v>73</v>
      </c>
      <c r="H5" s="18">
        <f t="shared" si="0"/>
        <v>76.009999999999991</v>
      </c>
      <c r="I5" s="19">
        <v>66.099999999999994</v>
      </c>
      <c r="J5" s="20">
        <f t="shared" si="1"/>
        <v>72.045999999999992</v>
      </c>
      <c r="K5" s="7"/>
      <c r="L5" s="7"/>
    </row>
    <row r="6" spans="1:12" s="12" customFormat="1" ht="24.95" customHeight="1">
      <c r="A6" s="1" t="s">
        <v>17</v>
      </c>
      <c r="B6" s="1" t="s">
        <v>14</v>
      </c>
      <c r="C6" s="2">
        <v>3</v>
      </c>
      <c r="D6" s="1" t="s">
        <v>15</v>
      </c>
      <c r="E6" s="16">
        <v>90.4</v>
      </c>
      <c r="F6" s="16">
        <v>90.2</v>
      </c>
      <c r="G6" s="16">
        <v>72</v>
      </c>
      <c r="H6" s="22">
        <f t="shared" si="0"/>
        <v>81.17</v>
      </c>
      <c r="I6" s="19">
        <v>73.8</v>
      </c>
      <c r="J6" s="20">
        <f t="shared" si="1"/>
        <v>78.221999999999994</v>
      </c>
      <c r="K6" s="9" t="s">
        <v>58</v>
      </c>
      <c r="L6" s="9" t="s">
        <v>58</v>
      </c>
    </row>
    <row r="7" spans="1:12" s="12" customFormat="1" ht="24.95" customHeight="1">
      <c r="A7" s="1" t="s">
        <v>23</v>
      </c>
      <c r="B7" s="1" t="s">
        <v>14</v>
      </c>
      <c r="C7" s="2">
        <v>9</v>
      </c>
      <c r="D7" s="1" t="s">
        <v>15</v>
      </c>
      <c r="E7" s="16">
        <v>83.8</v>
      </c>
      <c r="F7" s="16">
        <v>81.400000000000006</v>
      </c>
      <c r="G7" s="16">
        <v>82</v>
      </c>
      <c r="H7" s="22">
        <f t="shared" si="0"/>
        <v>82.539999999999992</v>
      </c>
      <c r="I7" s="19">
        <v>70.099999999999994</v>
      </c>
      <c r="J7" s="20">
        <f t="shared" si="1"/>
        <v>77.563999999999993</v>
      </c>
      <c r="K7" s="9" t="s">
        <v>58</v>
      </c>
      <c r="L7" s="9" t="s">
        <v>58</v>
      </c>
    </row>
    <row r="8" spans="1:12" s="14" customFormat="1" ht="24.95" customHeight="1">
      <c r="A8" s="1" t="s">
        <v>25</v>
      </c>
      <c r="B8" s="1" t="s">
        <v>14</v>
      </c>
      <c r="C8" s="2">
        <v>11</v>
      </c>
      <c r="D8" s="1" t="s">
        <v>15</v>
      </c>
      <c r="E8" s="16">
        <v>82</v>
      </c>
      <c r="F8" s="16">
        <v>80.599999999999994</v>
      </c>
      <c r="G8" s="16">
        <v>75</v>
      </c>
      <c r="H8" s="22">
        <f t="shared" si="0"/>
        <v>78.289999999999992</v>
      </c>
      <c r="I8" s="19">
        <v>70.3</v>
      </c>
      <c r="J8" s="20">
        <f t="shared" si="1"/>
        <v>75.093999999999994</v>
      </c>
      <c r="K8" s="9" t="s">
        <v>58</v>
      </c>
      <c r="L8" s="9" t="s">
        <v>58</v>
      </c>
    </row>
    <row r="9" spans="1:12" s="12" customFormat="1" ht="24.95" customHeight="1">
      <c r="A9" s="1" t="s">
        <v>28</v>
      </c>
      <c r="B9" s="1" t="s">
        <v>14</v>
      </c>
      <c r="C9" s="2">
        <v>14</v>
      </c>
      <c r="D9" s="1" t="s">
        <v>15</v>
      </c>
      <c r="E9" s="16">
        <v>79.8</v>
      </c>
      <c r="F9" s="16">
        <v>76.2</v>
      </c>
      <c r="G9" s="16">
        <v>82</v>
      </c>
      <c r="H9" s="22">
        <f t="shared" si="0"/>
        <v>80.36</v>
      </c>
      <c r="I9" s="19">
        <v>62.9</v>
      </c>
      <c r="J9" s="20">
        <f t="shared" si="1"/>
        <v>73.376000000000005</v>
      </c>
      <c r="K9" s="9" t="s">
        <v>58</v>
      </c>
      <c r="L9" s="9" t="s">
        <v>58</v>
      </c>
    </row>
    <row r="10" spans="1:12" s="12" customFormat="1" ht="24.95" customHeight="1">
      <c r="A10" s="1" t="s">
        <v>21</v>
      </c>
      <c r="B10" s="1" t="s">
        <v>14</v>
      </c>
      <c r="C10" s="2">
        <v>7</v>
      </c>
      <c r="D10" s="1" t="s">
        <v>15</v>
      </c>
      <c r="E10" s="16">
        <v>81.2</v>
      </c>
      <c r="F10" s="16">
        <v>76.599999999999994</v>
      </c>
      <c r="G10" s="16">
        <v>70</v>
      </c>
      <c r="H10" s="22">
        <f t="shared" si="0"/>
        <v>74.91</v>
      </c>
      <c r="I10" s="19">
        <v>69.8</v>
      </c>
      <c r="J10" s="20">
        <f t="shared" si="1"/>
        <v>72.866</v>
      </c>
      <c r="K10" s="9" t="s">
        <v>58</v>
      </c>
      <c r="L10" s="9" t="s">
        <v>58</v>
      </c>
    </row>
    <row r="11" spans="1:12" s="12" customFormat="1" ht="24.95" customHeight="1">
      <c r="A11" s="1" t="s">
        <v>24</v>
      </c>
      <c r="B11" s="1" t="s">
        <v>14</v>
      </c>
      <c r="C11" s="2">
        <v>10</v>
      </c>
      <c r="D11" s="1" t="s">
        <v>15</v>
      </c>
      <c r="E11" s="16">
        <v>78.400000000000006</v>
      </c>
      <c r="F11" s="16">
        <v>76.599999999999994</v>
      </c>
      <c r="G11" s="16">
        <v>77</v>
      </c>
      <c r="H11" s="22">
        <f t="shared" si="0"/>
        <v>77.430000000000007</v>
      </c>
      <c r="I11" s="19">
        <v>65.2</v>
      </c>
      <c r="J11" s="20">
        <f t="shared" si="1"/>
        <v>72.538000000000011</v>
      </c>
      <c r="K11" s="9" t="s">
        <v>58</v>
      </c>
      <c r="L11" s="9"/>
    </row>
    <row r="12" spans="1:12" s="12" customFormat="1" ht="24.95" customHeight="1">
      <c r="A12" s="1" t="s">
        <v>22</v>
      </c>
      <c r="B12" s="1" t="s">
        <v>14</v>
      </c>
      <c r="C12" s="2">
        <v>8</v>
      </c>
      <c r="D12" s="1" t="s">
        <v>15</v>
      </c>
      <c r="E12" s="16">
        <v>86.6</v>
      </c>
      <c r="F12" s="16">
        <v>85.6</v>
      </c>
      <c r="G12" s="16">
        <v>61</v>
      </c>
      <c r="H12" s="22">
        <f t="shared" si="0"/>
        <v>73.649999999999991</v>
      </c>
      <c r="I12" s="19">
        <v>70.3</v>
      </c>
      <c r="J12" s="20">
        <f t="shared" si="1"/>
        <v>72.309999999999988</v>
      </c>
      <c r="K12" s="9" t="s">
        <v>58</v>
      </c>
      <c r="L12" s="9"/>
    </row>
    <row r="13" spans="1:12" s="12" customFormat="1" ht="24.95" customHeight="1">
      <c r="A13" s="1" t="s">
        <v>20</v>
      </c>
      <c r="B13" s="1" t="s">
        <v>14</v>
      </c>
      <c r="C13" s="2">
        <v>6</v>
      </c>
      <c r="D13" s="1" t="s">
        <v>15</v>
      </c>
      <c r="E13" s="16">
        <v>77</v>
      </c>
      <c r="F13" s="16">
        <v>71.8</v>
      </c>
      <c r="G13" s="16">
        <v>75</v>
      </c>
      <c r="H13" s="22">
        <f t="shared" si="0"/>
        <v>75.22</v>
      </c>
      <c r="I13" s="19">
        <v>67.400000000000006</v>
      </c>
      <c r="J13" s="20">
        <f t="shared" si="1"/>
        <v>72.091999999999999</v>
      </c>
      <c r="K13" s="9" t="s">
        <v>58</v>
      </c>
      <c r="L13" s="9"/>
    </row>
    <row r="14" spans="1:12" s="12" customFormat="1" ht="24.95" customHeight="1">
      <c r="A14" s="1" t="s">
        <v>19</v>
      </c>
      <c r="B14" s="1" t="s">
        <v>14</v>
      </c>
      <c r="C14" s="2">
        <v>5</v>
      </c>
      <c r="D14" s="1" t="s">
        <v>15</v>
      </c>
      <c r="E14" s="16">
        <v>80</v>
      </c>
      <c r="F14" s="16">
        <v>75</v>
      </c>
      <c r="G14" s="16">
        <v>69</v>
      </c>
      <c r="H14" s="22">
        <f t="shared" si="0"/>
        <v>73.75</v>
      </c>
      <c r="I14" s="19">
        <v>62.7</v>
      </c>
      <c r="J14" s="20">
        <f t="shared" si="1"/>
        <v>69.33</v>
      </c>
      <c r="K14" s="9"/>
      <c r="L14" s="9"/>
    </row>
    <row r="15" spans="1:12" s="12" customFormat="1" ht="24.95" customHeight="1">
      <c r="A15" s="1" t="s">
        <v>29</v>
      </c>
      <c r="B15" s="1" t="s">
        <v>14</v>
      </c>
      <c r="C15" s="2">
        <v>15</v>
      </c>
      <c r="D15" s="1" t="s">
        <v>15</v>
      </c>
      <c r="E15" s="16">
        <v>84</v>
      </c>
      <c r="F15" s="16">
        <v>80.599999999999994</v>
      </c>
      <c r="G15" s="16">
        <v>60</v>
      </c>
      <c r="H15" s="22">
        <f t="shared" si="0"/>
        <v>71.489999999999995</v>
      </c>
      <c r="I15" s="19">
        <v>65.3</v>
      </c>
      <c r="J15" s="20">
        <f t="shared" si="1"/>
        <v>69.013999999999996</v>
      </c>
      <c r="K15" s="9"/>
      <c r="L15" s="9"/>
    </row>
    <row r="16" spans="1:12" s="12" customFormat="1" ht="24.95" customHeight="1">
      <c r="A16" s="1" t="s">
        <v>27</v>
      </c>
      <c r="B16" s="1" t="s">
        <v>14</v>
      </c>
      <c r="C16" s="2">
        <v>13</v>
      </c>
      <c r="D16" s="1" t="s">
        <v>15</v>
      </c>
      <c r="E16" s="16">
        <v>86</v>
      </c>
      <c r="F16" s="16">
        <v>81.2</v>
      </c>
      <c r="G16" s="16">
        <v>57</v>
      </c>
      <c r="H16" s="22">
        <f t="shared" si="0"/>
        <v>70.78</v>
      </c>
      <c r="I16" s="19">
        <v>64</v>
      </c>
      <c r="J16" s="20">
        <f t="shared" si="1"/>
        <v>68.067999999999998</v>
      </c>
      <c r="K16" s="9"/>
      <c r="L16" s="9"/>
    </row>
    <row r="17" spans="1:12" s="12" customFormat="1" ht="24.95" customHeight="1">
      <c r="A17" s="1" t="s">
        <v>13</v>
      </c>
      <c r="B17" s="1" t="s">
        <v>14</v>
      </c>
      <c r="C17" s="2">
        <v>1</v>
      </c>
      <c r="D17" s="1" t="s">
        <v>15</v>
      </c>
      <c r="E17" s="16">
        <v>74.400000000000006</v>
      </c>
      <c r="F17" s="16">
        <v>77.599999999999994</v>
      </c>
      <c r="G17" s="16">
        <v>56.5</v>
      </c>
      <c r="H17" s="22">
        <f t="shared" si="0"/>
        <v>65.930000000000007</v>
      </c>
      <c r="I17" s="19">
        <v>66</v>
      </c>
      <c r="J17" s="20">
        <f t="shared" si="1"/>
        <v>65.957999999999998</v>
      </c>
      <c r="K17" s="9"/>
      <c r="L17" s="9"/>
    </row>
    <row r="18" spans="1:12" s="12" customFormat="1" ht="24.95" customHeight="1">
      <c r="A18" s="1" t="s">
        <v>16</v>
      </c>
      <c r="B18" s="1" t="s">
        <v>14</v>
      </c>
      <c r="C18" s="2">
        <v>2</v>
      </c>
      <c r="D18" s="1" t="s">
        <v>15</v>
      </c>
      <c r="E18" s="16">
        <v>84.2</v>
      </c>
      <c r="F18" s="16">
        <v>64.599999999999994</v>
      </c>
      <c r="G18" s="16">
        <v>49</v>
      </c>
      <c r="H18" s="22">
        <f t="shared" si="0"/>
        <v>63.66</v>
      </c>
      <c r="I18" s="19">
        <v>62.6</v>
      </c>
      <c r="J18" s="20">
        <f t="shared" si="1"/>
        <v>63.236000000000004</v>
      </c>
      <c r="K18" s="9"/>
      <c r="L18" s="9"/>
    </row>
    <row r="19" spans="1:12" s="12" customFormat="1" ht="24.95" customHeight="1">
      <c r="A19" s="1" t="s">
        <v>18</v>
      </c>
      <c r="B19" s="1" t="s">
        <v>14</v>
      </c>
      <c r="C19" s="2">
        <v>4</v>
      </c>
      <c r="D19" s="1" t="s">
        <v>15</v>
      </c>
      <c r="E19" s="16">
        <v>65.8</v>
      </c>
      <c r="F19" s="16">
        <v>39.200000000000003</v>
      </c>
      <c r="G19" s="16">
        <v>59</v>
      </c>
      <c r="H19" s="22">
        <f t="shared" si="0"/>
        <v>58.41</v>
      </c>
      <c r="I19" s="19">
        <v>61.8</v>
      </c>
      <c r="J19" s="20">
        <f t="shared" si="1"/>
        <v>59.765999999999998</v>
      </c>
      <c r="K19" s="9"/>
      <c r="L19" s="9"/>
    </row>
    <row r="20" spans="1:12" s="12" customFormat="1" ht="24.95" customHeight="1">
      <c r="A20" s="1" t="s">
        <v>26</v>
      </c>
      <c r="B20" s="1" t="s">
        <v>14</v>
      </c>
      <c r="C20" s="2">
        <v>12</v>
      </c>
      <c r="D20" s="1" t="s">
        <v>15</v>
      </c>
      <c r="E20" s="16">
        <v>0</v>
      </c>
      <c r="F20" s="16">
        <v>0</v>
      </c>
      <c r="G20" s="16">
        <v>0</v>
      </c>
      <c r="H20" s="22">
        <f t="shared" si="0"/>
        <v>0</v>
      </c>
      <c r="I20" s="19">
        <v>63.5</v>
      </c>
      <c r="J20" s="20">
        <f t="shared" si="1"/>
        <v>25.400000000000002</v>
      </c>
      <c r="K20" s="9"/>
      <c r="L20" s="9"/>
    </row>
    <row r="21" spans="1:12" s="10" customFormat="1" ht="24.95" customHeight="1">
      <c r="A21" s="1" t="s">
        <v>30</v>
      </c>
      <c r="B21" s="1" t="s">
        <v>31</v>
      </c>
      <c r="C21" s="1">
        <v>3</v>
      </c>
      <c r="D21" s="1" t="s">
        <v>32</v>
      </c>
      <c r="E21" s="18">
        <v>90.7</v>
      </c>
      <c r="F21" s="18">
        <v>67.599999999999994</v>
      </c>
      <c r="G21" s="21">
        <v>95.71</v>
      </c>
      <c r="H21" s="21">
        <f t="shared" si="0"/>
        <v>89.74</v>
      </c>
      <c r="I21" s="19">
        <v>65.599999999999994</v>
      </c>
      <c r="J21" s="20">
        <f t="shared" si="1"/>
        <v>80.083999999999989</v>
      </c>
      <c r="K21" s="11" t="s">
        <v>58</v>
      </c>
      <c r="L21" s="11" t="s">
        <v>58</v>
      </c>
    </row>
    <row r="22" spans="1:12" s="10" customFormat="1" ht="24.95" customHeight="1">
      <c r="A22" s="1" t="s">
        <v>33</v>
      </c>
      <c r="B22" s="1" t="s">
        <v>31</v>
      </c>
      <c r="C22" s="2">
        <v>9</v>
      </c>
      <c r="D22" s="1" t="s">
        <v>32</v>
      </c>
      <c r="E22" s="18">
        <v>90</v>
      </c>
      <c r="F22" s="18">
        <v>80.400000000000006</v>
      </c>
      <c r="G22" s="21">
        <v>84.43</v>
      </c>
      <c r="H22" s="21">
        <f t="shared" si="0"/>
        <v>85.775000000000006</v>
      </c>
      <c r="I22" s="19">
        <v>67.900000000000006</v>
      </c>
      <c r="J22" s="20">
        <f t="shared" si="1"/>
        <v>78.625</v>
      </c>
      <c r="K22" s="11" t="s">
        <v>58</v>
      </c>
      <c r="L22" s="11" t="s">
        <v>58</v>
      </c>
    </row>
    <row r="23" spans="1:12" s="10" customFormat="1" ht="24.95" customHeight="1">
      <c r="A23" s="1" t="s">
        <v>34</v>
      </c>
      <c r="B23" s="1" t="s">
        <v>31</v>
      </c>
      <c r="C23" s="2">
        <v>5</v>
      </c>
      <c r="D23" s="1" t="s">
        <v>32</v>
      </c>
      <c r="E23" s="18">
        <v>68.900000000000006</v>
      </c>
      <c r="F23" s="18">
        <v>85.8</v>
      </c>
      <c r="G23" s="21">
        <v>68.86</v>
      </c>
      <c r="H23" s="21">
        <f t="shared" si="0"/>
        <v>71.414999999999992</v>
      </c>
      <c r="I23" s="19">
        <v>63.2</v>
      </c>
      <c r="J23" s="20">
        <f t="shared" si="1"/>
        <v>68.128999999999991</v>
      </c>
      <c r="K23" s="11" t="s">
        <v>58</v>
      </c>
      <c r="L23" s="11"/>
    </row>
    <row r="24" spans="1:12" s="10" customFormat="1" ht="24.95" customHeight="1">
      <c r="A24" s="1" t="s">
        <v>35</v>
      </c>
      <c r="B24" s="1" t="s">
        <v>31</v>
      </c>
      <c r="C24" s="2">
        <v>1</v>
      </c>
      <c r="D24" s="1" t="s">
        <v>32</v>
      </c>
      <c r="E24" s="18">
        <v>76.900000000000006</v>
      </c>
      <c r="F24" s="18">
        <v>66.599999999999994</v>
      </c>
      <c r="G24" s="21">
        <v>59.86</v>
      </c>
      <c r="H24" s="21">
        <f t="shared" si="0"/>
        <v>66.835000000000008</v>
      </c>
      <c r="I24" s="22">
        <v>60.4</v>
      </c>
      <c r="J24" s="20">
        <f t="shared" si="1"/>
        <v>64.26100000000001</v>
      </c>
      <c r="K24" s="11"/>
      <c r="L24" s="11"/>
    </row>
    <row r="25" spans="1:12" s="10" customFormat="1" ht="24.95" customHeight="1">
      <c r="A25" s="1" t="s">
        <v>57</v>
      </c>
      <c r="B25" s="1" t="s">
        <v>31</v>
      </c>
      <c r="C25" s="2">
        <v>2</v>
      </c>
      <c r="D25" s="1" t="s">
        <v>32</v>
      </c>
      <c r="E25" s="18">
        <v>80.3</v>
      </c>
      <c r="F25" s="18">
        <v>71.8</v>
      </c>
      <c r="G25" s="21">
        <v>54</v>
      </c>
      <c r="H25" s="21">
        <f t="shared" si="0"/>
        <v>65.875</v>
      </c>
      <c r="I25" s="19">
        <v>59.8</v>
      </c>
      <c r="J25" s="20">
        <f t="shared" si="1"/>
        <v>63.445</v>
      </c>
      <c r="K25" s="11"/>
      <c r="L25" s="11"/>
    </row>
    <row r="26" spans="1:12" s="10" customFormat="1" ht="24.95" customHeight="1">
      <c r="A26" s="1" t="s">
        <v>36</v>
      </c>
      <c r="B26" s="1" t="s">
        <v>31</v>
      </c>
      <c r="C26" s="1">
        <v>7</v>
      </c>
      <c r="D26" s="1" t="s">
        <v>32</v>
      </c>
      <c r="E26" s="18">
        <v>78.8</v>
      </c>
      <c r="F26" s="18">
        <v>65</v>
      </c>
      <c r="G26" s="21">
        <v>41.14</v>
      </c>
      <c r="H26" s="21">
        <f t="shared" si="0"/>
        <v>57.9</v>
      </c>
      <c r="I26" s="19">
        <v>63.5</v>
      </c>
      <c r="J26" s="20">
        <f t="shared" si="1"/>
        <v>60.14</v>
      </c>
      <c r="K26" s="11"/>
      <c r="L26" s="11"/>
    </row>
    <row r="27" spans="1:12" s="10" customFormat="1" ht="24.95" customHeight="1">
      <c r="A27" s="1" t="s">
        <v>37</v>
      </c>
      <c r="B27" s="1" t="s">
        <v>31</v>
      </c>
      <c r="C27" s="2">
        <v>6</v>
      </c>
      <c r="D27" s="1" t="s">
        <v>32</v>
      </c>
      <c r="E27" s="18">
        <v>77.3</v>
      </c>
      <c r="F27" s="18">
        <v>73.8</v>
      </c>
      <c r="G27" s="21">
        <v>35.86</v>
      </c>
      <c r="H27" s="21">
        <f t="shared" si="0"/>
        <v>56.054999999999993</v>
      </c>
      <c r="I27" s="19">
        <v>60.3</v>
      </c>
      <c r="J27" s="20">
        <f t="shared" si="1"/>
        <v>57.753</v>
      </c>
      <c r="K27" s="11"/>
      <c r="L27" s="11"/>
    </row>
    <row r="28" spans="1:12" s="10" customFormat="1" ht="24.95" customHeight="1">
      <c r="A28" s="1" t="s">
        <v>38</v>
      </c>
      <c r="B28" s="1" t="s">
        <v>31</v>
      </c>
      <c r="C28" s="1">
        <v>4</v>
      </c>
      <c r="D28" s="1" t="s">
        <v>32</v>
      </c>
      <c r="E28" s="18">
        <v>57.9</v>
      </c>
      <c r="F28" s="18">
        <v>56</v>
      </c>
      <c r="G28" s="21">
        <v>39.29</v>
      </c>
      <c r="H28" s="21">
        <f t="shared" si="0"/>
        <v>48.31</v>
      </c>
      <c r="I28" s="19">
        <v>66.2</v>
      </c>
      <c r="J28" s="20">
        <f t="shared" si="1"/>
        <v>55.466000000000008</v>
      </c>
      <c r="K28" s="11"/>
      <c r="L28" s="11"/>
    </row>
    <row r="29" spans="1:12" s="10" customFormat="1" ht="24.95" customHeight="1">
      <c r="A29" s="1" t="s">
        <v>39</v>
      </c>
      <c r="B29" s="1" t="s">
        <v>31</v>
      </c>
      <c r="C29" s="2">
        <v>10</v>
      </c>
      <c r="D29" s="1" t="s">
        <v>32</v>
      </c>
      <c r="E29" s="18">
        <v>66.599999999999994</v>
      </c>
      <c r="F29" s="18">
        <v>70.8</v>
      </c>
      <c r="G29" s="21">
        <v>34.71</v>
      </c>
      <c r="H29" s="21">
        <f t="shared" si="0"/>
        <v>51.284999999999997</v>
      </c>
      <c r="I29" s="19">
        <v>60.8</v>
      </c>
      <c r="J29" s="20">
        <f t="shared" si="1"/>
        <v>55.090999999999994</v>
      </c>
      <c r="K29" s="11"/>
      <c r="L29" s="11"/>
    </row>
    <row r="30" spans="1:12" s="10" customFormat="1" ht="24.95" customHeight="1">
      <c r="A30" s="3" t="s">
        <v>40</v>
      </c>
      <c r="B30" s="3" t="s">
        <v>31</v>
      </c>
      <c r="C30" s="3">
        <v>8</v>
      </c>
      <c r="D30" s="3" t="s">
        <v>32</v>
      </c>
      <c r="E30" s="23">
        <v>0</v>
      </c>
      <c r="F30" s="23">
        <v>0</v>
      </c>
      <c r="G30" s="24">
        <v>0</v>
      </c>
      <c r="H30" s="24">
        <f t="shared" si="0"/>
        <v>0</v>
      </c>
      <c r="I30" s="19">
        <v>65</v>
      </c>
      <c r="J30" s="20">
        <f t="shared" si="1"/>
        <v>26</v>
      </c>
      <c r="K30" s="13"/>
      <c r="L30" s="13"/>
    </row>
    <row r="31" spans="1:12" s="10" customFormat="1" ht="24.95" customHeight="1">
      <c r="A31" s="1" t="s">
        <v>50</v>
      </c>
      <c r="B31" s="1" t="s">
        <v>42</v>
      </c>
      <c r="C31" s="2">
        <v>8</v>
      </c>
      <c r="D31" s="1" t="s">
        <v>43</v>
      </c>
      <c r="E31" s="22">
        <v>93.2</v>
      </c>
      <c r="F31" s="22">
        <v>80.400000000000006</v>
      </c>
      <c r="G31" s="22">
        <v>90.4</v>
      </c>
      <c r="H31" s="22">
        <f t="shared" si="0"/>
        <v>89.88</v>
      </c>
      <c r="I31" s="19">
        <v>67.099999999999994</v>
      </c>
      <c r="J31" s="20">
        <f t="shared" si="1"/>
        <v>80.768000000000001</v>
      </c>
      <c r="K31" s="11" t="s">
        <v>58</v>
      </c>
      <c r="L31" s="11" t="s">
        <v>58</v>
      </c>
    </row>
    <row r="32" spans="1:12" s="10" customFormat="1" ht="24.95" customHeight="1">
      <c r="A32" s="1" t="s">
        <v>46</v>
      </c>
      <c r="B32" s="1" t="s">
        <v>42</v>
      </c>
      <c r="C32" s="2">
        <v>4</v>
      </c>
      <c r="D32" s="1" t="s">
        <v>43</v>
      </c>
      <c r="E32" s="22">
        <v>87.4</v>
      </c>
      <c r="F32" s="22">
        <v>77.8</v>
      </c>
      <c r="G32" s="22">
        <v>90.2</v>
      </c>
      <c r="H32" s="22">
        <f t="shared" si="0"/>
        <v>87.36</v>
      </c>
      <c r="I32" s="19">
        <v>67.2</v>
      </c>
      <c r="J32" s="20">
        <f t="shared" si="1"/>
        <v>79.295999999999992</v>
      </c>
      <c r="K32" s="11" t="s">
        <v>58</v>
      </c>
      <c r="L32" s="11" t="s">
        <v>58</v>
      </c>
    </row>
    <row r="33" spans="1:12" s="10" customFormat="1" ht="24.95" customHeight="1">
      <c r="A33" s="1" t="s">
        <v>44</v>
      </c>
      <c r="B33" s="1" t="s">
        <v>42</v>
      </c>
      <c r="C33" s="2">
        <v>2</v>
      </c>
      <c r="D33" s="1" t="s">
        <v>43</v>
      </c>
      <c r="E33" s="22">
        <v>89.2</v>
      </c>
      <c r="F33" s="22">
        <v>85</v>
      </c>
      <c r="G33" s="22">
        <v>83.6</v>
      </c>
      <c r="H33" s="22">
        <f t="shared" si="0"/>
        <v>85.77</v>
      </c>
      <c r="I33" s="19">
        <v>68.7</v>
      </c>
      <c r="J33" s="20">
        <f t="shared" si="1"/>
        <v>78.942000000000007</v>
      </c>
      <c r="K33" s="11" t="s">
        <v>58</v>
      </c>
      <c r="L33" s="11"/>
    </row>
    <row r="34" spans="1:12" s="10" customFormat="1" ht="24.95" customHeight="1">
      <c r="A34" s="1" t="s">
        <v>41</v>
      </c>
      <c r="B34" s="1" t="s">
        <v>42</v>
      </c>
      <c r="C34" s="2">
        <v>1</v>
      </c>
      <c r="D34" s="1" t="s">
        <v>43</v>
      </c>
      <c r="E34" s="22">
        <v>86</v>
      </c>
      <c r="F34" s="22">
        <v>89.2</v>
      </c>
      <c r="G34" s="22">
        <v>70.599999999999994</v>
      </c>
      <c r="H34" s="22">
        <f t="shared" si="0"/>
        <v>78.78</v>
      </c>
      <c r="I34" s="19">
        <v>70.400000000000006</v>
      </c>
      <c r="J34" s="20">
        <f t="shared" si="1"/>
        <v>75.427999999999997</v>
      </c>
      <c r="K34" s="11"/>
      <c r="L34" s="11"/>
    </row>
    <row r="35" spans="1:12" s="10" customFormat="1" ht="24.95" customHeight="1">
      <c r="A35" s="1" t="s">
        <v>48</v>
      </c>
      <c r="B35" s="1" t="s">
        <v>42</v>
      </c>
      <c r="C35" s="2">
        <v>6</v>
      </c>
      <c r="D35" s="1" t="s">
        <v>43</v>
      </c>
      <c r="E35" s="22">
        <v>89</v>
      </c>
      <c r="F35" s="22">
        <v>79.400000000000006</v>
      </c>
      <c r="G35" s="22">
        <v>80</v>
      </c>
      <c r="H35" s="22">
        <f t="shared" si="0"/>
        <v>83.06</v>
      </c>
      <c r="I35" s="22">
        <v>63.4</v>
      </c>
      <c r="J35" s="20">
        <f t="shared" si="1"/>
        <v>75.195999999999998</v>
      </c>
      <c r="K35" s="11"/>
      <c r="L35" s="11"/>
    </row>
    <row r="36" spans="1:12" s="12" customFormat="1" ht="24.95" customHeight="1">
      <c r="A36" s="1" t="s">
        <v>52</v>
      </c>
      <c r="B36" s="1" t="s">
        <v>42</v>
      </c>
      <c r="C36" s="2">
        <v>10</v>
      </c>
      <c r="D36" s="1" t="s">
        <v>43</v>
      </c>
      <c r="E36" s="22">
        <v>86.8</v>
      </c>
      <c r="F36" s="22">
        <v>73</v>
      </c>
      <c r="G36" s="22">
        <v>76</v>
      </c>
      <c r="H36" s="22">
        <f t="shared" si="0"/>
        <v>79.33</v>
      </c>
      <c r="I36" s="19">
        <v>68.099999999999994</v>
      </c>
      <c r="J36" s="20">
        <f t="shared" si="1"/>
        <v>74.837999999999994</v>
      </c>
      <c r="K36" s="11"/>
      <c r="L36" s="11"/>
    </row>
    <row r="37" spans="1:12" s="12" customFormat="1" ht="24.95" customHeight="1">
      <c r="A37" s="1" t="s">
        <v>47</v>
      </c>
      <c r="B37" s="1" t="s">
        <v>42</v>
      </c>
      <c r="C37" s="2">
        <v>5</v>
      </c>
      <c r="D37" s="1" t="s">
        <v>43</v>
      </c>
      <c r="E37" s="22">
        <v>92.6</v>
      </c>
      <c r="F37" s="22">
        <v>91.2</v>
      </c>
      <c r="G37" s="22">
        <v>66.8</v>
      </c>
      <c r="H37" s="22">
        <f t="shared" si="0"/>
        <v>79.489999999999995</v>
      </c>
      <c r="I37" s="19">
        <v>64.099999999999994</v>
      </c>
      <c r="J37" s="20">
        <f t="shared" si="1"/>
        <v>73.334000000000003</v>
      </c>
      <c r="K37" s="11"/>
      <c r="L37" s="11"/>
    </row>
    <row r="38" spans="1:12" s="12" customFormat="1" ht="24.95" customHeight="1">
      <c r="A38" s="1" t="s">
        <v>45</v>
      </c>
      <c r="B38" s="1" t="s">
        <v>42</v>
      </c>
      <c r="C38" s="2">
        <v>3</v>
      </c>
      <c r="D38" s="1" t="s">
        <v>43</v>
      </c>
      <c r="E38" s="22">
        <v>87.4</v>
      </c>
      <c r="F38" s="22">
        <v>81</v>
      </c>
      <c r="G38" s="22">
        <v>68.400000000000006</v>
      </c>
      <c r="H38" s="22">
        <f t="shared" si="0"/>
        <v>76.94</v>
      </c>
      <c r="I38" s="19">
        <v>62.5</v>
      </c>
      <c r="J38" s="20">
        <f t="shared" si="1"/>
        <v>71.163999999999987</v>
      </c>
      <c r="K38" s="11"/>
      <c r="L38" s="11"/>
    </row>
    <row r="39" spans="1:12" s="12" customFormat="1" ht="24.95" customHeight="1">
      <c r="A39" s="1" t="s">
        <v>51</v>
      </c>
      <c r="B39" s="1" t="s">
        <v>42</v>
      </c>
      <c r="C39" s="2">
        <v>9</v>
      </c>
      <c r="D39" s="1" t="s">
        <v>43</v>
      </c>
      <c r="E39" s="22">
        <v>84.2</v>
      </c>
      <c r="F39" s="22">
        <v>70.599999999999994</v>
      </c>
      <c r="G39" s="22">
        <v>71.2</v>
      </c>
      <c r="H39" s="22">
        <f t="shared" si="0"/>
        <v>75.66</v>
      </c>
      <c r="I39" s="19">
        <v>64.099999999999994</v>
      </c>
      <c r="J39" s="20">
        <f t="shared" si="1"/>
        <v>71.036000000000001</v>
      </c>
      <c r="K39" s="11"/>
      <c r="L39" s="11"/>
    </row>
    <row r="40" spans="1:12" s="12" customFormat="1" ht="24.95" customHeight="1">
      <c r="A40" s="1" t="s">
        <v>49</v>
      </c>
      <c r="B40" s="1" t="s">
        <v>42</v>
      </c>
      <c r="C40" s="2">
        <v>7</v>
      </c>
      <c r="D40" s="1" t="s">
        <v>43</v>
      </c>
      <c r="E40" s="22">
        <v>82.4</v>
      </c>
      <c r="F40" s="22">
        <v>70.599999999999994</v>
      </c>
      <c r="G40" s="22">
        <v>60.2</v>
      </c>
      <c r="H40" s="22">
        <f t="shared" si="0"/>
        <v>69.53</v>
      </c>
      <c r="I40" s="19">
        <v>66.7</v>
      </c>
      <c r="J40" s="20">
        <f t="shared" si="1"/>
        <v>68.397999999999996</v>
      </c>
      <c r="K40" s="11"/>
      <c r="L40" s="11"/>
    </row>
  </sheetData>
  <sortState ref="A3:N40">
    <sortCondition ref="B3:B40"/>
    <sortCondition descending="1" ref="J3:J40"/>
  </sortState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1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2020-08-06T09:15:35Z</dcterms:modified>
</cp:coreProperties>
</file>