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200" windowHeight="7155"/>
  </bookViews>
  <sheets>
    <sheet name="Sheet1" sheetId="1" r:id="rId1"/>
  </sheets>
  <definedNames>
    <definedName name="_xlnm._FilterDatabase" localSheetId="0" hidden="1">Sheet1!$A$3:$G$158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B122" i="1" l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G150" i="1"/>
  <c r="G139" i="1"/>
  <c r="B128" i="1"/>
  <c r="B127" i="1"/>
  <c r="B126" i="1"/>
  <c r="B125" i="1"/>
  <c r="B124" i="1"/>
  <c r="B123" i="1"/>
</calcChain>
</file>

<file path=xl/sharedStrings.xml><?xml version="1.0" encoding="utf-8"?>
<sst xmlns="http://schemas.openxmlformats.org/spreadsheetml/2006/main" count="791" uniqueCount="293">
  <si>
    <t>附件2</t>
  </si>
  <si>
    <t>序号</t>
  </si>
  <si>
    <t>报名
序号</t>
  </si>
  <si>
    <t>姓名</t>
  </si>
  <si>
    <t>报考职位</t>
  </si>
  <si>
    <t>专业能力测试成绩</t>
  </si>
  <si>
    <t>面试成绩</t>
  </si>
  <si>
    <t>综合成绩</t>
  </si>
  <si>
    <t>排名</t>
  </si>
  <si>
    <t>谢豆豆</t>
  </si>
  <si>
    <t>204001现代商务服务中心 管理人员</t>
  </si>
  <si>
    <t>免试</t>
  </si>
  <si>
    <t>廖心怡</t>
  </si>
  <si>
    <t>缺考</t>
  </si>
  <si>
    <t>郑纯婷</t>
  </si>
  <si>
    <t>杨鑫怡</t>
  </si>
  <si>
    <t>202001沙市区智慧城管信息中心 管理人员</t>
  </si>
  <si>
    <t>杨雨</t>
  </si>
  <si>
    <t>范海凡</t>
  </si>
  <si>
    <t>24842</t>
  </si>
  <si>
    <t>冉庆港</t>
  </si>
  <si>
    <t>101001沙市区财政局观音垱财政所
 财政所工作人员</t>
  </si>
  <si>
    <t>24786</t>
  </si>
  <si>
    <t>袁晓雨</t>
  </si>
  <si>
    <t>24727</t>
  </si>
  <si>
    <t>张萌萌</t>
  </si>
  <si>
    <t>24935</t>
  </si>
  <si>
    <t>刘强</t>
  </si>
  <si>
    <t>102001沙市区医保服务中心 镇服务站工作人员1</t>
  </si>
  <si>
    <t>24697</t>
  </si>
  <si>
    <t>孙涛</t>
  </si>
  <si>
    <t>24794</t>
  </si>
  <si>
    <t>陈涵</t>
  </si>
  <si>
    <t>24799</t>
  </si>
  <si>
    <t>陈紫洁</t>
  </si>
  <si>
    <t>25002</t>
  </si>
  <si>
    <t>胡杨莹</t>
  </si>
  <si>
    <t>24954</t>
  </si>
  <si>
    <t>张恒源</t>
  </si>
  <si>
    <t>102002沙市区医保服务中心 镇服务站工作人员2</t>
  </si>
  <si>
    <t>25017</t>
  </si>
  <si>
    <t>刘霜婕</t>
  </si>
  <si>
    <t>24960</t>
  </si>
  <si>
    <t>徐巧力</t>
  </si>
  <si>
    <t>24672</t>
  </si>
  <si>
    <t>刘宇晗</t>
  </si>
  <si>
    <t>102003沙市区医保服务中心 镇服务站工作人员3</t>
  </si>
  <si>
    <t>24923</t>
  </si>
  <si>
    <t>周诗涛</t>
  </si>
  <si>
    <t>25008</t>
  </si>
  <si>
    <t>崔梦洋</t>
  </si>
  <si>
    <t>24681</t>
  </si>
  <si>
    <t>杨卉</t>
  </si>
  <si>
    <t>24933</t>
  </si>
  <si>
    <t>陈文洁</t>
  </si>
  <si>
    <t>24921</t>
  </si>
  <si>
    <t>熊亚男</t>
  </si>
  <si>
    <t>103001沙市区应急管理执法大队 镇应急管理站工作人员1</t>
  </si>
  <si>
    <t>24704</t>
  </si>
  <si>
    <t>罗伊</t>
  </si>
  <si>
    <t>24979</t>
  </si>
  <si>
    <t>左致远</t>
  </si>
  <si>
    <t>24895</t>
  </si>
  <si>
    <t>李朋路</t>
  </si>
  <si>
    <t>103004沙市区应急管理执法大队 镇应急管理站工作人员4</t>
  </si>
  <si>
    <t>24927</t>
  </si>
  <si>
    <t>龚攀</t>
  </si>
  <si>
    <t>24805</t>
  </si>
  <si>
    <t>唐雨</t>
  </si>
  <si>
    <t>24991</t>
  </si>
  <si>
    <t>徐婧文</t>
  </si>
  <si>
    <t>103005沙市区应急管理执法大队 镇应急管理站工作人员5</t>
  </si>
  <si>
    <t>24940</t>
  </si>
  <si>
    <t>熊蕊</t>
  </si>
  <si>
    <t>24840</t>
  </si>
  <si>
    <t>彭雪</t>
  </si>
  <si>
    <t>24772</t>
  </si>
  <si>
    <t>李越</t>
  </si>
  <si>
    <t>24854</t>
  </si>
  <si>
    <t>李陈虎</t>
  </si>
  <si>
    <t>24867</t>
  </si>
  <si>
    <t>兰苗苗</t>
  </si>
  <si>
    <t>24963</t>
  </si>
  <si>
    <t>杨韵文</t>
  </si>
  <si>
    <t>25025</t>
  </si>
  <si>
    <t>冯艺轩</t>
  </si>
  <si>
    <t>钱程</t>
  </si>
  <si>
    <t>203001沙市区志愿者行动指导中心 管理人员</t>
  </si>
  <si>
    <t>侯熙</t>
  </si>
  <si>
    <t>姚梦莹</t>
  </si>
  <si>
    <t>杨慧</t>
  </si>
  <si>
    <t>徐心园</t>
  </si>
  <si>
    <t>唐婧</t>
  </si>
  <si>
    <t>李薇</t>
  </si>
  <si>
    <t>张雯</t>
  </si>
  <si>
    <t>李灵</t>
  </si>
  <si>
    <t>刘堃燕</t>
  </si>
  <si>
    <t>朱一纯</t>
  </si>
  <si>
    <t>范美蓉</t>
  </si>
  <si>
    <t>覃旋</t>
  </si>
  <si>
    <t>竺学涛</t>
  </si>
  <si>
    <t>胡文钰</t>
  </si>
  <si>
    <t>熊莉娜</t>
  </si>
  <si>
    <t>章婷</t>
  </si>
  <si>
    <t>谢佳</t>
  </si>
  <si>
    <t>张娜</t>
  </si>
  <si>
    <t>黎青青</t>
  </si>
  <si>
    <t>郑梦芸</t>
  </si>
  <si>
    <t>魏银</t>
  </si>
  <si>
    <t>程芳</t>
  </si>
  <si>
    <t>张庆余</t>
  </si>
  <si>
    <t>谭丹凤</t>
  </si>
  <si>
    <t>张楠</t>
  </si>
  <si>
    <t>汪艮艮</t>
  </si>
  <si>
    <t>李艳</t>
  </si>
  <si>
    <t>刘又嘉</t>
  </si>
  <si>
    <t>谢春娇</t>
  </si>
  <si>
    <t>张程</t>
  </si>
  <si>
    <t>谭媛元</t>
  </si>
  <si>
    <t>李文婷</t>
  </si>
  <si>
    <t>马小妹</t>
  </si>
  <si>
    <t>王诗画</t>
  </si>
  <si>
    <t>24762</t>
  </si>
  <si>
    <t>史若男</t>
  </si>
  <si>
    <t>201001区纪委监委廉政教育培训中心 管理人员</t>
  </si>
  <si>
    <t>24932</t>
  </si>
  <si>
    <t>魏晓川</t>
  </si>
  <si>
    <t>24975</t>
  </si>
  <si>
    <t>熊宇箐</t>
  </si>
  <si>
    <t>24714</t>
  </si>
  <si>
    <t>卢俊</t>
  </si>
  <si>
    <t>24781</t>
  </si>
  <si>
    <t>郑闽</t>
  </si>
  <si>
    <t>24693</t>
  </si>
  <si>
    <t>张君迟</t>
  </si>
  <si>
    <t>24803</t>
  </si>
  <si>
    <t>管习化</t>
  </si>
  <si>
    <t>24968</t>
  </si>
  <si>
    <t>曹纲</t>
  </si>
  <si>
    <t>24836</t>
  </si>
  <si>
    <t>周易</t>
  </si>
  <si>
    <t>24855</t>
  </si>
  <si>
    <t>文灿</t>
  </si>
  <si>
    <t>25034</t>
  </si>
  <si>
    <t>聂雯卿</t>
  </si>
  <si>
    <t>24701</t>
  </si>
  <si>
    <t>郭昊</t>
  </si>
  <si>
    <t>25041</t>
  </si>
  <si>
    <t>赵菡萏</t>
  </si>
  <si>
    <t>25040</t>
  </si>
  <si>
    <t>曾玲</t>
  </si>
  <si>
    <t>25021</t>
  </si>
  <si>
    <t>毛国蓉</t>
  </si>
  <si>
    <t>24894</t>
  </si>
  <si>
    <t>范逸宸</t>
  </si>
  <si>
    <t>弃考</t>
  </si>
  <si>
    <t>24665</t>
  </si>
  <si>
    <t>曹健</t>
  </si>
  <si>
    <t>24667</t>
  </si>
  <si>
    <t>朱雅琴</t>
  </si>
  <si>
    <t>24668</t>
  </si>
  <si>
    <t>黄浩</t>
  </si>
  <si>
    <t>24675</t>
  </si>
  <si>
    <t>胡维付</t>
  </si>
  <si>
    <t>24691</t>
  </si>
  <si>
    <t>王继敏</t>
  </si>
  <si>
    <t>24700</t>
  </si>
  <si>
    <t>李玉倩</t>
  </si>
  <si>
    <t>24705</t>
  </si>
  <si>
    <t>宋丽</t>
  </si>
  <si>
    <t>24707</t>
  </si>
  <si>
    <t>黄健</t>
  </si>
  <si>
    <t>24718</t>
  </si>
  <si>
    <t>毛一鸣</t>
  </si>
  <si>
    <t>24724</t>
  </si>
  <si>
    <t>戴露露</t>
  </si>
  <si>
    <t>24725</t>
  </si>
  <si>
    <t>晏明月</t>
  </si>
  <si>
    <t>24728</t>
  </si>
  <si>
    <t>李艺寒</t>
  </si>
  <si>
    <t>24734</t>
  </si>
  <si>
    <t>张红林</t>
  </si>
  <si>
    <t>24736</t>
  </si>
  <si>
    <t>聂梦迪</t>
  </si>
  <si>
    <t>24738</t>
  </si>
  <si>
    <t>何兴业</t>
  </si>
  <si>
    <t>24740</t>
  </si>
  <si>
    <t>胡同文</t>
  </si>
  <si>
    <t>24748</t>
  </si>
  <si>
    <t>熊素琴</t>
  </si>
  <si>
    <t>24749</t>
  </si>
  <si>
    <t>陈紫非</t>
  </si>
  <si>
    <t>24754</t>
  </si>
  <si>
    <t>田梦思</t>
  </si>
  <si>
    <t>24759</t>
  </si>
  <si>
    <t>易夏琳</t>
  </si>
  <si>
    <t>24763</t>
  </si>
  <si>
    <t>黄新艳</t>
  </si>
  <si>
    <t>24764</t>
  </si>
  <si>
    <t>梁莎莎</t>
  </si>
  <si>
    <t>24765</t>
  </si>
  <si>
    <t>张雨薇</t>
  </si>
  <si>
    <t>24767</t>
  </si>
  <si>
    <t>樊庆</t>
  </si>
  <si>
    <t>24768</t>
  </si>
  <si>
    <t>王慧</t>
  </si>
  <si>
    <t>24770</t>
  </si>
  <si>
    <t>徐忠雯</t>
  </si>
  <si>
    <t>24774</t>
  </si>
  <si>
    <t>闵杰</t>
  </si>
  <si>
    <t>24776</t>
  </si>
  <si>
    <t>张紫梅</t>
  </si>
  <si>
    <t>24777</t>
  </si>
  <si>
    <t>袁香</t>
  </si>
  <si>
    <t>24780</t>
  </si>
  <si>
    <t>赵敏</t>
  </si>
  <si>
    <t>24783</t>
  </si>
  <si>
    <t>周鹏</t>
  </si>
  <si>
    <t>24790</t>
  </si>
  <si>
    <t>黄妍青</t>
  </si>
  <si>
    <t>24797</t>
  </si>
  <si>
    <t>李北平</t>
  </si>
  <si>
    <t>24798</t>
  </si>
  <si>
    <t>张诚</t>
  </si>
  <si>
    <t>24814</t>
  </si>
  <si>
    <t>恽玥</t>
  </si>
  <si>
    <t>24817</t>
  </si>
  <si>
    <t>朱思</t>
  </si>
  <si>
    <t>24838</t>
  </si>
  <si>
    <t>张耀辉</t>
  </si>
  <si>
    <t>24841</t>
  </si>
  <si>
    <t>胡松柏</t>
  </si>
  <si>
    <t>24853</t>
  </si>
  <si>
    <t>张玉玲</t>
  </si>
  <si>
    <t>24862</t>
  </si>
  <si>
    <t>张楚芸</t>
  </si>
  <si>
    <t>24863</t>
  </si>
  <si>
    <t>肖鹏</t>
  </si>
  <si>
    <t>24866</t>
  </si>
  <si>
    <t>易哲</t>
  </si>
  <si>
    <t>24870</t>
  </si>
  <si>
    <t>麻萍</t>
  </si>
  <si>
    <t>24873</t>
  </si>
  <si>
    <t>汪婷婷</t>
  </si>
  <si>
    <t>24878</t>
  </si>
  <si>
    <t>石万</t>
  </si>
  <si>
    <t>24887</t>
  </si>
  <si>
    <t>王思琪</t>
  </si>
  <si>
    <t>24897</t>
  </si>
  <si>
    <t>王晓雪</t>
  </si>
  <si>
    <t>24899</t>
  </si>
  <si>
    <t>王梦园</t>
  </si>
  <si>
    <t>24930</t>
  </si>
  <si>
    <t>程教芳</t>
  </si>
  <si>
    <t>24938</t>
  </si>
  <si>
    <t>池杰</t>
  </si>
  <si>
    <t>24942</t>
  </si>
  <si>
    <t>杨元荭</t>
  </si>
  <si>
    <t>24951</t>
  </si>
  <si>
    <t>聂宏涛</t>
  </si>
  <si>
    <t>24956</t>
  </si>
  <si>
    <t>雷昕</t>
  </si>
  <si>
    <t>24959</t>
  </si>
  <si>
    <t>张焰</t>
  </si>
  <si>
    <t>24962</t>
  </si>
  <si>
    <t>章静</t>
  </si>
  <si>
    <t>24964</t>
  </si>
  <si>
    <t>陈银灵</t>
  </si>
  <si>
    <t>24980</t>
  </si>
  <si>
    <t>魏天慧</t>
  </si>
  <si>
    <t>24985</t>
  </si>
  <si>
    <t>杜雨璇</t>
  </si>
  <si>
    <t>24987</t>
  </si>
  <si>
    <t>冉琳</t>
  </si>
  <si>
    <t>24992</t>
  </si>
  <si>
    <t>龙祥</t>
  </si>
  <si>
    <t>24998</t>
  </si>
  <si>
    <t>陈欣</t>
  </si>
  <si>
    <t>24999</t>
  </si>
  <si>
    <t>张淑玥</t>
  </si>
  <si>
    <t>25001</t>
  </si>
  <si>
    <t>张威</t>
  </si>
  <si>
    <t>25020</t>
  </si>
  <si>
    <t>黄淑瑶</t>
  </si>
  <si>
    <t>25029</t>
  </si>
  <si>
    <t>骆文</t>
  </si>
  <si>
    <t>25036</t>
  </si>
  <si>
    <t>彭丹</t>
  </si>
  <si>
    <t>25037</t>
  </si>
  <si>
    <t>贾山三</t>
  </si>
  <si>
    <t>25044</t>
  </si>
  <si>
    <t>蔡高山</t>
  </si>
  <si>
    <t>沙市区2020年城乡事业单位公开招聘工作人员岗位面试及综合成绩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</si>
</sst>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abSelected="1" workbookViewId="0">
      <selection activeCell="D4" sqref="D4"/>
    </sheetView>
  </sheetViews>
  <sheetFormatPr defaultColWidth="9" defaultRowHeight="13.5"/>
  <cols>
    <col min="1" max="1" width="3.875" customWidth="1"/>
    <col min="2" max="2" width="6.5" customWidth="1"/>
    <col min="3" max="3" width="7.875" customWidth="1"/>
    <col min="4" max="4" width="53.125" customWidth="1"/>
    <col min="5" max="5" width="14.625" style="4" customWidth="1"/>
    <col min="6" max="8" width="9" style="4"/>
  </cols>
  <sheetData>
    <row r="1" spans="1:8" ht="27" customHeight="1">
      <c r="A1" s="18" t="s">
        <v>0</v>
      </c>
      <c r="B1" s="18"/>
    </row>
    <row r="2" spans="1:8" s="1" customFormat="1" ht="38.1" customHeight="1">
      <c r="A2" s="19" t="s">
        <v>292</v>
      </c>
      <c r="B2" s="19"/>
      <c r="C2" s="19"/>
      <c r="D2" s="19"/>
      <c r="E2" s="19"/>
      <c r="F2" s="19"/>
      <c r="G2" s="19"/>
      <c r="H2" s="19"/>
    </row>
    <row r="3" spans="1:8" s="2" customFormat="1" ht="35.1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ht="17.25" customHeight="1">
      <c r="A4" s="13">
        <v>1</v>
      </c>
      <c r="B4" s="14" t="s">
        <v>122</v>
      </c>
      <c r="C4" s="14" t="s">
        <v>123</v>
      </c>
      <c r="D4" s="14" t="s">
        <v>124</v>
      </c>
      <c r="E4" s="14" t="s">
        <v>11</v>
      </c>
      <c r="F4" s="14">
        <v>85.8</v>
      </c>
      <c r="G4" s="14">
        <v>85.8</v>
      </c>
      <c r="H4" s="14">
        <v>1</v>
      </c>
    </row>
    <row r="5" spans="1:8" ht="17.25" customHeight="1">
      <c r="A5" s="13">
        <v>2</v>
      </c>
      <c r="B5" s="13" t="s">
        <v>125</v>
      </c>
      <c r="C5" s="13" t="s">
        <v>126</v>
      </c>
      <c r="D5" s="13" t="s">
        <v>124</v>
      </c>
      <c r="E5" s="13" t="s">
        <v>11</v>
      </c>
      <c r="F5" s="13">
        <v>85.5</v>
      </c>
      <c r="G5" s="13">
        <v>85.5</v>
      </c>
      <c r="H5" s="13">
        <v>2</v>
      </c>
    </row>
    <row r="6" spans="1:8" ht="17.25" customHeight="1">
      <c r="A6" s="13">
        <v>3</v>
      </c>
      <c r="B6" s="13" t="s">
        <v>127</v>
      </c>
      <c r="C6" s="13" t="s">
        <v>128</v>
      </c>
      <c r="D6" s="13" t="s">
        <v>124</v>
      </c>
      <c r="E6" s="13" t="s">
        <v>11</v>
      </c>
      <c r="F6" s="13">
        <v>85.38</v>
      </c>
      <c r="G6" s="13">
        <v>85.38</v>
      </c>
      <c r="H6" s="13">
        <v>3</v>
      </c>
    </row>
    <row r="7" spans="1:8" ht="17.25" customHeight="1">
      <c r="A7" s="13">
        <v>4</v>
      </c>
      <c r="B7" s="13" t="s">
        <v>129</v>
      </c>
      <c r="C7" s="13" t="s">
        <v>130</v>
      </c>
      <c r="D7" s="13" t="s">
        <v>124</v>
      </c>
      <c r="E7" s="13" t="s">
        <v>11</v>
      </c>
      <c r="F7" s="13">
        <v>84.48</v>
      </c>
      <c r="G7" s="13">
        <v>84.48</v>
      </c>
      <c r="H7" s="13">
        <v>4</v>
      </c>
    </row>
    <row r="8" spans="1:8" ht="17.25" customHeight="1">
      <c r="A8" s="13">
        <v>5</v>
      </c>
      <c r="B8" s="13" t="s">
        <v>131</v>
      </c>
      <c r="C8" s="13" t="s">
        <v>132</v>
      </c>
      <c r="D8" s="13" t="s">
        <v>124</v>
      </c>
      <c r="E8" s="13" t="s">
        <v>11</v>
      </c>
      <c r="F8" s="13">
        <v>84.4</v>
      </c>
      <c r="G8" s="13">
        <v>84.4</v>
      </c>
      <c r="H8" s="13">
        <v>5</v>
      </c>
    </row>
    <row r="9" spans="1:8" ht="17.25" customHeight="1">
      <c r="A9" s="13">
        <v>6</v>
      </c>
      <c r="B9" s="13" t="s">
        <v>133</v>
      </c>
      <c r="C9" s="13" t="s">
        <v>134</v>
      </c>
      <c r="D9" s="13" t="s">
        <v>124</v>
      </c>
      <c r="E9" s="13" t="s">
        <v>11</v>
      </c>
      <c r="F9" s="13">
        <v>84.18</v>
      </c>
      <c r="G9" s="13">
        <v>84.18</v>
      </c>
      <c r="H9" s="13">
        <v>6</v>
      </c>
    </row>
    <row r="10" spans="1:8" ht="17.25" customHeight="1">
      <c r="A10" s="13">
        <v>7</v>
      </c>
      <c r="B10" s="13" t="s">
        <v>135</v>
      </c>
      <c r="C10" s="13" t="s">
        <v>136</v>
      </c>
      <c r="D10" s="13" t="s">
        <v>124</v>
      </c>
      <c r="E10" s="13" t="s">
        <v>11</v>
      </c>
      <c r="F10" s="13">
        <v>83.68</v>
      </c>
      <c r="G10" s="13">
        <v>83.68</v>
      </c>
      <c r="H10" s="13">
        <v>7</v>
      </c>
    </row>
    <row r="11" spans="1:8" ht="17.25" customHeight="1">
      <c r="A11" s="13">
        <v>8</v>
      </c>
      <c r="B11" s="13" t="s">
        <v>137</v>
      </c>
      <c r="C11" s="13" t="s">
        <v>138</v>
      </c>
      <c r="D11" s="13" t="s">
        <v>124</v>
      </c>
      <c r="E11" s="13" t="s">
        <v>11</v>
      </c>
      <c r="F11" s="13">
        <v>83.26</v>
      </c>
      <c r="G11" s="13">
        <v>83.26</v>
      </c>
      <c r="H11" s="13">
        <v>8</v>
      </c>
    </row>
    <row r="12" spans="1:8" ht="17.25" customHeight="1">
      <c r="A12" s="13">
        <v>9</v>
      </c>
      <c r="B12" s="13" t="s">
        <v>139</v>
      </c>
      <c r="C12" s="13" t="s">
        <v>140</v>
      </c>
      <c r="D12" s="13" t="s">
        <v>124</v>
      </c>
      <c r="E12" s="13" t="s">
        <v>11</v>
      </c>
      <c r="F12" s="13">
        <v>82.78</v>
      </c>
      <c r="G12" s="13">
        <v>82.78</v>
      </c>
      <c r="H12" s="13">
        <v>9</v>
      </c>
    </row>
    <row r="13" spans="1:8" ht="17.25" customHeight="1">
      <c r="A13" s="13">
        <v>10</v>
      </c>
      <c r="B13" s="13" t="s">
        <v>141</v>
      </c>
      <c r="C13" s="13" t="s">
        <v>142</v>
      </c>
      <c r="D13" s="13" t="s">
        <v>124</v>
      </c>
      <c r="E13" s="13" t="s">
        <v>11</v>
      </c>
      <c r="F13" s="13">
        <v>82.66</v>
      </c>
      <c r="G13" s="13">
        <v>82.66</v>
      </c>
      <c r="H13" s="13">
        <v>10</v>
      </c>
    </row>
    <row r="14" spans="1:8" ht="17.25" customHeight="1">
      <c r="A14" s="13">
        <v>11</v>
      </c>
      <c r="B14" s="13" t="s">
        <v>143</v>
      </c>
      <c r="C14" s="13" t="s">
        <v>144</v>
      </c>
      <c r="D14" s="13" t="s">
        <v>124</v>
      </c>
      <c r="E14" s="13" t="s">
        <v>11</v>
      </c>
      <c r="F14" s="13">
        <v>82.2</v>
      </c>
      <c r="G14" s="13">
        <v>82.2</v>
      </c>
      <c r="H14" s="13">
        <v>11</v>
      </c>
    </row>
    <row r="15" spans="1:8" ht="17.25" customHeight="1">
      <c r="A15" s="13">
        <v>12</v>
      </c>
      <c r="B15" s="13" t="s">
        <v>145</v>
      </c>
      <c r="C15" s="13" t="s">
        <v>146</v>
      </c>
      <c r="D15" s="13" t="s">
        <v>124</v>
      </c>
      <c r="E15" s="13" t="s">
        <v>11</v>
      </c>
      <c r="F15" s="13">
        <v>80</v>
      </c>
      <c r="G15" s="13">
        <v>80</v>
      </c>
      <c r="H15" s="13">
        <v>12</v>
      </c>
    </row>
    <row r="16" spans="1:8" ht="17.25" customHeight="1">
      <c r="A16" s="13">
        <v>13</v>
      </c>
      <c r="B16" s="13" t="s">
        <v>147</v>
      </c>
      <c r="C16" s="13" t="s">
        <v>148</v>
      </c>
      <c r="D16" s="13" t="s">
        <v>124</v>
      </c>
      <c r="E16" s="13" t="s">
        <v>11</v>
      </c>
      <c r="F16" s="13">
        <v>79.819999999999993</v>
      </c>
      <c r="G16" s="13">
        <v>79.819999999999993</v>
      </c>
      <c r="H16" s="13">
        <v>13</v>
      </c>
    </row>
    <row r="17" spans="1:8" ht="17.25" customHeight="1">
      <c r="A17" s="13">
        <v>14</v>
      </c>
      <c r="B17" s="14" t="s">
        <v>149</v>
      </c>
      <c r="C17" s="14" t="s">
        <v>150</v>
      </c>
      <c r="D17" s="13" t="s">
        <v>124</v>
      </c>
      <c r="E17" s="13" t="s">
        <v>11</v>
      </c>
      <c r="F17" s="13">
        <v>79.64</v>
      </c>
      <c r="G17" s="13">
        <v>79.64</v>
      </c>
      <c r="H17" s="13">
        <v>14</v>
      </c>
    </row>
    <row r="18" spans="1:8" ht="17.25" customHeight="1">
      <c r="A18" s="13">
        <v>15</v>
      </c>
      <c r="B18" s="13" t="s">
        <v>151</v>
      </c>
      <c r="C18" s="13" t="s">
        <v>152</v>
      </c>
      <c r="D18" s="13" t="s">
        <v>124</v>
      </c>
      <c r="E18" s="13" t="s">
        <v>11</v>
      </c>
      <c r="F18" s="13">
        <v>77.14</v>
      </c>
      <c r="G18" s="13">
        <v>77.14</v>
      </c>
      <c r="H18" s="13">
        <v>15</v>
      </c>
    </row>
    <row r="19" spans="1:8" ht="17.25" customHeight="1">
      <c r="A19" s="13">
        <v>16</v>
      </c>
      <c r="B19" s="13" t="s">
        <v>153</v>
      </c>
      <c r="C19" s="13" t="s">
        <v>154</v>
      </c>
      <c r="D19" s="13" t="s">
        <v>124</v>
      </c>
      <c r="E19" s="13" t="s">
        <v>11</v>
      </c>
      <c r="F19" s="13" t="s">
        <v>155</v>
      </c>
      <c r="G19" s="13" t="s">
        <v>155</v>
      </c>
      <c r="H19" s="13"/>
    </row>
    <row r="20" spans="1:8" ht="17.25" customHeight="1">
      <c r="A20" s="13">
        <v>17</v>
      </c>
      <c r="B20" s="13" t="s">
        <v>156</v>
      </c>
      <c r="C20" s="13" t="s">
        <v>157</v>
      </c>
      <c r="D20" s="13" t="s">
        <v>124</v>
      </c>
      <c r="E20" s="13" t="s">
        <v>11</v>
      </c>
      <c r="F20" s="13" t="s">
        <v>13</v>
      </c>
      <c r="G20" s="13" t="s">
        <v>13</v>
      </c>
      <c r="H20" s="13"/>
    </row>
    <row r="21" spans="1:8" ht="17.25" customHeight="1">
      <c r="A21" s="13">
        <v>18</v>
      </c>
      <c r="B21" s="13" t="s">
        <v>158</v>
      </c>
      <c r="C21" s="13" t="s">
        <v>159</v>
      </c>
      <c r="D21" s="13" t="s">
        <v>124</v>
      </c>
      <c r="E21" s="13" t="s">
        <v>11</v>
      </c>
      <c r="F21" s="13" t="s">
        <v>13</v>
      </c>
      <c r="G21" s="13" t="s">
        <v>13</v>
      </c>
      <c r="H21" s="13"/>
    </row>
    <row r="22" spans="1:8" ht="17.25" customHeight="1">
      <c r="A22" s="13">
        <v>19</v>
      </c>
      <c r="B22" s="13" t="s">
        <v>160</v>
      </c>
      <c r="C22" s="13" t="s">
        <v>161</v>
      </c>
      <c r="D22" s="13" t="s">
        <v>124</v>
      </c>
      <c r="E22" s="13" t="s">
        <v>11</v>
      </c>
      <c r="F22" s="13" t="s">
        <v>13</v>
      </c>
      <c r="G22" s="13" t="s">
        <v>13</v>
      </c>
      <c r="H22" s="13"/>
    </row>
    <row r="23" spans="1:8" ht="17.25" customHeight="1">
      <c r="A23" s="13">
        <v>20</v>
      </c>
      <c r="B23" s="13" t="s">
        <v>162</v>
      </c>
      <c r="C23" s="13" t="s">
        <v>163</v>
      </c>
      <c r="D23" s="13" t="s">
        <v>124</v>
      </c>
      <c r="E23" s="13" t="s">
        <v>11</v>
      </c>
      <c r="F23" s="13" t="s">
        <v>13</v>
      </c>
      <c r="G23" s="13" t="s">
        <v>13</v>
      </c>
      <c r="H23" s="13"/>
    </row>
    <row r="24" spans="1:8" ht="17.25" customHeight="1">
      <c r="A24" s="13">
        <v>21</v>
      </c>
      <c r="B24" s="13" t="s">
        <v>164</v>
      </c>
      <c r="C24" s="13" t="s">
        <v>165</v>
      </c>
      <c r="D24" s="13" t="s">
        <v>124</v>
      </c>
      <c r="E24" s="13" t="s">
        <v>11</v>
      </c>
      <c r="F24" s="13" t="s">
        <v>13</v>
      </c>
      <c r="G24" s="13" t="s">
        <v>13</v>
      </c>
      <c r="H24" s="13"/>
    </row>
    <row r="25" spans="1:8" ht="17.25" customHeight="1">
      <c r="A25" s="13">
        <v>22</v>
      </c>
      <c r="B25" s="13" t="s">
        <v>166</v>
      </c>
      <c r="C25" s="13" t="s">
        <v>167</v>
      </c>
      <c r="D25" s="13" t="s">
        <v>124</v>
      </c>
      <c r="E25" s="13" t="s">
        <v>11</v>
      </c>
      <c r="F25" s="13" t="s">
        <v>13</v>
      </c>
      <c r="G25" s="13" t="s">
        <v>13</v>
      </c>
      <c r="H25" s="13"/>
    </row>
    <row r="26" spans="1:8" ht="17.25" customHeight="1">
      <c r="A26" s="13">
        <v>23</v>
      </c>
      <c r="B26" s="13" t="s">
        <v>168</v>
      </c>
      <c r="C26" s="13" t="s">
        <v>169</v>
      </c>
      <c r="D26" s="13" t="s">
        <v>124</v>
      </c>
      <c r="E26" s="13" t="s">
        <v>11</v>
      </c>
      <c r="F26" s="13" t="s">
        <v>13</v>
      </c>
      <c r="G26" s="13" t="s">
        <v>13</v>
      </c>
      <c r="H26" s="13"/>
    </row>
    <row r="27" spans="1:8" ht="17.25" customHeight="1">
      <c r="A27" s="13">
        <v>24</v>
      </c>
      <c r="B27" s="13" t="s">
        <v>170</v>
      </c>
      <c r="C27" s="13" t="s">
        <v>171</v>
      </c>
      <c r="D27" s="13" t="s">
        <v>124</v>
      </c>
      <c r="E27" s="13" t="s">
        <v>11</v>
      </c>
      <c r="F27" s="13" t="s">
        <v>13</v>
      </c>
      <c r="G27" s="13" t="s">
        <v>13</v>
      </c>
      <c r="H27" s="13"/>
    </row>
    <row r="28" spans="1:8" ht="17.25" customHeight="1">
      <c r="A28" s="13">
        <v>25</v>
      </c>
      <c r="B28" s="13" t="s">
        <v>172</v>
      </c>
      <c r="C28" s="13" t="s">
        <v>173</v>
      </c>
      <c r="D28" s="13" t="s">
        <v>124</v>
      </c>
      <c r="E28" s="13" t="s">
        <v>11</v>
      </c>
      <c r="F28" s="13" t="s">
        <v>13</v>
      </c>
      <c r="G28" s="13" t="s">
        <v>13</v>
      </c>
      <c r="H28" s="13"/>
    </row>
    <row r="29" spans="1:8" ht="17.25" customHeight="1">
      <c r="A29" s="13">
        <v>26</v>
      </c>
      <c r="B29" s="13" t="s">
        <v>174</v>
      </c>
      <c r="C29" s="13" t="s">
        <v>175</v>
      </c>
      <c r="D29" s="13" t="s">
        <v>124</v>
      </c>
      <c r="E29" s="13" t="s">
        <v>11</v>
      </c>
      <c r="F29" s="13" t="s">
        <v>13</v>
      </c>
      <c r="G29" s="13" t="s">
        <v>13</v>
      </c>
      <c r="H29" s="13"/>
    </row>
    <row r="30" spans="1:8" ht="17.25" customHeight="1">
      <c r="A30" s="13">
        <v>27</v>
      </c>
      <c r="B30" s="13" t="s">
        <v>176</v>
      </c>
      <c r="C30" s="13" t="s">
        <v>177</v>
      </c>
      <c r="D30" s="13" t="s">
        <v>124</v>
      </c>
      <c r="E30" s="13" t="s">
        <v>11</v>
      </c>
      <c r="F30" s="13" t="s">
        <v>13</v>
      </c>
      <c r="G30" s="13" t="s">
        <v>13</v>
      </c>
      <c r="H30" s="13"/>
    </row>
    <row r="31" spans="1:8" ht="17.25" customHeight="1">
      <c r="A31" s="13">
        <v>28</v>
      </c>
      <c r="B31" s="13" t="s">
        <v>178</v>
      </c>
      <c r="C31" s="13" t="s">
        <v>179</v>
      </c>
      <c r="D31" s="13" t="s">
        <v>124</v>
      </c>
      <c r="E31" s="13" t="s">
        <v>11</v>
      </c>
      <c r="F31" s="13" t="s">
        <v>13</v>
      </c>
      <c r="G31" s="13" t="s">
        <v>13</v>
      </c>
      <c r="H31" s="13"/>
    </row>
    <row r="32" spans="1:8" ht="17.25" customHeight="1">
      <c r="A32" s="13">
        <v>29</v>
      </c>
      <c r="B32" s="13" t="s">
        <v>180</v>
      </c>
      <c r="C32" s="13" t="s">
        <v>181</v>
      </c>
      <c r="D32" s="13" t="s">
        <v>124</v>
      </c>
      <c r="E32" s="13" t="s">
        <v>11</v>
      </c>
      <c r="F32" s="13" t="s">
        <v>13</v>
      </c>
      <c r="G32" s="13" t="s">
        <v>13</v>
      </c>
      <c r="H32" s="13"/>
    </row>
    <row r="33" spans="1:8" ht="17.25" customHeight="1">
      <c r="A33" s="13">
        <v>30</v>
      </c>
      <c r="B33" s="13" t="s">
        <v>182</v>
      </c>
      <c r="C33" s="13" t="s">
        <v>183</v>
      </c>
      <c r="D33" s="13" t="s">
        <v>124</v>
      </c>
      <c r="E33" s="13" t="s">
        <v>11</v>
      </c>
      <c r="F33" s="13" t="s">
        <v>13</v>
      </c>
      <c r="G33" s="13" t="s">
        <v>13</v>
      </c>
      <c r="H33" s="13"/>
    </row>
    <row r="34" spans="1:8" ht="17.25" customHeight="1">
      <c r="A34" s="13">
        <v>31</v>
      </c>
      <c r="B34" s="13" t="s">
        <v>184</v>
      </c>
      <c r="C34" s="13" t="s">
        <v>185</v>
      </c>
      <c r="D34" s="13" t="s">
        <v>124</v>
      </c>
      <c r="E34" s="13" t="s">
        <v>11</v>
      </c>
      <c r="F34" s="13" t="s">
        <v>13</v>
      </c>
      <c r="G34" s="13" t="s">
        <v>13</v>
      </c>
      <c r="H34" s="13"/>
    </row>
    <row r="35" spans="1:8" ht="17.25" customHeight="1">
      <c r="A35" s="13">
        <v>32</v>
      </c>
      <c r="B35" s="13" t="s">
        <v>186</v>
      </c>
      <c r="C35" s="13" t="s">
        <v>187</v>
      </c>
      <c r="D35" s="13" t="s">
        <v>124</v>
      </c>
      <c r="E35" s="13" t="s">
        <v>11</v>
      </c>
      <c r="F35" s="13" t="s">
        <v>13</v>
      </c>
      <c r="G35" s="13" t="s">
        <v>13</v>
      </c>
      <c r="H35" s="13"/>
    </row>
    <row r="36" spans="1:8" ht="17.25" customHeight="1">
      <c r="A36" s="13">
        <v>33</v>
      </c>
      <c r="B36" s="13" t="s">
        <v>188</v>
      </c>
      <c r="C36" s="13" t="s">
        <v>189</v>
      </c>
      <c r="D36" s="13" t="s">
        <v>124</v>
      </c>
      <c r="E36" s="13" t="s">
        <v>11</v>
      </c>
      <c r="F36" s="13" t="s">
        <v>13</v>
      </c>
      <c r="G36" s="13" t="s">
        <v>13</v>
      </c>
      <c r="H36" s="13"/>
    </row>
    <row r="37" spans="1:8" ht="17.25" customHeight="1">
      <c r="A37" s="13">
        <v>34</v>
      </c>
      <c r="B37" s="13" t="s">
        <v>190</v>
      </c>
      <c r="C37" s="13" t="s">
        <v>191</v>
      </c>
      <c r="D37" s="13" t="s">
        <v>124</v>
      </c>
      <c r="E37" s="13" t="s">
        <v>11</v>
      </c>
      <c r="F37" s="13" t="s">
        <v>13</v>
      </c>
      <c r="G37" s="13" t="s">
        <v>13</v>
      </c>
      <c r="H37" s="13"/>
    </row>
    <row r="38" spans="1:8" ht="17.25" customHeight="1">
      <c r="A38" s="13">
        <v>35</v>
      </c>
      <c r="B38" s="13" t="s">
        <v>192</v>
      </c>
      <c r="C38" s="13" t="s">
        <v>193</v>
      </c>
      <c r="D38" s="13" t="s">
        <v>124</v>
      </c>
      <c r="E38" s="13" t="s">
        <v>11</v>
      </c>
      <c r="F38" s="13" t="s">
        <v>13</v>
      </c>
      <c r="G38" s="13" t="s">
        <v>13</v>
      </c>
      <c r="H38" s="13"/>
    </row>
    <row r="39" spans="1:8" ht="17.25" customHeight="1">
      <c r="A39" s="13">
        <v>36</v>
      </c>
      <c r="B39" s="13" t="s">
        <v>194</v>
      </c>
      <c r="C39" s="13" t="s">
        <v>195</v>
      </c>
      <c r="D39" s="13" t="s">
        <v>124</v>
      </c>
      <c r="E39" s="13" t="s">
        <v>11</v>
      </c>
      <c r="F39" s="13" t="s">
        <v>13</v>
      </c>
      <c r="G39" s="13" t="s">
        <v>13</v>
      </c>
      <c r="H39" s="13"/>
    </row>
    <row r="40" spans="1:8" ht="17.25" customHeight="1">
      <c r="A40" s="13">
        <v>37</v>
      </c>
      <c r="B40" s="13" t="s">
        <v>196</v>
      </c>
      <c r="C40" s="13" t="s">
        <v>197</v>
      </c>
      <c r="D40" s="13" t="s">
        <v>124</v>
      </c>
      <c r="E40" s="13" t="s">
        <v>11</v>
      </c>
      <c r="F40" s="13" t="s">
        <v>13</v>
      </c>
      <c r="G40" s="13" t="s">
        <v>13</v>
      </c>
      <c r="H40" s="13"/>
    </row>
    <row r="41" spans="1:8" ht="17.25" customHeight="1">
      <c r="A41" s="13">
        <v>38</v>
      </c>
      <c r="B41" s="13" t="s">
        <v>198</v>
      </c>
      <c r="C41" s="13" t="s">
        <v>199</v>
      </c>
      <c r="D41" s="13" t="s">
        <v>124</v>
      </c>
      <c r="E41" s="13" t="s">
        <v>11</v>
      </c>
      <c r="F41" s="13" t="s">
        <v>13</v>
      </c>
      <c r="G41" s="13" t="s">
        <v>13</v>
      </c>
      <c r="H41" s="13"/>
    </row>
    <row r="42" spans="1:8" ht="17.25" customHeight="1">
      <c r="A42" s="13">
        <v>39</v>
      </c>
      <c r="B42" s="13" t="s">
        <v>200</v>
      </c>
      <c r="C42" s="13" t="s">
        <v>201</v>
      </c>
      <c r="D42" s="13" t="s">
        <v>124</v>
      </c>
      <c r="E42" s="13" t="s">
        <v>11</v>
      </c>
      <c r="F42" s="13" t="s">
        <v>13</v>
      </c>
      <c r="G42" s="13" t="s">
        <v>13</v>
      </c>
      <c r="H42" s="13"/>
    </row>
    <row r="43" spans="1:8" ht="17.25" customHeight="1">
      <c r="A43" s="13">
        <v>40</v>
      </c>
      <c r="B43" s="13" t="s">
        <v>202</v>
      </c>
      <c r="C43" s="13" t="s">
        <v>203</v>
      </c>
      <c r="D43" s="13" t="s">
        <v>124</v>
      </c>
      <c r="E43" s="13" t="s">
        <v>11</v>
      </c>
      <c r="F43" s="13" t="s">
        <v>13</v>
      </c>
      <c r="G43" s="13" t="s">
        <v>13</v>
      </c>
      <c r="H43" s="13"/>
    </row>
    <row r="44" spans="1:8" ht="17.25" customHeight="1">
      <c r="A44" s="13">
        <v>41</v>
      </c>
      <c r="B44" s="13" t="s">
        <v>204</v>
      </c>
      <c r="C44" s="13" t="s">
        <v>205</v>
      </c>
      <c r="D44" s="13" t="s">
        <v>124</v>
      </c>
      <c r="E44" s="13" t="s">
        <v>11</v>
      </c>
      <c r="F44" s="13" t="s">
        <v>13</v>
      </c>
      <c r="G44" s="13" t="s">
        <v>13</v>
      </c>
      <c r="H44" s="13"/>
    </row>
    <row r="45" spans="1:8" ht="17.25" customHeight="1">
      <c r="A45" s="13">
        <v>42</v>
      </c>
      <c r="B45" s="13" t="s">
        <v>206</v>
      </c>
      <c r="C45" s="13" t="s">
        <v>207</v>
      </c>
      <c r="D45" s="13" t="s">
        <v>124</v>
      </c>
      <c r="E45" s="13" t="s">
        <v>11</v>
      </c>
      <c r="F45" s="13" t="s">
        <v>13</v>
      </c>
      <c r="G45" s="13" t="s">
        <v>13</v>
      </c>
      <c r="H45" s="13"/>
    </row>
    <row r="46" spans="1:8" ht="17.25" customHeight="1">
      <c r="A46" s="13">
        <v>43</v>
      </c>
      <c r="B46" s="13" t="s">
        <v>208</v>
      </c>
      <c r="C46" s="13" t="s">
        <v>209</v>
      </c>
      <c r="D46" s="13" t="s">
        <v>124</v>
      </c>
      <c r="E46" s="13" t="s">
        <v>11</v>
      </c>
      <c r="F46" s="13" t="s">
        <v>13</v>
      </c>
      <c r="G46" s="13" t="s">
        <v>13</v>
      </c>
      <c r="H46" s="13"/>
    </row>
    <row r="47" spans="1:8" ht="17.25" customHeight="1">
      <c r="A47" s="13">
        <v>44</v>
      </c>
      <c r="B47" s="13" t="s">
        <v>210</v>
      </c>
      <c r="C47" s="13" t="s">
        <v>211</v>
      </c>
      <c r="D47" s="13" t="s">
        <v>124</v>
      </c>
      <c r="E47" s="13" t="s">
        <v>11</v>
      </c>
      <c r="F47" s="13" t="s">
        <v>13</v>
      </c>
      <c r="G47" s="13" t="s">
        <v>13</v>
      </c>
      <c r="H47" s="13"/>
    </row>
    <row r="48" spans="1:8" ht="17.25" customHeight="1">
      <c r="A48" s="13">
        <v>45</v>
      </c>
      <c r="B48" s="13" t="s">
        <v>212</v>
      </c>
      <c r="C48" s="13" t="s">
        <v>213</v>
      </c>
      <c r="D48" s="13" t="s">
        <v>124</v>
      </c>
      <c r="E48" s="13" t="s">
        <v>11</v>
      </c>
      <c r="F48" s="13" t="s">
        <v>13</v>
      </c>
      <c r="G48" s="13" t="s">
        <v>13</v>
      </c>
      <c r="H48" s="13"/>
    </row>
    <row r="49" spans="1:8" ht="17.25" customHeight="1">
      <c r="A49" s="13">
        <v>46</v>
      </c>
      <c r="B49" s="13" t="s">
        <v>214</v>
      </c>
      <c r="C49" s="13" t="s">
        <v>215</v>
      </c>
      <c r="D49" s="13" t="s">
        <v>124</v>
      </c>
      <c r="E49" s="13" t="s">
        <v>11</v>
      </c>
      <c r="F49" s="13" t="s">
        <v>13</v>
      </c>
      <c r="G49" s="13" t="s">
        <v>13</v>
      </c>
      <c r="H49" s="13"/>
    </row>
    <row r="50" spans="1:8" ht="17.25" customHeight="1">
      <c r="A50" s="13">
        <v>47</v>
      </c>
      <c r="B50" s="13" t="s">
        <v>216</v>
      </c>
      <c r="C50" s="13" t="s">
        <v>217</v>
      </c>
      <c r="D50" s="13" t="s">
        <v>124</v>
      </c>
      <c r="E50" s="13" t="s">
        <v>11</v>
      </c>
      <c r="F50" s="13" t="s">
        <v>13</v>
      </c>
      <c r="G50" s="13" t="s">
        <v>13</v>
      </c>
      <c r="H50" s="13"/>
    </row>
    <row r="51" spans="1:8" ht="17.25" customHeight="1">
      <c r="A51" s="13">
        <v>48</v>
      </c>
      <c r="B51" s="13" t="s">
        <v>218</v>
      </c>
      <c r="C51" s="13" t="s">
        <v>219</v>
      </c>
      <c r="D51" s="13" t="s">
        <v>124</v>
      </c>
      <c r="E51" s="13" t="s">
        <v>11</v>
      </c>
      <c r="F51" s="13" t="s">
        <v>13</v>
      </c>
      <c r="G51" s="13" t="s">
        <v>13</v>
      </c>
      <c r="H51" s="13"/>
    </row>
    <row r="52" spans="1:8" ht="17.25" customHeight="1">
      <c r="A52" s="13">
        <v>49</v>
      </c>
      <c r="B52" s="13" t="s">
        <v>220</v>
      </c>
      <c r="C52" s="13" t="s">
        <v>221</v>
      </c>
      <c r="D52" s="13" t="s">
        <v>124</v>
      </c>
      <c r="E52" s="13" t="s">
        <v>11</v>
      </c>
      <c r="F52" s="13" t="s">
        <v>13</v>
      </c>
      <c r="G52" s="13" t="s">
        <v>13</v>
      </c>
      <c r="H52" s="13"/>
    </row>
    <row r="53" spans="1:8" ht="17.25" customHeight="1">
      <c r="A53" s="13">
        <v>50</v>
      </c>
      <c r="B53" s="13" t="s">
        <v>222</v>
      </c>
      <c r="C53" s="13" t="s">
        <v>223</v>
      </c>
      <c r="D53" s="13" t="s">
        <v>124</v>
      </c>
      <c r="E53" s="13" t="s">
        <v>11</v>
      </c>
      <c r="F53" s="13" t="s">
        <v>13</v>
      </c>
      <c r="G53" s="13" t="s">
        <v>13</v>
      </c>
      <c r="H53" s="13"/>
    </row>
    <row r="54" spans="1:8" ht="17.25" customHeight="1">
      <c r="A54" s="13">
        <v>51</v>
      </c>
      <c r="B54" s="13" t="s">
        <v>224</v>
      </c>
      <c r="C54" s="13" t="s">
        <v>225</v>
      </c>
      <c r="D54" s="13" t="s">
        <v>124</v>
      </c>
      <c r="E54" s="13" t="s">
        <v>11</v>
      </c>
      <c r="F54" s="13" t="s">
        <v>13</v>
      </c>
      <c r="G54" s="13" t="s">
        <v>13</v>
      </c>
      <c r="H54" s="13"/>
    </row>
    <row r="55" spans="1:8" ht="17.25" customHeight="1">
      <c r="A55" s="13">
        <v>52</v>
      </c>
      <c r="B55" s="13" t="s">
        <v>226</v>
      </c>
      <c r="C55" s="13" t="s">
        <v>227</v>
      </c>
      <c r="D55" s="13" t="s">
        <v>124</v>
      </c>
      <c r="E55" s="13" t="s">
        <v>11</v>
      </c>
      <c r="F55" s="13" t="s">
        <v>13</v>
      </c>
      <c r="G55" s="13" t="s">
        <v>13</v>
      </c>
      <c r="H55" s="13"/>
    </row>
    <row r="56" spans="1:8" ht="17.25" customHeight="1">
      <c r="A56" s="13">
        <v>53</v>
      </c>
      <c r="B56" s="13" t="s">
        <v>228</v>
      </c>
      <c r="C56" s="13" t="s">
        <v>229</v>
      </c>
      <c r="D56" s="13" t="s">
        <v>124</v>
      </c>
      <c r="E56" s="13" t="s">
        <v>11</v>
      </c>
      <c r="F56" s="13" t="s">
        <v>13</v>
      </c>
      <c r="G56" s="13" t="s">
        <v>13</v>
      </c>
      <c r="H56" s="13"/>
    </row>
    <row r="57" spans="1:8" ht="17.25" customHeight="1">
      <c r="A57" s="13">
        <v>54</v>
      </c>
      <c r="B57" s="13" t="s">
        <v>230</v>
      </c>
      <c r="C57" s="13" t="s">
        <v>231</v>
      </c>
      <c r="D57" s="13" t="s">
        <v>124</v>
      </c>
      <c r="E57" s="13" t="s">
        <v>11</v>
      </c>
      <c r="F57" s="13" t="s">
        <v>13</v>
      </c>
      <c r="G57" s="13" t="s">
        <v>13</v>
      </c>
      <c r="H57" s="13"/>
    </row>
    <row r="58" spans="1:8" ht="17.25" customHeight="1">
      <c r="A58" s="13">
        <v>55</v>
      </c>
      <c r="B58" s="13" t="s">
        <v>232</v>
      </c>
      <c r="C58" s="13" t="s">
        <v>233</v>
      </c>
      <c r="D58" s="13" t="s">
        <v>124</v>
      </c>
      <c r="E58" s="13" t="s">
        <v>11</v>
      </c>
      <c r="F58" s="13" t="s">
        <v>13</v>
      </c>
      <c r="G58" s="13" t="s">
        <v>13</v>
      </c>
      <c r="H58" s="13"/>
    </row>
    <row r="59" spans="1:8" ht="17.25" customHeight="1">
      <c r="A59" s="13">
        <v>56</v>
      </c>
      <c r="B59" s="13" t="s">
        <v>234</v>
      </c>
      <c r="C59" s="13" t="s">
        <v>235</v>
      </c>
      <c r="D59" s="13" t="s">
        <v>124</v>
      </c>
      <c r="E59" s="13" t="s">
        <v>11</v>
      </c>
      <c r="F59" s="13" t="s">
        <v>13</v>
      </c>
      <c r="G59" s="13" t="s">
        <v>13</v>
      </c>
      <c r="H59" s="13"/>
    </row>
    <row r="60" spans="1:8" ht="17.25" customHeight="1">
      <c r="A60" s="13">
        <v>57</v>
      </c>
      <c r="B60" s="13" t="s">
        <v>236</v>
      </c>
      <c r="C60" s="13" t="s">
        <v>237</v>
      </c>
      <c r="D60" s="13" t="s">
        <v>124</v>
      </c>
      <c r="E60" s="13" t="s">
        <v>11</v>
      </c>
      <c r="F60" s="13" t="s">
        <v>13</v>
      </c>
      <c r="G60" s="13" t="s">
        <v>13</v>
      </c>
      <c r="H60" s="13"/>
    </row>
    <row r="61" spans="1:8" ht="17.25" customHeight="1">
      <c r="A61" s="13">
        <v>58</v>
      </c>
      <c r="B61" s="13" t="s">
        <v>238</v>
      </c>
      <c r="C61" s="13" t="s">
        <v>239</v>
      </c>
      <c r="D61" s="13" t="s">
        <v>124</v>
      </c>
      <c r="E61" s="13" t="s">
        <v>11</v>
      </c>
      <c r="F61" s="13" t="s">
        <v>13</v>
      </c>
      <c r="G61" s="13" t="s">
        <v>13</v>
      </c>
      <c r="H61" s="13"/>
    </row>
    <row r="62" spans="1:8" ht="17.25" customHeight="1">
      <c r="A62" s="13">
        <v>59</v>
      </c>
      <c r="B62" s="13" t="s">
        <v>240</v>
      </c>
      <c r="C62" s="13" t="s">
        <v>241</v>
      </c>
      <c r="D62" s="13" t="s">
        <v>124</v>
      </c>
      <c r="E62" s="13" t="s">
        <v>11</v>
      </c>
      <c r="F62" s="13" t="s">
        <v>13</v>
      </c>
      <c r="G62" s="13" t="s">
        <v>13</v>
      </c>
      <c r="H62" s="13"/>
    </row>
    <row r="63" spans="1:8" ht="17.25" customHeight="1">
      <c r="A63" s="13">
        <v>60</v>
      </c>
      <c r="B63" s="13" t="s">
        <v>242</v>
      </c>
      <c r="C63" s="13" t="s">
        <v>243</v>
      </c>
      <c r="D63" s="13" t="s">
        <v>124</v>
      </c>
      <c r="E63" s="13" t="s">
        <v>11</v>
      </c>
      <c r="F63" s="13" t="s">
        <v>13</v>
      </c>
      <c r="G63" s="13" t="s">
        <v>13</v>
      </c>
      <c r="H63" s="13"/>
    </row>
    <row r="64" spans="1:8" ht="17.25" customHeight="1">
      <c r="A64" s="13">
        <v>61</v>
      </c>
      <c r="B64" s="13" t="s">
        <v>244</v>
      </c>
      <c r="C64" s="13" t="s">
        <v>245</v>
      </c>
      <c r="D64" s="13" t="s">
        <v>124</v>
      </c>
      <c r="E64" s="13" t="s">
        <v>11</v>
      </c>
      <c r="F64" s="13" t="s">
        <v>13</v>
      </c>
      <c r="G64" s="13" t="s">
        <v>13</v>
      </c>
      <c r="H64" s="13"/>
    </row>
    <row r="65" spans="1:8" ht="17.25" customHeight="1">
      <c r="A65" s="13">
        <v>62</v>
      </c>
      <c r="B65" s="13" t="s">
        <v>246</v>
      </c>
      <c r="C65" s="13" t="s">
        <v>247</v>
      </c>
      <c r="D65" s="13" t="s">
        <v>124</v>
      </c>
      <c r="E65" s="13" t="s">
        <v>11</v>
      </c>
      <c r="F65" s="13" t="s">
        <v>13</v>
      </c>
      <c r="G65" s="13" t="s">
        <v>13</v>
      </c>
      <c r="H65" s="13"/>
    </row>
    <row r="66" spans="1:8" ht="17.25" customHeight="1">
      <c r="A66" s="13">
        <v>63</v>
      </c>
      <c r="B66" s="13" t="s">
        <v>248</v>
      </c>
      <c r="C66" s="13" t="s">
        <v>249</v>
      </c>
      <c r="D66" s="13" t="s">
        <v>124</v>
      </c>
      <c r="E66" s="13" t="s">
        <v>11</v>
      </c>
      <c r="F66" s="13" t="s">
        <v>13</v>
      </c>
      <c r="G66" s="13" t="s">
        <v>13</v>
      </c>
      <c r="H66" s="13"/>
    </row>
    <row r="67" spans="1:8" ht="17.25" customHeight="1">
      <c r="A67" s="13">
        <v>64</v>
      </c>
      <c r="B67" s="13" t="s">
        <v>250</v>
      </c>
      <c r="C67" s="13" t="s">
        <v>251</v>
      </c>
      <c r="D67" s="13" t="s">
        <v>124</v>
      </c>
      <c r="E67" s="13" t="s">
        <v>11</v>
      </c>
      <c r="F67" s="13" t="s">
        <v>13</v>
      </c>
      <c r="G67" s="13" t="s">
        <v>13</v>
      </c>
      <c r="H67" s="13"/>
    </row>
    <row r="68" spans="1:8" ht="17.25" customHeight="1">
      <c r="A68" s="13">
        <v>65</v>
      </c>
      <c r="B68" s="13" t="s">
        <v>252</v>
      </c>
      <c r="C68" s="13" t="s">
        <v>253</v>
      </c>
      <c r="D68" s="13" t="s">
        <v>124</v>
      </c>
      <c r="E68" s="13" t="s">
        <v>11</v>
      </c>
      <c r="F68" s="13" t="s">
        <v>13</v>
      </c>
      <c r="G68" s="13" t="s">
        <v>13</v>
      </c>
      <c r="H68" s="13"/>
    </row>
    <row r="69" spans="1:8" ht="17.25" customHeight="1">
      <c r="A69" s="13">
        <v>66</v>
      </c>
      <c r="B69" s="13" t="s">
        <v>254</v>
      </c>
      <c r="C69" s="13" t="s">
        <v>255</v>
      </c>
      <c r="D69" s="13" t="s">
        <v>124</v>
      </c>
      <c r="E69" s="13" t="s">
        <v>11</v>
      </c>
      <c r="F69" s="13" t="s">
        <v>13</v>
      </c>
      <c r="G69" s="13" t="s">
        <v>13</v>
      </c>
      <c r="H69" s="13"/>
    </row>
    <row r="70" spans="1:8" ht="17.25" customHeight="1">
      <c r="A70" s="13">
        <v>67</v>
      </c>
      <c r="B70" s="13" t="s">
        <v>256</v>
      </c>
      <c r="C70" s="13" t="s">
        <v>257</v>
      </c>
      <c r="D70" s="13" t="s">
        <v>124</v>
      </c>
      <c r="E70" s="13" t="s">
        <v>11</v>
      </c>
      <c r="F70" s="13" t="s">
        <v>13</v>
      </c>
      <c r="G70" s="13" t="s">
        <v>13</v>
      </c>
      <c r="H70" s="13"/>
    </row>
    <row r="71" spans="1:8" ht="17.25" customHeight="1">
      <c r="A71" s="13">
        <v>68</v>
      </c>
      <c r="B71" s="13" t="s">
        <v>258</v>
      </c>
      <c r="C71" s="13" t="s">
        <v>259</v>
      </c>
      <c r="D71" s="13" t="s">
        <v>124</v>
      </c>
      <c r="E71" s="13" t="s">
        <v>11</v>
      </c>
      <c r="F71" s="13" t="s">
        <v>13</v>
      </c>
      <c r="G71" s="13" t="s">
        <v>13</v>
      </c>
      <c r="H71" s="13"/>
    </row>
    <row r="72" spans="1:8" ht="17.25" customHeight="1">
      <c r="A72" s="13">
        <v>69</v>
      </c>
      <c r="B72" s="13" t="s">
        <v>260</v>
      </c>
      <c r="C72" s="13" t="s">
        <v>261</v>
      </c>
      <c r="D72" s="13" t="s">
        <v>124</v>
      </c>
      <c r="E72" s="13" t="s">
        <v>11</v>
      </c>
      <c r="F72" s="13" t="s">
        <v>13</v>
      </c>
      <c r="G72" s="13" t="s">
        <v>13</v>
      </c>
      <c r="H72" s="13"/>
    </row>
    <row r="73" spans="1:8" ht="17.25" customHeight="1">
      <c r="A73" s="13">
        <v>70</v>
      </c>
      <c r="B73" s="13" t="s">
        <v>262</v>
      </c>
      <c r="C73" s="13" t="s">
        <v>263</v>
      </c>
      <c r="D73" s="13" t="s">
        <v>124</v>
      </c>
      <c r="E73" s="13" t="s">
        <v>11</v>
      </c>
      <c r="F73" s="13" t="s">
        <v>13</v>
      </c>
      <c r="G73" s="13" t="s">
        <v>13</v>
      </c>
      <c r="H73" s="13"/>
    </row>
    <row r="74" spans="1:8" ht="17.25" customHeight="1">
      <c r="A74" s="13">
        <v>71</v>
      </c>
      <c r="B74" s="13" t="s">
        <v>264</v>
      </c>
      <c r="C74" s="13" t="s">
        <v>265</v>
      </c>
      <c r="D74" s="13" t="s">
        <v>124</v>
      </c>
      <c r="E74" s="13" t="s">
        <v>11</v>
      </c>
      <c r="F74" s="13" t="s">
        <v>13</v>
      </c>
      <c r="G74" s="13" t="s">
        <v>13</v>
      </c>
      <c r="H74" s="13"/>
    </row>
    <row r="75" spans="1:8" ht="17.25" customHeight="1">
      <c r="A75" s="13">
        <v>72</v>
      </c>
      <c r="B75" s="13" t="s">
        <v>266</v>
      </c>
      <c r="C75" s="13" t="s">
        <v>267</v>
      </c>
      <c r="D75" s="13" t="s">
        <v>124</v>
      </c>
      <c r="E75" s="13" t="s">
        <v>11</v>
      </c>
      <c r="F75" s="13" t="s">
        <v>13</v>
      </c>
      <c r="G75" s="13" t="s">
        <v>13</v>
      </c>
      <c r="H75" s="13"/>
    </row>
    <row r="76" spans="1:8" ht="17.25" customHeight="1">
      <c r="A76" s="13">
        <v>73</v>
      </c>
      <c r="B76" s="13" t="s">
        <v>268</v>
      </c>
      <c r="C76" s="13" t="s">
        <v>269</v>
      </c>
      <c r="D76" s="13" t="s">
        <v>124</v>
      </c>
      <c r="E76" s="13" t="s">
        <v>11</v>
      </c>
      <c r="F76" s="13" t="s">
        <v>13</v>
      </c>
      <c r="G76" s="13" t="s">
        <v>13</v>
      </c>
      <c r="H76" s="13"/>
    </row>
    <row r="77" spans="1:8" ht="17.25" customHeight="1">
      <c r="A77" s="13">
        <v>74</v>
      </c>
      <c r="B77" s="13" t="s">
        <v>270</v>
      </c>
      <c r="C77" s="13" t="s">
        <v>271</v>
      </c>
      <c r="D77" s="13" t="s">
        <v>124</v>
      </c>
      <c r="E77" s="13" t="s">
        <v>11</v>
      </c>
      <c r="F77" s="13" t="s">
        <v>13</v>
      </c>
      <c r="G77" s="13" t="s">
        <v>13</v>
      </c>
      <c r="H77" s="13"/>
    </row>
    <row r="78" spans="1:8" ht="17.25" customHeight="1">
      <c r="A78" s="13">
        <v>75</v>
      </c>
      <c r="B78" s="13" t="s">
        <v>272</v>
      </c>
      <c r="C78" s="13" t="s">
        <v>273</v>
      </c>
      <c r="D78" s="13" t="s">
        <v>124</v>
      </c>
      <c r="E78" s="13" t="s">
        <v>11</v>
      </c>
      <c r="F78" s="13" t="s">
        <v>13</v>
      </c>
      <c r="G78" s="13" t="s">
        <v>13</v>
      </c>
      <c r="H78" s="13"/>
    </row>
    <row r="79" spans="1:8" ht="17.25" customHeight="1">
      <c r="A79" s="13">
        <v>76</v>
      </c>
      <c r="B79" s="13" t="s">
        <v>274</v>
      </c>
      <c r="C79" s="13" t="s">
        <v>275</v>
      </c>
      <c r="D79" s="13" t="s">
        <v>124</v>
      </c>
      <c r="E79" s="13" t="s">
        <v>11</v>
      </c>
      <c r="F79" s="13" t="s">
        <v>13</v>
      </c>
      <c r="G79" s="13" t="s">
        <v>13</v>
      </c>
      <c r="H79" s="13"/>
    </row>
    <row r="80" spans="1:8" ht="17.25" customHeight="1">
      <c r="A80" s="13">
        <v>77</v>
      </c>
      <c r="B80" s="13" t="s">
        <v>276</v>
      </c>
      <c r="C80" s="13" t="s">
        <v>277</v>
      </c>
      <c r="D80" s="13" t="s">
        <v>124</v>
      </c>
      <c r="E80" s="13" t="s">
        <v>11</v>
      </c>
      <c r="F80" s="13" t="s">
        <v>13</v>
      </c>
      <c r="G80" s="13" t="s">
        <v>13</v>
      </c>
      <c r="H80" s="13"/>
    </row>
    <row r="81" spans="1:8" ht="17.25" customHeight="1">
      <c r="A81" s="13">
        <v>78</v>
      </c>
      <c r="B81" s="13" t="s">
        <v>278</v>
      </c>
      <c r="C81" s="13" t="s">
        <v>279</v>
      </c>
      <c r="D81" s="13" t="s">
        <v>124</v>
      </c>
      <c r="E81" s="13" t="s">
        <v>11</v>
      </c>
      <c r="F81" s="13" t="s">
        <v>13</v>
      </c>
      <c r="G81" s="13" t="s">
        <v>13</v>
      </c>
      <c r="H81" s="13"/>
    </row>
    <row r="82" spans="1:8" ht="17.25" customHeight="1">
      <c r="A82" s="13">
        <v>79</v>
      </c>
      <c r="B82" s="13" t="s">
        <v>280</v>
      </c>
      <c r="C82" s="13" t="s">
        <v>281</v>
      </c>
      <c r="D82" s="13" t="s">
        <v>124</v>
      </c>
      <c r="E82" s="13" t="s">
        <v>11</v>
      </c>
      <c r="F82" s="13" t="s">
        <v>13</v>
      </c>
      <c r="G82" s="13" t="s">
        <v>13</v>
      </c>
      <c r="H82" s="13"/>
    </row>
    <row r="83" spans="1:8" ht="17.25" customHeight="1">
      <c r="A83" s="13">
        <v>80</v>
      </c>
      <c r="B83" s="13" t="s">
        <v>282</v>
      </c>
      <c r="C83" s="13" t="s">
        <v>283</v>
      </c>
      <c r="D83" s="13" t="s">
        <v>124</v>
      </c>
      <c r="E83" s="13" t="s">
        <v>11</v>
      </c>
      <c r="F83" s="13" t="s">
        <v>13</v>
      </c>
      <c r="G83" s="13" t="s">
        <v>13</v>
      </c>
      <c r="H83" s="13"/>
    </row>
    <row r="84" spans="1:8" ht="17.25" customHeight="1">
      <c r="A84" s="13">
        <v>81</v>
      </c>
      <c r="B84" s="13" t="s">
        <v>284</v>
      </c>
      <c r="C84" s="13" t="s">
        <v>285</v>
      </c>
      <c r="D84" s="13" t="s">
        <v>124</v>
      </c>
      <c r="E84" s="13" t="s">
        <v>11</v>
      </c>
      <c r="F84" s="13" t="s">
        <v>13</v>
      </c>
      <c r="G84" s="13" t="s">
        <v>13</v>
      </c>
      <c r="H84" s="13"/>
    </row>
    <row r="85" spans="1:8" ht="17.25" customHeight="1">
      <c r="A85" s="13">
        <v>82</v>
      </c>
      <c r="B85" s="13" t="s">
        <v>286</v>
      </c>
      <c r="C85" s="13" t="s">
        <v>287</v>
      </c>
      <c r="D85" s="13" t="s">
        <v>124</v>
      </c>
      <c r="E85" s="13" t="s">
        <v>11</v>
      </c>
      <c r="F85" s="13" t="s">
        <v>13</v>
      </c>
      <c r="G85" s="13" t="s">
        <v>13</v>
      </c>
      <c r="H85" s="13"/>
    </row>
    <row r="86" spans="1:8" ht="17.25" customHeight="1">
      <c r="A86" s="13">
        <v>83</v>
      </c>
      <c r="B86" s="13" t="s">
        <v>288</v>
      </c>
      <c r="C86" s="13" t="s">
        <v>289</v>
      </c>
      <c r="D86" s="13" t="s">
        <v>124</v>
      </c>
      <c r="E86" s="13" t="s">
        <v>11</v>
      </c>
      <c r="F86" s="13" t="s">
        <v>13</v>
      </c>
      <c r="G86" s="13" t="s">
        <v>13</v>
      </c>
      <c r="H86" s="13"/>
    </row>
    <row r="87" spans="1:8" ht="17.25" customHeight="1">
      <c r="A87" s="13">
        <v>84</v>
      </c>
      <c r="B87" s="13" t="s">
        <v>290</v>
      </c>
      <c r="C87" s="13" t="s">
        <v>291</v>
      </c>
      <c r="D87" s="13" t="s">
        <v>124</v>
      </c>
      <c r="E87" s="13" t="s">
        <v>11</v>
      </c>
      <c r="F87" s="13" t="s">
        <v>13</v>
      </c>
      <c r="G87" s="13" t="s">
        <v>13</v>
      </c>
      <c r="H87" s="13"/>
    </row>
    <row r="88" spans="1:8" ht="17.25" customHeight="1">
      <c r="A88" s="13">
        <v>85</v>
      </c>
      <c r="B88" s="10" t="str">
        <f>"24808"</f>
        <v>24808</v>
      </c>
      <c r="C88" s="10" t="s">
        <v>86</v>
      </c>
      <c r="D88" s="10" t="s">
        <v>87</v>
      </c>
      <c r="E88" s="10" t="s">
        <v>11</v>
      </c>
      <c r="F88" s="10">
        <v>85.04</v>
      </c>
      <c r="G88" s="10">
        <v>85.04</v>
      </c>
      <c r="H88" s="10">
        <v>1</v>
      </c>
    </row>
    <row r="89" spans="1:8" ht="17.25" customHeight="1">
      <c r="A89" s="13">
        <v>86</v>
      </c>
      <c r="B89" s="11" t="str">
        <f>"24850"</f>
        <v>24850</v>
      </c>
      <c r="C89" s="11" t="s">
        <v>88</v>
      </c>
      <c r="D89" s="11" t="s">
        <v>87</v>
      </c>
      <c r="E89" s="6" t="s">
        <v>11</v>
      </c>
      <c r="F89" s="11">
        <v>84.3</v>
      </c>
      <c r="G89" s="11">
        <v>84.3</v>
      </c>
      <c r="H89" s="11">
        <v>2</v>
      </c>
    </row>
    <row r="90" spans="1:8" ht="17.25" customHeight="1">
      <c r="A90" s="13">
        <v>87</v>
      </c>
      <c r="B90" s="12" t="str">
        <f>"24671"</f>
        <v>24671</v>
      </c>
      <c r="C90" s="12" t="s">
        <v>89</v>
      </c>
      <c r="D90" s="12" t="s">
        <v>87</v>
      </c>
      <c r="E90" s="6" t="s">
        <v>11</v>
      </c>
      <c r="F90" s="11">
        <v>82.66</v>
      </c>
      <c r="G90" s="11">
        <v>82.66</v>
      </c>
      <c r="H90" s="11">
        <v>3</v>
      </c>
    </row>
    <row r="91" spans="1:8" ht="17.25" customHeight="1">
      <c r="A91" s="13">
        <v>88</v>
      </c>
      <c r="B91" s="11" t="str">
        <f>"24751"</f>
        <v>24751</v>
      </c>
      <c r="C91" s="11" t="s">
        <v>90</v>
      </c>
      <c r="D91" s="11" t="s">
        <v>87</v>
      </c>
      <c r="E91" s="6" t="s">
        <v>11</v>
      </c>
      <c r="F91" s="11">
        <v>82.14</v>
      </c>
      <c r="G91" s="11">
        <v>82.14</v>
      </c>
      <c r="H91" s="11">
        <v>4</v>
      </c>
    </row>
    <row r="92" spans="1:8" ht="17.25" customHeight="1">
      <c r="A92" s="13">
        <v>89</v>
      </c>
      <c r="B92" s="11" t="str">
        <f>"24687"</f>
        <v>24687</v>
      </c>
      <c r="C92" s="11" t="s">
        <v>91</v>
      </c>
      <c r="D92" s="11" t="s">
        <v>87</v>
      </c>
      <c r="E92" s="6" t="s">
        <v>11</v>
      </c>
      <c r="F92" s="11">
        <v>81.44</v>
      </c>
      <c r="G92" s="11">
        <v>81.44</v>
      </c>
      <c r="H92" s="11">
        <v>5</v>
      </c>
    </row>
    <row r="93" spans="1:8" ht="17.25" customHeight="1">
      <c r="A93" s="13">
        <v>90</v>
      </c>
      <c r="B93" s="11" t="str">
        <f>"25028"</f>
        <v>25028</v>
      </c>
      <c r="C93" s="11" t="s">
        <v>92</v>
      </c>
      <c r="D93" s="11" t="s">
        <v>87</v>
      </c>
      <c r="E93" s="6" t="s">
        <v>11</v>
      </c>
      <c r="F93" s="11">
        <v>81.180000000000007</v>
      </c>
      <c r="G93" s="11">
        <v>81.180000000000007</v>
      </c>
      <c r="H93" s="11">
        <v>6</v>
      </c>
    </row>
    <row r="94" spans="1:8" ht="17.25" customHeight="1">
      <c r="A94" s="13">
        <v>91</v>
      </c>
      <c r="B94" s="11" t="str">
        <f>"25003"</f>
        <v>25003</v>
      </c>
      <c r="C94" s="11" t="s">
        <v>93</v>
      </c>
      <c r="D94" s="11" t="s">
        <v>87</v>
      </c>
      <c r="E94" s="6" t="s">
        <v>11</v>
      </c>
      <c r="F94" s="11">
        <v>81.06</v>
      </c>
      <c r="G94" s="11">
        <v>81.06</v>
      </c>
      <c r="H94" s="11">
        <v>7</v>
      </c>
    </row>
    <row r="95" spans="1:8" ht="17.25" customHeight="1">
      <c r="A95" s="13">
        <v>92</v>
      </c>
      <c r="B95" s="11" t="str">
        <f>"24685"</f>
        <v>24685</v>
      </c>
      <c r="C95" s="11" t="s">
        <v>94</v>
      </c>
      <c r="D95" s="11" t="s">
        <v>87</v>
      </c>
      <c r="E95" s="6" t="s">
        <v>11</v>
      </c>
      <c r="F95" s="11">
        <v>79.94</v>
      </c>
      <c r="G95" s="11">
        <v>79.94</v>
      </c>
      <c r="H95" s="11">
        <v>8</v>
      </c>
    </row>
    <row r="96" spans="1:8" ht="17.25" customHeight="1">
      <c r="A96" s="13">
        <v>93</v>
      </c>
      <c r="B96" s="11" t="str">
        <f>"25010"</f>
        <v>25010</v>
      </c>
      <c r="C96" s="11" t="s">
        <v>95</v>
      </c>
      <c r="D96" s="11" t="s">
        <v>87</v>
      </c>
      <c r="E96" s="6" t="s">
        <v>11</v>
      </c>
      <c r="F96" s="11">
        <v>79.56</v>
      </c>
      <c r="G96" s="11">
        <v>79.56</v>
      </c>
      <c r="H96" s="11">
        <v>9</v>
      </c>
    </row>
    <row r="97" spans="1:8" ht="17.25" customHeight="1">
      <c r="A97" s="13">
        <v>94</v>
      </c>
      <c r="B97" s="11" t="str">
        <f>"24879"</f>
        <v>24879</v>
      </c>
      <c r="C97" s="11" t="s">
        <v>96</v>
      </c>
      <c r="D97" s="11" t="s">
        <v>87</v>
      </c>
      <c r="E97" s="6" t="s">
        <v>11</v>
      </c>
      <c r="F97" s="11">
        <v>78.64</v>
      </c>
      <c r="G97" s="11">
        <v>78.64</v>
      </c>
      <c r="H97" s="11">
        <v>10</v>
      </c>
    </row>
    <row r="98" spans="1:8" ht="17.25" customHeight="1">
      <c r="A98" s="13">
        <v>95</v>
      </c>
      <c r="B98" s="11" t="str">
        <f>"24824"</f>
        <v>24824</v>
      </c>
      <c r="C98" s="11" t="s">
        <v>97</v>
      </c>
      <c r="D98" s="11" t="s">
        <v>87</v>
      </c>
      <c r="E98" s="6" t="s">
        <v>11</v>
      </c>
      <c r="F98" s="11">
        <v>76.84</v>
      </c>
      <c r="G98" s="11">
        <v>76.84</v>
      </c>
      <c r="H98" s="11">
        <v>11</v>
      </c>
    </row>
    <row r="99" spans="1:8" ht="17.25" customHeight="1">
      <c r="A99" s="13">
        <v>96</v>
      </c>
      <c r="B99" s="12" t="str">
        <f>"24670"</f>
        <v>24670</v>
      </c>
      <c r="C99" s="12" t="s">
        <v>98</v>
      </c>
      <c r="D99" s="12" t="s">
        <v>87</v>
      </c>
      <c r="E99" s="6" t="s">
        <v>11</v>
      </c>
      <c r="F99" s="11" t="s">
        <v>13</v>
      </c>
      <c r="G99" s="11" t="s">
        <v>13</v>
      </c>
      <c r="H99" s="11"/>
    </row>
    <row r="100" spans="1:8" ht="17.25" customHeight="1">
      <c r="A100" s="13">
        <v>97</v>
      </c>
      <c r="B100" s="11" t="str">
        <f>"24674"</f>
        <v>24674</v>
      </c>
      <c r="C100" s="11" t="s">
        <v>99</v>
      </c>
      <c r="D100" s="11" t="s">
        <v>87</v>
      </c>
      <c r="E100" s="6" t="s">
        <v>11</v>
      </c>
      <c r="F100" s="11" t="s">
        <v>13</v>
      </c>
      <c r="G100" s="11" t="s">
        <v>13</v>
      </c>
      <c r="H100" s="11"/>
    </row>
    <row r="101" spans="1:8" ht="17.25" customHeight="1">
      <c r="A101" s="13">
        <v>98</v>
      </c>
      <c r="B101" s="11" t="str">
        <f>"24699"</f>
        <v>24699</v>
      </c>
      <c r="C101" s="11" t="s">
        <v>100</v>
      </c>
      <c r="D101" s="11" t="s">
        <v>87</v>
      </c>
      <c r="E101" s="6" t="s">
        <v>11</v>
      </c>
      <c r="F101" s="11" t="s">
        <v>13</v>
      </c>
      <c r="G101" s="11" t="s">
        <v>13</v>
      </c>
      <c r="H101" s="11"/>
    </row>
    <row r="102" spans="1:8" ht="17.25" customHeight="1">
      <c r="A102" s="13">
        <v>99</v>
      </c>
      <c r="B102" s="11" t="str">
        <f>"24744"</f>
        <v>24744</v>
      </c>
      <c r="C102" s="11" t="s">
        <v>101</v>
      </c>
      <c r="D102" s="11" t="s">
        <v>87</v>
      </c>
      <c r="E102" s="6" t="s">
        <v>11</v>
      </c>
      <c r="F102" s="11" t="s">
        <v>13</v>
      </c>
      <c r="G102" s="11" t="s">
        <v>13</v>
      </c>
      <c r="H102" s="11"/>
    </row>
    <row r="103" spans="1:8" ht="17.25" customHeight="1">
      <c r="A103" s="13">
        <v>100</v>
      </c>
      <c r="B103" s="11" t="str">
        <f>"24811"</f>
        <v>24811</v>
      </c>
      <c r="C103" s="11" t="s">
        <v>102</v>
      </c>
      <c r="D103" s="11" t="s">
        <v>87</v>
      </c>
      <c r="E103" s="6" t="s">
        <v>11</v>
      </c>
      <c r="F103" s="11" t="s">
        <v>13</v>
      </c>
      <c r="G103" s="11" t="s">
        <v>13</v>
      </c>
      <c r="H103" s="11"/>
    </row>
    <row r="104" spans="1:8" ht="17.25" customHeight="1">
      <c r="A104" s="13">
        <v>101</v>
      </c>
      <c r="B104" s="11" t="str">
        <f>"24823"</f>
        <v>24823</v>
      </c>
      <c r="C104" s="11" t="s">
        <v>103</v>
      </c>
      <c r="D104" s="11" t="s">
        <v>87</v>
      </c>
      <c r="E104" s="6" t="s">
        <v>11</v>
      </c>
      <c r="F104" s="11" t="s">
        <v>13</v>
      </c>
      <c r="G104" s="11" t="s">
        <v>13</v>
      </c>
      <c r="H104" s="11"/>
    </row>
    <row r="105" spans="1:8" ht="17.25" customHeight="1">
      <c r="A105" s="13">
        <v>102</v>
      </c>
      <c r="B105" s="11" t="str">
        <f>"24844"</f>
        <v>24844</v>
      </c>
      <c r="C105" s="11" t="s">
        <v>104</v>
      </c>
      <c r="D105" s="11" t="s">
        <v>87</v>
      </c>
      <c r="E105" s="6" t="s">
        <v>11</v>
      </c>
      <c r="F105" s="11" t="s">
        <v>13</v>
      </c>
      <c r="G105" s="11" t="s">
        <v>13</v>
      </c>
      <c r="H105" s="11"/>
    </row>
    <row r="106" spans="1:8" ht="17.25" customHeight="1">
      <c r="A106" s="13">
        <v>103</v>
      </c>
      <c r="B106" s="11" t="str">
        <f>"24848"</f>
        <v>24848</v>
      </c>
      <c r="C106" s="11" t="s">
        <v>105</v>
      </c>
      <c r="D106" s="11" t="s">
        <v>87</v>
      </c>
      <c r="E106" s="6" t="s">
        <v>11</v>
      </c>
      <c r="F106" s="11" t="s">
        <v>13</v>
      </c>
      <c r="G106" s="11" t="s">
        <v>13</v>
      </c>
      <c r="H106" s="11"/>
    </row>
    <row r="107" spans="1:8" ht="17.25" customHeight="1">
      <c r="A107" s="13">
        <v>104</v>
      </c>
      <c r="B107" s="11" t="str">
        <f>"24871"</f>
        <v>24871</v>
      </c>
      <c r="C107" s="11" t="s">
        <v>106</v>
      </c>
      <c r="D107" s="11" t="s">
        <v>87</v>
      </c>
      <c r="E107" s="6" t="s">
        <v>11</v>
      </c>
      <c r="F107" s="11" t="s">
        <v>13</v>
      </c>
      <c r="G107" s="11" t="s">
        <v>13</v>
      </c>
      <c r="H107" s="11"/>
    </row>
    <row r="108" spans="1:8" ht="17.25" customHeight="1">
      <c r="A108" s="13">
        <v>105</v>
      </c>
      <c r="B108" s="11" t="str">
        <f>"24880"</f>
        <v>24880</v>
      </c>
      <c r="C108" s="11" t="s">
        <v>107</v>
      </c>
      <c r="D108" s="11" t="s">
        <v>87</v>
      </c>
      <c r="E108" s="6" t="s">
        <v>11</v>
      </c>
      <c r="F108" s="11" t="s">
        <v>13</v>
      </c>
      <c r="G108" s="11" t="s">
        <v>13</v>
      </c>
      <c r="H108" s="11"/>
    </row>
    <row r="109" spans="1:8" ht="17.25" customHeight="1">
      <c r="A109" s="13">
        <v>106</v>
      </c>
      <c r="B109" s="11" t="str">
        <f>"24905"</f>
        <v>24905</v>
      </c>
      <c r="C109" s="11" t="s">
        <v>108</v>
      </c>
      <c r="D109" s="11" t="s">
        <v>87</v>
      </c>
      <c r="E109" s="6" t="s">
        <v>11</v>
      </c>
      <c r="F109" s="11" t="s">
        <v>13</v>
      </c>
      <c r="G109" s="11" t="s">
        <v>13</v>
      </c>
      <c r="H109" s="11"/>
    </row>
    <row r="110" spans="1:8" ht="17.25" customHeight="1">
      <c r="A110" s="13">
        <v>107</v>
      </c>
      <c r="B110" s="11" t="str">
        <f>"24924"</f>
        <v>24924</v>
      </c>
      <c r="C110" s="11" t="s">
        <v>109</v>
      </c>
      <c r="D110" s="11" t="s">
        <v>87</v>
      </c>
      <c r="E110" s="6" t="s">
        <v>11</v>
      </c>
      <c r="F110" s="11" t="s">
        <v>13</v>
      </c>
      <c r="G110" s="11" t="s">
        <v>13</v>
      </c>
      <c r="H110" s="11"/>
    </row>
    <row r="111" spans="1:8" ht="17.25" customHeight="1">
      <c r="A111" s="13">
        <v>108</v>
      </c>
      <c r="B111" s="11" t="str">
        <f>"24929"</f>
        <v>24929</v>
      </c>
      <c r="C111" s="11" t="s">
        <v>110</v>
      </c>
      <c r="D111" s="11" t="s">
        <v>87</v>
      </c>
      <c r="E111" s="6" t="s">
        <v>11</v>
      </c>
      <c r="F111" s="11" t="s">
        <v>13</v>
      </c>
      <c r="G111" s="11" t="s">
        <v>13</v>
      </c>
      <c r="H111" s="11"/>
    </row>
    <row r="112" spans="1:8" ht="17.25" customHeight="1">
      <c r="A112" s="13">
        <v>109</v>
      </c>
      <c r="B112" s="11" t="str">
        <f>"24941"</f>
        <v>24941</v>
      </c>
      <c r="C112" s="11" t="s">
        <v>111</v>
      </c>
      <c r="D112" s="11" t="s">
        <v>87</v>
      </c>
      <c r="E112" s="6" t="s">
        <v>11</v>
      </c>
      <c r="F112" s="11" t="s">
        <v>13</v>
      </c>
      <c r="G112" s="11" t="s">
        <v>13</v>
      </c>
      <c r="H112" s="11"/>
    </row>
    <row r="113" spans="1:8" ht="17.25" customHeight="1">
      <c r="A113" s="13">
        <v>110</v>
      </c>
      <c r="B113" s="11" t="str">
        <f>"24948"</f>
        <v>24948</v>
      </c>
      <c r="C113" s="11" t="s">
        <v>112</v>
      </c>
      <c r="D113" s="11" t="s">
        <v>87</v>
      </c>
      <c r="E113" s="6" t="s">
        <v>11</v>
      </c>
      <c r="F113" s="11" t="s">
        <v>13</v>
      </c>
      <c r="G113" s="11" t="s">
        <v>13</v>
      </c>
      <c r="H113" s="11"/>
    </row>
    <row r="114" spans="1:8" ht="17.25" customHeight="1">
      <c r="A114" s="13">
        <v>111</v>
      </c>
      <c r="B114" s="11" t="str">
        <f>"24952"</f>
        <v>24952</v>
      </c>
      <c r="C114" s="11" t="s">
        <v>113</v>
      </c>
      <c r="D114" s="11" t="s">
        <v>87</v>
      </c>
      <c r="E114" s="6" t="s">
        <v>11</v>
      </c>
      <c r="F114" s="11" t="s">
        <v>13</v>
      </c>
      <c r="G114" s="11" t="s">
        <v>13</v>
      </c>
      <c r="H114" s="11"/>
    </row>
    <row r="115" spans="1:8" ht="17.25" customHeight="1">
      <c r="A115" s="13">
        <v>112</v>
      </c>
      <c r="B115" s="11" t="str">
        <f>"24973"</f>
        <v>24973</v>
      </c>
      <c r="C115" s="11" t="s">
        <v>114</v>
      </c>
      <c r="D115" s="11" t="s">
        <v>87</v>
      </c>
      <c r="E115" s="6" t="s">
        <v>11</v>
      </c>
      <c r="F115" s="11" t="s">
        <v>13</v>
      </c>
      <c r="G115" s="11" t="s">
        <v>13</v>
      </c>
      <c r="H115" s="11"/>
    </row>
    <row r="116" spans="1:8" ht="17.25" customHeight="1">
      <c r="A116" s="13">
        <v>113</v>
      </c>
      <c r="B116" s="11" t="str">
        <f>"24990"</f>
        <v>24990</v>
      </c>
      <c r="C116" s="11" t="s">
        <v>115</v>
      </c>
      <c r="D116" s="11" t="s">
        <v>87</v>
      </c>
      <c r="E116" s="6" t="s">
        <v>11</v>
      </c>
      <c r="F116" s="11" t="s">
        <v>13</v>
      </c>
      <c r="G116" s="11" t="s">
        <v>13</v>
      </c>
      <c r="H116" s="11"/>
    </row>
    <row r="117" spans="1:8" ht="17.25" customHeight="1">
      <c r="A117" s="13">
        <v>114</v>
      </c>
      <c r="B117" s="11" t="str">
        <f>"25009"</f>
        <v>25009</v>
      </c>
      <c r="C117" s="11" t="s">
        <v>116</v>
      </c>
      <c r="D117" s="11" t="s">
        <v>87</v>
      </c>
      <c r="E117" s="6" t="s">
        <v>11</v>
      </c>
      <c r="F117" s="11" t="s">
        <v>13</v>
      </c>
      <c r="G117" s="11" t="s">
        <v>13</v>
      </c>
      <c r="H117" s="11"/>
    </row>
    <row r="118" spans="1:8" ht="17.25" customHeight="1">
      <c r="A118" s="13">
        <v>115</v>
      </c>
      <c r="B118" s="11" t="str">
        <f>"25032"</f>
        <v>25032</v>
      </c>
      <c r="C118" s="11" t="s">
        <v>117</v>
      </c>
      <c r="D118" s="11" t="s">
        <v>87</v>
      </c>
      <c r="E118" s="6" t="s">
        <v>11</v>
      </c>
      <c r="F118" s="11" t="s">
        <v>13</v>
      </c>
      <c r="G118" s="11" t="s">
        <v>13</v>
      </c>
      <c r="H118" s="11"/>
    </row>
    <row r="119" spans="1:8" ht="17.25" customHeight="1">
      <c r="A119" s="13">
        <v>116</v>
      </c>
      <c r="B119" s="11" t="str">
        <f>"25035"</f>
        <v>25035</v>
      </c>
      <c r="C119" s="11" t="s">
        <v>118</v>
      </c>
      <c r="D119" s="11" t="s">
        <v>87</v>
      </c>
      <c r="E119" s="6" t="s">
        <v>11</v>
      </c>
      <c r="F119" s="11" t="s">
        <v>13</v>
      </c>
      <c r="G119" s="11" t="s">
        <v>13</v>
      </c>
      <c r="H119" s="11"/>
    </row>
    <row r="120" spans="1:8" ht="17.25" customHeight="1">
      <c r="A120" s="13">
        <v>117</v>
      </c>
      <c r="B120" s="11" t="str">
        <f>"25038"</f>
        <v>25038</v>
      </c>
      <c r="C120" s="11" t="s">
        <v>119</v>
      </c>
      <c r="D120" s="11" t="s">
        <v>87</v>
      </c>
      <c r="E120" s="6" t="s">
        <v>11</v>
      </c>
      <c r="F120" s="11" t="s">
        <v>13</v>
      </c>
      <c r="G120" s="11" t="s">
        <v>13</v>
      </c>
      <c r="H120" s="11"/>
    </row>
    <row r="121" spans="1:8" ht="17.25" customHeight="1">
      <c r="A121" s="13">
        <v>118</v>
      </c>
      <c r="B121" s="11" t="str">
        <f>"25039"</f>
        <v>25039</v>
      </c>
      <c r="C121" s="11" t="s">
        <v>120</v>
      </c>
      <c r="D121" s="11" t="s">
        <v>87</v>
      </c>
      <c r="E121" s="6" t="s">
        <v>11</v>
      </c>
      <c r="F121" s="11" t="s">
        <v>13</v>
      </c>
      <c r="G121" s="11" t="s">
        <v>13</v>
      </c>
      <c r="H121" s="11"/>
    </row>
    <row r="122" spans="1:8" ht="17.25" customHeight="1">
      <c r="A122" s="13">
        <v>119</v>
      </c>
      <c r="B122" s="11" t="str">
        <f>"25046"</f>
        <v>25046</v>
      </c>
      <c r="C122" s="11" t="s">
        <v>121</v>
      </c>
      <c r="D122" s="11" t="s">
        <v>87</v>
      </c>
      <c r="E122" s="6" t="s">
        <v>11</v>
      </c>
      <c r="F122" s="11" t="s">
        <v>13</v>
      </c>
      <c r="G122" s="11" t="s">
        <v>13</v>
      </c>
      <c r="H122" s="11"/>
    </row>
    <row r="123" spans="1:8" s="3" customFormat="1" ht="17.25" customHeight="1">
      <c r="A123" s="13">
        <v>120</v>
      </c>
      <c r="B123" s="14" t="str">
        <f>"24695"</f>
        <v>24695</v>
      </c>
      <c r="C123" s="14" t="s">
        <v>9</v>
      </c>
      <c r="D123" s="14" t="s">
        <v>10</v>
      </c>
      <c r="E123" s="13" t="s">
        <v>11</v>
      </c>
      <c r="F123" s="13">
        <v>79.900000000000006</v>
      </c>
      <c r="G123" s="13">
        <v>79.900000000000006</v>
      </c>
      <c r="H123" s="13">
        <v>1</v>
      </c>
    </row>
    <row r="124" spans="1:8" s="3" customFormat="1" ht="17.25" customHeight="1">
      <c r="A124" s="13">
        <v>121</v>
      </c>
      <c r="B124" s="14" t="str">
        <f>"24981"</f>
        <v>24981</v>
      </c>
      <c r="C124" s="14" t="s">
        <v>12</v>
      </c>
      <c r="D124" s="14" t="s">
        <v>10</v>
      </c>
      <c r="E124" s="13" t="s">
        <v>11</v>
      </c>
      <c r="F124" s="13" t="s">
        <v>13</v>
      </c>
      <c r="G124" s="13" t="s">
        <v>13</v>
      </c>
      <c r="H124" s="13"/>
    </row>
    <row r="125" spans="1:8" s="3" customFormat="1" ht="17.25" customHeight="1">
      <c r="A125" s="13">
        <v>122</v>
      </c>
      <c r="B125" s="14" t="str">
        <f>"24919"</f>
        <v>24919</v>
      </c>
      <c r="C125" s="14" t="s">
        <v>14</v>
      </c>
      <c r="D125" s="14" t="s">
        <v>10</v>
      </c>
      <c r="E125" s="13" t="s">
        <v>11</v>
      </c>
      <c r="F125" s="13" t="s">
        <v>13</v>
      </c>
      <c r="G125" s="13" t="s">
        <v>13</v>
      </c>
      <c r="H125" s="13"/>
    </row>
    <row r="126" spans="1:8" s="3" customFormat="1" ht="17.25" customHeight="1">
      <c r="A126" s="13">
        <v>123</v>
      </c>
      <c r="B126" s="6" t="str">
        <f>"24966"</f>
        <v>24966</v>
      </c>
      <c r="C126" s="6" t="s">
        <v>15</v>
      </c>
      <c r="D126" s="6" t="s">
        <v>16</v>
      </c>
      <c r="E126" s="6" t="s">
        <v>11</v>
      </c>
      <c r="F126" s="6">
        <v>82.1</v>
      </c>
      <c r="G126" s="6">
        <v>82.1</v>
      </c>
      <c r="H126" s="6">
        <v>1</v>
      </c>
    </row>
    <row r="127" spans="1:8" s="3" customFormat="1" ht="17.25" customHeight="1">
      <c r="A127" s="13">
        <v>124</v>
      </c>
      <c r="B127" s="6" t="str">
        <f>"24696"</f>
        <v>24696</v>
      </c>
      <c r="C127" s="6" t="s">
        <v>17</v>
      </c>
      <c r="D127" s="6" t="s">
        <v>16</v>
      </c>
      <c r="E127" s="6" t="s">
        <v>11</v>
      </c>
      <c r="F127" s="6" t="s">
        <v>13</v>
      </c>
      <c r="G127" s="6" t="s">
        <v>13</v>
      </c>
      <c r="H127" s="6"/>
    </row>
    <row r="128" spans="1:8" s="3" customFormat="1" ht="17.25" customHeight="1">
      <c r="A128" s="13">
        <v>125</v>
      </c>
      <c r="B128" s="6" t="str">
        <f>"24896"</f>
        <v>24896</v>
      </c>
      <c r="C128" s="6" t="s">
        <v>18</v>
      </c>
      <c r="D128" s="6" t="s">
        <v>16</v>
      </c>
      <c r="E128" s="6" t="s">
        <v>11</v>
      </c>
      <c r="F128" s="6" t="s">
        <v>13</v>
      </c>
      <c r="G128" s="6" t="s">
        <v>13</v>
      </c>
      <c r="H128" s="6"/>
    </row>
    <row r="129" spans="1:8" ht="17.25" customHeight="1">
      <c r="A129" s="13">
        <v>126</v>
      </c>
      <c r="B129" s="15" t="s">
        <v>19</v>
      </c>
      <c r="C129" s="15" t="s">
        <v>20</v>
      </c>
      <c r="D129" s="15" t="s">
        <v>21</v>
      </c>
      <c r="E129" s="13">
        <v>74.5</v>
      </c>
      <c r="F129" s="13">
        <v>84.7</v>
      </c>
      <c r="G129" s="13">
        <v>80.62</v>
      </c>
      <c r="H129" s="16">
        <v>1</v>
      </c>
    </row>
    <row r="130" spans="1:8" ht="17.25" customHeight="1">
      <c r="A130" s="13">
        <v>127</v>
      </c>
      <c r="B130" s="15" t="s">
        <v>22</v>
      </c>
      <c r="C130" s="15" t="s">
        <v>23</v>
      </c>
      <c r="D130" s="15" t="s">
        <v>21</v>
      </c>
      <c r="E130" s="13">
        <v>69</v>
      </c>
      <c r="F130" s="13">
        <v>76.599999999999994</v>
      </c>
      <c r="G130" s="13">
        <v>73.56</v>
      </c>
      <c r="H130" s="16">
        <v>2</v>
      </c>
    </row>
    <row r="131" spans="1:8" ht="17.25" customHeight="1">
      <c r="A131" s="13">
        <v>128</v>
      </c>
      <c r="B131" s="15" t="s">
        <v>24</v>
      </c>
      <c r="C131" s="15" t="s">
        <v>25</v>
      </c>
      <c r="D131" s="15" t="s">
        <v>21</v>
      </c>
      <c r="E131" s="13">
        <v>65.5</v>
      </c>
      <c r="F131" s="13">
        <v>78.2</v>
      </c>
      <c r="G131" s="13">
        <v>73.12</v>
      </c>
      <c r="H131" s="16">
        <v>3</v>
      </c>
    </row>
    <row r="132" spans="1:8" ht="17.25" customHeight="1">
      <c r="A132" s="13">
        <v>129</v>
      </c>
      <c r="B132" s="7" t="s">
        <v>26</v>
      </c>
      <c r="C132" s="7" t="s">
        <v>27</v>
      </c>
      <c r="D132" s="7" t="s">
        <v>28</v>
      </c>
      <c r="E132" s="6" t="s">
        <v>11</v>
      </c>
      <c r="F132" s="6">
        <v>81.400000000000006</v>
      </c>
      <c r="G132" s="6">
        <v>81.400000000000006</v>
      </c>
      <c r="H132" s="8">
        <v>1</v>
      </c>
    </row>
    <row r="133" spans="1:8" ht="17.25" customHeight="1">
      <c r="A133" s="13">
        <v>130</v>
      </c>
      <c r="B133" s="7" t="s">
        <v>29</v>
      </c>
      <c r="C133" s="7" t="s">
        <v>30</v>
      </c>
      <c r="D133" s="7" t="s">
        <v>28</v>
      </c>
      <c r="E133" s="6" t="s">
        <v>11</v>
      </c>
      <c r="F133" s="6">
        <v>78</v>
      </c>
      <c r="G133" s="6">
        <v>78</v>
      </c>
      <c r="H133" s="8">
        <v>2</v>
      </c>
    </row>
    <row r="134" spans="1:8" ht="17.25" customHeight="1">
      <c r="A134" s="13">
        <v>131</v>
      </c>
      <c r="B134" s="7" t="s">
        <v>31</v>
      </c>
      <c r="C134" s="7" t="s">
        <v>32</v>
      </c>
      <c r="D134" s="7" t="s">
        <v>28</v>
      </c>
      <c r="E134" s="6" t="s">
        <v>11</v>
      </c>
      <c r="F134" s="6" t="s">
        <v>13</v>
      </c>
      <c r="G134" s="6" t="s">
        <v>13</v>
      </c>
      <c r="H134" s="8"/>
    </row>
    <row r="135" spans="1:8" ht="17.25" customHeight="1">
      <c r="A135" s="13">
        <v>132</v>
      </c>
      <c r="B135" s="7" t="s">
        <v>33</v>
      </c>
      <c r="C135" s="7" t="s">
        <v>34</v>
      </c>
      <c r="D135" s="7" t="s">
        <v>28</v>
      </c>
      <c r="E135" s="6" t="s">
        <v>11</v>
      </c>
      <c r="F135" s="6" t="s">
        <v>13</v>
      </c>
      <c r="G135" s="6" t="s">
        <v>13</v>
      </c>
      <c r="H135" s="8"/>
    </row>
    <row r="136" spans="1:8" ht="17.25" customHeight="1">
      <c r="A136" s="13">
        <v>133</v>
      </c>
      <c r="B136" s="7" t="s">
        <v>35</v>
      </c>
      <c r="C136" s="7" t="s">
        <v>36</v>
      </c>
      <c r="D136" s="7" t="s">
        <v>28</v>
      </c>
      <c r="E136" s="6" t="s">
        <v>11</v>
      </c>
      <c r="F136" s="6" t="s">
        <v>13</v>
      </c>
      <c r="G136" s="6" t="s">
        <v>13</v>
      </c>
      <c r="H136" s="8"/>
    </row>
    <row r="137" spans="1:8" ht="17.25" customHeight="1">
      <c r="A137" s="13">
        <v>134</v>
      </c>
      <c r="B137" s="15" t="s">
        <v>37</v>
      </c>
      <c r="C137" s="15" t="s">
        <v>38</v>
      </c>
      <c r="D137" s="15" t="s">
        <v>39</v>
      </c>
      <c r="E137" s="13">
        <v>77.5</v>
      </c>
      <c r="F137" s="13">
        <v>80.8</v>
      </c>
      <c r="G137" s="13">
        <v>79.48</v>
      </c>
      <c r="H137" s="16">
        <v>1</v>
      </c>
    </row>
    <row r="138" spans="1:8" ht="17.25" customHeight="1">
      <c r="A138" s="13">
        <v>135</v>
      </c>
      <c r="B138" s="15" t="s">
        <v>40</v>
      </c>
      <c r="C138" s="15" t="s">
        <v>41</v>
      </c>
      <c r="D138" s="15" t="s">
        <v>39</v>
      </c>
      <c r="E138" s="13">
        <v>72</v>
      </c>
      <c r="F138" s="13">
        <v>77.8</v>
      </c>
      <c r="G138" s="13">
        <v>75.48</v>
      </c>
      <c r="H138" s="16">
        <v>2</v>
      </c>
    </row>
    <row r="139" spans="1:8" ht="17.25" customHeight="1">
      <c r="A139" s="13">
        <v>136</v>
      </c>
      <c r="B139" s="15" t="s">
        <v>42</v>
      </c>
      <c r="C139" s="15" t="s">
        <v>43</v>
      </c>
      <c r="D139" s="15" t="s">
        <v>39</v>
      </c>
      <c r="E139" s="13">
        <v>71.5</v>
      </c>
      <c r="F139" s="13" t="s">
        <v>13</v>
      </c>
      <c r="G139" s="13">
        <f>E139*0.4</f>
        <v>28.6</v>
      </c>
      <c r="H139" s="16"/>
    </row>
    <row r="140" spans="1:8" ht="17.25" customHeight="1">
      <c r="A140" s="13">
        <v>137</v>
      </c>
      <c r="B140" s="7" t="s">
        <v>44</v>
      </c>
      <c r="C140" s="7" t="s">
        <v>45</v>
      </c>
      <c r="D140" s="7" t="s">
        <v>46</v>
      </c>
      <c r="E140" s="6">
        <v>70.5</v>
      </c>
      <c r="F140" s="6">
        <v>86.06</v>
      </c>
      <c r="G140" s="6">
        <v>79.835999999999999</v>
      </c>
      <c r="H140" s="8">
        <v>1</v>
      </c>
    </row>
    <row r="141" spans="1:8" ht="17.25" customHeight="1">
      <c r="A141" s="13">
        <v>138</v>
      </c>
      <c r="B141" s="7" t="s">
        <v>47</v>
      </c>
      <c r="C141" s="7" t="s">
        <v>48</v>
      </c>
      <c r="D141" s="7" t="s">
        <v>46</v>
      </c>
      <c r="E141" s="6">
        <v>70.5</v>
      </c>
      <c r="F141" s="6">
        <v>84.84</v>
      </c>
      <c r="G141" s="6">
        <v>79.103999999999999</v>
      </c>
      <c r="H141" s="8">
        <v>2</v>
      </c>
    </row>
    <row r="142" spans="1:8" ht="17.25" customHeight="1">
      <c r="A142" s="13">
        <v>139</v>
      </c>
      <c r="B142" s="7" t="s">
        <v>49</v>
      </c>
      <c r="C142" s="7" t="s">
        <v>50</v>
      </c>
      <c r="D142" s="7" t="s">
        <v>46</v>
      </c>
      <c r="E142" s="6">
        <v>73</v>
      </c>
      <c r="F142" s="6">
        <v>81.400000000000006</v>
      </c>
      <c r="G142" s="6">
        <v>78.040000000000006</v>
      </c>
      <c r="H142" s="8">
        <v>3</v>
      </c>
    </row>
    <row r="143" spans="1:8" ht="17.25" customHeight="1">
      <c r="A143" s="13">
        <v>140</v>
      </c>
      <c r="B143" s="7" t="s">
        <v>51</v>
      </c>
      <c r="C143" s="7" t="s">
        <v>52</v>
      </c>
      <c r="D143" s="7" t="s">
        <v>46</v>
      </c>
      <c r="E143" s="6">
        <v>70.5</v>
      </c>
      <c r="F143" s="6">
        <v>81.8</v>
      </c>
      <c r="G143" s="6">
        <v>77.28</v>
      </c>
      <c r="H143" s="8">
        <v>4</v>
      </c>
    </row>
    <row r="144" spans="1:8" ht="17.25" customHeight="1">
      <c r="A144" s="13">
        <v>141</v>
      </c>
      <c r="B144" s="7" t="s">
        <v>53</v>
      </c>
      <c r="C144" s="7" t="s">
        <v>54</v>
      </c>
      <c r="D144" s="7" t="s">
        <v>46</v>
      </c>
      <c r="E144" s="6">
        <v>72.5</v>
      </c>
      <c r="F144" s="6">
        <v>78.8</v>
      </c>
      <c r="G144" s="6">
        <v>76.28</v>
      </c>
      <c r="H144" s="8">
        <v>5</v>
      </c>
    </row>
    <row r="145" spans="1:8" ht="17.25" customHeight="1">
      <c r="A145" s="13">
        <v>142</v>
      </c>
      <c r="B145" s="15" t="s">
        <v>55</v>
      </c>
      <c r="C145" s="15" t="s">
        <v>56</v>
      </c>
      <c r="D145" s="17" t="s">
        <v>57</v>
      </c>
      <c r="E145" s="13" t="s">
        <v>11</v>
      </c>
      <c r="F145" s="13">
        <v>62.4</v>
      </c>
      <c r="G145" s="13">
        <v>62.4</v>
      </c>
      <c r="H145" s="16">
        <v>1</v>
      </c>
    </row>
    <row r="146" spans="1:8" ht="17.25" customHeight="1">
      <c r="A146" s="13">
        <v>143</v>
      </c>
      <c r="B146" s="15" t="s">
        <v>58</v>
      </c>
      <c r="C146" s="15" t="s">
        <v>59</v>
      </c>
      <c r="D146" s="17" t="s">
        <v>57</v>
      </c>
      <c r="E146" s="13" t="s">
        <v>11</v>
      </c>
      <c r="F146" s="13" t="s">
        <v>13</v>
      </c>
      <c r="G146" s="13" t="s">
        <v>13</v>
      </c>
      <c r="H146" s="16"/>
    </row>
    <row r="147" spans="1:8" ht="17.25" customHeight="1">
      <c r="A147" s="13">
        <v>144</v>
      </c>
      <c r="B147" s="15" t="s">
        <v>60</v>
      </c>
      <c r="C147" s="15" t="s">
        <v>61</v>
      </c>
      <c r="D147" s="17" t="s">
        <v>57</v>
      </c>
      <c r="E147" s="13" t="s">
        <v>11</v>
      </c>
      <c r="F147" s="13" t="s">
        <v>13</v>
      </c>
      <c r="G147" s="13" t="s">
        <v>13</v>
      </c>
      <c r="H147" s="16"/>
    </row>
    <row r="148" spans="1:8" ht="17.25" customHeight="1">
      <c r="A148" s="13">
        <v>145</v>
      </c>
      <c r="B148" s="7" t="s">
        <v>62</v>
      </c>
      <c r="C148" s="7" t="s">
        <v>63</v>
      </c>
      <c r="D148" s="9" t="s">
        <v>64</v>
      </c>
      <c r="E148" s="6">
        <v>73.5</v>
      </c>
      <c r="F148" s="6">
        <v>82</v>
      </c>
      <c r="G148" s="6">
        <v>78.599999999999994</v>
      </c>
      <c r="H148" s="8">
        <v>1</v>
      </c>
    </row>
    <row r="149" spans="1:8" ht="17.25" customHeight="1">
      <c r="A149" s="13">
        <v>146</v>
      </c>
      <c r="B149" s="7" t="s">
        <v>65</v>
      </c>
      <c r="C149" s="7" t="s">
        <v>66</v>
      </c>
      <c r="D149" s="9" t="s">
        <v>64</v>
      </c>
      <c r="E149" s="6">
        <v>70.5</v>
      </c>
      <c r="F149" s="6">
        <v>82.1</v>
      </c>
      <c r="G149" s="6">
        <v>77.459999999999994</v>
      </c>
      <c r="H149" s="8">
        <v>2</v>
      </c>
    </row>
    <row r="150" spans="1:8" ht="17.25" customHeight="1">
      <c r="A150" s="13">
        <v>147</v>
      </c>
      <c r="B150" s="7" t="s">
        <v>67</v>
      </c>
      <c r="C150" s="7" t="s">
        <v>68</v>
      </c>
      <c r="D150" s="9" t="s">
        <v>64</v>
      </c>
      <c r="E150" s="6">
        <v>70.5</v>
      </c>
      <c r="F150" s="8" t="s">
        <v>13</v>
      </c>
      <c r="G150" s="6">
        <f>E150*0.4</f>
        <v>28.200000000000003</v>
      </c>
      <c r="H150" s="8"/>
    </row>
    <row r="151" spans="1:8" ht="17.25" customHeight="1">
      <c r="A151" s="13">
        <v>148</v>
      </c>
      <c r="B151" s="15" t="s">
        <v>69</v>
      </c>
      <c r="C151" s="15" t="s">
        <v>70</v>
      </c>
      <c r="D151" s="17" t="s">
        <v>71</v>
      </c>
      <c r="E151" s="13" t="s">
        <v>11</v>
      </c>
      <c r="F151" s="13">
        <v>81.8</v>
      </c>
      <c r="G151" s="13">
        <v>81.8</v>
      </c>
      <c r="H151" s="16">
        <v>1</v>
      </c>
    </row>
    <row r="152" spans="1:8" ht="17.25" customHeight="1">
      <c r="A152" s="13">
        <v>149</v>
      </c>
      <c r="B152" s="15" t="s">
        <v>72</v>
      </c>
      <c r="C152" s="15" t="s">
        <v>73</v>
      </c>
      <c r="D152" s="17" t="s">
        <v>71</v>
      </c>
      <c r="E152" s="13" t="s">
        <v>11</v>
      </c>
      <c r="F152" s="13">
        <v>81.599999999999994</v>
      </c>
      <c r="G152" s="13">
        <v>81.599999999999994</v>
      </c>
      <c r="H152" s="16">
        <v>2</v>
      </c>
    </row>
    <row r="153" spans="1:8" ht="17.25" customHeight="1">
      <c r="A153" s="13">
        <v>150</v>
      </c>
      <c r="B153" s="15" t="s">
        <v>74</v>
      </c>
      <c r="C153" s="15" t="s">
        <v>75</v>
      </c>
      <c r="D153" s="17" t="s">
        <v>71</v>
      </c>
      <c r="E153" s="13" t="s">
        <v>11</v>
      </c>
      <c r="F153" s="13">
        <v>76.8</v>
      </c>
      <c r="G153" s="13">
        <v>76.8</v>
      </c>
      <c r="H153" s="16">
        <v>3</v>
      </c>
    </row>
    <row r="154" spans="1:8" ht="17.25" customHeight="1">
      <c r="A154" s="13">
        <v>151</v>
      </c>
      <c r="B154" s="15" t="s">
        <v>76</v>
      </c>
      <c r="C154" s="15" t="s">
        <v>77</v>
      </c>
      <c r="D154" s="17" t="s">
        <v>71</v>
      </c>
      <c r="E154" s="13" t="s">
        <v>11</v>
      </c>
      <c r="F154" s="13" t="s">
        <v>13</v>
      </c>
      <c r="G154" s="13" t="s">
        <v>13</v>
      </c>
      <c r="H154" s="16"/>
    </row>
    <row r="155" spans="1:8" ht="17.25" customHeight="1">
      <c r="A155" s="13">
        <v>152</v>
      </c>
      <c r="B155" s="15" t="s">
        <v>78</v>
      </c>
      <c r="C155" s="15" t="s">
        <v>79</v>
      </c>
      <c r="D155" s="17" t="s">
        <v>71</v>
      </c>
      <c r="E155" s="13" t="s">
        <v>11</v>
      </c>
      <c r="F155" s="13" t="s">
        <v>13</v>
      </c>
      <c r="G155" s="13" t="s">
        <v>13</v>
      </c>
      <c r="H155" s="16"/>
    </row>
    <row r="156" spans="1:8" ht="17.25" customHeight="1">
      <c r="A156" s="13">
        <v>153</v>
      </c>
      <c r="B156" s="15" t="s">
        <v>80</v>
      </c>
      <c r="C156" s="15" t="s">
        <v>81</v>
      </c>
      <c r="D156" s="17" t="s">
        <v>71</v>
      </c>
      <c r="E156" s="13" t="s">
        <v>11</v>
      </c>
      <c r="F156" s="13" t="s">
        <v>13</v>
      </c>
      <c r="G156" s="13" t="s">
        <v>13</v>
      </c>
      <c r="H156" s="16"/>
    </row>
    <row r="157" spans="1:8" ht="17.25" customHeight="1">
      <c r="A157" s="13">
        <v>154</v>
      </c>
      <c r="B157" s="15" t="s">
        <v>82</v>
      </c>
      <c r="C157" s="15" t="s">
        <v>83</v>
      </c>
      <c r="D157" s="17" t="s">
        <v>71</v>
      </c>
      <c r="E157" s="13" t="s">
        <v>11</v>
      </c>
      <c r="F157" s="13" t="s">
        <v>13</v>
      </c>
      <c r="G157" s="13" t="s">
        <v>13</v>
      </c>
      <c r="H157" s="16"/>
    </row>
    <row r="158" spans="1:8" ht="17.25" customHeight="1">
      <c r="A158" s="13">
        <v>155</v>
      </c>
      <c r="B158" s="15" t="s">
        <v>84</v>
      </c>
      <c r="C158" s="15" t="s">
        <v>85</v>
      </c>
      <c r="D158" s="17" t="s">
        <v>71</v>
      </c>
      <c r="E158" s="13" t="s">
        <v>11</v>
      </c>
      <c r="F158" s="13" t="s">
        <v>13</v>
      </c>
      <c r="G158" s="13" t="s">
        <v>13</v>
      </c>
      <c r="H158" s="16"/>
    </row>
  </sheetData>
  <mergeCells count="2">
    <mergeCell ref="A1:B1"/>
    <mergeCell ref="A2:H2"/>
  </mergeCells>
  <phoneticPr fontId="6" type="noConversion"/>
  <pageMargins left="0.75138888888888899" right="0.75138888888888899" top="1" bottom="1" header="0.5" footer="0.5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2020-08-03T08:22:13Z</cp:lastPrinted>
  <dcterms:created xsi:type="dcterms:W3CDTF">2020-07-18T03:25:00Z</dcterms:created>
  <dcterms:modified xsi:type="dcterms:W3CDTF">2020-08-04T01:03:32Z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