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38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<sst xmlns="http://schemas.openxmlformats.org/spreadsheetml/2006/main" count="189" uniqueCount="136">
  <si>
    <t>湘潭市2020年高校毕业生“三支一扶”计划招募           面试成绩、综合成绩</t>
  </si>
  <si>
    <t>序号</t>
  </si>
  <si>
    <t>姓名</t>
  </si>
  <si>
    <t>准考证号</t>
  </si>
  <si>
    <t>报考单位及岗位</t>
  </si>
  <si>
    <t>招  募计划数</t>
  </si>
  <si>
    <t>笔试成绩</t>
  </si>
  <si>
    <t>面试成绩</t>
  </si>
  <si>
    <t>总成绩</t>
  </si>
  <si>
    <t>备注</t>
  </si>
  <si>
    <t>曾槿涵</t>
  </si>
  <si>
    <t>20200100108</t>
  </si>
  <si>
    <t>湘潭县支农</t>
  </si>
  <si>
    <t>范明慧</t>
  </si>
  <si>
    <t>20200100107</t>
  </si>
  <si>
    <t>李嘉琦</t>
  </si>
  <si>
    <t>20200100105</t>
  </si>
  <si>
    <t>胡鑫</t>
  </si>
  <si>
    <t>20200100121</t>
  </si>
  <si>
    <t>湘潭县扶贫</t>
  </si>
  <si>
    <t>董利淳</t>
  </si>
  <si>
    <t>20200100126</t>
  </si>
  <si>
    <t>郭依瀛</t>
  </si>
  <si>
    <t>20200100125</t>
  </si>
  <si>
    <t>梁晨</t>
  </si>
  <si>
    <t>20200100130</t>
  </si>
  <si>
    <t>赵浩</t>
  </si>
  <si>
    <t>20200100124</t>
  </si>
  <si>
    <t>李松泽</t>
  </si>
  <si>
    <t>20200100208</t>
  </si>
  <si>
    <t>张璇</t>
  </si>
  <si>
    <t>20200100304</t>
  </si>
  <si>
    <t>湘潭县就业和社会保障服务平台</t>
  </si>
  <si>
    <t>庞雨霏</t>
  </si>
  <si>
    <t>20200100218</t>
  </si>
  <si>
    <t>张东</t>
  </si>
  <si>
    <t>20200100310</t>
  </si>
  <si>
    <t>贺礼丹</t>
  </si>
  <si>
    <t>20200100211</t>
  </si>
  <si>
    <t>陈倩</t>
  </si>
  <si>
    <t>20200100307</t>
  </si>
  <si>
    <t>郭美玲</t>
  </si>
  <si>
    <t>20200100229</t>
  </si>
  <si>
    <t>任倩瑶</t>
  </si>
  <si>
    <t>20200100425</t>
  </si>
  <si>
    <t>湘乡市扶贫</t>
  </si>
  <si>
    <t>周喜</t>
  </si>
  <si>
    <t>20200100411</t>
  </si>
  <si>
    <t>缺考</t>
  </si>
  <si>
    <t>吕彪</t>
  </si>
  <si>
    <t>20200100319</t>
  </si>
  <si>
    <t>罗丹</t>
  </si>
  <si>
    <t>20200100422</t>
  </si>
  <si>
    <t>张家源</t>
  </si>
  <si>
    <t>20200100315</t>
  </si>
  <si>
    <t>文平</t>
  </si>
  <si>
    <t>20200100427</t>
  </si>
  <si>
    <t>肖舟珩</t>
  </si>
  <si>
    <t>20200100404</t>
  </si>
  <si>
    <t>何旺</t>
  </si>
  <si>
    <t>20200100418</t>
  </si>
  <si>
    <t>刘枫丽</t>
  </si>
  <si>
    <t>20200100323</t>
  </si>
  <si>
    <t>赵天成</t>
  </si>
  <si>
    <t>20200100410</t>
  </si>
  <si>
    <t>彭亦璇</t>
  </si>
  <si>
    <t>20200100316</t>
  </si>
  <si>
    <t>郑逸仙</t>
  </si>
  <si>
    <t>20200100317</t>
  </si>
  <si>
    <t>谭畅</t>
  </si>
  <si>
    <t>20200100408</t>
  </si>
  <si>
    <t>李成思</t>
  </si>
  <si>
    <t>20200100525</t>
  </si>
  <si>
    <t>湘乡市支教</t>
  </si>
  <si>
    <t>李江铃</t>
  </si>
  <si>
    <t>20200100502</t>
  </si>
  <si>
    <t>谭凯婷</t>
  </si>
  <si>
    <t>20200100505</t>
  </si>
  <si>
    <t>范瑾</t>
  </si>
  <si>
    <t>20200100612</t>
  </si>
  <si>
    <t>湘乡市支医</t>
  </si>
  <si>
    <t>李璐</t>
  </si>
  <si>
    <t>20200100613</t>
  </si>
  <si>
    <t>崔晓佩</t>
  </si>
  <si>
    <t>20200100608</t>
  </si>
  <si>
    <t>王微</t>
  </si>
  <si>
    <t>20200100622</t>
  </si>
  <si>
    <t>韶山市扶贫</t>
  </si>
  <si>
    <t>何奕云豪</t>
  </si>
  <si>
    <t>20200100710</t>
  </si>
  <si>
    <t>吴紫情</t>
  </si>
  <si>
    <t>20200100715</t>
  </si>
  <si>
    <t>李伊玲</t>
  </si>
  <si>
    <t>20200100617</t>
  </si>
  <si>
    <t>钟甜</t>
  </si>
  <si>
    <t>20200100702</t>
  </si>
  <si>
    <t>成瑶</t>
  </si>
  <si>
    <t>20200100706</t>
  </si>
  <si>
    <t>伍宇静</t>
  </si>
  <si>
    <t>20200100727</t>
  </si>
  <si>
    <t>雨湖区扶贫</t>
  </si>
  <si>
    <t>张颖</t>
  </si>
  <si>
    <t>20200100805</t>
  </si>
  <si>
    <t>龙晓薇</t>
  </si>
  <si>
    <t>20200100804</t>
  </si>
  <si>
    <t>李道远</t>
  </si>
  <si>
    <t>20200100828</t>
  </si>
  <si>
    <t>李松梁</t>
  </si>
  <si>
    <t>20200100802</t>
  </si>
  <si>
    <t>戴淑钱</t>
  </si>
  <si>
    <t>20200100821</t>
  </si>
  <si>
    <t>胡加元</t>
  </si>
  <si>
    <t>20200100824</t>
  </si>
  <si>
    <t>刘瑾靓</t>
  </si>
  <si>
    <t>20200100810</t>
  </si>
  <si>
    <t>谭嘉承</t>
  </si>
  <si>
    <t>20200100807</t>
  </si>
  <si>
    <t>姜楠</t>
  </si>
  <si>
    <t>20200101020</t>
  </si>
  <si>
    <t>雨湖区就业和社会保障服务平台</t>
  </si>
  <si>
    <t>唐旖琪</t>
  </si>
  <si>
    <t>20200101019</t>
  </si>
  <si>
    <t>曾宪宇</t>
  </si>
  <si>
    <t>20200100913</t>
  </si>
  <si>
    <t>李钰雯</t>
  </si>
  <si>
    <t>20200101027</t>
  </si>
  <si>
    <t>李帆</t>
  </si>
  <si>
    <t>20200101021</t>
  </si>
  <si>
    <t>陈乐为</t>
  </si>
  <si>
    <t>20200100924</t>
  </si>
  <si>
    <t>胡俊</t>
  </si>
  <si>
    <t>20200101029</t>
  </si>
  <si>
    <t>杨娟</t>
  </si>
  <si>
    <t>20200101003</t>
  </si>
  <si>
    <t>陈婧如</t>
  </si>
  <si>
    <t>20200100922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</si>
</sst>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26"/>
      <name val="方正小标宋_GBK"/>
      <family val="4"/>
    </font>
    <font>
      <b/>
      <sz val="12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3" fillId="10" borderId="1" applyNumberFormat="0" applyAlignment="0" applyProtection="0"/>
    <xf numFmtId="0" fontId="14" fillId="11" borderId="7" applyNumberFormat="0" applyAlignment="0" applyProtection="0"/>
    <xf numFmtId="0" fontId="5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13" fillId="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0" fillId="20" borderId="0" applyNumberFormat="0" applyBorder="0" applyAlignment="0" applyProtection="0"/>
    <xf numFmtId="0" fontId="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26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176" fontId="26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176" fontId="26" fillId="0" borderId="16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49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4" applyFont="1" applyFill="1" applyBorder="1" applyAlignment="1">
      <alignment horizontal="center" vertical="center" wrapText="1"/>
      <protection/>
    </xf>
    <xf numFmtId="0" fontId="26" fillId="0" borderId="17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1">
      <selection activeCell="O51" sqref="O51"/>
    </sheetView>
  </sheetViews>
  <sheetFormatPr defaultColWidth="9.00390625" defaultRowHeight="14.25"/>
  <cols>
    <col min="1" max="1" width="5.625" style="1" customWidth="1"/>
    <col min="2" max="2" width="10.25390625" style="1" customWidth="1"/>
    <col min="3" max="3" width="12.625" style="1" bestFit="1" customWidth="1"/>
    <col min="4" max="4" width="27.375" style="1" customWidth="1"/>
    <col min="5" max="5" width="8.00390625" style="1" customWidth="1"/>
    <col min="6" max="6" width="9.375" style="2" customWidth="1"/>
    <col min="7" max="7" width="9.25390625" style="1" customWidth="1"/>
    <col min="8" max="8" width="7.75390625" style="3" customWidth="1"/>
    <col min="9" max="9" width="8.875" style="3" customWidth="1"/>
    <col min="10" max="16384" width="9.00390625" style="1" customWidth="1"/>
  </cols>
  <sheetData>
    <row r="1" spans="1:9" ht="81" customHeight="1">
      <c r="A1" s="4" t="s">
        <v>0</v>
      </c>
      <c r="B1" s="4"/>
      <c r="C1" s="4"/>
      <c r="D1" s="4"/>
      <c r="E1" s="4"/>
      <c r="F1" s="5"/>
      <c r="G1" s="4"/>
      <c r="H1" s="5"/>
      <c r="I1" s="4"/>
    </row>
    <row r="2" spans="1:9" ht="36.7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7" t="s">
        <v>7</v>
      </c>
      <c r="H2" s="9" t="s">
        <v>8</v>
      </c>
      <c r="I2" s="7" t="s">
        <v>9</v>
      </c>
    </row>
    <row r="3" spans="1:9" ht="23.25" customHeight="1">
      <c r="A3" s="10">
        <v>1</v>
      </c>
      <c r="B3" s="11" t="s">
        <v>10</v>
      </c>
      <c r="C3" s="12" t="s">
        <v>11</v>
      </c>
      <c r="D3" s="11" t="s">
        <v>12</v>
      </c>
      <c r="E3" s="13">
        <v>2</v>
      </c>
      <c r="F3" s="14">
        <v>65</v>
      </c>
      <c r="G3" s="15">
        <v>76.5</v>
      </c>
      <c r="H3" s="15">
        <f aca="true" t="shared" si="0" ref="H3:H18">F3*0.6+G3*0.4</f>
        <v>69.6</v>
      </c>
      <c r="I3" s="36"/>
    </row>
    <row r="4" spans="1:9" ht="23.25" customHeight="1">
      <c r="A4" s="16">
        <v>2</v>
      </c>
      <c r="B4" s="17" t="s">
        <v>13</v>
      </c>
      <c r="C4" s="18" t="s">
        <v>14</v>
      </c>
      <c r="D4" s="17" t="s">
        <v>12</v>
      </c>
      <c r="E4" s="19"/>
      <c r="F4" s="20">
        <v>63.65</v>
      </c>
      <c r="G4" s="21">
        <v>76.27</v>
      </c>
      <c r="H4" s="22">
        <f t="shared" si="0"/>
        <v>68.698</v>
      </c>
      <c r="I4" s="37"/>
    </row>
    <row r="5" spans="1:9" ht="23.25" customHeight="1">
      <c r="A5" s="23">
        <v>3</v>
      </c>
      <c r="B5" s="24" t="s">
        <v>15</v>
      </c>
      <c r="C5" s="25" t="s">
        <v>16</v>
      </c>
      <c r="D5" s="24" t="s">
        <v>12</v>
      </c>
      <c r="E5" s="26"/>
      <c r="F5" s="27">
        <v>59.2</v>
      </c>
      <c r="G5" s="28">
        <v>79.09</v>
      </c>
      <c r="H5" s="29">
        <f t="shared" si="0"/>
        <v>67.156</v>
      </c>
      <c r="I5" s="38"/>
    </row>
    <row r="6" spans="1:9" ht="23.25" customHeight="1">
      <c r="A6" s="10">
        <v>4</v>
      </c>
      <c r="B6" s="11" t="s">
        <v>17</v>
      </c>
      <c r="C6" s="12" t="s">
        <v>18</v>
      </c>
      <c r="D6" s="11" t="s">
        <v>19</v>
      </c>
      <c r="E6" s="13">
        <v>2</v>
      </c>
      <c r="F6" s="14">
        <v>81.65</v>
      </c>
      <c r="G6" s="30">
        <v>79.72</v>
      </c>
      <c r="H6" s="15">
        <f t="shared" si="0"/>
        <v>80.878</v>
      </c>
      <c r="I6" s="36"/>
    </row>
    <row r="7" spans="1:9" ht="23.25" customHeight="1">
      <c r="A7" s="16">
        <v>5</v>
      </c>
      <c r="B7" s="17" t="s">
        <v>20</v>
      </c>
      <c r="C7" s="18" t="s">
        <v>21</v>
      </c>
      <c r="D7" s="31" t="s">
        <v>19</v>
      </c>
      <c r="E7" s="19"/>
      <c r="F7" s="20">
        <v>77.8</v>
      </c>
      <c r="G7" s="21">
        <v>81.08</v>
      </c>
      <c r="H7" s="22">
        <f t="shared" si="0"/>
        <v>79.112</v>
      </c>
      <c r="I7" s="37"/>
    </row>
    <row r="8" spans="1:9" ht="23.25" customHeight="1">
      <c r="A8" s="16">
        <v>6</v>
      </c>
      <c r="B8" s="17" t="s">
        <v>22</v>
      </c>
      <c r="C8" s="18" t="s">
        <v>23</v>
      </c>
      <c r="D8" s="31" t="s">
        <v>19</v>
      </c>
      <c r="E8" s="19"/>
      <c r="F8" s="20">
        <v>76.25</v>
      </c>
      <c r="G8" s="21">
        <v>80.98</v>
      </c>
      <c r="H8" s="22">
        <f t="shared" si="0"/>
        <v>78.142</v>
      </c>
      <c r="I8" s="37"/>
    </row>
    <row r="9" spans="1:9" ht="23.25" customHeight="1">
      <c r="A9" s="16">
        <v>7</v>
      </c>
      <c r="B9" s="17" t="s">
        <v>24</v>
      </c>
      <c r="C9" s="18" t="s">
        <v>25</v>
      </c>
      <c r="D9" s="31" t="s">
        <v>19</v>
      </c>
      <c r="E9" s="19"/>
      <c r="F9" s="20">
        <v>75</v>
      </c>
      <c r="G9" s="21">
        <v>80.53</v>
      </c>
      <c r="H9" s="22">
        <f t="shared" si="0"/>
        <v>77.212</v>
      </c>
      <c r="I9" s="37"/>
    </row>
    <row r="10" spans="1:9" ht="23.25" customHeight="1">
      <c r="A10" s="16">
        <v>8</v>
      </c>
      <c r="B10" s="17" t="s">
        <v>26</v>
      </c>
      <c r="C10" s="18" t="s">
        <v>27</v>
      </c>
      <c r="D10" s="31" t="s">
        <v>19</v>
      </c>
      <c r="E10" s="19"/>
      <c r="F10" s="20">
        <v>74.75</v>
      </c>
      <c r="G10" s="22">
        <v>78.3</v>
      </c>
      <c r="H10" s="22">
        <f t="shared" si="0"/>
        <v>76.17</v>
      </c>
      <c r="I10" s="37"/>
    </row>
    <row r="11" spans="1:9" ht="23.25" customHeight="1">
      <c r="A11" s="23">
        <v>9</v>
      </c>
      <c r="B11" s="24" t="s">
        <v>28</v>
      </c>
      <c r="C11" s="25" t="s">
        <v>29</v>
      </c>
      <c r="D11" s="32" t="s">
        <v>19</v>
      </c>
      <c r="E11" s="26"/>
      <c r="F11" s="27">
        <v>74.4</v>
      </c>
      <c r="G11" s="28">
        <v>82.86</v>
      </c>
      <c r="H11" s="29">
        <f t="shared" si="0"/>
        <v>77.78399999999999</v>
      </c>
      <c r="I11" s="38"/>
    </row>
    <row r="12" spans="1:9" ht="23.25" customHeight="1">
      <c r="A12" s="10">
        <v>10</v>
      </c>
      <c r="B12" s="11" t="s">
        <v>30</v>
      </c>
      <c r="C12" s="12" t="s">
        <v>31</v>
      </c>
      <c r="D12" s="33" t="s">
        <v>32</v>
      </c>
      <c r="E12" s="13">
        <v>2</v>
      </c>
      <c r="F12" s="14">
        <v>76.4</v>
      </c>
      <c r="G12" s="30">
        <v>80.66</v>
      </c>
      <c r="H12" s="15">
        <f t="shared" si="0"/>
        <v>78.10400000000001</v>
      </c>
      <c r="I12" s="36"/>
    </row>
    <row r="13" spans="1:9" ht="23.25" customHeight="1">
      <c r="A13" s="16">
        <v>11</v>
      </c>
      <c r="B13" s="17" t="s">
        <v>33</v>
      </c>
      <c r="C13" s="18" t="s">
        <v>34</v>
      </c>
      <c r="D13" s="31" t="s">
        <v>32</v>
      </c>
      <c r="E13" s="19"/>
      <c r="F13" s="20">
        <v>76.1</v>
      </c>
      <c r="G13" s="21">
        <v>77.86</v>
      </c>
      <c r="H13" s="22">
        <f t="shared" si="0"/>
        <v>76.804</v>
      </c>
      <c r="I13" s="37"/>
    </row>
    <row r="14" spans="1:9" ht="23.25" customHeight="1">
      <c r="A14" s="16">
        <v>12</v>
      </c>
      <c r="B14" s="17" t="s">
        <v>35</v>
      </c>
      <c r="C14" s="18" t="s">
        <v>36</v>
      </c>
      <c r="D14" s="31" t="s">
        <v>32</v>
      </c>
      <c r="E14" s="19"/>
      <c r="F14" s="20">
        <v>74.25</v>
      </c>
      <c r="G14" s="22">
        <v>81.3</v>
      </c>
      <c r="H14" s="22">
        <f t="shared" si="0"/>
        <v>77.07</v>
      </c>
      <c r="I14" s="37"/>
    </row>
    <row r="15" spans="1:9" ht="23.25" customHeight="1">
      <c r="A15" s="16">
        <v>13</v>
      </c>
      <c r="B15" s="17" t="s">
        <v>37</v>
      </c>
      <c r="C15" s="18" t="s">
        <v>38</v>
      </c>
      <c r="D15" s="31" t="s">
        <v>32</v>
      </c>
      <c r="E15" s="19"/>
      <c r="F15" s="20">
        <v>72.35</v>
      </c>
      <c r="G15" s="21">
        <v>77.72</v>
      </c>
      <c r="H15" s="22">
        <f t="shared" si="0"/>
        <v>74.49799999999999</v>
      </c>
      <c r="I15" s="37"/>
    </row>
    <row r="16" spans="1:9" ht="23.25" customHeight="1">
      <c r="A16" s="16">
        <v>14</v>
      </c>
      <c r="B16" s="17" t="s">
        <v>39</v>
      </c>
      <c r="C16" s="18" t="s">
        <v>40</v>
      </c>
      <c r="D16" s="31" t="s">
        <v>32</v>
      </c>
      <c r="E16" s="19"/>
      <c r="F16" s="20">
        <v>72.35</v>
      </c>
      <c r="G16" s="21">
        <v>81.12</v>
      </c>
      <c r="H16" s="22">
        <f t="shared" si="0"/>
        <v>75.858</v>
      </c>
      <c r="I16" s="37"/>
    </row>
    <row r="17" spans="1:9" ht="23.25" customHeight="1">
      <c r="A17" s="23">
        <v>15</v>
      </c>
      <c r="B17" s="24" t="s">
        <v>41</v>
      </c>
      <c r="C17" s="25" t="s">
        <v>42</v>
      </c>
      <c r="D17" s="32" t="s">
        <v>32</v>
      </c>
      <c r="E17" s="26"/>
      <c r="F17" s="27">
        <v>71.5</v>
      </c>
      <c r="G17" s="29">
        <v>75.6</v>
      </c>
      <c r="H17" s="29">
        <f t="shared" si="0"/>
        <v>73.14</v>
      </c>
      <c r="I17" s="38"/>
    </row>
    <row r="18" spans="1:9" ht="23.25" customHeight="1">
      <c r="A18" s="10">
        <v>16</v>
      </c>
      <c r="B18" s="11" t="s">
        <v>43</v>
      </c>
      <c r="C18" s="12" t="s">
        <v>44</v>
      </c>
      <c r="D18" s="33" t="s">
        <v>45</v>
      </c>
      <c r="E18" s="13">
        <v>4</v>
      </c>
      <c r="F18" s="14">
        <v>81.9</v>
      </c>
      <c r="G18" s="30">
        <v>81.75</v>
      </c>
      <c r="H18" s="15">
        <f t="shared" si="0"/>
        <v>81.84</v>
      </c>
      <c r="I18" s="36"/>
    </row>
    <row r="19" spans="1:9" ht="23.25" customHeight="1">
      <c r="A19" s="16">
        <v>17</v>
      </c>
      <c r="B19" s="34" t="s">
        <v>46</v>
      </c>
      <c r="C19" s="18" t="s">
        <v>47</v>
      </c>
      <c r="D19" s="31" t="s">
        <v>45</v>
      </c>
      <c r="E19" s="19"/>
      <c r="F19" s="20">
        <v>81.5</v>
      </c>
      <c r="G19" s="21" t="s">
        <v>48</v>
      </c>
      <c r="H19" s="22">
        <f>F19*0.6</f>
        <v>48.9</v>
      </c>
      <c r="I19" s="37"/>
    </row>
    <row r="20" spans="1:9" ht="23.25" customHeight="1">
      <c r="A20" s="16">
        <v>18</v>
      </c>
      <c r="B20" s="35" t="s">
        <v>49</v>
      </c>
      <c r="C20" s="18" t="s">
        <v>50</v>
      </c>
      <c r="D20" s="31" t="s">
        <v>45</v>
      </c>
      <c r="E20" s="19"/>
      <c r="F20" s="20">
        <v>80.8</v>
      </c>
      <c r="G20" s="21">
        <v>80.19</v>
      </c>
      <c r="H20" s="22">
        <f aca="true" t="shared" si="1" ref="H20:H25">F20*0.6+G20*0.4</f>
        <v>80.556</v>
      </c>
      <c r="I20" s="37"/>
    </row>
    <row r="21" spans="1:9" ht="23.25" customHeight="1">
      <c r="A21" s="16">
        <v>19</v>
      </c>
      <c r="B21" s="18" t="s">
        <v>51</v>
      </c>
      <c r="C21" s="18" t="s">
        <v>52</v>
      </c>
      <c r="D21" s="31" t="s">
        <v>45</v>
      </c>
      <c r="E21" s="19"/>
      <c r="F21" s="20">
        <v>80.4</v>
      </c>
      <c r="G21" s="21">
        <v>79.77</v>
      </c>
      <c r="H21" s="22">
        <f t="shared" si="1"/>
        <v>80.148</v>
      </c>
      <c r="I21" s="37"/>
    </row>
    <row r="22" spans="1:9" ht="23.25" customHeight="1">
      <c r="A22" s="16">
        <v>20</v>
      </c>
      <c r="B22" s="18" t="s">
        <v>53</v>
      </c>
      <c r="C22" s="18" t="s">
        <v>54</v>
      </c>
      <c r="D22" s="31" t="s">
        <v>45</v>
      </c>
      <c r="E22" s="19"/>
      <c r="F22" s="20">
        <v>79.65</v>
      </c>
      <c r="G22" s="22">
        <v>79.2</v>
      </c>
      <c r="H22" s="22">
        <f t="shared" si="1"/>
        <v>79.47</v>
      </c>
      <c r="I22" s="37"/>
    </row>
    <row r="23" spans="1:9" ht="23.25" customHeight="1">
      <c r="A23" s="16">
        <v>21</v>
      </c>
      <c r="B23" s="18" t="s">
        <v>55</v>
      </c>
      <c r="C23" s="18" t="s">
        <v>56</v>
      </c>
      <c r="D23" s="31" t="s">
        <v>45</v>
      </c>
      <c r="E23" s="19"/>
      <c r="F23" s="20">
        <v>77.75</v>
      </c>
      <c r="G23" s="21">
        <v>79.44</v>
      </c>
      <c r="H23" s="22">
        <f t="shared" si="1"/>
        <v>78.426</v>
      </c>
      <c r="I23" s="37"/>
    </row>
    <row r="24" spans="1:9" ht="23.25" customHeight="1">
      <c r="A24" s="16">
        <v>22</v>
      </c>
      <c r="B24" s="18" t="s">
        <v>57</v>
      </c>
      <c r="C24" s="18" t="s">
        <v>58</v>
      </c>
      <c r="D24" s="31" t="s">
        <v>45</v>
      </c>
      <c r="E24" s="19"/>
      <c r="F24" s="20">
        <v>73.25</v>
      </c>
      <c r="G24" s="21">
        <v>76.84</v>
      </c>
      <c r="H24" s="22">
        <f t="shared" si="1"/>
        <v>74.686</v>
      </c>
      <c r="I24" s="37"/>
    </row>
    <row r="25" spans="1:9" ht="23.25" customHeight="1">
      <c r="A25" s="16">
        <v>23</v>
      </c>
      <c r="B25" s="18" t="s">
        <v>59</v>
      </c>
      <c r="C25" s="18" t="s">
        <v>60</v>
      </c>
      <c r="D25" s="31" t="s">
        <v>45</v>
      </c>
      <c r="E25" s="19"/>
      <c r="F25" s="20">
        <v>72.6</v>
      </c>
      <c r="G25" s="21">
        <v>77.78</v>
      </c>
      <c r="H25" s="22">
        <f t="shared" si="1"/>
        <v>74.672</v>
      </c>
      <c r="I25" s="37"/>
    </row>
    <row r="26" spans="1:9" ht="23.25" customHeight="1">
      <c r="A26" s="16">
        <v>24</v>
      </c>
      <c r="B26" s="18" t="s">
        <v>61</v>
      </c>
      <c r="C26" s="18" t="s">
        <v>62</v>
      </c>
      <c r="D26" s="31" t="s">
        <v>45</v>
      </c>
      <c r="E26" s="19"/>
      <c r="F26" s="20">
        <v>70.85</v>
      </c>
      <c r="G26" s="21" t="s">
        <v>48</v>
      </c>
      <c r="H26" s="22">
        <f>F26*0.6</f>
        <v>42.51</v>
      </c>
      <c r="I26" s="37"/>
    </row>
    <row r="27" spans="1:9" ht="23.25" customHeight="1">
      <c r="A27" s="16">
        <v>25</v>
      </c>
      <c r="B27" s="18" t="s">
        <v>63</v>
      </c>
      <c r="C27" s="18" t="s">
        <v>64</v>
      </c>
      <c r="D27" s="31" t="s">
        <v>45</v>
      </c>
      <c r="E27" s="19"/>
      <c r="F27" s="20">
        <v>70.05</v>
      </c>
      <c r="G27" s="21">
        <v>78.02</v>
      </c>
      <c r="H27" s="22">
        <f>F27*0.6+G27*0.4</f>
        <v>73.238</v>
      </c>
      <c r="I27" s="37"/>
    </row>
    <row r="28" spans="1:9" ht="23.25" customHeight="1">
      <c r="A28" s="16">
        <v>26</v>
      </c>
      <c r="B28" s="18" t="s">
        <v>65</v>
      </c>
      <c r="C28" s="18" t="s">
        <v>66</v>
      </c>
      <c r="D28" s="31" t="s">
        <v>45</v>
      </c>
      <c r="E28" s="19"/>
      <c r="F28" s="20">
        <v>70</v>
      </c>
      <c r="G28" s="21">
        <v>79.77</v>
      </c>
      <c r="H28" s="22">
        <f>F28*0.6+G28*0.4</f>
        <v>73.908</v>
      </c>
      <c r="I28" s="37"/>
    </row>
    <row r="29" spans="1:9" ht="23.25" customHeight="1">
      <c r="A29" s="16">
        <v>27</v>
      </c>
      <c r="B29" s="18" t="s">
        <v>67</v>
      </c>
      <c r="C29" s="18" t="s">
        <v>68</v>
      </c>
      <c r="D29" s="31" t="s">
        <v>45</v>
      </c>
      <c r="E29" s="19"/>
      <c r="F29" s="20">
        <v>69.85</v>
      </c>
      <c r="G29" s="21" t="s">
        <v>48</v>
      </c>
      <c r="H29" s="22">
        <f>F29*0.6</f>
        <v>41.91</v>
      </c>
      <c r="I29" s="37"/>
    </row>
    <row r="30" spans="1:9" ht="23.25" customHeight="1">
      <c r="A30" s="23">
        <v>28</v>
      </c>
      <c r="B30" s="25" t="s">
        <v>69</v>
      </c>
      <c r="C30" s="25" t="s">
        <v>70</v>
      </c>
      <c r="D30" s="32" t="s">
        <v>45</v>
      </c>
      <c r="E30" s="26"/>
      <c r="F30" s="27">
        <v>69.85</v>
      </c>
      <c r="G30" s="28">
        <v>76.82</v>
      </c>
      <c r="H30" s="29">
        <f aca="true" t="shared" si="2" ref="H30:H35">F30*0.6+G30*0.4</f>
        <v>72.63799999999999</v>
      </c>
      <c r="I30" s="38"/>
    </row>
    <row r="31" spans="1:9" ht="23.25" customHeight="1">
      <c r="A31" s="10">
        <v>29</v>
      </c>
      <c r="B31" s="11" t="s">
        <v>71</v>
      </c>
      <c r="C31" s="12" t="s">
        <v>72</v>
      </c>
      <c r="D31" s="33" t="s">
        <v>73</v>
      </c>
      <c r="E31" s="13">
        <v>1</v>
      </c>
      <c r="F31" s="14">
        <v>78.35</v>
      </c>
      <c r="G31" s="30">
        <v>76.92</v>
      </c>
      <c r="H31" s="15">
        <f t="shared" si="2"/>
        <v>77.77799999999999</v>
      </c>
      <c r="I31" s="36"/>
    </row>
    <row r="32" spans="1:9" ht="23.25" customHeight="1">
      <c r="A32" s="16">
        <v>30</v>
      </c>
      <c r="B32" s="17" t="s">
        <v>74</v>
      </c>
      <c r="C32" s="18" t="s">
        <v>75</v>
      </c>
      <c r="D32" s="31" t="s">
        <v>73</v>
      </c>
      <c r="E32" s="19"/>
      <c r="F32" s="20">
        <v>75.7</v>
      </c>
      <c r="G32" s="21">
        <v>80.76</v>
      </c>
      <c r="H32" s="22">
        <f t="shared" si="2"/>
        <v>77.724</v>
      </c>
      <c r="I32" s="37"/>
    </row>
    <row r="33" spans="1:9" ht="23.25" customHeight="1">
      <c r="A33" s="23">
        <v>31</v>
      </c>
      <c r="B33" s="24" t="s">
        <v>76</v>
      </c>
      <c r="C33" s="25" t="s">
        <v>77</v>
      </c>
      <c r="D33" s="32" t="s">
        <v>73</v>
      </c>
      <c r="E33" s="26"/>
      <c r="F33" s="27">
        <v>71.85</v>
      </c>
      <c r="G33" s="28">
        <v>78.55</v>
      </c>
      <c r="H33" s="29">
        <f t="shared" si="2"/>
        <v>74.53</v>
      </c>
      <c r="I33" s="38"/>
    </row>
    <row r="34" spans="1:9" ht="23.25" customHeight="1">
      <c r="A34" s="10">
        <v>32</v>
      </c>
      <c r="B34" s="11" t="s">
        <v>78</v>
      </c>
      <c r="C34" s="12" t="s">
        <v>79</v>
      </c>
      <c r="D34" s="33" t="s">
        <v>80</v>
      </c>
      <c r="E34" s="13">
        <v>1</v>
      </c>
      <c r="F34" s="14">
        <v>77.8</v>
      </c>
      <c r="G34" s="30">
        <v>78.26</v>
      </c>
      <c r="H34" s="15">
        <f t="shared" si="2"/>
        <v>77.98400000000001</v>
      </c>
      <c r="I34" s="36"/>
    </row>
    <row r="35" spans="1:9" ht="23.25" customHeight="1">
      <c r="A35" s="16">
        <v>33</v>
      </c>
      <c r="B35" s="17" t="s">
        <v>81</v>
      </c>
      <c r="C35" s="18" t="s">
        <v>82</v>
      </c>
      <c r="D35" s="31" t="s">
        <v>80</v>
      </c>
      <c r="E35" s="19"/>
      <c r="F35" s="20">
        <v>68.6</v>
      </c>
      <c r="G35" s="21">
        <v>75.85</v>
      </c>
      <c r="H35" s="22">
        <f t="shared" si="2"/>
        <v>71.5</v>
      </c>
      <c r="I35" s="37"/>
    </row>
    <row r="36" spans="1:9" ht="23.25" customHeight="1">
      <c r="A36" s="23">
        <v>34</v>
      </c>
      <c r="B36" s="24" t="s">
        <v>83</v>
      </c>
      <c r="C36" s="25" t="s">
        <v>84</v>
      </c>
      <c r="D36" s="32" t="s">
        <v>80</v>
      </c>
      <c r="E36" s="26"/>
      <c r="F36" s="27">
        <v>61.55</v>
      </c>
      <c r="G36" s="28" t="s">
        <v>48</v>
      </c>
      <c r="H36" s="29">
        <f>F36*0.6</f>
        <v>36.93</v>
      </c>
      <c r="I36" s="38"/>
    </row>
    <row r="37" spans="1:9" ht="23.25" customHeight="1">
      <c r="A37" s="10">
        <v>35</v>
      </c>
      <c r="B37" s="11" t="s">
        <v>85</v>
      </c>
      <c r="C37" s="12" t="s">
        <v>86</v>
      </c>
      <c r="D37" s="33" t="s">
        <v>87</v>
      </c>
      <c r="E37" s="13">
        <v>2</v>
      </c>
      <c r="F37" s="14">
        <v>79.05</v>
      </c>
      <c r="G37" s="30">
        <v>79.11</v>
      </c>
      <c r="H37" s="15">
        <f aca="true" t="shared" si="3" ref="H37:H48">F37*0.6+G37*0.4</f>
        <v>79.074</v>
      </c>
      <c r="I37" s="36"/>
    </row>
    <row r="38" spans="1:9" ht="23.25" customHeight="1">
      <c r="A38" s="16">
        <v>36</v>
      </c>
      <c r="B38" s="17" t="s">
        <v>88</v>
      </c>
      <c r="C38" s="18" t="s">
        <v>89</v>
      </c>
      <c r="D38" s="31" t="s">
        <v>87</v>
      </c>
      <c r="E38" s="19"/>
      <c r="F38" s="20">
        <v>78.55</v>
      </c>
      <c r="G38" s="21">
        <v>76.38</v>
      </c>
      <c r="H38" s="22">
        <f t="shared" si="3"/>
        <v>77.68199999999999</v>
      </c>
      <c r="I38" s="37"/>
    </row>
    <row r="39" spans="1:9" ht="23.25" customHeight="1">
      <c r="A39" s="16">
        <v>37</v>
      </c>
      <c r="B39" s="17" t="s">
        <v>90</v>
      </c>
      <c r="C39" s="18" t="s">
        <v>91</v>
      </c>
      <c r="D39" s="31" t="s">
        <v>87</v>
      </c>
      <c r="E39" s="19"/>
      <c r="F39" s="20">
        <v>77.6</v>
      </c>
      <c r="G39" s="21">
        <v>80.93</v>
      </c>
      <c r="H39" s="22">
        <f t="shared" si="3"/>
        <v>78.932</v>
      </c>
      <c r="I39" s="37"/>
    </row>
    <row r="40" spans="1:9" ht="23.25" customHeight="1">
      <c r="A40" s="16">
        <v>38</v>
      </c>
      <c r="B40" s="17" t="s">
        <v>92</v>
      </c>
      <c r="C40" s="18" t="s">
        <v>93</v>
      </c>
      <c r="D40" s="31" t="s">
        <v>87</v>
      </c>
      <c r="E40" s="19"/>
      <c r="F40" s="20">
        <v>76.15</v>
      </c>
      <c r="G40" s="21">
        <v>77.25</v>
      </c>
      <c r="H40" s="22">
        <f t="shared" si="3"/>
        <v>76.59</v>
      </c>
      <c r="I40" s="37"/>
    </row>
    <row r="41" spans="1:9" ht="23.25" customHeight="1">
      <c r="A41" s="16">
        <v>39</v>
      </c>
      <c r="B41" s="17" t="s">
        <v>94</v>
      </c>
      <c r="C41" s="18" t="s">
        <v>95</v>
      </c>
      <c r="D41" s="31" t="s">
        <v>87</v>
      </c>
      <c r="E41" s="19"/>
      <c r="F41" s="20">
        <v>76</v>
      </c>
      <c r="G41" s="21">
        <v>78.19</v>
      </c>
      <c r="H41" s="22">
        <f t="shared" si="3"/>
        <v>76.876</v>
      </c>
      <c r="I41" s="37"/>
    </row>
    <row r="42" spans="1:9" ht="23.25" customHeight="1">
      <c r="A42" s="23">
        <v>40</v>
      </c>
      <c r="B42" s="24" t="s">
        <v>96</v>
      </c>
      <c r="C42" s="25" t="s">
        <v>97</v>
      </c>
      <c r="D42" s="32" t="s">
        <v>87</v>
      </c>
      <c r="E42" s="26"/>
      <c r="F42" s="27">
        <v>72.75</v>
      </c>
      <c r="G42" s="28">
        <v>75.99</v>
      </c>
      <c r="H42" s="29">
        <f t="shared" si="3"/>
        <v>74.04599999999999</v>
      </c>
      <c r="I42" s="38"/>
    </row>
    <row r="43" spans="1:9" ht="23.25" customHeight="1">
      <c r="A43" s="10">
        <v>41</v>
      </c>
      <c r="B43" s="11" t="s">
        <v>98</v>
      </c>
      <c r="C43" s="12" t="s">
        <v>99</v>
      </c>
      <c r="D43" s="33" t="s">
        <v>100</v>
      </c>
      <c r="E43" s="13">
        <v>3</v>
      </c>
      <c r="F43" s="14">
        <v>80.35</v>
      </c>
      <c r="G43" s="30">
        <v>83.57</v>
      </c>
      <c r="H43" s="15">
        <f t="shared" si="3"/>
        <v>81.63799999999999</v>
      </c>
      <c r="I43" s="36"/>
    </row>
    <row r="44" spans="1:9" ht="23.25" customHeight="1">
      <c r="A44" s="16">
        <v>42</v>
      </c>
      <c r="B44" s="17" t="s">
        <v>101</v>
      </c>
      <c r="C44" s="18" t="s">
        <v>102</v>
      </c>
      <c r="D44" s="31" t="s">
        <v>100</v>
      </c>
      <c r="E44" s="19"/>
      <c r="F44" s="20">
        <v>78.15</v>
      </c>
      <c r="G44" s="21">
        <v>80.06</v>
      </c>
      <c r="H44" s="22">
        <f t="shared" si="3"/>
        <v>78.914</v>
      </c>
      <c r="I44" s="37"/>
    </row>
    <row r="45" spans="1:9" ht="23.25" customHeight="1">
      <c r="A45" s="16">
        <v>43</v>
      </c>
      <c r="B45" s="17" t="s">
        <v>103</v>
      </c>
      <c r="C45" s="18" t="s">
        <v>104</v>
      </c>
      <c r="D45" s="31" t="s">
        <v>100</v>
      </c>
      <c r="E45" s="19"/>
      <c r="F45" s="20">
        <v>77.2</v>
      </c>
      <c r="G45" s="21">
        <v>75.77</v>
      </c>
      <c r="H45" s="22">
        <f t="shared" si="3"/>
        <v>76.628</v>
      </c>
      <c r="I45" s="37"/>
    </row>
    <row r="46" spans="1:9" ht="23.25" customHeight="1">
      <c r="A46" s="16">
        <v>44</v>
      </c>
      <c r="B46" s="17" t="s">
        <v>105</v>
      </c>
      <c r="C46" s="18" t="s">
        <v>106</v>
      </c>
      <c r="D46" s="31" t="s">
        <v>100</v>
      </c>
      <c r="E46" s="19"/>
      <c r="F46" s="20">
        <v>77.1</v>
      </c>
      <c r="G46" s="21">
        <v>75.18</v>
      </c>
      <c r="H46" s="22">
        <f t="shared" si="3"/>
        <v>76.332</v>
      </c>
      <c r="I46" s="37"/>
    </row>
    <row r="47" spans="1:9" ht="23.25" customHeight="1">
      <c r="A47" s="16">
        <v>45</v>
      </c>
      <c r="B47" s="34" t="s">
        <v>107</v>
      </c>
      <c r="C47" s="18" t="s">
        <v>108</v>
      </c>
      <c r="D47" s="31" t="s">
        <v>100</v>
      </c>
      <c r="E47" s="19"/>
      <c r="F47" s="20">
        <v>76.6</v>
      </c>
      <c r="G47" s="21">
        <v>84.37</v>
      </c>
      <c r="H47" s="22">
        <f t="shared" si="3"/>
        <v>79.708</v>
      </c>
      <c r="I47" s="37"/>
    </row>
    <row r="48" spans="1:9" ht="23.25" customHeight="1">
      <c r="A48" s="16">
        <v>46</v>
      </c>
      <c r="B48" s="35" t="s">
        <v>109</v>
      </c>
      <c r="C48" s="18" t="s">
        <v>110</v>
      </c>
      <c r="D48" s="31" t="s">
        <v>100</v>
      </c>
      <c r="E48" s="19"/>
      <c r="F48" s="20">
        <v>73.1</v>
      </c>
      <c r="G48" s="21">
        <v>76.04</v>
      </c>
      <c r="H48" s="22">
        <f t="shared" si="3"/>
        <v>74.276</v>
      </c>
      <c r="I48" s="37"/>
    </row>
    <row r="49" spans="1:9" ht="23.25" customHeight="1">
      <c r="A49" s="16">
        <v>47</v>
      </c>
      <c r="B49" s="18" t="s">
        <v>111</v>
      </c>
      <c r="C49" s="18" t="s">
        <v>112</v>
      </c>
      <c r="D49" s="31" t="s">
        <v>100</v>
      </c>
      <c r="E49" s="19"/>
      <c r="F49" s="20">
        <v>72.95</v>
      </c>
      <c r="G49" s="21" t="s">
        <v>48</v>
      </c>
      <c r="H49" s="22">
        <f>F49*0.6</f>
        <v>43.77</v>
      </c>
      <c r="I49" s="37"/>
    </row>
    <row r="50" spans="1:9" ht="23.25" customHeight="1">
      <c r="A50" s="16">
        <v>48</v>
      </c>
      <c r="B50" s="18" t="s">
        <v>113</v>
      </c>
      <c r="C50" s="18" t="s">
        <v>114</v>
      </c>
      <c r="D50" s="31" t="s">
        <v>100</v>
      </c>
      <c r="E50" s="19"/>
      <c r="F50" s="20">
        <v>72.2</v>
      </c>
      <c r="G50" s="21">
        <v>79.93</v>
      </c>
      <c r="H50" s="22">
        <f aca="true" t="shared" si="4" ref="H50:H57">F50*0.6+G50*0.4</f>
        <v>75.292</v>
      </c>
      <c r="I50" s="37"/>
    </row>
    <row r="51" spans="1:9" ht="23.25" customHeight="1">
      <c r="A51" s="23">
        <v>49</v>
      </c>
      <c r="B51" s="25" t="s">
        <v>115</v>
      </c>
      <c r="C51" s="25" t="s">
        <v>116</v>
      </c>
      <c r="D51" s="32" t="s">
        <v>100</v>
      </c>
      <c r="E51" s="26"/>
      <c r="F51" s="27">
        <v>70.4</v>
      </c>
      <c r="G51" s="28">
        <v>79.19</v>
      </c>
      <c r="H51" s="29">
        <f t="shared" si="4"/>
        <v>73.916</v>
      </c>
      <c r="I51" s="38"/>
    </row>
    <row r="52" spans="1:9" ht="23.25" customHeight="1">
      <c r="A52" s="10">
        <v>50</v>
      </c>
      <c r="B52" s="12" t="s">
        <v>117</v>
      </c>
      <c r="C52" s="12" t="s">
        <v>118</v>
      </c>
      <c r="D52" s="33" t="s">
        <v>119</v>
      </c>
      <c r="E52" s="13">
        <v>3</v>
      </c>
      <c r="F52" s="14">
        <v>82.55</v>
      </c>
      <c r="G52" s="30">
        <v>79.33</v>
      </c>
      <c r="H52" s="15">
        <f t="shared" si="4"/>
        <v>81.262</v>
      </c>
      <c r="I52" s="36"/>
    </row>
    <row r="53" spans="1:9" ht="23.25" customHeight="1">
      <c r="A53" s="16">
        <v>51</v>
      </c>
      <c r="B53" s="18" t="s">
        <v>120</v>
      </c>
      <c r="C53" s="18" t="s">
        <v>121</v>
      </c>
      <c r="D53" s="31" t="s">
        <v>119</v>
      </c>
      <c r="E53" s="19"/>
      <c r="F53" s="20">
        <v>82.05</v>
      </c>
      <c r="G53" s="21">
        <v>78.31</v>
      </c>
      <c r="H53" s="22">
        <f t="shared" si="4"/>
        <v>80.554</v>
      </c>
      <c r="I53" s="37"/>
    </row>
    <row r="54" spans="1:9" ht="23.25" customHeight="1">
      <c r="A54" s="16">
        <v>52</v>
      </c>
      <c r="B54" s="18" t="s">
        <v>122</v>
      </c>
      <c r="C54" s="18" t="s">
        <v>123</v>
      </c>
      <c r="D54" s="31" t="s">
        <v>119</v>
      </c>
      <c r="E54" s="19"/>
      <c r="F54" s="20">
        <v>79.1</v>
      </c>
      <c r="G54" s="21">
        <v>78.78</v>
      </c>
      <c r="H54" s="22">
        <f t="shared" si="4"/>
        <v>78.972</v>
      </c>
      <c r="I54" s="37"/>
    </row>
    <row r="55" spans="1:9" ht="23.25" customHeight="1">
      <c r="A55" s="16">
        <v>53</v>
      </c>
      <c r="B55" s="18" t="s">
        <v>124</v>
      </c>
      <c r="C55" s="18" t="s">
        <v>125</v>
      </c>
      <c r="D55" s="31" t="s">
        <v>119</v>
      </c>
      <c r="E55" s="19"/>
      <c r="F55" s="20">
        <v>78.9</v>
      </c>
      <c r="G55" s="21">
        <v>78.34</v>
      </c>
      <c r="H55" s="22">
        <f t="shared" si="4"/>
        <v>78.676</v>
      </c>
      <c r="I55" s="37"/>
    </row>
    <row r="56" spans="1:9" ht="23.25" customHeight="1">
      <c r="A56" s="16">
        <v>54</v>
      </c>
      <c r="B56" s="18" t="s">
        <v>126</v>
      </c>
      <c r="C56" s="18" t="s">
        <v>127</v>
      </c>
      <c r="D56" s="31" t="s">
        <v>119</v>
      </c>
      <c r="E56" s="19"/>
      <c r="F56" s="20">
        <v>77.85</v>
      </c>
      <c r="G56" s="21">
        <v>80.88</v>
      </c>
      <c r="H56" s="22">
        <f t="shared" si="4"/>
        <v>79.06199999999998</v>
      </c>
      <c r="I56" s="37"/>
    </row>
    <row r="57" spans="1:9" ht="23.25" customHeight="1">
      <c r="A57" s="16">
        <v>55</v>
      </c>
      <c r="B57" s="18" t="s">
        <v>128</v>
      </c>
      <c r="C57" s="18" t="s">
        <v>129</v>
      </c>
      <c r="D57" s="31" t="s">
        <v>119</v>
      </c>
      <c r="E57" s="19"/>
      <c r="F57" s="20">
        <v>76.1</v>
      </c>
      <c r="G57" s="21">
        <v>78.55</v>
      </c>
      <c r="H57" s="22">
        <f t="shared" si="4"/>
        <v>77.08</v>
      </c>
      <c r="I57" s="37"/>
    </row>
    <row r="58" spans="1:9" ht="23.25" customHeight="1">
      <c r="A58" s="16">
        <v>56</v>
      </c>
      <c r="B58" s="18" t="s">
        <v>130</v>
      </c>
      <c r="C58" s="18" t="s">
        <v>131</v>
      </c>
      <c r="D58" s="31" t="s">
        <v>119</v>
      </c>
      <c r="E58" s="19"/>
      <c r="F58" s="20">
        <v>73.7</v>
      </c>
      <c r="G58" s="21">
        <v>81.32</v>
      </c>
      <c r="H58" s="22">
        <f aca="true" t="shared" si="5" ref="H58:H60">F58*0.6+G58*0.4</f>
        <v>76.74799999999999</v>
      </c>
      <c r="I58" s="37"/>
    </row>
    <row r="59" spans="1:9" ht="23.25" customHeight="1">
      <c r="A59" s="16">
        <v>57</v>
      </c>
      <c r="B59" s="18" t="s">
        <v>132</v>
      </c>
      <c r="C59" s="18" t="s">
        <v>133</v>
      </c>
      <c r="D59" s="31" t="s">
        <v>119</v>
      </c>
      <c r="E59" s="19"/>
      <c r="F59" s="20">
        <v>73.6</v>
      </c>
      <c r="G59" s="21">
        <v>76.81</v>
      </c>
      <c r="H59" s="22">
        <f t="shared" si="5"/>
        <v>74.884</v>
      </c>
      <c r="I59" s="37"/>
    </row>
    <row r="60" spans="1:9" ht="23.25" customHeight="1">
      <c r="A60" s="23">
        <v>58</v>
      </c>
      <c r="B60" s="25" t="s">
        <v>134</v>
      </c>
      <c r="C60" s="25" t="s">
        <v>135</v>
      </c>
      <c r="D60" s="32" t="s">
        <v>119</v>
      </c>
      <c r="E60" s="26"/>
      <c r="F60" s="27">
        <v>73.55</v>
      </c>
      <c r="G60" s="28">
        <v>76.14</v>
      </c>
      <c r="H60" s="29">
        <f t="shared" si="5"/>
        <v>74.586</v>
      </c>
      <c r="I60" s="38"/>
    </row>
  </sheetData>
  <sheetProtection/>
  <mergeCells count="1">
    <mergeCell ref="A1:I1"/>
  </mergeCells>
  <printOptions horizontalCentered="1"/>
  <pageMargins left="0.25" right="0.25" top="0.75" bottom="0.75" header="0.2986111111111111" footer="0.2986111111111111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C-C</cp:lastModifiedBy>
  <cp:lastPrinted>2020-07-28T05:55:29Z</cp:lastPrinted>
  <dcterms:created xsi:type="dcterms:W3CDTF">2013-07-08T00:32:03Z</dcterms:created>
  <dcterms:modified xsi:type="dcterms:W3CDTF">2020-08-03T01:25:18Z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