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<sst xmlns="http://schemas.openxmlformats.org/spreadsheetml/2006/main" count="24" uniqueCount="21">
  <si>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2020年华东师范大学澄迈实验中学专任教师招聘拟补录人员名单</t>
  </si>
  <si>
    <t>序号</t>
  </si>
  <si>
    <t>姓名</t>
  </si>
  <si>
    <t>性别</t>
  </si>
  <si>
    <t>报考岗位</t>
  </si>
  <si>
    <t>初中语文</t>
  </si>
  <si>
    <t>曾家琼</t>
  </si>
  <si>
    <t>女</t>
  </si>
  <si>
    <t>高中语文</t>
  </si>
  <si>
    <t>初中数学</t>
  </si>
  <si>
    <t>初中英语</t>
  </si>
  <si>
    <t>高中英语</t>
  </si>
  <si>
    <t>初中物理</t>
  </si>
  <si>
    <t>高中化学</t>
  </si>
  <si>
    <t>初中地理</t>
  </si>
  <si>
    <t>高中地理</t>
  </si>
  <si>
    <t>初中历史</t>
  </si>
  <si>
    <t>高中历史</t>
  </si>
  <si>
    <t>初中生物</t>
  </si>
  <si>
    <t>高中生物</t>
  </si>
  <si>
    <t>初中政治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</si>
</sst>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M6" sqref="M6"/>
    </sheetView>
  </sheetViews>
  <sheetFormatPr defaultColWidth="9" defaultRowHeight="20.25" customHeight="1" outlineLevelCol="3"/>
  <cols>
    <col min="1" max="1" width="8.625" customWidth="1"/>
    <col min="2" max="2" width="14.125" customWidth="1"/>
    <col min="3" max="3" width="11.875" customWidth="1"/>
    <col min="4" max="4" width="29.25" customWidth="1"/>
  </cols>
  <sheetData>
    <row r="1" ht="33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2">
        <v>1</v>
      </c>
      <c r="B3" s="2" t="str">
        <f>"冯欢"</f>
        <v>冯欢</v>
      </c>
      <c r="C3" s="2" t="str">
        <f>"女"</f>
        <v>女</v>
      </c>
      <c r="D3" s="2" t="s">
        <v>5</v>
      </c>
    </row>
    <row r="4" customHeight="1" spans="1:4">
      <c r="A4" s="2">
        <v>2</v>
      </c>
      <c r="B4" s="2" t="s">
        <v>6</v>
      </c>
      <c r="C4" s="2" t="s">
        <v>7</v>
      </c>
      <c r="D4" s="2" t="s">
        <v>5</v>
      </c>
    </row>
    <row r="5" customHeight="1" spans="1:4">
      <c r="A5" s="2">
        <v>3</v>
      </c>
      <c r="B5" s="2" t="str">
        <f>"贾丽丽"</f>
        <v>贾丽丽</v>
      </c>
      <c r="C5" s="2" t="str">
        <f t="shared" ref="C5:C16" si="0">"女"</f>
        <v>女</v>
      </c>
      <c r="D5" s="2" t="s">
        <v>8</v>
      </c>
    </row>
    <row r="6" customHeight="1" spans="1:4">
      <c r="A6" s="2">
        <v>4</v>
      </c>
      <c r="B6" s="2" t="str">
        <f>"陈泊辰"</f>
        <v>陈泊辰</v>
      </c>
      <c r="C6" s="2" t="str">
        <f t="shared" si="0"/>
        <v>女</v>
      </c>
      <c r="D6" s="2" t="s">
        <v>8</v>
      </c>
    </row>
    <row r="7" customHeight="1" spans="1:4">
      <c r="A7" s="2">
        <v>5</v>
      </c>
      <c r="B7" s="2" t="str">
        <f>"李恒"</f>
        <v>李恒</v>
      </c>
      <c r="C7" s="2" t="str">
        <f>"男"</f>
        <v>男</v>
      </c>
      <c r="D7" s="2" t="s">
        <v>9</v>
      </c>
    </row>
    <row r="8" customHeight="1" spans="1:4">
      <c r="A8" s="2">
        <v>6</v>
      </c>
      <c r="B8" s="2" t="str">
        <f>"陆莞毓"</f>
        <v>陆莞毓</v>
      </c>
      <c r="C8" s="2" t="str">
        <f t="shared" si="0"/>
        <v>女</v>
      </c>
      <c r="D8" s="2" t="s">
        <v>10</v>
      </c>
    </row>
    <row r="9" customHeight="1" spans="1:4">
      <c r="A9" s="2">
        <v>7</v>
      </c>
      <c r="B9" s="2" t="str">
        <f>"王召雨"</f>
        <v>王召雨</v>
      </c>
      <c r="C9" s="2" t="str">
        <f t="shared" si="0"/>
        <v>女</v>
      </c>
      <c r="D9" s="2" t="s">
        <v>11</v>
      </c>
    </row>
    <row r="10" customHeight="1" spans="1:4">
      <c r="A10" s="2">
        <v>8</v>
      </c>
      <c r="B10" s="2" t="str">
        <f>"吴欣媛"</f>
        <v>吴欣媛</v>
      </c>
      <c r="C10" s="2" t="str">
        <f t="shared" si="0"/>
        <v>女</v>
      </c>
      <c r="D10" s="2" t="s">
        <v>12</v>
      </c>
    </row>
    <row r="11" customHeight="1" spans="1:4">
      <c r="A11" s="2">
        <v>9</v>
      </c>
      <c r="B11" s="2" t="str">
        <f>"谢敏"</f>
        <v>谢敏</v>
      </c>
      <c r="C11" s="2" t="str">
        <f t="shared" si="0"/>
        <v>女</v>
      </c>
      <c r="D11" s="2" t="s">
        <v>13</v>
      </c>
    </row>
    <row r="12" customHeight="1" spans="1:4">
      <c r="A12" s="2">
        <v>10</v>
      </c>
      <c r="B12" s="2" t="str">
        <f>"王海兰"</f>
        <v>王海兰</v>
      </c>
      <c r="C12" s="2" t="str">
        <f t="shared" si="0"/>
        <v>女</v>
      </c>
      <c r="D12" s="2" t="s">
        <v>14</v>
      </c>
    </row>
    <row r="13" customHeight="1" spans="1:4">
      <c r="A13" s="2">
        <v>11</v>
      </c>
      <c r="B13" s="2" t="str">
        <f>"邹铠莹"</f>
        <v>邹铠莹</v>
      </c>
      <c r="C13" s="2" t="str">
        <f t="shared" si="0"/>
        <v>女</v>
      </c>
      <c r="D13" s="2" t="s">
        <v>15</v>
      </c>
    </row>
    <row r="14" customHeight="1" spans="1:4">
      <c r="A14" s="2">
        <v>12</v>
      </c>
      <c r="B14" s="2" t="str">
        <f>"郑亚红"</f>
        <v>郑亚红</v>
      </c>
      <c r="C14" s="2" t="str">
        <f t="shared" si="0"/>
        <v>女</v>
      </c>
      <c r="D14" s="2" t="s">
        <v>16</v>
      </c>
    </row>
    <row r="15" customHeight="1" spans="1:4">
      <c r="A15" s="2">
        <v>13</v>
      </c>
      <c r="B15" s="2" t="str">
        <f>"毕云天"</f>
        <v>毕云天</v>
      </c>
      <c r="C15" s="2" t="str">
        <f t="shared" si="0"/>
        <v>女</v>
      </c>
      <c r="D15" s="2" t="s">
        <v>17</v>
      </c>
    </row>
    <row r="16" customHeight="1" spans="1:4">
      <c r="A16" s="2">
        <v>14</v>
      </c>
      <c r="B16" s="2" t="str">
        <f>"代小梅"</f>
        <v>代小梅</v>
      </c>
      <c r="C16" s="2" t="str">
        <f t="shared" si="0"/>
        <v>女</v>
      </c>
      <c r="D16" s="2" t="s">
        <v>18</v>
      </c>
    </row>
    <row r="17" customHeight="1" spans="1:4">
      <c r="A17" s="2">
        <v>15</v>
      </c>
      <c r="B17" s="2" t="str">
        <f>"付堯"</f>
        <v>付堯</v>
      </c>
      <c r="C17" s="2" t="str">
        <f>"男"</f>
        <v>男</v>
      </c>
      <c r="D17" s="2" t="s">
        <v>19</v>
      </c>
    </row>
    <row r="18" customHeight="1" spans="1:4">
      <c r="A18" s="2">
        <v>16</v>
      </c>
      <c r="B18" s="2" t="str">
        <f>"王大莉"</f>
        <v>王大莉</v>
      </c>
      <c r="C18" s="2" t="str">
        <f t="shared" ref="C18" si="1">"女"</f>
        <v>女</v>
      </c>
      <c r="D18" s="2" t="s">
        <v>20</v>
      </c>
    </row>
    <row r="19" customHeight="1" spans="1:4">
      <c r="A19" s="2">
        <v>17</v>
      </c>
      <c r="B19" s="2" t="str">
        <f>"陈可妹"</f>
        <v>陈可妹</v>
      </c>
      <c r="C19" s="2" t="str">
        <f t="shared" ref="C19" si="2">"女"</f>
        <v>女</v>
      </c>
      <c r="D19" s="2" t="s">
        <v>10</v>
      </c>
    </row>
  </sheetData>
  <mergeCells count="1">
    <mergeCell ref="A1:D1"/>
  </mergeCells>
  <pageMargins left="0.7" right="0.7" top="0.75" bottom="0.75" header="0.3" footer="0.3"/>
  <pageSetup paperSize="9" orientation="portrait"/>
  <headerFooter/>
  <ignoredErrors>
    <ignoredError sqref="C7 C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</cp:lastModifiedBy>
  <dcterms:created xsi:type="dcterms:W3CDTF">2006-09-16T00:00:00Z</dcterms:created>
  <dcterms:modified xsi:type="dcterms:W3CDTF">2020-07-31T02:11:59Z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