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5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'Sheet1'!$B$4:$J$106</definedName>
  </definedNames>
  <calcPr fullCalcOnLoad="1"/>
</workbook>
</file>

<file path=xl/sharedStrings.xml><?xml version="1.0" encoding="utf-8"?>
<sst xmlns="http://schemas.openxmlformats.org/spreadsheetml/2006/main" count="564" uniqueCount="348">
  <si>
    <t>广州市南沙区教育局联合广州市教育研究院2020年第二次公开招聘事业编制教师综合成绩结果及体检入围名单</t>
  </si>
  <si>
    <t>职位代码</t>
  </si>
  <si>
    <t>职位名称</t>
  </si>
  <si>
    <t>准考证号</t>
  </si>
  <si>
    <t>姓名</t>
  </si>
  <si>
    <t>性别</t>
  </si>
  <si>
    <t>专业能力测试成绩</t>
  </si>
  <si>
    <t>笔试成绩</t>
  </si>
  <si>
    <t>综合成绩</t>
  </si>
  <si>
    <t>排名</t>
  </si>
  <si>
    <t>是否进入体检</t>
  </si>
  <si>
    <t>备注</t>
  </si>
  <si>
    <t>1-1</t>
  </si>
  <si>
    <t>中学语文教师(专业技术十二级)</t>
  </si>
  <si>
    <t>202000020200</t>
  </si>
  <si>
    <t>邵郁</t>
  </si>
  <si>
    <t>女</t>
  </si>
  <si>
    <t>88.55</t>
  </si>
  <si>
    <t>是</t>
  </si>
  <si>
    <t>202000010469</t>
  </si>
  <si>
    <t>易艳梅</t>
  </si>
  <si>
    <t>86.35</t>
  </si>
  <si>
    <t>202000020095</t>
  </si>
  <si>
    <t>陈雪儿</t>
  </si>
  <si>
    <t>81.50</t>
  </si>
  <si>
    <t>否</t>
  </si>
  <si>
    <t>202000010138</t>
  </si>
  <si>
    <t>张辉</t>
  </si>
  <si>
    <t>男</t>
  </si>
  <si>
    <t>81.85</t>
  </si>
  <si>
    <t>202000020484</t>
  </si>
  <si>
    <t>罗婧</t>
  </si>
  <si>
    <t>76.25</t>
  </si>
  <si>
    <t>202000020059</t>
  </si>
  <si>
    <t>林萍珠</t>
  </si>
  <si>
    <t>76.70</t>
  </si>
  <si>
    <t>1-2</t>
  </si>
  <si>
    <t>中学数学教师(专业技术十二级)</t>
  </si>
  <si>
    <t>202000020203</t>
  </si>
  <si>
    <t>王伟沛</t>
  </si>
  <si>
    <t>84.65</t>
  </si>
  <si>
    <t>202000020042</t>
  </si>
  <si>
    <t>李敏</t>
  </si>
  <si>
    <t>81.10</t>
  </si>
  <si>
    <t>202000020171</t>
  </si>
  <si>
    <t>周铁梅</t>
  </si>
  <si>
    <t>82.60</t>
  </si>
  <si>
    <t>202000020272</t>
  </si>
  <si>
    <t>雷康</t>
  </si>
  <si>
    <t>78.80</t>
  </si>
  <si>
    <t>202000020539</t>
  </si>
  <si>
    <t>邹圣龙</t>
  </si>
  <si>
    <t>75.20</t>
  </si>
  <si>
    <t>202000020503</t>
  </si>
  <si>
    <t>袁志成</t>
  </si>
  <si>
    <t>74.90</t>
  </si>
  <si>
    <t>1-3</t>
  </si>
  <si>
    <t>中学英语教师(专业技术十二级)</t>
  </si>
  <si>
    <t>202000010097</t>
  </si>
  <si>
    <t>汤丽君</t>
  </si>
  <si>
    <t>82.15</t>
  </si>
  <si>
    <t>202000030298</t>
  </si>
  <si>
    <t>陈贝莹</t>
  </si>
  <si>
    <t>82.20</t>
  </si>
  <si>
    <t>202000020173</t>
  </si>
  <si>
    <t>黄晓玲</t>
  </si>
  <si>
    <t>87.10</t>
  </si>
  <si>
    <t>202000010028</t>
  </si>
  <si>
    <t>郭丽萍</t>
  </si>
  <si>
    <t>88.25</t>
  </si>
  <si>
    <t>202000010029</t>
  </si>
  <si>
    <t>谢文燕</t>
  </si>
  <si>
    <t>80.95</t>
  </si>
  <si>
    <t>202000030051</t>
  </si>
  <si>
    <t>吴霞</t>
  </si>
  <si>
    <t>81.15</t>
  </si>
  <si>
    <t>1-4</t>
  </si>
  <si>
    <t>中学政治教师(专业技术十二级)</t>
  </si>
  <si>
    <t>202000040043</t>
  </si>
  <si>
    <t>黄梓莹</t>
  </si>
  <si>
    <t>84.75</t>
  </si>
  <si>
    <t>202000030040</t>
  </si>
  <si>
    <t>江敏</t>
  </si>
  <si>
    <t>83.00</t>
  </si>
  <si>
    <t>202000030022</t>
  </si>
  <si>
    <t>陈丽华</t>
  </si>
  <si>
    <t>83.80</t>
  </si>
  <si>
    <t>1-5</t>
  </si>
  <si>
    <t>中学生物教师(专业技术十二级)</t>
  </si>
  <si>
    <t>202000020107</t>
  </si>
  <si>
    <t>林婵</t>
  </si>
  <si>
    <t>76.95</t>
  </si>
  <si>
    <t>202000020626</t>
  </si>
  <si>
    <t>周汉华</t>
  </si>
  <si>
    <t>78.70</t>
  </si>
  <si>
    <t>202000020385</t>
  </si>
  <si>
    <t>邱秀丽</t>
  </si>
  <si>
    <t>76.85</t>
  </si>
  <si>
    <t>1-6</t>
  </si>
  <si>
    <t>中学体育教师(专业技术十二级)</t>
  </si>
  <si>
    <t>202000010411</t>
  </si>
  <si>
    <t>刘波</t>
  </si>
  <si>
    <t>85.95</t>
  </si>
  <si>
    <t>202000010363</t>
  </si>
  <si>
    <t>吴彩芳</t>
  </si>
  <si>
    <t>77.80</t>
  </si>
  <si>
    <t>202000010018</t>
  </si>
  <si>
    <t>梁宝谊</t>
  </si>
  <si>
    <t>77.15</t>
  </si>
  <si>
    <t>1-7</t>
  </si>
  <si>
    <t>中学地理教师(专业技术十二级)</t>
  </si>
  <si>
    <t>202000020087</t>
  </si>
  <si>
    <t>季露</t>
  </si>
  <si>
    <t>80.15</t>
  </si>
  <si>
    <t>202000010053</t>
  </si>
  <si>
    <t>张叶仙</t>
  </si>
  <si>
    <t>81.30</t>
  </si>
  <si>
    <t>202000010448</t>
  </si>
  <si>
    <t>韦曦婷</t>
  </si>
  <si>
    <t>77.65</t>
  </si>
  <si>
    <t>1-8</t>
  </si>
  <si>
    <t>中学历史教师(专业技术十二级)</t>
  </si>
  <si>
    <t>202000010012</t>
  </si>
  <si>
    <t>赖琳君</t>
  </si>
  <si>
    <t>82.80</t>
  </si>
  <si>
    <t>202000020246</t>
  </si>
  <si>
    <t>麦家怡</t>
  </si>
  <si>
    <t>82.00</t>
  </si>
  <si>
    <t>202000020004</t>
  </si>
  <si>
    <t>陈晓丽</t>
  </si>
  <si>
    <t>82.30</t>
  </si>
  <si>
    <t>1-9</t>
  </si>
  <si>
    <t>中学物理教师(专业技术十二级)</t>
  </si>
  <si>
    <t>202000030259</t>
  </si>
  <si>
    <t>许俊</t>
  </si>
  <si>
    <t>202000030343</t>
  </si>
  <si>
    <t>聂中治</t>
  </si>
  <si>
    <t>78.90</t>
  </si>
  <si>
    <t>202000030196</t>
  </si>
  <si>
    <t>高婧钰</t>
  </si>
  <si>
    <t>76.55</t>
  </si>
  <si>
    <t>1-10</t>
  </si>
  <si>
    <t>中学化学教师(专业技术十二级)</t>
  </si>
  <si>
    <t>202000040025</t>
  </si>
  <si>
    <t>李伟溪</t>
  </si>
  <si>
    <t>202000040354</t>
  </si>
  <si>
    <t>罗鸿伟</t>
  </si>
  <si>
    <t>72.65</t>
  </si>
  <si>
    <t>202000040163</t>
  </si>
  <si>
    <t>叶家杰</t>
  </si>
  <si>
    <t>74.15</t>
  </si>
  <si>
    <t>1-11</t>
  </si>
  <si>
    <t>中学信息技术教师(专业技术十二级)</t>
  </si>
  <si>
    <t>202000010025</t>
  </si>
  <si>
    <t>陈荣容</t>
  </si>
  <si>
    <t>202000010130</t>
  </si>
  <si>
    <t>冯锐玲</t>
  </si>
  <si>
    <t>202000010163</t>
  </si>
  <si>
    <t>马子雅</t>
  </si>
  <si>
    <t>80.55</t>
  </si>
  <si>
    <t>202000010060</t>
  </si>
  <si>
    <t>陈绎</t>
  </si>
  <si>
    <t>81.80</t>
  </si>
  <si>
    <t>202000020434</t>
  </si>
  <si>
    <t>黄楚敬</t>
  </si>
  <si>
    <t>77.35</t>
  </si>
  <si>
    <t>202000020319</t>
  </si>
  <si>
    <t>许婷</t>
  </si>
  <si>
    <t>77.60</t>
  </si>
  <si>
    <t>202000010218</t>
  </si>
  <si>
    <t>吕根秋</t>
  </si>
  <si>
    <t>1-12</t>
  </si>
  <si>
    <t>中学音乐教师(专业技术十二级)</t>
  </si>
  <si>
    <t>202000010407</t>
  </si>
  <si>
    <t>李华强</t>
  </si>
  <si>
    <t>85.40</t>
  </si>
  <si>
    <t>202000010355</t>
  </si>
  <si>
    <t>王成成</t>
  </si>
  <si>
    <t>85.55</t>
  </si>
  <si>
    <t>202000020369</t>
  </si>
  <si>
    <t>吴晓莹</t>
  </si>
  <si>
    <t>78.65</t>
  </si>
  <si>
    <t>1-13</t>
  </si>
  <si>
    <t>中学美术教师(专业技术十二级)</t>
  </si>
  <si>
    <t>202000030244</t>
  </si>
  <si>
    <t>闫妍</t>
  </si>
  <si>
    <t>202000030309</t>
  </si>
  <si>
    <t>郭丽丽</t>
  </si>
  <si>
    <t>86.10</t>
  </si>
  <si>
    <t>202000030208</t>
  </si>
  <si>
    <t>洪桂鹏</t>
  </si>
  <si>
    <t>78.20</t>
  </si>
  <si>
    <t>1-14</t>
  </si>
  <si>
    <t>中学综合实践教师(专业技术十二级)</t>
  </si>
  <si>
    <t>202000040176</t>
  </si>
  <si>
    <t>林梓蕴</t>
  </si>
  <si>
    <t>笔试不及格</t>
  </si>
  <si>
    <t>202000040136</t>
  </si>
  <si>
    <t>黄绮莉</t>
  </si>
  <si>
    <t>70.85</t>
  </si>
  <si>
    <t>1-15</t>
  </si>
  <si>
    <t>小学语文教师(专业技术十二级)</t>
  </si>
  <si>
    <t>202000010335</t>
  </si>
  <si>
    <t>李晓</t>
  </si>
  <si>
    <t>89.20</t>
  </si>
  <si>
    <t>202000010521</t>
  </si>
  <si>
    <t>邓宝林</t>
  </si>
  <si>
    <t>86.30</t>
  </si>
  <si>
    <t>202000030334</t>
  </si>
  <si>
    <t>吴碧珊</t>
  </si>
  <si>
    <t>85.60</t>
  </si>
  <si>
    <t>202000030225</t>
  </si>
  <si>
    <t>徐文君</t>
  </si>
  <si>
    <t>85.20</t>
  </si>
  <si>
    <t>202000020438</t>
  </si>
  <si>
    <t>李芳洁</t>
  </si>
  <si>
    <t>81.45</t>
  </si>
  <si>
    <t>202000030268</t>
  </si>
  <si>
    <t>游智慧</t>
  </si>
  <si>
    <t>202000040411</t>
  </si>
  <si>
    <t>曹晓莉</t>
  </si>
  <si>
    <t>202000030157</t>
  </si>
  <si>
    <t>龚肖娴</t>
  </si>
  <si>
    <t>83.60</t>
  </si>
  <si>
    <t>202000040446</t>
  </si>
  <si>
    <t>沙伊超</t>
  </si>
  <si>
    <t>83.35</t>
  </si>
  <si>
    <t>202000020326</t>
  </si>
  <si>
    <t>林久力</t>
  </si>
  <si>
    <t>80.75</t>
  </si>
  <si>
    <t>202000030261</t>
  </si>
  <si>
    <t>麦凌倩</t>
  </si>
  <si>
    <t>82.50</t>
  </si>
  <si>
    <t>202000020064</t>
  </si>
  <si>
    <t>张珍珍</t>
  </si>
  <si>
    <t>81.65</t>
  </si>
  <si>
    <t>202000030286</t>
  </si>
  <si>
    <t>杨璐</t>
  </si>
  <si>
    <t>202000030269</t>
  </si>
  <si>
    <t>廖雅萍</t>
  </si>
  <si>
    <t>79.50</t>
  </si>
  <si>
    <t>202000040045</t>
  </si>
  <si>
    <t>罗婷婷</t>
  </si>
  <si>
    <t>81.60</t>
  </si>
  <si>
    <t>202000040100</t>
  </si>
  <si>
    <t>利敏苑</t>
  </si>
  <si>
    <t>202000030263</t>
  </si>
  <si>
    <t>贺陈江雪</t>
  </si>
  <si>
    <t>202000040067</t>
  </si>
  <si>
    <t>沈玉燕</t>
  </si>
  <si>
    <t>82.10</t>
  </si>
  <si>
    <t>202000030163</t>
  </si>
  <si>
    <t>钟楚婷</t>
  </si>
  <si>
    <t>79.70</t>
  </si>
  <si>
    <t>202000040175</t>
  </si>
  <si>
    <t>颜丽晶</t>
  </si>
  <si>
    <t>81.55</t>
  </si>
  <si>
    <t>202000030190</t>
  </si>
  <si>
    <t>陈家欣</t>
  </si>
  <si>
    <t>79.95</t>
  </si>
  <si>
    <t>1-16</t>
  </si>
  <si>
    <t>小学数学教师(专业技术十二级)</t>
  </si>
  <si>
    <t>202000010305</t>
  </si>
  <si>
    <t>罗熙</t>
  </si>
  <si>
    <t>86.25</t>
  </si>
  <si>
    <t>202000010294</t>
  </si>
  <si>
    <t>黄淼森</t>
  </si>
  <si>
    <t>86.20</t>
  </si>
  <si>
    <t>202000010377</t>
  </si>
  <si>
    <t>邹婉霞</t>
  </si>
  <si>
    <t>202000010137</t>
  </si>
  <si>
    <t>赖金花</t>
  </si>
  <si>
    <t>83.75</t>
  </si>
  <si>
    <t>202000010077</t>
  </si>
  <si>
    <t>冯慧璇</t>
  </si>
  <si>
    <t>82.05</t>
  </si>
  <si>
    <t>202000010280</t>
  </si>
  <si>
    <t>周展鸿</t>
  </si>
  <si>
    <t>77.05</t>
  </si>
  <si>
    <t>202000010325</t>
  </si>
  <si>
    <t>黄金玉</t>
  </si>
  <si>
    <t>202000010329</t>
  </si>
  <si>
    <t>黄嘉凌</t>
  </si>
  <si>
    <t>79.90</t>
  </si>
  <si>
    <t>202000010403</t>
  </si>
  <si>
    <t>杨志娇</t>
  </si>
  <si>
    <t>78.55</t>
  </si>
  <si>
    <t>1-17</t>
  </si>
  <si>
    <t>小学英语教师(专业技术十二级)</t>
  </si>
  <si>
    <t>202000010232</t>
  </si>
  <si>
    <t>宁珵</t>
  </si>
  <si>
    <t>89.15</t>
  </si>
  <si>
    <t>202000040075</t>
  </si>
  <si>
    <t>周钰倩</t>
  </si>
  <si>
    <t>84.50</t>
  </si>
  <si>
    <t>202000040006</t>
  </si>
  <si>
    <t>杨静</t>
  </si>
  <si>
    <t>202000010500</t>
  </si>
  <si>
    <t>缪俊琴</t>
  </si>
  <si>
    <t>79.55</t>
  </si>
  <si>
    <t>202000010134</t>
  </si>
  <si>
    <t>吴裕华</t>
  </si>
  <si>
    <t>76.30</t>
  </si>
  <si>
    <t>202000010491</t>
  </si>
  <si>
    <t>余梦璇</t>
  </si>
  <si>
    <t>75.85</t>
  </si>
  <si>
    <t>1-18</t>
  </si>
  <si>
    <t>小学体育教师(专业技术十二级)</t>
  </si>
  <si>
    <t>202000040070</t>
  </si>
  <si>
    <t>孙秀丽</t>
  </si>
  <si>
    <t>84.25</t>
  </si>
  <si>
    <t>202000020057</t>
  </si>
  <si>
    <t>林家荣</t>
  </si>
  <si>
    <t>77.95</t>
  </si>
  <si>
    <t>202000020292</t>
  </si>
  <si>
    <t>李俊彬</t>
  </si>
  <si>
    <t>79.00</t>
  </si>
  <si>
    <t>202000040173</t>
  </si>
  <si>
    <t>刘熙</t>
  </si>
  <si>
    <t>75.95</t>
  </si>
  <si>
    <t>202000020381</t>
  </si>
  <si>
    <t>刘付坤泽</t>
  </si>
  <si>
    <t>78.30</t>
  </si>
  <si>
    <t>202000040381</t>
  </si>
  <si>
    <t>陈熊燕</t>
  </si>
  <si>
    <t>79.05</t>
  </si>
  <si>
    <t>1-20</t>
  </si>
  <si>
    <t>小学美术教师(专业技术十二级)</t>
  </si>
  <si>
    <t>202000010322</t>
  </si>
  <si>
    <t>韩笑</t>
  </si>
  <si>
    <t>90.55</t>
  </si>
  <si>
    <t>202000020151</t>
  </si>
  <si>
    <t>王思敏</t>
  </si>
  <si>
    <t>88.05</t>
  </si>
  <si>
    <t>202000010236</t>
  </si>
  <si>
    <t>冯嘉勤</t>
  </si>
  <si>
    <t>81.90</t>
  </si>
  <si>
    <t>1-21</t>
  </si>
  <si>
    <t>小学科学教师(专业技术十二级)</t>
  </si>
  <si>
    <t>202000040303</t>
  </si>
  <si>
    <t>陈思</t>
  </si>
  <si>
    <t>74.75</t>
  </si>
  <si>
    <t>202000040210</t>
  </si>
  <si>
    <t>钟海涛</t>
  </si>
  <si>
    <t>74.60</t>
  </si>
  <si>
    <t>202000030044</t>
  </si>
  <si>
    <t>刘冬冬</t>
  </si>
  <si>
    <t>76.90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</si>
</sst>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 wrapText="1"/>
    </xf>
    <xf numFmtId="0" fontId="45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 horizontal="center" vertical="center"/>
    </xf>
    <xf numFmtId="176" fontId="45" fillId="34" borderId="10" xfId="0" applyNumberFormat="1" applyFont="1" applyFill="1" applyBorder="1" applyAlignment="1">
      <alignment horizontal="center" vertical="center"/>
    </xf>
    <xf numFmtId="0" fontId="45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/>
    </xf>
    <xf numFmtId="177" fontId="0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177" fontId="0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47" fillId="34" borderId="10" xfId="0" applyNumberFormat="1" applyFont="1" applyFill="1" applyBorder="1" applyAlignment="1">
      <alignment horizontal="center" vertical="center"/>
    </xf>
    <xf numFmtId="177" fontId="46" fillId="34" borderId="10" xfId="0" applyNumberFormat="1" applyFont="1" applyFill="1" applyBorder="1" applyAlignment="1">
      <alignment horizontal="center" vertical="center"/>
    </xf>
    <xf numFmtId="0" fontId="46" fillId="34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27801;7&#26376;29&#26085;&#25945;&#24072;&#31508;&#35797;&#25104;&#32489;\&#24191;&#24030;&#24191;&#24030;&#24066;&#21335;&#27801;&#21306;&#25945;&#32946;&#23616;&#32852;&#21512;&#24191;&#24030;&#24066;&#25945;&#32946;&#30740;&#31350;&#38498;2020&#24180;&#31532;&#20108;&#27425;&#20844;&#24320;&#25307;&#32856;&#20107;&#19994;&#32534;&#21046;&#25945;&#31508;&#35797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邹婉霞</v>
          </cell>
          <cell r="D3">
            <v>82.5</v>
          </cell>
        </row>
        <row r="4">
          <cell r="C4" t="str">
            <v>汤丽君</v>
          </cell>
          <cell r="D4">
            <v>81.5</v>
          </cell>
        </row>
        <row r="5">
          <cell r="C5" t="str">
            <v>陈贝莹</v>
          </cell>
          <cell r="D5">
            <v>80.5</v>
          </cell>
        </row>
        <row r="6">
          <cell r="C6" t="str">
            <v>孙秀丽</v>
          </cell>
          <cell r="D6">
            <v>79.5</v>
          </cell>
        </row>
        <row r="7">
          <cell r="C7" t="str">
            <v>江敏</v>
          </cell>
          <cell r="D7">
            <v>79</v>
          </cell>
        </row>
        <row r="8">
          <cell r="C8" t="str">
            <v>陈荣容</v>
          </cell>
          <cell r="D8">
            <v>79</v>
          </cell>
        </row>
        <row r="9">
          <cell r="C9" t="str">
            <v>林婵</v>
          </cell>
          <cell r="D9">
            <v>77.5</v>
          </cell>
        </row>
        <row r="10">
          <cell r="C10" t="str">
            <v>冯锐玲</v>
          </cell>
          <cell r="D10">
            <v>77.5</v>
          </cell>
        </row>
        <row r="11">
          <cell r="C11" t="str">
            <v>韩笑</v>
          </cell>
          <cell r="D11">
            <v>77.5</v>
          </cell>
        </row>
        <row r="12">
          <cell r="C12" t="str">
            <v>黄梓莹</v>
          </cell>
          <cell r="D12">
            <v>75.5</v>
          </cell>
        </row>
        <row r="13">
          <cell r="C13" t="str">
            <v>吴碧珊</v>
          </cell>
          <cell r="D13">
            <v>74</v>
          </cell>
        </row>
        <row r="14">
          <cell r="C14" t="str">
            <v>马子雅</v>
          </cell>
          <cell r="D14">
            <v>73</v>
          </cell>
        </row>
        <row r="15">
          <cell r="C15" t="str">
            <v>黄淼森</v>
          </cell>
          <cell r="D15">
            <v>72.5</v>
          </cell>
        </row>
        <row r="16">
          <cell r="C16" t="str">
            <v>李芳洁</v>
          </cell>
          <cell r="D16">
            <v>72.5</v>
          </cell>
        </row>
        <row r="17">
          <cell r="C17" t="str">
            <v>李敏</v>
          </cell>
          <cell r="D17">
            <v>72.5</v>
          </cell>
        </row>
        <row r="18">
          <cell r="C18" t="str">
            <v>邓宝林</v>
          </cell>
          <cell r="D18">
            <v>72.5</v>
          </cell>
        </row>
        <row r="19">
          <cell r="C19" t="str">
            <v>邱秀丽</v>
          </cell>
          <cell r="D19">
            <v>72</v>
          </cell>
        </row>
        <row r="20">
          <cell r="C20" t="str">
            <v>缪俊琴</v>
          </cell>
          <cell r="D20">
            <v>72</v>
          </cell>
        </row>
        <row r="21">
          <cell r="C21" t="str">
            <v>冯慧璇</v>
          </cell>
          <cell r="D21">
            <v>72</v>
          </cell>
        </row>
        <row r="22">
          <cell r="C22" t="str">
            <v>周展鸿</v>
          </cell>
          <cell r="D22">
            <v>71.5</v>
          </cell>
        </row>
        <row r="23">
          <cell r="C23" t="str">
            <v>罗熙</v>
          </cell>
          <cell r="D23">
            <v>71.5</v>
          </cell>
        </row>
        <row r="24">
          <cell r="C24" t="str">
            <v>林家荣</v>
          </cell>
          <cell r="D24">
            <v>71</v>
          </cell>
        </row>
        <row r="25">
          <cell r="C25" t="str">
            <v>赖琳君</v>
          </cell>
          <cell r="D25">
            <v>71</v>
          </cell>
        </row>
        <row r="26">
          <cell r="C26" t="str">
            <v>闫妍</v>
          </cell>
          <cell r="D26">
            <v>70.5</v>
          </cell>
        </row>
        <row r="27">
          <cell r="C27" t="str">
            <v>周钰倩</v>
          </cell>
          <cell r="D27">
            <v>70.5</v>
          </cell>
        </row>
        <row r="28">
          <cell r="C28" t="str">
            <v>林久力</v>
          </cell>
          <cell r="D28">
            <v>70.5</v>
          </cell>
        </row>
        <row r="29">
          <cell r="C29" t="str">
            <v>周汉华</v>
          </cell>
          <cell r="D29">
            <v>70</v>
          </cell>
        </row>
        <row r="30">
          <cell r="C30" t="str">
            <v>刘熙</v>
          </cell>
          <cell r="D30">
            <v>70</v>
          </cell>
        </row>
        <row r="31">
          <cell r="C31" t="str">
            <v>黄金玉</v>
          </cell>
          <cell r="D31">
            <v>69.5</v>
          </cell>
        </row>
        <row r="32">
          <cell r="C32" t="str">
            <v>杨静</v>
          </cell>
          <cell r="D32">
            <v>69.5</v>
          </cell>
        </row>
        <row r="33">
          <cell r="C33" t="str">
            <v>韦曦婷</v>
          </cell>
          <cell r="D33">
            <v>69.5</v>
          </cell>
        </row>
        <row r="34">
          <cell r="C34" t="str">
            <v>易艳梅</v>
          </cell>
          <cell r="D34">
            <v>69</v>
          </cell>
        </row>
        <row r="35">
          <cell r="C35" t="str">
            <v>赖金花</v>
          </cell>
          <cell r="D35">
            <v>69</v>
          </cell>
        </row>
        <row r="36">
          <cell r="C36" t="str">
            <v>罗鸿伟</v>
          </cell>
          <cell r="D36">
            <v>69</v>
          </cell>
        </row>
        <row r="37">
          <cell r="C37" t="str">
            <v>曹晓莉</v>
          </cell>
          <cell r="D37">
            <v>69</v>
          </cell>
        </row>
        <row r="38">
          <cell r="C38" t="str">
            <v>宁珵</v>
          </cell>
          <cell r="D38">
            <v>68.5</v>
          </cell>
        </row>
        <row r="39">
          <cell r="C39" t="str">
            <v>刘波</v>
          </cell>
          <cell r="D39">
            <v>68.5</v>
          </cell>
        </row>
        <row r="40">
          <cell r="C40" t="str">
            <v>谢文燕</v>
          </cell>
          <cell r="D40">
            <v>68.5</v>
          </cell>
        </row>
        <row r="41">
          <cell r="C41" t="str">
            <v>麦家怡</v>
          </cell>
          <cell r="D41">
            <v>68.5</v>
          </cell>
        </row>
        <row r="42">
          <cell r="C42" t="str">
            <v>李晓</v>
          </cell>
          <cell r="D42">
            <v>68</v>
          </cell>
        </row>
        <row r="43">
          <cell r="C43" t="str">
            <v>游智慧</v>
          </cell>
          <cell r="D43">
            <v>68</v>
          </cell>
        </row>
        <row r="44">
          <cell r="C44" t="str">
            <v>徐文君</v>
          </cell>
          <cell r="D44">
            <v>68</v>
          </cell>
        </row>
        <row r="45">
          <cell r="C45" t="str">
            <v>陈思</v>
          </cell>
          <cell r="D45">
            <v>67.5</v>
          </cell>
        </row>
        <row r="46">
          <cell r="C46" t="str">
            <v>季露</v>
          </cell>
          <cell r="D46">
            <v>67.5</v>
          </cell>
        </row>
        <row r="47">
          <cell r="C47" t="str">
            <v>王思敏</v>
          </cell>
          <cell r="D47">
            <v>67</v>
          </cell>
        </row>
        <row r="48">
          <cell r="C48" t="str">
            <v>廖雅萍</v>
          </cell>
          <cell r="D48">
            <v>67</v>
          </cell>
        </row>
        <row r="49">
          <cell r="C49" t="str">
            <v>吴彩芳</v>
          </cell>
          <cell r="D49">
            <v>66</v>
          </cell>
        </row>
        <row r="50">
          <cell r="C50" t="str">
            <v>邵郁</v>
          </cell>
          <cell r="D50">
            <v>66</v>
          </cell>
        </row>
        <row r="51">
          <cell r="C51" t="str">
            <v>李俊彬</v>
          </cell>
          <cell r="D51">
            <v>65.5</v>
          </cell>
        </row>
        <row r="52">
          <cell r="C52" t="str">
            <v>吴裕华</v>
          </cell>
          <cell r="D52">
            <v>65.5</v>
          </cell>
        </row>
        <row r="53">
          <cell r="C53" t="str">
            <v>麦凌倩</v>
          </cell>
          <cell r="D53">
            <v>65.5</v>
          </cell>
        </row>
        <row r="54">
          <cell r="C54" t="str">
            <v>黄楚敬</v>
          </cell>
          <cell r="D54">
            <v>65</v>
          </cell>
        </row>
        <row r="55">
          <cell r="C55" t="str">
            <v>沙伊超</v>
          </cell>
          <cell r="D55">
            <v>65</v>
          </cell>
        </row>
        <row r="56">
          <cell r="C56" t="str">
            <v>王伟沛</v>
          </cell>
          <cell r="D56">
            <v>65</v>
          </cell>
        </row>
        <row r="57">
          <cell r="C57" t="str">
            <v>钟海涛</v>
          </cell>
          <cell r="D57">
            <v>64.5</v>
          </cell>
        </row>
        <row r="58">
          <cell r="C58" t="str">
            <v>龚肖娴</v>
          </cell>
          <cell r="D58">
            <v>64.5</v>
          </cell>
        </row>
        <row r="59">
          <cell r="C59" t="str">
            <v>李伟溪</v>
          </cell>
          <cell r="D59">
            <v>64</v>
          </cell>
        </row>
        <row r="60">
          <cell r="C60" t="str">
            <v>叶家杰</v>
          </cell>
          <cell r="D60">
            <v>64</v>
          </cell>
        </row>
        <row r="61">
          <cell r="C61" t="str">
            <v>陈雪儿</v>
          </cell>
          <cell r="D61">
            <v>63.5</v>
          </cell>
        </row>
        <row r="62">
          <cell r="C62" t="str">
            <v>杨璐</v>
          </cell>
          <cell r="D62">
            <v>63.5</v>
          </cell>
        </row>
        <row r="63">
          <cell r="C63" t="str">
            <v>高婧钰</v>
          </cell>
          <cell r="D63">
            <v>63</v>
          </cell>
        </row>
        <row r="64">
          <cell r="C64" t="str">
            <v>利敏苑</v>
          </cell>
          <cell r="D64">
            <v>63</v>
          </cell>
        </row>
        <row r="65">
          <cell r="C65" t="str">
            <v>张叶仙</v>
          </cell>
          <cell r="D65">
            <v>63</v>
          </cell>
        </row>
        <row r="66">
          <cell r="C66" t="str">
            <v>张珍珍</v>
          </cell>
          <cell r="D66">
            <v>63</v>
          </cell>
        </row>
        <row r="67">
          <cell r="C67" t="str">
            <v>黄晓玲</v>
          </cell>
          <cell r="D67">
            <v>62.5</v>
          </cell>
        </row>
        <row r="68">
          <cell r="C68" t="str">
            <v>周铁梅</v>
          </cell>
          <cell r="D68">
            <v>62.5</v>
          </cell>
        </row>
        <row r="69">
          <cell r="C69" t="str">
            <v>陈绎</v>
          </cell>
          <cell r="D69">
            <v>62</v>
          </cell>
        </row>
        <row r="70">
          <cell r="C70" t="str">
            <v>罗婷婷</v>
          </cell>
          <cell r="D70">
            <v>62</v>
          </cell>
        </row>
        <row r="71">
          <cell r="C71" t="str">
            <v>刘付坤泽</v>
          </cell>
          <cell r="D71">
            <v>61.5</v>
          </cell>
        </row>
        <row r="72">
          <cell r="C72" t="str">
            <v>陈晓丽</v>
          </cell>
          <cell r="D72">
            <v>61</v>
          </cell>
        </row>
        <row r="73">
          <cell r="C73" t="str">
            <v>许俊</v>
          </cell>
          <cell r="D73">
            <v>60.5</v>
          </cell>
        </row>
        <row r="74">
          <cell r="C74" t="str">
            <v>邹圣龙</v>
          </cell>
          <cell r="D74">
            <v>60.5</v>
          </cell>
        </row>
        <row r="75">
          <cell r="C75" t="str">
            <v>贺陈江雪</v>
          </cell>
          <cell r="D75">
            <v>60.5</v>
          </cell>
        </row>
        <row r="76">
          <cell r="C76" t="str">
            <v>聂中治</v>
          </cell>
          <cell r="D76">
            <v>60</v>
          </cell>
        </row>
        <row r="77">
          <cell r="C77" t="str">
            <v>李华强</v>
          </cell>
          <cell r="D77">
            <v>60</v>
          </cell>
        </row>
        <row r="78">
          <cell r="C78" t="str">
            <v>黄嘉凌</v>
          </cell>
          <cell r="D78">
            <v>60</v>
          </cell>
        </row>
        <row r="79">
          <cell r="C79" t="str">
            <v>张辉</v>
          </cell>
          <cell r="D79">
            <v>60</v>
          </cell>
        </row>
        <row r="80">
          <cell r="C80" t="str">
            <v>黄绮莉</v>
          </cell>
          <cell r="D80">
            <v>59</v>
          </cell>
        </row>
        <row r="81">
          <cell r="C81" t="str">
            <v>钟楚婷</v>
          </cell>
          <cell r="D81">
            <v>59</v>
          </cell>
        </row>
        <row r="82">
          <cell r="C82" t="str">
            <v>郭丽萍</v>
          </cell>
          <cell r="D82">
            <v>58.5</v>
          </cell>
        </row>
        <row r="83">
          <cell r="C83" t="str">
            <v>沈玉燕</v>
          </cell>
          <cell r="D83">
            <v>57.5</v>
          </cell>
        </row>
        <row r="84">
          <cell r="C84" t="str">
            <v>陈丽华</v>
          </cell>
          <cell r="D84">
            <v>56</v>
          </cell>
        </row>
        <row r="85">
          <cell r="C85" t="str">
            <v>雷康</v>
          </cell>
          <cell r="D85">
            <v>55.5</v>
          </cell>
        </row>
        <row r="86">
          <cell r="C86" t="str">
            <v>洪桂鹏</v>
          </cell>
          <cell r="D86">
            <v>54.5</v>
          </cell>
        </row>
        <row r="87">
          <cell r="C87" t="str">
            <v>吴晓莹</v>
          </cell>
          <cell r="D87">
            <v>54.5</v>
          </cell>
        </row>
        <row r="88">
          <cell r="C88" t="str">
            <v>罗婧</v>
          </cell>
          <cell r="D88">
            <v>52.5</v>
          </cell>
        </row>
        <row r="89">
          <cell r="C89" t="str">
            <v>刘冬冬</v>
          </cell>
          <cell r="D89">
            <v>52.5</v>
          </cell>
        </row>
        <row r="90">
          <cell r="C90" t="str">
            <v>袁志成</v>
          </cell>
          <cell r="D90">
            <v>52.5</v>
          </cell>
        </row>
        <row r="91">
          <cell r="C91" t="str">
            <v>梁宝谊</v>
          </cell>
          <cell r="D91">
            <v>52</v>
          </cell>
        </row>
        <row r="92">
          <cell r="C92" t="str">
            <v>冯嘉勤</v>
          </cell>
          <cell r="D92">
            <v>51</v>
          </cell>
        </row>
        <row r="93">
          <cell r="C93" t="str">
            <v>林萍珠</v>
          </cell>
          <cell r="D93">
            <v>50.5</v>
          </cell>
        </row>
        <row r="94">
          <cell r="C94" t="str">
            <v>陈熊燕</v>
          </cell>
          <cell r="D94">
            <v>49.5</v>
          </cell>
        </row>
        <row r="95">
          <cell r="C95" t="str">
            <v>郭丽丽</v>
          </cell>
          <cell r="D95">
            <v>49</v>
          </cell>
        </row>
        <row r="96">
          <cell r="C96" t="str">
            <v>林梓蕴</v>
          </cell>
          <cell r="D96">
            <v>47</v>
          </cell>
        </row>
        <row r="97">
          <cell r="C97" t="str">
            <v>杨志娇</v>
          </cell>
          <cell r="D97">
            <v>46.5</v>
          </cell>
        </row>
        <row r="98">
          <cell r="C98" t="str">
            <v>王成成</v>
          </cell>
          <cell r="D98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88">
      <selection activeCell="C112" sqref="C112"/>
    </sheetView>
  </sheetViews>
  <sheetFormatPr defaultColWidth="8.7109375" defaultRowHeight="12.75"/>
  <cols>
    <col min="1" max="1" width="6.140625" style="1" customWidth="1"/>
    <col min="2" max="2" width="11.421875" style="2" customWidth="1"/>
    <col min="3" max="3" width="13.8515625" style="0" bestFit="1" customWidth="1"/>
    <col min="4" max="4" width="9.140625" style="0" bestFit="1" customWidth="1"/>
    <col min="5" max="5" width="5.57421875" style="0" bestFit="1" customWidth="1"/>
    <col min="6" max="6" width="14.57421875" style="0" customWidth="1"/>
    <col min="7" max="9" width="11.7109375" style="0" customWidth="1"/>
    <col min="10" max="10" width="13.421875" style="0" customWidth="1"/>
    <col min="11" max="11" width="15.57421875" style="0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20" t="s">
        <v>11</v>
      </c>
    </row>
    <row r="5" spans="1:11" ht="12.75">
      <c r="A5" s="6" t="s">
        <v>12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>
        <f>VLOOKUP(D5,'[1]Sheet1'!C$3:D$98,2,0)</f>
        <v>66</v>
      </c>
      <c r="H5" s="9">
        <f>F5*70%+G5*30%</f>
        <v>81.785</v>
      </c>
      <c r="I5" s="21">
        <v>1</v>
      </c>
      <c r="J5" s="22" t="s">
        <v>18</v>
      </c>
      <c r="K5" s="23"/>
    </row>
    <row r="6" spans="1:11" ht="12.75">
      <c r="A6" s="6"/>
      <c r="B6" s="7"/>
      <c r="C6" s="8" t="s">
        <v>19</v>
      </c>
      <c r="D6" s="8" t="s">
        <v>20</v>
      </c>
      <c r="E6" s="8" t="s">
        <v>16</v>
      </c>
      <c r="F6" s="8" t="s">
        <v>21</v>
      </c>
      <c r="G6" s="8">
        <f>VLOOKUP(D6,'[1]Sheet1'!C$3:D$98,2,0)</f>
        <v>69</v>
      </c>
      <c r="H6" s="9">
        <f aca="true" t="shared" si="0" ref="H6:H69">F6*70%+G6*30%</f>
        <v>81.145</v>
      </c>
      <c r="I6" s="21">
        <v>2</v>
      </c>
      <c r="J6" s="22" t="s">
        <v>18</v>
      </c>
      <c r="K6" s="23"/>
    </row>
    <row r="7" spans="1:11" ht="12.75">
      <c r="A7" s="6"/>
      <c r="B7" s="7"/>
      <c r="C7" s="10" t="s">
        <v>22</v>
      </c>
      <c r="D7" s="10" t="s">
        <v>23</v>
      </c>
      <c r="E7" s="10" t="s">
        <v>16</v>
      </c>
      <c r="F7" s="10" t="s">
        <v>24</v>
      </c>
      <c r="G7" s="10">
        <f>VLOOKUP(D7,'[1]Sheet1'!C$3:D$98,2,0)</f>
        <v>63.5</v>
      </c>
      <c r="H7" s="11">
        <f t="shared" si="0"/>
        <v>76.1</v>
      </c>
      <c r="I7" s="24">
        <v>3</v>
      </c>
      <c r="J7" s="25" t="s">
        <v>25</v>
      </c>
      <c r="K7" s="23"/>
    </row>
    <row r="8" spans="1:11" ht="12.75">
      <c r="A8" s="6"/>
      <c r="B8" s="7"/>
      <c r="C8" s="10" t="s">
        <v>26</v>
      </c>
      <c r="D8" s="10" t="s">
        <v>27</v>
      </c>
      <c r="E8" s="10" t="s">
        <v>28</v>
      </c>
      <c r="F8" s="10" t="s">
        <v>29</v>
      </c>
      <c r="G8" s="10">
        <f>VLOOKUP(D8,'[1]Sheet1'!C$3:D$98,2,0)</f>
        <v>60</v>
      </c>
      <c r="H8" s="11">
        <f t="shared" si="0"/>
        <v>75.29499999999999</v>
      </c>
      <c r="I8" s="24">
        <v>4</v>
      </c>
      <c r="J8" s="25" t="s">
        <v>25</v>
      </c>
      <c r="K8" s="23"/>
    </row>
    <row r="9" spans="1:11" ht="12.75">
      <c r="A9" s="6"/>
      <c r="B9" s="7"/>
      <c r="C9" s="10" t="s">
        <v>30</v>
      </c>
      <c r="D9" s="10" t="s">
        <v>31</v>
      </c>
      <c r="E9" s="10" t="s">
        <v>16</v>
      </c>
      <c r="F9" s="10" t="s">
        <v>32</v>
      </c>
      <c r="G9" s="10">
        <f>VLOOKUP(D9,'[1]Sheet1'!C$3:D$98,2,0)</f>
        <v>52.5</v>
      </c>
      <c r="H9" s="11">
        <f t="shared" si="0"/>
        <v>69.125</v>
      </c>
      <c r="I9" s="24">
        <v>5</v>
      </c>
      <c r="J9" s="25" t="s">
        <v>25</v>
      </c>
      <c r="K9" s="23"/>
    </row>
    <row r="10" spans="1:11" ht="12.75">
      <c r="A10" s="6"/>
      <c r="B10" s="7"/>
      <c r="C10" s="10" t="s">
        <v>33</v>
      </c>
      <c r="D10" s="10" t="s">
        <v>34</v>
      </c>
      <c r="E10" s="10" t="s">
        <v>16</v>
      </c>
      <c r="F10" s="10" t="s">
        <v>35</v>
      </c>
      <c r="G10" s="10">
        <f>VLOOKUP(D10,'[1]Sheet1'!C$3:D$98,2,0)</f>
        <v>50.5</v>
      </c>
      <c r="H10" s="11">
        <f t="shared" si="0"/>
        <v>68.84</v>
      </c>
      <c r="I10" s="24">
        <v>6</v>
      </c>
      <c r="J10" s="25" t="s">
        <v>25</v>
      </c>
      <c r="K10" s="23"/>
    </row>
    <row r="11" spans="1:11" ht="12.75">
      <c r="A11" s="6" t="s">
        <v>36</v>
      </c>
      <c r="B11" s="7" t="s">
        <v>37</v>
      </c>
      <c r="C11" s="8" t="s">
        <v>38</v>
      </c>
      <c r="D11" s="8" t="s">
        <v>39</v>
      </c>
      <c r="E11" s="8" t="s">
        <v>28</v>
      </c>
      <c r="F11" s="8" t="s">
        <v>40</v>
      </c>
      <c r="G11" s="8">
        <f>VLOOKUP(D11,'[1]Sheet1'!C$3:D$98,2,0)</f>
        <v>65</v>
      </c>
      <c r="H11" s="9">
        <f t="shared" si="0"/>
        <v>78.755</v>
      </c>
      <c r="I11" s="21">
        <v>1</v>
      </c>
      <c r="J11" s="22" t="s">
        <v>18</v>
      </c>
      <c r="K11" s="23"/>
    </row>
    <row r="12" spans="1:11" ht="12.75">
      <c r="A12" s="6"/>
      <c r="B12" s="7"/>
      <c r="C12" s="8" t="s">
        <v>41</v>
      </c>
      <c r="D12" s="8" t="s">
        <v>42</v>
      </c>
      <c r="E12" s="8" t="s">
        <v>16</v>
      </c>
      <c r="F12" s="8" t="s">
        <v>43</v>
      </c>
      <c r="G12" s="8">
        <f>VLOOKUP(D12,'[1]Sheet1'!C$3:D$98,2,0)</f>
        <v>72.5</v>
      </c>
      <c r="H12" s="9">
        <f t="shared" si="0"/>
        <v>78.51999999999998</v>
      </c>
      <c r="I12" s="21">
        <v>2</v>
      </c>
      <c r="J12" s="22" t="s">
        <v>18</v>
      </c>
      <c r="K12" s="23"/>
    </row>
    <row r="13" spans="1:11" ht="12.75">
      <c r="A13" s="6"/>
      <c r="B13" s="7"/>
      <c r="C13" s="12" t="s">
        <v>44</v>
      </c>
      <c r="D13" s="12" t="s">
        <v>45</v>
      </c>
      <c r="E13" s="12" t="s">
        <v>16</v>
      </c>
      <c r="F13" s="12" t="s">
        <v>46</v>
      </c>
      <c r="G13" s="12">
        <f>VLOOKUP(D13,'[1]Sheet1'!C$3:D$98,2,0)</f>
        <v>62.5</v>
      </c>
      <c r="H13" s="13">
        <f t="shared" si="0"/>
        <v>76.57</v>
      </c>
      <c r="I13" s="24">
        <v>3</v>
      </c>
      <c r="J13" s="26" t="s">
        <v>25</v>
      </c>
      <c r="K13" s="23"/>
    </row>
    <row r="14" spans="1:11" ht="12.75">
      <c r="A14" s="6"/>
      <c r="B14" s="7"/>
      <c r="C14" s="12" t="s">
        <v>47</v>
      </c>
      <c r="D14" s="12" t="s">
        <v>48</v>
      </c>
      <c r="E14" s="12" t="s">
        <v>28</v>
      </c>
      <c r="F14" s="12" t="s">
        <v>49</v>
      </c>
      <c r="G14" s="12">
        <f>VLOOKUP(D14,'[1]Sheet1'!C$3:D$98,2,0)</f>
        <v>55.5</v>
      </c>
      <c r="H14" s="13">
        <f t="shared" si="0"/>
        <v>71.81</v>
      </c>
      <c r="I14" s="24">
        <v>4</v>
      </c>
      <c r="J14" s="26" t="s">
        <v>25</v>
      </c>
      <c r="K14" s="23"/>
    </row>
    <row r="15" spans="1:11" ht="12.75">
      <c r="A15" s="6"/>
      <c r="B15" s="7"/>
      <c r="C15" s="12" t="s">
        <v>50</v>
      </c>
      <c r="D15" s="12" t="s">
        <v>51</v>
      </c>
      <c r="E15" s="12" t="s">
        <v>28</v>
      </c>
      <c r="F15" s="12" t="s">
        <v>52</v>
      </c>
      <c r="G15" s="12">
        <f>VLOOKUP(D15,'[1]Sheet1'!C$3:D$98,2,0)</f>
        <v>60.5</v>
      </c>
      <c r="H15" s="13">
        <f t="shared" si="0"/>
        <v>70.78999999999999</v>
      </c>
      <c r="I15" s="24">
        <v>5</v>
      </c>
      <c r="J15" s="26" t="s">
        <v>25</v>
      </c>
      <c r="K15" s="23"/>
    </row>
    <row r="16" spans="1:11" ht="12.75">
      <c r="A16" s="6"/>
      <c r="B16" s="7"/>
      <c r="C16" s="12" t="s">
        <v>53</v>
      </c>
      <c r="D16" s="12" t="s">
        <v>54</v>
      </c>
      <c r="E16" s="12" t="s">
        <v>28</v>
      </c>
      <c r="F16" s="12" t="s">
        <v>55</v>
      </c>
      <c r="G16" s="12">
        <f>VLOOKUP(D16,'[1]Sheet1'!C$3:D$98,2,0)</f>
        <v>52.5</v>
      </c>
      <c r="H16" s="13">
        <f t="shared" si="0"/>
        <v>68.18</v>
      </c>
      <c r="I16" s="24">
        <v>6</v>
      </c>
      <c r="J16" s="26" t="s">
        <v>25</v>
      </c>
      <c r="K16" s="23"/>
    </row>
    <row r="17" spans="1:11" ht="12.75" customHeight="1">
      <c r="A17" s="6" t="s">
        <v>56</v>
      </c>
      <c r="B17" s="7" t="s">
        <v>57</v>
      </c>
      <c r="C17" s="8" t="s">
        <v>58</v>
      </c>
      <c r="D17" s="8" t="s">
        <v>59</v>
      </c>
      <c r="E17" s="8" t="s">
        <v>16</v>
      </c>
      <c r="F17" s="8" t="s">
        <v>60</v>
      </c>
      <c r="G17" s="8">
        <f>VLOOKUP(D17,'[1]Sheet1'!C$3:D$98,2,0)</f>
        <v>81.5</v>
      </c>
      <c r="H17" s="9">
        <f t="shared" si="0"/>
        <v>81.955</v>
      </c>
      <c r="I17" s="21">
        <v>1</v>
      </c>
      <c r="J17" s="22" t="s">
        <v>18</v>
      </c>
      <c r="K17" s="23"/>
    </row>
    <row r="18" spans="1:11" ht="12.75">
      <c r="A18" s="6"/>
      <c r="B18" s="7"/>
      <c r="C18" s="8" t="s">
        <v>61</v>
      </c>
      <c r="D18" s="8" t="s">
        <v>62</v>
      </c>
      <c r="E18" s="8" t="s">
        <v>16</v>
      </c>
      <c r="F18" s="8" t="s">
        <v>63</v>
      </c>
      <c r="G18" s="8">
        <f>VLOOKUP(D18,'[1]Sheet1'!C$3:D$98,2,0)</f>
        <v>80.5</v>
      </c>
      <c r="H18" s="9">
        <f t="shared" si="0"/>
        <v>81.69</v>
      </c>
      <c r="I18" s="21">
        <v>2</v>
      </c>
      <c r="J18" s="22" t="s">
        <v>18</v>
      </c>
      <c r="K18" s="23"/>
    </row>
    <row r="19" spans="1:11" ht="12.75">
      <c r="A19" s="6"/>
      <c r="B19" s="7"/>
      <c r="C19" s="12" t="s">
        <v>64</v>
      </c>
      <c r="D19" s="12" t="s">
        <v>65</v>
      </c>
      <c r="E19" s="12" t="s">
        <v>16</v>
      </c>
      <c r="F19" s="12" t="s">
        <v>66</v>
      </c>
      <c r="G19" s="12">
        <f>VLOOKUP(D19,'[1]Sheet1'!C$3:D$98,2,0)</f>
        <v>62.5</v>
      </c>
      <c r="H19" s="13">
        <f t="shared" si="0"/>
        <v>79.72</v>
      </c>
      <c r="I19" s="27">
        <v>3</v>
      </c>
      <c r="J19" s="26" t="s">
        <v>25</v>
      </c>
      <c r="K19" s="23"/>
    </row>
    <row r="20" spans="1:11" ht="12.75">
      <c r="A20" s="6"/>
      <c r="B20" s="7"/>
      <c r="C20" s="12" t="s">
        <v>67</v>
      </c>
      <c r="D20" s="12" t="s">
        <v>68</v>
      </c>
      <c r="E20" s="12" t="s">
        <v>16</v>
      </c>
      <c r="F20" s="12" t="s">
        <v>69</v>
      </c>
      <c r="G20" s="12">
        <f>VLOOKUP(D20,'[1]Sheet1'!C$3:D$98,2,0)</f>
        <v>58.5</v>
      </c>
      <c r="H20" s="13">
        <f t="shared" si="0"/>
        <v>79.325</v>
      </c>
      <c r="I20" s="27">
        <v>4</v>
      </c>
      <c r="J20" s="26" t="s">
        <v>25</v>
      </c>
      <c r="K20" s="23"/>
    </row>
    <row r="21" spans="1:11" ht="12.75">
      <c r="A21" s="6"/>
      <c r="B21" s="7"/>
      <c r="C21" s="12" t="s">
        <v>70</v>
      </c>
      <c r="D21" s="12" t="s">
        <v>71</v>
      </c>
      <c r="E21" s="12" t="s">
        <v>16</v>
      </c>
      <c r="F21" s="12" t="s">
        <v>72</v>
      </c>
      <c r="G21" s="12">
        <f>VLOOKUP(D21,'[1]Sheet1'!C$3:D$98,2,0)</f>
        <v>68.5</v>
      </c>
      <c r="H21" s="13">
        <f t="shared" si="0"/>
        <v>77.215</v>
      </c>
      <c r="I21" s="27">
        <v>5</v>
      </c>
      <c r="J21" s="26" t="s">
        <v>25</v>
      </c>
      <c r="K21" s="23"/>
    </row>
    <row r="22" spans="1:11" ht="12.75">
      <c r="A22" s="6"/>
      <c r="B22" s="7"/>
      <c r="C22" s="12" t="s">
        <v>73</v>
      </c>
      <c r="D22" s="12" t="s">
        <v>74</v>
      </c>
      <c r="E22" s="12" t="s">
        <v>16</v>
      </c>
      <c r="F22" s="12" t="s">
        <v>75</v>
      </c>
      <c r="G22" s="12">
        <v>0</v>
      </c>
      <c r="H22" s="13">
        <f t="shared" si="0"/>
        <v>56.805</v>
      </c>
      <c r="I22" s="27">
        <v>6</v>
      </c>
      <c r="J22" s="26" t="s">
        <v>25</v>
      </c>
      <c r="K22" s="23"/>
    </row>
    <row r="23" spans="1:11" ht="12.75">
      <c r="A23" s="6" t="s">
        <v>76</v>
      </c>
      <c r="B23" s="7" t="s">
        <v>77</v>
      </c>
      <c r="C23" s="8" t="s">
        <v>78</v>
      </c>
      <c r="D23" s="8" t="s">
        <v>79</v>
      </c>
      <c r="E23" s="8" t="s">
        <v>16</v>
      </c>
      <c r="F23" s="8" t="s">
        <v>80</v>
      </c>
      <c r="G23" s="8">
        <f>VLOOKUP(D23,'[1]Sheet1'!C$3:D$98,2,0)</f>
        <v>75.5</v>
      </c>
      <c r="H23" s="9">
        <f t="shared" si="0"/>
        <v>81.975</v>
      </c>
      <c r="I23" s="21">
        <v>1</v>
      </c>
      <c r="J23" s="22" t="s">
        <v>18</v>
      </c>
      <c r="K23" s="23"/>
    </row>
    <row r="24" spans="1:11" ht="12.75">
      <c r="A24" s="6"/>
      <c r="B24" s="7"/>
      <c r="C24" s="12" t="s">
        <v>81</v>
      </c>
      <c r="D24" s="12" t="s">
        <v>82</v>
      </c>
      <c r="E24" s="12" t="s">
        <v>16</v>
      </c>
      <c r="F24" s="12" t="s">
        <v>83</v>
      </c>
      <c r="G24" s="12">
        <f>VLOOKUP(D24,'[1]Sheet1'!C$3:D$98,2,0)</f>
        <v>79</v>
      </c>
      <c r="H24" s="13">
        <f t="shared" si="0"/>
        <v>81.8</v>
      </c>
      <c r="I24" s="28">
        <v>2</v>
      </c>
      <c r="J24" s="26" t="s">
        <v>25</v>
      </c>
      <c r="K24" s="23"/>
    </row>
    <row r="25" spans="1:11" ht="12.75">
      <c r="A25" s="6"/>
      <c r="B25" s="7"/>
      <c r="C25" s="12" t="s">
        <v>84</v>
      </c>
      <c r="D25" s="12" t="s">
        <v>85</v>
      </c>
      <c r="E25" s="12" t="s">
        <v>16</v>
      </c>
      <c r="F25" s="12" t="s">
        <v>86</v>
      </c>
      <c r="G25" s="12">
        <f>VLOOKUP(D25,'[1]Sheet1'!C$3:D$98,2,0)</f>
        <v>56</v>
      </c>
      <c r="H25" s="13">
        <f t="shared" si="0"/>
        <v>75.46</v>
      </c>
      <c r="I25" s="28">
        <v>3</v>
      </c>
      <c r="J25" s="26" t="s">
        <v>25</v>
      </c>
      <c r="K25" s="23"/>
    </row>
    <row r="26" spans="1:11" ht="12.75">
      <c r="A26" s="6" t="s">
        <v>87</v>
      </c>
      <c r="B26" s="7" t="s">
        <v>88</v>
      </c>
      <c r="C26" s="8" t="s">
        <v>89</v>
      </c>
      <c r="D26" s="8" t="s">
        <v>90</v>
      </c>
      <c r="E26" s="8" t="s">
        <v>16</v>
      </c>
      <c r="F26" s="8" t="s">
        <v>91</v>
      </c>
      <c r="G26" s="8">
        <f>VLOOKUP(D26,'[1]Sheet1'!C$3:D$98,2,0)</f>
        <v>77.5</v>
      </c>
      <c r="H26" s="9">
        <f t="shared" si="0"/>
        <v>77.11500000000001</v>
      </c>
      <c r="I26" s="21">
        <v>1</v>
      </c>
      <c r="J26" s="22" t="s">
        <v>18</v>
      </c>
      <c r="K26" s="23"/>
    </row>
    <row r="27" spans="1:11" ht="12.75">
      <c r="A27" s="6"/>
      <c r="B27" s="7"/>
      <c r="C27" s="12" t="s">
        <v>92</v>
      </c>
      <c r="D27" s="12" t="s">
        <v>93</v>
      </c>
      <c r="E27" s="12" t="s">
        <v>16</v>
      </c>
      <c r="F27" s="12" t="s">
        <v>94</v>
      </c>
      <c r="G27" s="12">
        <f>VLOOKUP(D27,'[1]Sheet1'!C$3:D$98,2,0)</f>
        <v>70</v>
      </c>
      <c r="H27" s="13">
        <f t="shared" si="0"/>
        <v>76.09</v>
      </c>
      <c r="I27" s="24">
        <v>2</v>
      </c>
      <c r="J27" s="26" t="s">
        <v>25</v>
      </c>
      <c r="K27" s="23"/>
    </row>
    <row r="28" spans="1:11" ht="12.75">
      <c r="A28" s="6"/>
      <c r="B28" s="7"/>
      <c r="C28" s="12" t="s">
        <v>95</v>
      </c>
      <c r="D28" s="12" t="s">
        <v>96</v>
      </c>
      <c r="E28" s="12" t="s">
        <v>16</v>
      </c>
      <c r="F28" s="12" t="s">
        <v>97</v>
      </c>
      <c r="G28" s="12">
        <f>VLOOKUP(D28,'[1]Sheet1'!C$3:D$98,2,0)</f>
        <v>72</v>
      </c>
      <c r="H28" s="13">
        <f t="shared" si="0"/>
        <v>75.395</v>
      </c>
      <c r="I28" s="24">
        <v>3</v>
      </c>
      <c r="J28" s="26" t="s">
        <v>25</v>
      </c>
      <c r="K28" s="23"/>
    </row>
    <row r="29" spans="1:11" ht="12.75">
      <c r="A29" s="6" t="s">
        <v>98</v>
      </c>
      <c r="B29" s="7" t="s">
        <v>99</v>
      </c>
      <c r="C29" s="8" t="s">
        <v>100</v>
      </c>
      <c r="D29" s="8" t="s">
        <v>101</v>
      </c>
      <c r="E29" s="8" t="s">
        <v>28</v>
      </c>
      <c r="F29" s="8" t="s">
        <v>102</v>
      </c>
      <c r="G29" s="8">
        <f>VLOOKUP(D29,'[1]Sheet1'!C$3:D$98,2,0)</f>
        <v>68.5</v>
      </c>
      <c r="H29" s="9">
        <f t="shared" si="0"/>
        <v>80.715</v>
      </c>
      <c r="I29" s="21">
        <v>1</v>
      </c>
      <c r="J29" s="22" t="s">
        <v>18</v>
      </c>
      <c r="K29" s="23"/>
    </row>
    <row r="30" spans="1:11" ht="12.75">
      <c r="A30" s="6"/>
      <c r="B30" s="7"/>
      <c r="C30" s="12" t="s">
        <v>103</v>
      </c>
      <c r="D30" s="12" t="s">
        <v>104</v>
      </c>
      <c r="E30" s="12" t="s">
        <v>16</v>
      </c>
      <c r="F30" s="12" t="s">
        <v>105</v>
      </c>
      <c r="G30" s="12">
        <f>VLOOKUP(D30,'[1]Sheet1'!C$3:D$98,2,0)</f>
        <v>66</v>
      </c>
      <c r="H30" s="13">
        <f t="shared" si="0"/>
        <v>74.25999999999999</v>
      </c>
      <c r="I30" s="24">
        <v>2</v>
      </c>
      <c r="J30" s="26" t="s">
        <v>25</v>
      </c>
      <c r="K30" s="23"/>
    </row>
    <row r="31" spans="1:11" ht="12.75">
      <c r="A31" s="6"/>
      <c r="B31" s="7"/>
      <c r="C31" s="12" t="s">
        <v>106</v>
      </c>
      <c r="D31" s="12" t="s">
        <v>107</v>
      </c>
      <c r="E31" s="12" t="s">
        <v>16</v>
      </c>
      <c r="F31" s="12" t="s">
        <v>108</v>
      </c>
      <c r="G31" s="12">
        <f>VLOOKUP(D31,'[1]Sheet1'!C$3:D$98,2,0)</f>
        <v>52</v>
      </c>
      <c r="H31" s="13">
        <f t="shared" si="0"/>
        <v>69.605</v>
      </c>
      <c r="I31" s="24">
        <v>3</v>
      </c>
      <c r="J31" s="26" t="s">
        <v>25</v>
      </c>
      <c r="K31" s="23"/>
    </row>
    <row r="32" spans="1:11" ht="12.75">
      <c r="A32" s="6" t="s">
        <v>109</v>
      </c>
      <c r="B32" s="7" t="s">
        <v>110</v>
      </c>
      <c r="C32" s="8" t="s">
        <v>111</v>
      </c>
      <c r="D32" s="8" t="s">
        <v>112</v>
      </c>
      <c r="E32" s="8" t="s">
        <v>16</v>
      </c>
      <c r="F32" s="8" t="s">
        <v>113</v>
      </c>
      <c r="G32" s="8">
        <f>VLOOKUP(D32,'[1]Sheet1'!C$3:D$98,2,0)</f>
        <v>67.5</v>
      </c>
      <c r="H32" s="9">
        <f t="shared" si="0"/>
        <v>76.35499999999999</v>
      </c>
      <c r="I32" s="21">
        <v>1</v>
      </c>
      <c r="J32" s="22" t="s">
        <v>18</v>
      </c>
      <c r="K32" s="23"/>
    </row>
    <row r="33" spans="1:11" ht="12.75">
      <c r="A33" s="6"/>
      <c r="B33" s="7"/>
      <c r="C33" s="12" t="s">
        <v>114</v>
      </c>
      <c r="D33" s="12" t="s">
        <v>115</v>
      </c>
      <c r="E33" s="12" t="s">
        <v>16</v>
      </c>
      <c r="F33" s="12" t="s">
        <v>116</v>
      </c>
      <c r="G33" s="12">
        <f>VLOOKUP(D33,'[1]Sheet1'!C$3:D$98,2,0)</f>
        <v>63</v>
      </c>
      <c r="H33" s="13">
        <f t="shared" si="0"/>
        <v>75.81</v>
      </c>
      <c r="I33" s="24">
        <v>2</v>
      </c>
      <c r="J33" s="26" t="s">
        <v>25</v>
      </c>
      <c r="K33" s="23"/>
    </row>
    <row r="34" spans="1:11" ht="12.75">
      <c r="A34" s="6"/>
      <c r="B34" s="7"/>
      <c r="C34" s="12" t="s">
        <v>117</v>
      </c>
      <c r="D34" s="12" t="s">
        <v>118</v>
      </c>
      <c r="E34" s="12" t="s">
        <v>16</v>
      </c>
      <c r="F34" s="12" t="s">
        <v>119</v>
      </c>
      <c r="G34" s="12">
        <f>VLOOKUP(D34,'[1]Sheet1'!C$3:D$98,2,0)</f>
        <v>69.5</v>
      </c>
      <c r="H34" s="13">
        <f t="shared" si="0"/>
        <v>75.205</v>
      </c>
      <c r="I34" s="24">
        <v>3</v>
      </c>
      <c r="J34" s="26" t="s">
        <v>25</v>
      </c>
      <c r="K34" s="23"/>
    </row>
    <row r="35" spans="1:11" ht="12.75">
      <c r="A35" s="6" t="s">
        <v>120</v>
      </c>
      <c r="B35" s="7" t="s">
        <v>121</v>
      </c>
      <c r="C35" s="8" t="s">
        <v>122</v>
      </c>
      <c r="D35" s="8" t="s">
        <v>123</v>
      </c>
      <c r="E35" s="8" t="s">
        <v>16</v>
      </c>
      <c r="F35" s="8" t="s">
        <v>124</v>
      </c>
      <c r="G35" s="8">
        <f>VLOOKUP(D35,'[1]Sheet1'!C$3:D$98,2,0)</f>
        <v>71</v>
      </c>
      <c r="H35" s="9">
        <f t="shared" si="0"/>
        <v>79.25999999999999</v>
      </c>
      <c r="I35" s="21">
        <v>1</v>
      </c>
      <c r="J35" s="22" t="s">
        <v>18</v>
      </c>
      <c r="K35" s="23"/>
    </row>
    <row r="36" spans="1:11" ht="12.75">
      <c r="A36" s="6"/>
      <c r="B36" s="7"/>
      <c r="C36" s="12" t="s">
        <v>125</v>
      </c>
      <c r="D36" s="12" t="s">
        <v>126</v>
      </c>
      <c r="E36" s="12" t="s">
        <v>16</v>
      </c>
      <c r="F36" s="12" t="s">
        <v>127</v>
      </c>
      <c r="G36" s="12">
        <f>VLOOKUP(D36,'[1]Sheet1'!C$3:D$98,2,0)</f>
        <v>68.5</v>
      </c>
      <c r="H36" s="13">
        <f t="shared" si="0"/>
        <v>77.95</v>
      </c>
      <c r="I36" s="24">
        <v>2</v>
      </c>
      <c r="J36" s="26" t="s">
        <v>25</v>
      </c>
      <c r="K36" s="23"/>
    </row>
    <row r="37" spans="1:11" ht="12.75">
      <c r="A37" s="6"/>
      <c r="B37" s="7"/>
      <c r="C37" s="12" t="s">
        <v>128</v>
      </c>
      <c r="D37" s="12" t="s">
        <v>129</v>
      </c>
      <c r="E37" s="12" t="s">
        <v>16</v>
      </c>
      <c r="F37" s="12" t="s">
        <v>130</v>
      </c>
      <c r="G37" s="12">
        <f>VLOOKUP(D37,'[1]Sheet1'!C$3:D$98,2,0)</f>
        <v>61</v>
      </c>
      <c r="H37" s="13">
        <f t="shared" si="0"/>
        <v>75.91</v>
      </c>
      <c r="I37" s="24">
        <v>3</v>
      </c>
      <c r="J37" s="26" t="s">
        <v>25</v>
      </c>
      <c r="K37" s="23"/>
    </row>
    <row r="38" spans="1:11" ht="12.75">
      <c r="A38" s="6" t="s">
        <v>131</v>
      </c>
      <c r="B38" s="7" t="s">
        <v>132</v>
      </c>
      <c r="C38" s="8" t="s">
        <v>133</v>
      </c>
      <c r="D38" s="8" t="s">
        <v>134</v>
      </c>
      <c r="E38" s="8" t="s">
        <v>28</v>
      </c>
      <c r="F38" s="8" t="s">
        <v>113</v>
      </c>
      <c r="G38" s="8">
        <f>VLOOKUP(D38,'[1]Sheet1'!C$3:D$98,2,0)</f>
        <v>60.5</v>
      </c>
      <c r="H38" s="9">
        <f t="shared" si="0"/>
        <v>74.255</v>
      </c>
      <c r="I38" s="21">
        <v>1</v>
      </c>
      <c r="J38" s="22" t="s">
        <v>18</v>
      </c>
      <c r="K38" s="23"/>
    </row>
    <row r="39" spans="1:11" ht="12.75">
      <c r="A39" s="6"/>
      <c r="B39" s="7"/>
      <c r="C39" s="12" t="s">
        <v>135</v>
      </c>
      <c r="D39" s="12" t="s">
        <v>136</v>
      </c>
      <c r="E39" s="12" t="s">
        <v>28</v>
      </c>
      <c r="F39" s="12" t="s">
        <v>137</v>
      </c>
      <c r="G39" s="12">
        <f>VLOOKUP(D39,'[1]Sheet1'!C$3:D$98,2,0)</f>
        <v>60</v>
      </c>
      <c r="H39" s="13">
        <f t="shared" si="0"/>
        <v>73.23</v>
      </c>
      <c r="I39" s="21">
        <v>2</v>
      </c>
      <c r="J39" s="26" t="s">
        <v>25</v>
      </c>
      <c r="K39" s="23"/>
    </row>
    <row r="40" spans="1:11" ht="12.75">
      <c r="A40" s="6"/>
      <c r="B40" s="7"/>
      <c r="C40" s="12" t="s">
        <v>138</v>
      </c>
      <c r="D40" s="12" t="s">
        <v>139</v>
      </c>
      <c r="E40" s="12" t="s">
        <v>16</v>
      </c>
      <c r="F40" s="12" t="s">
        <v>140</v>
      </c>
      <c r="G40" s="12">
        <f>VLOOKUP(D40,'[1]Sheet1'!C$3:D$98,2,0)</f>
        <v>63</v>
      </c>
      <c r="H40" s="13">
        <f t="shared" si="0"/>
        <v>72.48499999999999</v>
      </c>
      <c r="I40" s="21">
        <v>3</v>
      </c>
      <c r="J40" s="26" t="s">
        <v>25</v>
      </c>
      <c r="K40" s="23"/>
    </row>
    <row r="41" spans="1:11" ht="12.75">
      <c r="A41" s="6" t="s">
        <v>141</v>
      </c>
      <c r="B41" s="7" t="s">
        <v>142</v>
      </c>
      <c r="C41" s="8" t="s">
        <v>143</v>
      </c>
      <c r="D41" s="8" t="s">
        <v>144</v>
      </c>
      <c r="E41" s="8" t="s">
        <v>28</v>
      </c>
      <c r="F41" s="8" t="s">
        <v>116</v>
      </c>
      <c r="G41" s="8">
        <f>VLOOKUP(D41,'[1]Sheet1'!C$3:D$98,2,0)</f>
        <v>64</v>
      </c>
      <c r="H41" s="9">
        <f t="shared" si="0"/>
        <v>76.11</v>
      </c>
      <c r="I41" s="21">
        <v>1</v>
      </c>
      <c r="J41" s="22" t="s">
        <v>18</v>
      </c>
      <c r="K41" s="23"/>
    </row>
    <row r="42" spans="1:11" ht="12.75">
      <c r="A42" s="6"/>
      <c r="B42" s="7"/>
      <c r="C42" s="12" t="s">
        <v>145</v>
      </c>
      <c r="D42" s="12" t="s">
        <v>146</v>
      </c>
      <c r="E42" s="12" t="s">
        <v>28</v>
      </c>
      <c r="F42" s="12" t="s">
        <v>147</v>
      </c>
      <c r="G42" s="12">
        <f>VLOOKUP(D42,'[1]Sheet1'!C$3:D$98,2,0)</f>
        <v>69</v>
      </c>
      <c r="H42" s="13">
        <f t="shared" si="0"/>
        <v>71.555</v>
      </c>
      <c r="I42" s="24">
        <v>2</v>
      </c>
      <c r="J42" s="26" t="s">
        <v>25</v>
      </c>
      <c r="K42" s="23"/>
    </row>
    <row r="43" spans="1:11" ht="12.75">
      <c r="A43" s="6"/>
      <c r="B43" s="7"/>
      <c r="C43" s="12" t="s">
        <v>148</v>
      </c>
      <c r="D43" s="12" t="s">
        <v>149</v>
      </c>
      <c r="E43" s="12" t="s">
        <v>28</v>
      </c>
      <c r="F43" s="12" t="s">
        <v>150</v>
      </c>
      <c r="G43" s="12">
        <f>VLOOKUP(D43,'[1]Sheet1'!C$3:D$98,2,0)</f>
        <v>64</v>
      </c>
      <c r="H43" s="13">
        <f t="shared" si="0"/>
        <v>71.105</v>
      </c>
      <c r="I43" s="24">
        <v>3</v>
      </c>
      <c r="J43" s="26" t="s">
        <v>25</v>
      </c>
      <c r="K43" s="23"/>
    </row>
    <row r="44" spans="1:11" ht="12.75">
      <c r="A44" s="6" t="s">
        <v>151</v>
      </c>
      <c r="B44" s="7" t="s">
        <v>152</v>
      </c>
      <c r="C44" s="8" t="s">
        <v>153</v>
      </c>
      <c r="D44" s="8" t="s">
        <v>154</v>
      </c>
      <c r="E44" s="8" t="s">
        <v>16</v>
      </c>
      <c r="F44" s="8" t="s">
        <v>29</v>
      </c>
      <c r="G44" s="8">
        <f>VLOOKUP(D44,'[1]Sheet1'!C$3:D$98,2,0)</f>
        <v>79</v>
      </c>
      <c r="H44" s="9">
        <f t="shared" si="0"/>
        <v>80.99499999999999</v>
      </c>
      <c r="I44" s="21">
        <v>1</v>
      </c>
      <c r="J44" s="22" t="s">
        <v>18</v>
      </c>
      <c r="K44" s="23"/>
    </row>
    <row r="45" spans="1:11" ht="12.75">
      <c r="A45" s="6"/>
      <c r="B45" s="7"/>
      <c r="C45" s="8" t="s">
        <v>155</v>
      </c>
      <c r="D45" s="8" t="s">
        <v>156</v>
      </c>
      <c r="E45" s="8" t="s">
        <v>16</v>
      </c>
      <c r="F45" s="8" t="s">
        <v>137</v>
      </c>
      <c r="G45" s="8">
        <f>VLOOKUP(D45,'[1]Sheet1'!C$3:D$98,2,0)</f>
        <v>77.5</v>
      </c>
      <c r="H45" s="9">
        <f t="shared" si="0"/>
        <v>78.48</v>
      </c>
      <c r="I45" s="21">
        <v>2</v>
      </c>
      <c r="J45" s="22" t="s">
        <v>18</v>
      </c>
      <c r="K45" s="23"/>
    </row>
    <row r="46" spans="1:11" ht="12.75">
      <c r="A46" s="6"/>
      <c r="B46" s="7"/>
      <c r="C46" s="12" t="s">
        <v>157</v>
      </c>
      <c r="D46" s="12" t="s">
        <v>158</v>
      </c>
      <c r="E46" s="12" t="s">
        <v>16</v>
      </c>
      <c r="F46" s="12" t="s">
        <v>159</v>
      </c>
      <c r="G46" s="12">
        <f>VLOOKUP(D46,'[1]Sheet1'!C$3:D$98,2,0)</f>
        <v>73</v>
      </c>
      <c r="H46" s="13">
        <f t="shared" si="0"/>
        <v>78.285</v>
      </c>
      <c r="I46" s="24">
        <v>3</v>
      </c>
      <c r="J46" s="26" t="s">
        <v>25</v>
      </c>
      <c r="K46" s="23"/>
    </row>
    <row r="47" spans="1:11" ht="12.75">
      <c r="A47" s="6"/>
      <c r="B47" s="7"/>
      <c r="C47" s="12" t="s">
        <v>160</v>
      </c>
      <c r="D47" s="12" t="s">
        <v>161</v>
      </c>
      <c r="E47" s="12" t="s">
        <v>28</v>
      </c>
      <c r="F47" s="12" t="s">
        <v>162</v>
      </c>
      <c r="G47" s="12">
        <f>VLOOKUP(D47,'[1]Sheet1'!C$3:D$98,2,0)</f>
        <v>62</v>
      </c>
      <c r="H47" s="13">
        <f t="shared" si="0"/>
        <v>75.85999999999999</v>
      </c>
      <c r="I47" s="24">
        <v>4</v>
      </c>
      <c r="J47" s="26" t="s">
        <v>25</v>
      </c>
      <c r="K47" s="23"/>
    </row>
    <row r="48" spans="1:11" ht="12.75">
      <c r="A48" s="6"/>
      <c r="B48" s="7"/>
      <c r="C48" s="12" t="s">
        <v>163</v>
      </c>
      <c r="D48" s="12" t="s">
        <v>164</v>
      </c>
      <c r="E48" s="12" t="s">
        <v>28</v>
      </c>
      <c r="F48" s="12" t="s">
        <v>165</v>
      </c>
      <c r="G48" s="12">
        <f>VLOOKUP(D48,'[1]Sheet1'!C$3:D$98,2,0)</f>
        <v>65</v>
      </c>
      <c r="H48" s="13">
        <f t="shared" si="0"/>
        <v>73.645</v>
      </c>
      <c r="I48" s="24">
        <v>5</v>
      </c>
      <c r="J48" s="26" t="s">
        <v>25</v>
      </c>
      <c r="K48" s="23"/>
    </row>
    <row r="49" spans="1:11" ht="12.75">
      <c r="A49" s="6"/>
      <c r="B49" s="7"/>
      <c r="C49" s="12" t="s">
        <v>166</v>
      </c>
      <c r="D49" s="12" t="s">
        <v>167</v>
      </c>
      <c r="E49" s="12" t="s">
        <v>16</v>
      </c>
      <c r="F49" s="12" t="s">
        <v>168</v>
      </c>
      <c r="G49" s="12">
        <v>0</v>
      </c>
      <c r="H49" s="13">
        <f t="shared" si="0"/>
        <v>54.31999999999999</v>
      </c>
      <c r="I49" s="24">
        <v>6</v>
      </c>
      <c r="J49" s="26" t="s">
        <v>25</v>
      </c>
      <c r="K49" s="23"/>
    </row>
    <row r="50" spans="1:11" ht="12.75">
      <c r="A50" s="6"/>
      <c r="B50" s="7"/>
      <c r="C50" s="12" t="s">
        <v>169</v>
      </c>
      <c r="D50" s="12" t="s">
        <v>170</v>
      </c>
      <c r="E50" s="12" t="s">
        <v>16</v>
      </c>
      <c r="F50" s="12" t="s">
        <v>165</v>
      </c>
      <c r="G50" s="12">
        <v>0</v>
      </c>
      <c r="H50" s="13">
        <f t="shared" si="0"/>
        <v>54.144999999999996</v>
      </c>
      <c r="I50" s="24">
        <v>7</v>
      </c>
      <c r="J50" s="26" t="s">
        <v>25</v>
      </c>
      <c r="K50" s="23"/>
    </row>
    <row r="51" spans="1:11" ht="12.75">
      <c r="A51" s="6" t="s">
        <v>171</v>
      </c>
      <c r="B51" s="7" t="s">
        <v>172</v>
      </c>
      <c r="C51" s="8" t="s">
        <v>173</v>
      </c>
      <c r="D51" s="8" t="s">
        <v>174</v>
      </c>
      <c r="E51" s="8" t="s">
        <v>28</v>
      </c>
      <c r="F51" s="8" t="s">
        <v>175</v>
      </c>
      <c r="G51" s="8">
        <f>VLOOKUP(D51,'[1]Sheet1'!C$3:D$98,2,0)</f>
        <v>60</v>
      </c>
      <c r="H51" s="9">
        <f t="shared" si="0"/>
        <v>77.78</v>
      </c>
      <c r="I51" s="21">
        <v>1</v>
      </c>
      <c r="J51" s="22" t="s">
        <v>18</v>
      </c>
      <c r="K51" s="23"/>
    </row>
    <row r="52" spans="1:11" ht="12.75">
      <c r="A52" s="6"/>
      <c r="B52" s="7"/>
      <c r="C52" s="12" t="s">
        <v>176</v>
      </c>
      <c r="D52" s="12" t="s">
        <v>177</v>
      </c>
      <c r="E52" s="12" t="s">
        <v>16</v>
      </c>
      <c r="F52" s="12" t="s">
        <v>178</v>
      </c>
      <c r="G52" s="12">
        <f>VLOOKUP(D52,'[1]Sheet1'!C$3:D$98,2,0)</f>
        <v>41</v>
      </c>
      <c r="H52" s="13">
        <f t="shared" si="0"/>
        <v>72.18499999999999</v>
      </c>
      <c r="I52" s="24">
        <v>2</v>
      </c>
      <c r="J52" s="26" t="s">
        <v>25</v>
      </c>
      <c r="K52" s="23"/>
    </row>
    <row r="53" spans="1:11" ht="12.75">
      <c r="A53" s="6"/>
      <c r="B53" s="7"/>
      <c r="C53" s="12" t="s">
        <v>179</v>
      </c>
      <c r="D53" s="12" t="s">
        <v>180</v>
      </c>
      <c r="E53" s="12" t="s">
        <v>16</v>
      </c>
      <c r="F53" s="12" t="s">
        <v>181</v>
      </c>
      <c r="G53" s="12">
        <f>VLOOKUP(D53,'[1]Sheet1'!C$3:D$98,2,0)</f>
        <v>54.5</v>
      </c>
      <c r="H53" s="13">
        <f t="shared" si="0"/>
        <v>71.405</v>
      </c>
      <c r="I53" s="24">
        <v>3</v>
      </c>
      <c r="J53" s="26" t="s">
        <v>25</v>
      </c>
      <c r="K53" s="23"/>
    </row>
    <row r="54" spans="1:11" ht="12.75">
      <c r="A54" s="6" t="s">
        <v>182</v>
      </c>
      <c r="B54" s="7" t="s">
        <v>183</v>
      </c>
      <c r="C54" s="8" t="s">
        <v>184</v>
      </c>
      <c r="D54" s="8" t="s">
        <v>185</v>
      </c>
      <c r="E54" s="8" t="s">
        <v>16</v>
      </c>
      <c r="F54" s="8" t="s">
        <v>113</v>
      </c>
      <c r="G54" s="8">
        <f>VLOOKUP(D54,'[1]Sheet1'!C$3:D$98,2,0)</f>
        <v>70.5</v>
      </c>
      <c r="H54" s="9">
        <f t="shared" si="0"/>
        <v>77.255</v>
      </c>
      <c r="I54" s="21">
        <v>1</v>
      </c>
      <c r="J54" s="22" t="s">
        <v>18</v>
      </c>
      <c r="K54" s="23"/>
    </row>
    <row r="55" spans="1:11" ht="12.75">
      <c r="A55" s="6"/>
      <c r="B55" s="7"/>
      <c r="C55" s="12" t="s">
        <v>186</v>
      </c>
      <c r="D55" s="12" t="s">
        <v>187</v>
      </c>
      <c r="E55" s="12" t="s">
        <v>16</v>
      </c>
      <c r="F55" s="12" t="s">
        <v>188</v>
      </c>
      <c r="G55" s="12">
        <f>VLOOKUP(D55,'[1]Sheet1'!C$3:D$98,2,0)</f>
        <v>49</v>
      </c>
      <c r="H55" s="13">
        <f t="shared" si="0"/>
        <v>74.96999999999998</v>
      </c>
      <c r="I55" s="27">
        <v>2</v>
      </c>
      <c r="J55" s="26" t="s">
        <v>25</v>
      </c>
      <c r="K55" s="23"/>
    </row>
    <row r="56" spans="1:11" ht="12.75">
      <c r="A56" s="6"/>
      <c r="B56" s="7"/>
      <c r="C56" s="12" t="s">
        <v>189</v>
      </c>
      <c r="D56" s="12" t="s">
        <v>190</v>
      </c>
      <c r="E56" s="12" t="s">
        <v>28</v>
      </c>
      <c r="F56" s="12" t="s">
        <v>191</v>
      </c>
      <c r="G56" s="12">
        <f>VLOOKUP(D56,'[1]Sheet1'!C$3:D$98,2,0)</f>
        <v>54.5</v>
      </c>
      <c r="H56" s="13">
        <f t="shared" si="0"/>
        <v>71.09</v>
      </c>
      <c r="I56" s="27">
        <v>3</v>
      </c>
      <c r="J56" s="26" t="s">
        <v>25</v>
      </c>
      <c r="K56" s="23"/>
    </row>
    <row r="57" spans="1:11" ht="12.75">
      <c r="A57" s="14" t="s">
        <v>192</v>
      </c>
      <c r="B57" s="15" t="s">
        <v>193</v>
      </c>
      <c r="C57" s="16" t="s">
        <v>194</v>
      </c>
      <c r="D57" s="17" t="s">
        <v>195</v>
      </c>
      <c r="E57" s="17" t="s">
        <v>16</v>
      </c>
      <c r="F57" s="16" t="s">
        <v>191</v>
      </c>
      <c r="G57" s="16">
        <f>VLOOKUP(D57,'[1]Sheet1'!C$3:D$98,2,0)</f>
        <v>47</v>
      </c>
      <c r="H57" s="18">
        <f t="shared" si="0"/>
        <v>68.84</v>
      </c>
      <c r="I57" s="29"/>
      <c r="J57" s="17" t="s">
        <v>25</v>
      </c>
      <c r="K57" s="30" t="s">
        <v>196</v>
      </c>
    </row>
    <row r="58" spans="1:11" ht="24.75" customHeight="1">
      <c r="A58" s="14"/>
      <c r="B58" s="19"/>
      <c r="C58" s="16" t="s">
        <v>197</v>
      </c>
      <c r="D58" s="17" t="s">
        <v>198</v>
      </c>
      <c r="E58" s="17" t="s">
        <v>16</v>
      </c>
      <c r="F58" s="16" t="s">
        <v>199</v>
      </c>
      <c r="G58" s="16">
        <f>VLOOKUP(D58,'[1]Sheet1'!C$3:D$98,2,0)</f>
        <v>59</v>
      </c>
      <c r="H58" s="18">
        <f t="shared" si="0"/>
        <v>67.29499999999999</v>
      </c>
      <c r="I58" s="29"/>
      <c r="J58" s="17" t="s">
        <v>25</v>
      </c>
      <c r="K58" s="30" t="s">
        <v>196</v>
      </c>
    </row>
    <row r="59" spans="1:11" ht="39">
      <c r="A59" s="6" t="s">
        <v>200</v>
      </c>
      <c r="B59" s="7" t="s">
        <v>201</v>
      </c>
      <c r="C59" s="8" t="s">
        <v>202</v>
      </c>
      <c r="D59" s="8" t="s">
        <v>203</v>
      </c>
      <c r="E59" s="8" t="s">
        <v>16</v>
      </c>
      <c r="F59" s="8" t="s">
        <v>204</v>
      </c>
      <c r="G59" s="8">
        <f>VLOOKUP(D59,'[1]Sheet1'!C$3:D$98,2,0)</f>
        <v>68</v>
      </c>
      <c r="H59" s="9">
        <f t="shared" si="0"/>
        <v>82.84</v>
      </c>
      <c r="I59" s="21">
        <v>1</v>
      </c>
      <c r="J59" s="22" t="s">
        <v>18</v>
      </c>
      <c r="K59" s="23"/>
    </row>
    <row r="60" spans="1:11" ht="12.75">
      <c r="A60" s="6"/>
      <c r="B60" s="7"/>
      <c r="C60" s="8" t="s">
        <v>205</v>
      </c>
      <c r="D60" s="8" t="s">
        <v>206</v>
      </c>
      <c r="E60" s="8" t="s">
        <v>16</v>
      </c>
      <c r="F60" s="8" t="s">
        <v>207</v>
      </c>
      <c r="G60" s="8">
        <f>VLOOKUP(D60,'[1]Sheet1'!C$3:D$98,2,0)</f>
        <v>72.5</v>
      </c>
      <c r="H60" s="9">
        <f t="shared" si="0"/>
        <v>82.16</v>
      </c>
      <c r="I60" s="21">
        <v>2</v>
      </c>
      <c r="J60" s="22" t="s">
        <v>18</v>
      </c>
      <c r="K60" s="23"/>
    </row>
    <row r="61" spans="1:11" ht="12.75">
      <c r="A61" s="6"/>
      <c r="B61" s="7"/>
      <c r="C61" s="8" t="s">
        <v>208</v>
      </c>
      <c r="D61" s="8" t="s">
        <v>209</v>
      </c>
      <c r="E61" s="8" t="s">
        <v>16</v>
      </c>
      <c r="F61" s="8" t="s">
        <v>210</v>
      </c>
      <c r="G61" s="8">
        <f>VLOOKUP(D61,'[1]Sheet1'!C$3:D$98,2,0)</f>
        <v>74</v>
      </c>
      <c r="H61" s="9">
        <f t="shared" si="0"/>
        <v>82.11999999999999</v>
      </c>
      <c r="I61" s="21">
        <v>3</v>
      </c>
      <c r="J61" s="22" t="s">
        <v>18</v>
      </c>
      <c r="K61" s="23"/>
    </row>
    <row r="62" spans="1:11" ht="12.75">
      <c r="A62" s="6"/>
      <c r="B62" s="7"/>
      <c r="C62" s="8" t="s">
        <v>211</v>
      </c>
      <c r="D62" s="8" t="s">
        <v>212</v>
      </c>
      <c r="E62" s="8" t="s">
        <v>16</v>
      </c>
      <c r="F62" s="8" t="s">
        <v>213</v>
      </c>
      <c r="G62" s="8">
        <f>VLOOKUP(D62,'[1]Sheet1'!C$3:D$98,2,0)</f>
        <v>68</v>
      </c>
      <c r="H62" s="9">
        <f t="shared" si="0"/>
        <v>80.03999999999999</v>
      </c>
      <c r="I62" s="21">
        <v>4</v>
      </c>
      <c r="J62" s="22" t="s">
        <v>18</v>
      </c>
      <c r="K62" s="23"/>
    </row>
    <row r="63" spans="1:11" ht="12.75">
      <c r="A63" s="6"/>
      <c r="B63" s="7"/>
      <c r="C63" s="8" t="s">
        <v>214</v>
      </c>
      <c r="D63" s="8" t="s">
        <v>215</v>
      </c>
      <c r="E63" s="8" t="s">
        <v>16</v>
      </c>
      <c r="F63" s="8" t="s">
        <v>216</v>
      </c>
      <c r="G63" s="8">
        <f>VLOOKUP(D63,'[1]Sheet1'!C$3:D$98,2,0)</f>
        <v>72.5</v>
      </c>
      <c r="H63" s="9">
        <f t="shared" si="0"/>
        <v>78.765</v>
      </c>
      <c r="I63" s="21">
        <v>5</v>
      </c>
      <c r="J63" s="22" t="s">
        <v>18</v>
      </c>
      <c r="K63" s="23"/>
    </row>
    <row r="64" spans="1:11" ht="12.75">
      <c r="A64" s="6"/>
      <c r="B64" s="7"/>
      <c r="C64" s="8" t="s">
        <v>217</v>
      </c>
      <c r="D64" s="8" t="s">
        <v>218</v>
      </c>
      <c r="E64" s="8" t="s">
        <v>16</v>
      </c>
      <c r="F64" s="8" t="s">
        <v>130</v>
      </c>
      <c r="G64" s="8">
        <f>VLOOKUP(D64,'[1]Sheet1'!C$3:D$98,2,0)</f>
        <v>68</v>
      </c>
      <c r="H64" s="9">
        <f t="shared" si="0"/>
        <v>78.00999999999999</v>
      </c>
      <c r="I64" s="21">
        <v>6</v>
      </c>
      <c r="J64" s="22" t="s">
        <v>18</v>
      </c>
      <c r="K64" s="23"/>
    </row>
    <row r="65" spans="1:11" ht="12.75">
      <c r="A65" s="6"/>
      <c r="B65" s="7"/>
      <c r="C65" s="8" t="s">
        <v>219</v>
      </c>
      <c r="D65" s="8" t="s">
        <v>220</v>
      </c>
      <c r="E65" s="8" t="s">
        <v>16</v>
      </c>
      <c r="F65" s="8" t="s">
        <v>162</v>
      </c>
      <c r="G65" s="8">
        <f>VLOOKUP(D65,'[1]Sheet1'!C$3:D$98,2,0)</f>
        <v>69</v>
      </c>
      <c r="H65" s="9">
        <f t="shared" si="0"/>
        <v>77.96</v>
      </c>
      <c r="I65" s="21">
        <v>7</v>
      </c>
      <c r="J65" s="22" t="s">
        <v>18</v>
      </c>
      <c r="K65" s="23"/>
    </row>
    <row r="66" spans="1:11" ht="12.75">
      <c r="A66" s="6"/>
      <c r="B66" s="7"/>
      <c r="C66" s="10" t="s">
        <v>221</v>
      </c>
      <c r="D66" s="10" t="s">
        <v>222</v>
      </c>
      <c r="E66" s="10" t="s">
        <v>16</v>
      </c>
      <c r="F66" s="10" t="s">
        <v>223</v>
      </c>
      <c r="G66" s="10">
        <f>VLOOKUP(D66,'[1]Sheet1'!C$3:D$98,2,0)</f>
        <v>64.5</v>
      </c>
      <c r="H66" s="11">
        <f t="shared" si="0"/>
        <v>77.86999999999999</v>
      </c>
      <c r="I66" s="24">
        <v>8</v>
      </c>
      <c r="J66" s="25" t="s">
        <v>25</v>
      </c>
      <c r="K66" s="23"/>
    </row>
    <row r="67" spans="1:11" ht="12.75">
      <c r="A67" s="6"/>
      <c r="B67" s="7"/>
      <c r="C67" s="10" t="s">
        <v>224</v>
      </c>
      <c r="D67" s="10" t="s">
        <v>225</v>
      </c>
      <c r="E67" s="10" t="s">
        <v>16</v>
      </c>
      <c r="F67" s="10" t="s">
        <v>226</v>
      </c>
      <c r="G67" s="10">
        <f>VLOOKUP(D67,'[1]Sheet1'!C$3:D$98,2,0)</f>
        <v>65</v>
      </c>
      <c r="H67" s="11">
        <f t="shared" si="0"/>
        <v>77.845</v>
      </c>
      <c r="I67" s="24">
        <v>9</v>
      </c>
      <c r="J67" s="25" t="s">
        <v>25</v>
      </c>
      <c r="K67" s="23"/>
    </row>
    <row r="68" spans="1:11" ht="12.75">
      <c r="A68" s="6"/>
      <c r="B68" s="7"/>
      <c r="C68" s="10" t="s">
        <v>227</v>
      </c>
      <c r="D68" s="10" t="s">
        <v>228</v>
      </c>
      <c r="E68" s="10" t="s">
        <v>16</v>
      </c>
      <c r="F68" s="10" t="s">
        <v>229</v>
      </c>
      <c r="G68" s="10">
        <f>VLOOKUP(D68,'[1]Sheet1'!C$3:D$98,2,0)</f>
        <v>70.5</v>
      </c>
      <c r="H68" s="11">
        <f t="shared" si="0"/>
        <v>77.675</v>
      </c>
      <c r="I68" s="24">
        <v>10</v>
      </c>
      <c r="J68" s="25" t="s">
        <v>25</v>
      </c>
      <c r="K68" s="23"/>
    </row>
    <row r="69" spans="1:11" ht="12.75">
      <c r="A69" s="6"/>
      <c r="B69" s="7"/>
      <c r="C69" s="10" t="s">
        <v>230</v>
      </c>
      <c r="D69" s="10" t="s">
        <v>231</v>
      </c>
      <c r="E69" s="10" t="s">
        <v>16</v>
      </c>
      <c r="F69" s="10" t="s">
        <v>232</v>
      </c>
      <c r="G69" s="10">
        <f>VLOOKUP(D69,'[1]Sheet1'!C$3:D$98,2,0)</f>
        <v>65.5</v>
      </c>
      <c r="H69" s="11">
        <f t="shared" si="0"/>
        <v>77.39999999999999</v>
      </c>
      <c r="I69" s="24">
        <v>11</v>
      </c>
      <c r="J69" s="25" t="s">
        <v>25</v>
      </c>
      <c r="K69" s="23"/>
    </row>
    <row r="70" spans="1:11" ht="12.75">
      <c r="A70" s="6"/>
      <c r="B70" s="7"/>
      <c r="C70" s="10" t="s">
        <v>233</v>
      </c>
      <c r="D70" s="10" t="s">
        <v>234</v>
      </c>
      <c r="E70" s="10" t="s">
        <v>16</v>
      </c>
      <c r="F70" s="10" t="s">
        <v>235</v>
      </c>
      <c r="G70" s="10">
        <f>VLOOKUP(D70,'[1]Sheet1'!C$3:D$98,2,0)</f>
        <v>63</v>
      </c>
      <c r="H70" s="11">
        <f aca="true" t="shared" si="1" ref="H70:H106">F70*70%+G70*30%</f>
        <v>76.055</v>
      </c>
      <c r="I70" s="24">
        <v>12</v>
      </c>
      <c r="J70" s="25" t="s">
        <v>25</v>
      </c>
      <c r="K70" s="23"/>
    </row>
    <row r="71" spans="1:11" ht="12.75">
      <c r="A71" s="6"/>
      <c r="B71" s="7"/>
      <c r="C71" s="10" t="s">
        <v>236</v>
      </c>
      <c r="D71" s="10" t="s">
        <v>237</v>
      </c>
      <c r="E71" s="10" t="s">
        <v>16</v>
      </c>
      <c r="F71" s="10" t="s">
        <v>43</v>
      </c>
      <c r="G71" s="10">
        <f>VLOOKUP(D71,'[1]Sheet1'!C$3:D$98,2,0)</f>
        <v>63.5</v>
      </c>
      <c r="H71" s="11">
        <f t="shared" si="1"/>
        <v>75.82</v>
      </c>
      <c r="I71" s="24">
        <v>13</v>
      </c>
      <c r="J71" s="25" t="s">
        <v>25</v>
      </c>
      <c r="K71" s="23"/>
    </row>
    <row r="72" spans="1:11" ht="12.75">
      <c r="A72" s="6"/>
      <c r="B72" s="7"/>
      <c r="C72" s="10" t="s">
        <v>238</v>
      </c>
      <c r="D72" s="10" t="s">
        <v>239</v>
      </c>
      <c r="E72" s="10" t="s">
        <v>16</v>
      </c>
      <c r="F72" s="10" t="s">
        <v>240</v>
      </c>
      <c r="G72" s="10">
        <f>VLOOKUP(D72,'[1]Sheet1'!C$3:D$98,2,0)</f>
        <v>67</v>
      </c>
      <c r="H72" s="11">
        <f t="shared" si="1"/>
        <v>75.75</v>
      </c>
      <c r="I72" s="24">
        <v>14</v>
      </c>
      <c r="J72" s="25" t="s">
        <v>25</v>
      </c>
      <c r="K72" s="23"/>
    </row>
    <row r="73" spans="1:11" ht="12.75">
      <c r="A73" s="6"/>
      <c r="B73" s="7"/>
      <c r="C73" s="10" t="s">
        <v>241</v>
      </c>
      <c r="D73" s="10" t="s">
        <v>242</v>
      </c>
      <c r="E73" s="10" t="s">
        <v>16</v>
      </c>
      <c r="F73" s="10" t="s">
        <v>243</v>
      </c>
      <c r="G73" s="10">
        <f>VLOOKUP(D73,'[1]Sheet1'!C$3:D$98,2,0)</f>
        <v>62</v>
      </c>
      <c r="H73" s="11">
        <f t="shared" si="1"/>
        <v>75.71999999999998</v>
      </c>
      <c r="I73" s="24">
        <v>15</v>
      </c>
      <c r="J73" s="25" t="s">
        <v>25</v>
      </c>
      <c r="K73" s="23"/>
    </row>
    <row r="74" spans="1:11" ht="12.75">
      <c r="A74" s="6"/>
      <c r="B74" s="7"/>
      <c r="C74" s="10" t="s">
        <v>244</v>
      </c>
      <c r="D74" s="10" t="s">
        <v>245</v>
      </c>
      <c r="E74" s="10" t="s">
        <v>16</v>
      </c>
      <c r="F74" s="10" t="s">
        <v>229</v>
      </c>
      <c r="G74" s="10">
        <f>VLOOKUP(D74,'[1]Sheet1'!C$3:D$98,2,0)</f>
        <v>63</v>
      </c>
      <c r="H74" s="11">
        <f t="shared" si="1"/>
        <v>75.425</v>
      </c>
      <c r="I74" s="24">
        <v>16</v>
      </c>
      <c r="J74" s="25" t="s">
        <v>25</v>
      </c>
      <c r="K74" s="23"/>
    </row>
    <row r="75" spans="1:11" ht="12.75">
      <c r="A75" s="6"/>
      <c r="B75" s="7"/>
      <c r="C75" s="10" t="s">
        <v>246</v>
      </c>
      <c r="D75" s="10" t="s">
        <v>247</v>
      </c>
      <c r="E75" s="10" t="s">
        <v>16</v>
      </c>
      <c r="F75" s="10" t="s">
        <v>75</v>
      </c>
      <c r="G75" s="10">
        <f>VLOOKUP(D75,'[1]Sheet1'!C$3:D$98,2,0)</f>
        <v>60.5</v>
      </c>
      <c r="H75" s="11">
        <f t="shared" si="1"/>
        <v>74.955</v>
      </c>
      <c r="I75" s="24">
        <v>17</v>
      </c>
      <c r="J75" s="25" t="s">
        <v>25</v>
      </c>
      <c r="K75" s="23"/>
    </row>
    <row r="76" spans="1:11" ht="12.75">
      <c r="A76" s="6"/>
      <c r="B76" s="7"/>
      <c r="C76" s="10" t="s">
        <v>248</v>
      </c>
      <c r="D76" s="10" t="s">
        <v>249</v>
      </c>
      <c r="E76" s="10" t="s">
        <v>16</v>
      </c>
      <c r="F76" s="10" t="s">
        <v>250</v>
      </c>
      <c r="G76" s="10">
        <f>VLOOKUP(D76,'[1]Sheet1'!C$3:D$98,2,0)</f>
        <v>57.5</v>
      </c>
      <c r="H76" s="11">
        <f t="shared" si="1"/>
        <v>74.72</v>
      </c>
      <c r="I76" s="24">
        <v>18</v>
      </c>
      <c r="J76" s="25" t="s">
        <v>25</v>
      </c>
      <c r="K76" s="23"/>
    </row>
    <row r="77" spans="1:11" ht="12.75">
      <c r="A77" s="6"/>
      <c r="B77" s="7"/>
      <c r="C77" s="10" t="s">
        <v>251</v>
      </c>
      <c r="D77" s="10" t="s">
        <v>252</v>
      </c>
      <c r="E77" s="10" t="s">
        <v>16</v>
      </c>
      <c r="F77" s="10" t="s">
        <v>253</v>
      </c>
      <c r="G77" s="10">
        <f>VLOOKUP(D77,'[1]Sheet1'!C$3:D$98,2,0)</f>
        <v>59</v>
      </c>
      <c r="H77" s="11">
        <f t="shared" si="1"/>
        <v>73.49</v>
      </c>
      <c r="I77" s="24">
        <v>19</v>
      </c>
      <c r="J77" s="25" t="s">
        <v>25</v>
      </c>
      <c r="K77" s="23"/>
    </row>
    <row r="78" spans="1:11" ht="12.75">
      <c r="A78" s="6"/>
      <c r="B78" s="7"/>
      <c r="C78" s="10" t="s">
        <v>254</v>
      </c>
      <c r="D78" s="10" t="s">
        <v>255</v>
      </c>
      <c r="E78" s="10" t="s">
        <v>16</v>
      </c>
      <c r="F78" s="10" t="s">
        <v>256</v>
      </c>
      <c r="G78" s="10">
        <v>0</v>
      </c>
      <c r="H78" s="11">
        <f t="shared" si="1"/>
        <v>57.084999999999994</v>
      </c>
      <c r="I78" s="24">
        <v>20</v>
      </c>
      <c r="J78" s="25" t="s">
        <v>25</v>
      </c>
      <c r="K78" s="23"/>
    </row>
    <row r="79" spans="1:11" ht="12.75">
      <c r="A79" s="6"/>
      <c r="B79" s="7"/>
      <c r="C79" s="10" t="s">
        <v>257</v>
      </c>
      <c r="D79" s="10" t="s">
        <v>258</v>
      </c>
      <c r="E79" s="10" t="s">
        <v>16</v>
      </c>
      <c r="F79" s="10" t="s">
        <v>259</v>
      </c>
      <c r="G79" s="10">
        <v>0</v>
      </c>
      <c r="H79" s="11">
        <f t="shared" si="1"/>
        <v>55.964999999999996</v>
      </c>
      <c r="I79" s="24">
        <v>21</v>
      </c>
      <c r="J79" s="25" t="s">
        <v>25</v>
      </c>
      <c r="K79" s="23"/>
    </row>
    <row r="80" spans="1:11" ht="39">
      <c r="A80" s="6" t="s">
        <v>260</v>
      </c>
      <c r="B80" s="7" t="s">
        <v>261</v>
      </c>
      <c r="C80" s="8" t="s">
        <v>262</v>
      </c>
      <c r="D80" s="22" t="s">
        <v>263</v>
      </c>
      <c r="E80" s="8" t="s">
        <v>28</v>
      </c>
      <c r="F80" s="8" t="s">
        <v>264</v>
      </c>
      <c r="G80" s="8">
        <f>VLOOKUP(D80,'[1]Sheet1'!C$3:D$98,2,0)</f>
        <v>71.5</v>
      </c>
      <c r="H80" s="9">
        <f t="shared" si="1"/>
        <v>81.82499999999999</v>
      </c>
      <c r="I80" s="21">
        <v>1</v>
      </c>
      <c r="J80" s="22" t="s">
        <v>18</v>
      </c>
      <c r="K80" s="23"/>
    </row>
    <row r="81" spans="1:11" ht="12.75">
      <c r="A81" s="6"/>
      <c r="B81" s="7"/>
      <c r="C81" s="8" t="s">
        <v>265</v>
      </c>
      <c r="D81" s="8" t="s">
        <v>266</v>
      </c>
      <c r="E81" s="8" t="s">
        <v>28</v>
      </c>
      <c r="F81" s="8" t="s">
        <v>267</v>
      </c>
      <c r="G81" s="8">
        <f>VLOOKUP(D81,'[1]Sheet1'!C$3:D$98,2,0)</f>
        <v>72.5</v>
      </c>
      <c r="H81" s="9">
        <f t="shared" si="1"/>
        <v>82.09</v>
      </c>
      <c r="I81" s="21">
        <v>2</v>
      </c>
      <c r="J81" s="22" t="s">
        <v>18</v>
      </c>
      <c r="K81" s="23"/>
    </row>
    <row r="82" spans="1:11" ht="12.75">
      <c r="A82" s="6"/>
      <c r="B82" s="7"/>
      <c r="C82" s="8" t="s">
        <v>268</v>
      </c>
      <c r="D82" s="22" t="s">
        <v>269</v>
      </c>
      <c r="E82" s="8" t="s">
        <v>16</v>
      </c>
      <c r="F82" s="8" t="s">
        <v>113</v>
      </c>
      <c r="G82" s="8">
        <f>VLOOKUP(D82,'[1]Sheet1'!C$3:D$98,2,0)</f>
        <v>82.5</v>
      </c>
      <c r="H82" s="9">
        <f t="shared" si="1"/>
        <v>80.85499999999999</v>
      </c>
      <c r="I82" s="21">
        <v>3</v>
      </c>
      <c r="J82" s="22" t="s">
        <v>18</v>
      </c>
      <c r="K82" s="23"/>
    </row>
    <row r="83" spans="1:11" ht="12.75">
      <c r="A83" s="6"/>
      <c r="B83" s="7"/>
      <c r="C83" s="12" t="s">
        <v>270</v>
      </c>
      <c r="D83" s="12" t="s">
        <v>271</v>
      </c>
      <c r="E83" s="12" t="s">
        <v>16</v>
      </c>
      <c r="F83" s="12" t="s">
        <v>272</v>
      </c>
      <c r="G83" s="12">
        <f>VLOOKUP(D83,'[1]Sheet1'!C$3:D$98,2,0)</f>
        <v>69</v>
      </c>
      <c r="H83" s="13">
        <f t="shared" si="1"/>
        <v>79.32499999999999</v>
      </c>
      <c r="I83" s="24">
        <v>4</v>
      </c>
      <c r="J83" s="26" t="s">
        <v>25</v>
      </c>
      <c r="K83" s="23"/>
    </row>
    <row r="84" spans="1:11" ht="12.75">
      <c r="A84" s="6"/>
      <c r="B84" s="7"/>
      <c r="C84" s="10" t="s">
        <v>273</v>
      </c>
      <c r="D84" s="10" t="s">
        <v>274</v>
      </c>
      <c r="E84" s="10" t="s">
        <v>16</v>
      </c>
      <c r="F84" s="10" t="s">
        <v>275</v>
      </c>
      <c r="G84" s="10">
        <f>VLOOKUP(D84,'[1]Sheet1'!C$3:D$98,2,0)</f>
        <v>72</v>
      </c>
      <c r="H84" s="11">
        <f t="shared" si="1"/>
        <v>79.035</v>
      </c>
      <c r="I84" s="24">
        <v>5</v>
      </c>
      <c r="J84" s="26" t="s">
        <v>25</v>
      </c>
      <c r="K84" s="23"/>
    </row>
    <row r="85" spans="1:11" ht="12.75">
      <c r="A85" s="6"/>
      <c r="B85" s="7"/>
      <c r="C85" s="10" t="s">
        <v>276</v>
      </c>
      <c r="D85" s="10" t="s">
        <v>277</v>
      </c>
      <c r="E85" s="10" t="s">
        <v>16</v>
      </c>
      <c r="F85" s="10" t="s">
        <v>278</v>
      </c>
      <c r="G85" s="10">
        <f>VLOOKUP(D85,'[1]Sheet1'!C$3:D$98,2,0)</f>
        <v>71.5</v>
      </c>
      <c r="H85" s="11">
        <f t="shared" si="1"/>
        <v>75.38499999999999</v>
      </c>
      <c r="I85" s="24">
        <v>6</v>
      </c>
      <c r="J85" s="25" t="s">
        <v>25</v>
      </c>
      <c r="K85" s="23"/>
    </row>
    <row r="86" spans="1:11" ht="12.75">
      <c r="A86" s="6"/>
      <c r="B86" s="7"/>
      <c r="C86" s="10" t="s">
        <v>279</v>
      </c>
      <c r="D86" s="10" t="s">
        <v>280</v>
      </c>
      <c r="E86" s="10" t="s">
        <v>16</v>
      </c>
      <c r="F86" s="10" t="s">
        <v>97</v>
      </c>
      <c r="G86" s="10">
        <f>VLOOKUP(D86,'[1]Sheet1'!C$3:D$98,2,0)</f>
        <v>69.5</v>
      </c>
      <c r="H86" s="11">
        <f t="shared" si="1"/>
        <v>74.645</v>
      </c>
      <c r="I86" s="24">
        <v>7</v>
      </c>
      <c r="J86" s="25" t="s">
        <v>25</v>
      </c>
      <c r="K86" s="23"/>
    </row>
    <row r="87" spans="1:11" ht="12.75">
      <c r="A87" s="6"/>
      <c r="B87" s="7"/>
      <c r="C87" s="10" t="s">
        <v>281</v>
      </c>
      <c r="D87" s="10" t="s">
        <v>282</v>
      </c>
      <c r="E87" s="10" t="s">
        <v>16</v>
      </c>
      <c r="F87" s="10" t="s">
        <v>283</v>
      </c>
      <c r="G87" s="10">
        <f>VLOOKUP(D87,'[1]Sheet1'!C$3:D$98,2,0)</f>
        <v>60</v>
      </c>
      <c r="H87" s="11">
        <f t="shared" si="1"/>
        <v>73.93</v>
      </c>
      <c r="I87" s="24">
        <v>8</v>
      </c>
      <c r="J87" s="25" t="s">
        <v>25</v>
      </c>
      <c r="K87" s="23"/>
    </row>
    <row r="88" spans="1:11" ht="12.75">
      <c r="A88" s="6"/>
      <c r="B88" s="7"/>
      <c r="C88" s="10" t="s">
        <v>284</v>
      </c>
      <c r="D88" s="10" t="s">
        <v>285</v>
      </c>
      <c r="E88" s="10" t="s">
        <v>16</v>
      </c>
      <c r="F88" s="10" t="s">
        <v>286</v>
      </c>
      <c r="G88" s="10">
        <f>VLOOKUP(D88,'[1]Sheet1'!C$3:D$98,2,0)</f>
        <v>46.5</v>
      </c>
      <c r="H88" s="11">
        <f t="shared" si="1"/>
        <v>68.93499999999999</v>
      </c>
      <c r="I88" s="24">
        <v>9</v>
      </c>
      <c r="J88" s="25" t="s">
        <v>25</v>
      </c>
      <c r="K88" s="23"/>
    </row>
    <row r="89" spans="1:11" ht="39">
      <c r="A89" s="6" t="s">
        <v>287</v>
      </c>
      <c r="B89" s="7" t="s">
        <v>288</v>
      </c>
      <c r="C89" s="8" t="s">
        <v>289</v>
      </c>
      <c r="D89" s="8" t="s">
        <v>290</v>
      </c>
      <c r="E89" s="8" t="s">
        <v>16</v>
      </c>
      <c r="F89" s="8" t="s">
        <v>291</v>
      </c>
      <c r="G89" s="8">
        <f>VLOOKUP(D89,'[1]Sheet1'!C$3:D$98,2,0)</f>
        <v>68.5</v>
      </c>
      <c r="H89" s="9">
        <f t="shared" si="1"/>
        <v>82.955</v>
      </c>
      <c r="I89" s="21">
        <v>1</v>
      </c>
      <c r="J89" s="22" t="s">
        <v>18</v>
      </c>
      <c r="K89" s="23"/>
    </row>
    <row r="90" spans="1:11" ht="12.75">
      <c r="A90" s="6"/>
      <c r="B90" s="7"/>
      <c r="C90" s="8" t="s">
        <v>292</v>
      </c>
      <c r="D90" s="8" t="s">
        <v>293</v>
      </c>
      <c r="E90" s="8" t="s">
        <v>16</v>
      </c>
      <c r="F90" s="8" t="s">
        <v>294</v>
      </c>
      <c r="G90" s="8">
        <f>VLOOKUP(D90,'[1]Sheet1'!C$3:D$98,2,0)</f>
        <v>70.5</v>
      </c>
      <c r="H90" s="9">
        <f t="shared" si="1"/>
        <v>80.3</v>
      </c>
      <c r="I90" s="21">
        <v>2</v>
      </c>
      <c r="J90" s="22" t="s">
        <v>18</v>
      </c>
      <c r="K90" s="23"/>
    </row>
    <row r="91" spans="1:11" ht="12.75">
      <c r="A91" s="6"/>
      <c r="B91" s="7"/>
      <c r="C91" s="12" t="s">
        <v>295</v>
      </c>
      <c r="D91" s="10" t="s">
        <v>296</v>
      </c>
      <c r="E91" s="10" t="s">
        <v>16</v>
      </c>
      <c r="F91" s="10" t="s">
        <v>226</v>
      </c>
      <c r="G91" s="10">
        <f>VLOOKUP(D91,'[1]Sheet1'!C$3:D$98,2,0)</f>
        <v>69.5</v>
      </c>
      <c r="H91" s="11">
        <f t="shared" si="1"/>
        <v>79.195</v>
      </c>
      <c r="I91" s="24">
        <v>3</v>
      </c>
      <c r="J91" s="25" t="s">
        <v>25</v>
      </c>
      <c r="K91" s="23"/>
    </row>
    <row r="92" spans="1:11" ht="12.75">
      <c r="A92" s="6"/>
      <c r="B92" s="7"/>
      <c r="C92" s="12" t="s">
        <v>297</v>
      </c>
      <c r="D92" s="10" t="s">
        <v>298</v>
      </c>
      <c r="E92" s="10" t="s">
        <v>16</v>
      </c>
      <c r="F92" s="10" t="s">
        <v>299</v>
      </c>
      <c r="G92" s="10">
        <f>VLOOKUP(D92,'[1]Sheet1'!C$3:D$98,2,0)</f>
        <v>72</v>
      </c>
      <c r="H92" s="11">
        <f t="shared" si="1"/>
        <v>77.285</v>
      </c>
      <c r="I92" s="24">
        <v>4</v>
      </c>
      <c r="J92" s="25" t="s">
        <v>25</v>
      </c>
      <c r="K92" s="23"/>
    </row>
    <row r="93" spans="1:11" ht="12.75">
      <c r="A93" s="6"/>
      <c r="B93" s="7"/>
      <c r="C93" s="12" t="s">
        <v>300</v>
      </c>
      <c r="D93" s="10" t="s">
        <v>301</v>
      </c>
      <c r="E93" s="10" t="s">
        <v>16</v>
      </c>
      <c r="F93" s="10" t="s">
        <v>302</v>
      </c>
      <c r="G93" s="10">
        <f>VLOOKUP(D93,'[1]Sheet1'!C$3:D$98,2,0)</f>
        <v>65.5</v>
      </c>
      <c r="H93" s="11">
        <f t="shared" si="1"/>
        <v>73.06</v>
      </c>
      <c r="I93" s="24">
        <v>5</v>
      </c>
      <c r="J93" s="25" t="s">
        <v>25</v>
      </c>
      <c r="K93" s="23"/>
    </row>
    <row r="94" spans="1:11" ht="12.75">
      <c r="A94" s="6"/>
      <c r="B94" s="7"/>
      <c r="C94" s="12" t="s">
        <v>303</v>
      </c>
      <c r="D94" s="10" t="s">
        <v>304</v>
      </c>
      <c r="E94" s="10" t="s">
        <v>16</v>
      </c>
      <c r="F94" s="10" t="s">
        <v>305</v>
      </c>
      <c r="G94" s="10">
        <v>0</v>
      </c>
      <c r="H94" s="11">
        <f t="shared" si="1"/>
        <v>53.09499999999999</v>
      </c>
      <c r="I94" s="24">
        <v>6</v>
      </c>
      <c r="J94" s="25" t="s">
        <v>25</v>
      </c>
      <c r="K94" s="23"/>
    </row>
    <row r="95" spans="1:11" ht="12.75">
      <c r="A95" s="6" t="s">
        <v>306</v>
      </c>
      <c r="B95" s="7" t="s">
        <v>307</v>
      </c>
      <c r="C95" s="8" t="s">
        <v>308</v>
      </c>
      <c r="D95" s="8" t="s">
        <v>309</v>
      </c>
      <c r="E95" s="8" t="s">
        <v>16</v>
      </c>
      <c r="F95" s="8" t="s">
        <v>310</v>
      </c>
      <c r="G95" s="8">
        <f>VLOOKUP(D95,'[1]Sheet1'!C$3:D$98,2,0)</f>
        <v>79.5</v>
      </c>
      <c r="H95" s="9">
        <f t="shared" si="1"/>
        <v>82.82499999999999</v>
      </c>
      <c r="I95" s="21">
        <v>1</v>
      </c>
      <c r="J95" s="22" t="s">
        <v>18</v>
      </c>
      <c r="K95" s="23"/>
    </row>
    <row r="96" spans="1:11" ht="12.75">
      <c r="A96" s="6"/>
      <c r="B96" s="7"/>
      <c r="C96" s="8" t="s">
        <v>311</v>
      </c>
      <c r="D96" s="8" t="s">
        <v>312</v>
      </c>
      <c r="E96" s="8" t="s">
        <v>28</v>
      </c>
      <c r="F96" s="8" t="s">
        <v>313</v>
      </c>
      <c r="G96" s="8">
        <f>VLOOKUP(D96,'[1]Sheet1'!C$3:D$98,2,0)</f>
        <v>71</v>
      </c>
      <c r="H96" s="9">
        <f t="shared" si="1"/>
        <v>75.865</v>
      </c>
      <c r="I96" s="21">
        <v>2</v>
      </c>
      <c r="J96" s="22" t="s">
        <v>18</v>
      </c>
      <c r="K96" s="23"/>
    </row>
    <row r="97" spans="1:11" ht="12.75">
      <c r="A97" s="6"/>
      <c r="B97" s="7"/>
      <c r="C97" s="12" t="s">
        <v>314</v>
      </c>
      <c r="D97" s="10" t="s">
        <v>315</v>
      </c>
      <c r="E97" s="10" t="s">
        <v>28</v>
      </c>
      <c r="F97" s="10" t="s">
        <v>316</v>
      </c>
      <c r="G97" s="10">
        <f>VLOOKUP(D97,'[1]Sheet1'!C$3:D$98,2,0)</f>
        <v>65.5</v>
      </c>
      <c r="H97" s="11">
        <f t="shared" si="1"/>
        <v>74.94999999999999</v>
      </c>
      <c r="I97" s="24">
        <v>3</v>
      </c>
      <c r="J97" s="25" t="s">
        <v>25</v>
      </c>
      <c r="K97" s="23"/>
    </row>
    <row r="98" spans="1:11" ht="12.75">
      <c r="A98" s="6"/>
      <c r="B98" s="7"/>
      <c r="C98" s="12" t="s">
        <v>317</v>
      </c>
      <c r="D98" s="10" t="s">
        <v>318</v>
      </c>
      <c r="E98" s="10" t="s">
        <v>28</v>
      </c>
      <c r="F98" s="10" t="s">
        <v>319</v>
      </c>
      <c r="G98" s="10">
        <f>VLOOKUP(D98,'[1]Sheet1'!C$3:D$98,2,0)</f>
        <v>70</v>
      </c>
      <c r="H98" s="11">
        <f t="shared" si="1"/>
        <v>74.16499999999999</v>
      </c>
      <c r="I98" s="24">
        <v>4</v>
      </c>
      <c r="J98" s="25" t="s">
        <v>25</v>
      </c>
      <c r="K98" s="23"/>
    </row>
    <row r="99" spans="1:11" ht="12.75">
      <c r="A99" s="6"/>
      <c r="B99" s="7"/>
      <c r="C99" s="12" t="s">
        <v>320</v>
      </c>
      <c r="D99" s="10" t="s">
        <v>321</v>
      </c>
      <c r="E99" s="10" t="s">
        <v>28</v>
      </c>
      <c r="F99" s="10" t="s">
        <v>322</v>
      </c>
      <c r="G99" s="10">
        <f>VLOOKUP(D99,'[1]Sheet1'!C$3:D$98,2,0)</f>
        <v>61.5</v>
      </c>
      <c r="H99" s="11">
        <f t="shared" si="1"/>
        <v>73.25999999999999</v>
      </c>
      <c r="I99" s="24">
        <v>5</v>
      </c>
      <c r="J99" s="25" t="s">
        <v>25</v>
      </c>
      <c r="K99" s="23"/>
    </row>
    <row r="100" spans="1:11" ht="12.75">
      <c r="A100" s="6"/>
      <c r="B100" s="7"/>
      <c r="C100" s="12" t="s">
        <v>323</v>
      </c>
      <c r="D100" s="25" t="s">
        <v>324</v>
      </c>
      <c r="E100" s="10" t="s">
        <v>16</v>
      </c>
      <c r="F100" s="10" t="s">
        <v>325</v>
      </c>
      <c r="G100" s="10">
        <f>VLOOKUP(D100,'[1]Sheet1'!C$3:D$98,2,0)</f>
        <v>49.5</v>
      </c>
      <c r="H100" s="11">
        <f t="shared" si="1"/>
        <v>70.18499999999999</v>
      </c>
      <c r="I100" s="24">
        <v>6</v>
      </c>
      <c r="J100" s="25" t="s">
        <v>25</v>
      </c>
      <c r="K100" s="23"/>
    </row>
    <row r="101" spans="1:11" ht="39">
      <c r="A101" s="6" t="s">
        <v>326</v>
      </c>
      <c r="B101" s="7" t="s">
        <v>327</v>
      </c>
      <c r="C101" s="8" t="s">
        <v>328</v>
      </c>
      <c r="D101" s="22" t="s">
        <v>329</v>
      </c>
      <c r="E101" s="8" t="s">
        <v>16</v>
      </c>
      <c r="F101" s="8" t="s">
        <v>330</v>
      </c>
      <c r="G101" s="8">
        <f>VLOOKUP(D101,'[1]Sheet1'!C$3:D$98,2,0)</f>
        <v>77.5</v>
      </c>
      <c r="H101" s="9">
        <f t="shared" si="1"/>
        <v>86.63499999999999</v>
      </c>
      <c r="I101" s="21">
        <v>1</v>
      </c>
      <c r="J101" s="22" t="s">
        <v>18</v>
      </c>
      <c r="K101" s="23"/>
    </row>
    <row r="102" spans="1:11" ht="12.75">
      <c r="A102" s="6"/>
      <c r="B102" s="7"/>
      <c r="C102" s="12" t="s">
        <v>331</v>
      </c>
      <c r="D102" s="12" t="s">
        <v>332</v>
      </c>
      <c r="E102" s="12" t="s">
        <v>16</v>
      </c>
      <c r="F102" s="12" t="s">
        <v>333</v>
      </c>
      <c r="G102" s="12">
        <f>VLOOKUP(D102,'[1]Sheet1'!C$3:D$98,2,0)</f>
        <v>67</v>
      </c>
      <c r="H102" s="13">
        <f t="shared" si="1"/>
        <v>81.73499999999999</v>
      </c>
      <c r="I102" s="24">
        <v>2</v>
      </c>
      <c r="J102" s="26" t="s">
        <v>25</v>
      </c>
      <c r="K102" s="23"/>
    </row>
    <row r="103" spans="1:11" ht="12.75">
      <c r="A103" s="6"/>
      <c r="B103" s="7"/>
      <c r="C103" s="12" t="s">
        <v>334</v>
      </c>
      <c r="D103" s="12" t="s">
        <v>335</v>
      </c>
      <c r="E103" s="12" t="s">
        <v>28</v>
      </c>
      <c r="F103" s="12" t="s">
        <v>336</v>
      </c>
      <c r="G103" s="12">
        <f>VLOOKUP(D103,'[1]Sheet1'!C$3:D$98,2,0)</f>
        <v>51</v>
      </c>
      <c r="H103" s="13">
        <f t="shared" si="1"/>
        <v>72.63</v>
      </c>
      <c r="I103" s="24">
        <v>3</v>
      </c>
      <c r="J103" s="26" t="s">
        <v>25</v>
      </c>
      <c r="K103" s="23"/>
    </row>
    <row r="104" spans="1:11" ht="12.75">
      <c r="A104" s="6" t="s">
        <v>337</v>
      </c>
      <c r="B104" s="7" t="s">
        <v>338</v>
      </c>
      <c r="C104" s="8" t="s">
        <v>339</v>
      </c>
      <c r="D104" s="8" t="s">
        <v>340</v>
      </c>
      <c r="E104" s="8" t="s">
        <v>16</v>
      </c>
      <c r="F104" s="8" t="s">
        <v>341</v>
      </c>
      <c r="G104" s="8">
        <f>VLOOKUP(D104,'[1]Sheet1'!C$3:D$98,2,0)</f>
        <v>67.5</v>
      </c>
      <c r="H104" s="9">
        <f t="shared" si="1"/>
        <v>72.57499999999999</v>
      </c>
      <c r="I104" s="21">
        <v>1</v>
      </c>
      <c r="J104" s="22" t="s">
        <v>18</v>
      </c>
      <c r="K104" s="23"/>
    </row>
    <row r="105" spans="1:11" ht="12.75">
      <c r="A105" s="6"/>
      <c r="B105" s="7"/>
      <c r="C105" s="12" t="s">
        <v>342</v>
      </c>
      <c r="D105" s="10" t="s">
        <v>343</v>
      </c>
      <c r="E105" s="10" t="s">
        <v>28</v>
      </c>
      <c r="F105" s="10" t="s">
        <v>344</v>
      </c>
      <c r="G105" s="10">
        <f>VLOOKUP(D105,'[1]Sheet1'!C$3:D$98,2,0)</f>
        <v>64.5</v>
      </c>
      <c r="H105" s="11">
        <f t="shared" si="1"/>
        <v>71.57</v>
      </c>
      <c r="I105" s="24">
        <v>2</v>
      </c>
      <c r="J105" s="25" t="s">
        <v>25</v>
      </c>
      <c r="K105" s="23"/>
    </row>
    <row r="106" spans="1:11" ht="18" customHeight="1">
      <c r="A106" s="31"/>
      <c r="B106" s="32"/>
      <c r="C106" s="12" t="s">
        <v>345</v>
      </c>
      <c r="D106" s="10" t="s">
        <v>346</v>
      </c>
      <c r="E106" s="10" t="s">
        <v>28</v>
      </c>
      <c r="F106" s="10" t="s">
        <v>347</v>
      </c>
      <c r="G106" s="10">
        <f>VLOOKUP(D106,'[1]Sheet1'!C$3:D$98,2,0)</f>
        <v>52.5</v>
      </c>
      <c r="H106" s="11">
        <f t="shared" si="1"/>
        <v>69.58</v>
      </c>
      <c r="I106" s="24">
        <v>3</v>
      </c>
      <c r="J106" s="25" t="s">
        <v>25</v>
      </c>
      <c r="K106" s="23"/>
    </row>
  </sheetData>
  <sheetProtection/>
  <autoFilter ref="B4:J106"/>
  <mergeCells count="41">
    <mergeCell ref="A5:A10"/>
    <mergeCell ref="A11:A16"/>
    <mergeCell ref="A17:A22"/>
    <mergeCell ref="A23:A25"/>
    <mergeCell ref="A26:A28"/>
    <mergeCell ref="A29:A31"/>
    <mergeCell ref="A32:A34"/>
    <mergeCell ref="A35:A37"/>
    <mergeCell ref="A38:A40"/>
    <mergeCell ref="A41:A43"/>
    <mergeCell ref="A44:A50"/>
    <mergeCell ref="A51:A53"/>
    <mergeCell ref="A54:A56"/>
    <mergeCell ref="A57:A58"/>
    <mergeCell ref="A59:A79"/>
    <mergeCell ref="A80:A88"/>
    <mergeCell ref="A89:A94"/>
    <mergeCell ref="A95:A100"/>
    <mergeCell ref="A101:A103"/>
    <mergeCell ref="A104:A106"/>
    <mergeCell ref="B5:B10"/>
    <mergeCell ref="B11:B16"/>
    <mergeCell ref="B17:B22"/>
    <mergeCell ref="B23:B25"/>
    <mergeCell ref="B26:B28"/>
    <mergeCell ref="B29:B31"/>
    <mergeCell ref="B32:B34"/>
    <mergeCell ref="B35:B37"/>
    <mergeCell ref="B38:B40"/>
    <mergeCell ref="B41:B43"/>
    <mergeCell ref="B44:B50"/>
    <mergeCell ref="B51:B53"/>
    <mergeCell ref="B54:B56"/>
    <mergeCell ref="B57:B58"/>
    <mergeCell ref="B59:B79"/>
    <mergeCell ref="B80:B88"/>
    <mergeCell ref="B89:B94"/>
    <mergeCell ref="B95:B100"/>
    <mergeCell ref="B101:B103"/>
    <mergeCell ref="B104:B106"/>
    <mergeCell ref="A1:K3"/>
  </mergeCells>
  <printOptions/>
  <pageMargins left="0.23999999999999996" right="0.16" top="1" bottom="1" header="0.5" footer="0.5"/>
  <pageSetup fitToHeight="0" fitToWidth="0" horizontalDpi="300" verticalDpi="300" orientation="portrait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15476</cp:lastModifiedBy>
  <dcterms:created xsi:type="dcterms:W3CDTF">2020-07-29T01:53:28Z</dcterms:created>
  <dcterms:modified xsi:type="dcterms:W3CDTF">2020-07-30T04:56:29Z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