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refMode="R1C1"/>
</workbook>
</file>

<file path=xl/sharedStrings.xml><?xml version="1.0" encoding="utf-8"?>
<sst xmlns="http://schemas.openxmlformats.org/spreadsheetml/2006/main" count="4" uniqueCount="4">
  <si>
    <t xml:space="preserve">   2020年唐河县公开招聘初级中学教师
 进入面试递补人员名单</t>
  </si>
  <si>
    <t>序号</t>
  </si>
  <si>
    <t>姓名</t>
  </si>
  <si>
    <t>准考证号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</si>
</sst>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A1" sqref="A1:C1"/>
    </sheetView>
  </sheetViews>
  <sheetFormatPr defaultColWidth="9" defaultRowHeight="13.5" outlineLevelCol="2"/>
  <cols>
    <col min="1" max="1" width="20.625" style="3" customWidth="1"/>
    <col min="2" max="2" width="25.5" customWidth="1"/>
    <col min="3" max="3" width="25.25" style="4" customWidth="1"/>
  </cols>
  <sheetData>
    <row r="1" ht="57" customHeight="1" spans="1:3">
      <c r="A1" s="5" t="s">
        <v>0</v>
      </c>
      <c r="B1" s="6"/>
      <c r="C1" s="6"/>
    </row>
    <row r="2" s="1" customFormat="1" ht="30" customHeight="1" spans="1:3">
      <c r="A2" s="7" t="s">
        <v>1</v>
      </c>
      <c r="B2" s="7" t="s">
        <v>2</v>
      </c>
      <c r="C2" s="8" t="s">
        <v>3</v>
      </c>
    </row>
    <row r="3" s="2" customFormat="1" ht="30" customHeight="1" spans="1:3">
      <c r="A3" s="7">
        <v>1</v>
      </c>
      <c r="B3" s="7" t="str">
        <f>"张卫娜"</f>
        <v>张卫娜</v>
      </c>
      <c r="C3" s="7" t="str">
        <f>"72601010102"</f>
        <v>72601010102</v>
      </c>
    </row>
    <row r="4" s="2" customFormat="1" ht="30" customHeight="1" spans="1:3">
      <c r="A4" s="7">
        <v>2</v>
      </c>
      <c r="B4" s="7" t="str">
        <f>"田硕"</f>
        <v>田硕</v>
      </c>
      <c r="C4" s="7" t="str">
        <f>"72601010103"</f>
        <v>72601010103</v>
      </c>
    </row>
    <row r="5" s="2" customFormat="1" ht="30" customHeight="1" spans="1:3">
      <c r="A5" s="7">
        <v>3</v>
      </c>
      <c r="B5" s="7" t="str">
        <f>"王晓"</f>
        <v>王晓</v>
      </c>
      <c r="C5" s="7" t="str">
        <f>"72602030407"</f>
        <v>72602030407</v>
      </c>
    </row>
    <row r="6" s="2" customFormat="1" ht="30" customHeight="1" spans="1:3">
      <c r="A6" s="7">
        <v>4</v>
      </c>
      <c r="B6" s="7" t="str">
        <f>"魏玮"</f>
        <v>魏玮</v>
      </c>
      <c r="C6" s="7" t="str">
        <f>"72602050410"</f>
        <v>72602050410</v>
      </c>
    </row>
    <row r="7" s="2" customFormat="1" ht="30" customHeight="1" spans="1:3">
      <c r="A7" s="7">
        <v>5</v>
      </c>
      <c r="B7" s="7" t="str">
        <f>"孟明明"</f>
        <v>孟明明</v>
      </c>
      <c r="C7" s="7" t="str">
        <f>"72602050411"</f>
        <v>72602050411</v>
      </c>
    </row>
    <row r="8" s="2" customFormat="1" ht="30" customHeight="1" spans="1:3">
      <c r="A8" s="7">
        <v>6</v>
      </c>
      <c r="B8" s="7" t="str">
        <f>"杨国柳"</f>
        <v>杨国柳</v>
      </c>
      <c r="C8" s="7" t="str">
        <f>"72602060421"</f>
        <v>72602060421</v>
      </c>
    </row>
    <row r="9" s="2" customFormat="1" ht="30" customHeight="1" spans="1:3">
      <c r="A9" s="7">
        <v>7</v>
      </c>
      <c r="B9" s="7" t="str">
        <f>"姜惠"</f>
        <v>姜惠</v>
      </c>
      <c r="C9" s="7" t="str">
        <f>"72604060611"</f>
        <v>72604060611</v>
      </c>
    </row>
    <row r="10" s="2" customFormat="1" ht="30" customHeight="1" spans="1:3">
      <c r="A10" s="7">
        <v>8</v>
      </c>
      <c r="B10" s="7" t="str">
        <f>"张非纳"</f>
        <v>张非纳</v>
      </c>
      <c r="C10" s="7" t="str">
        <f>"72605010618"</f>
        <v>72605010618</v>
      </c>
    </row>
    <row r="11" s="2" customFormat="1" ht="30" customHeight="1" spans="1:3">
      <c r="A11" s="7">
        <v>9</v>
      </c>
      <c r="B11" s="7" t="str">
        <f>"孙颜"</f>
        <v>孙颜</v>
      </c>
      <c r="C11" s="7" t="str">
        <f>"72605010623"</f>
        <v>72605010623</v>
      </c>
    </row>
    <row r="12" s="2" customFormat="1" ht="30" customHeight="1" spans="1:3">
      <c r="A12" s="7">
        <v>10</v>
      </c>
      <c r="B12" s="7" t="str">
        <f>"阮莉莉"</f>
        <v>阮莉莉</v>
      </c>
      <c r="C12" s="7" t="str">
        <f>"72605020702"</f>
        <v>72605020702</v>
      </c>
    </row>
    <row r="13" s="2" customFormat="1" ht="30" customHeight="1" spans="1:3">
      <c r="A13" s="7">
        <v>11</v>
      </c>
      <c r="B13" s="7" t="str">
        <f>"王欣"</f>
        <v>王欣</v>
      </c>
      <c r="C13" s="7" t="str">
        <f>"72605030719"</f>
        <v>72605030719</v>
      </c>
    </row>
    <row r="14" s="2" customFormat="1" ht="30" customHeight="1" spans="1:3">
      <c r="A14" s="7">
        <v>12</v>
      </c>
      <c r="B14" s="7" t="str">
        <f>"康嘉文"</f>
        <v>康嘉文</v>
      </c>
      <c r="C14" s="7" t="str">
        <f>"72605030718"</f>
        <v>72605030718</v>
      </c>
    </row>
    <row r="15" s="2" customFormat="1" ht="30" customHeight="1" spans="1:3">
      <c r="A15" s="7">
        <v>13</v>
      </c>
      <c r="B15" s="7" t="str">
        <f>"付金平"</f>
        <v>付金平</v>
      </c>
      <c r="C15" s="7" t="str">
        <f>"72605030716"</f>
        <v>72605030716</v>
      </c>
    </row>
    <row r="16" s="2" customFormat="1" ht="30" customHeight="1" spans="1:3">
      <c r="A16" s="7">
        <v>14</v>
      </c>
      <c r="B16" s="7" t="str">
        <f>"翟悠"</f>
        <v>翟悠</v>
      </c>
      <c r="C16" s="7" t="str">
        <f>"72605030707"</f>
        <v>72605030707</v>
      </c>
    </row>
    <row r="17" s="2" customFormat="1" ht="30" customHeight="1" spans="1:3">
      <c r="A17" s="7">
        <v>15</v>
      </c>
      <c r="B17" s="7" t="str">
        <f>"李若凡"</f>
        <v>李若凡</v>
      </c>
      <c r="C17" s="7" t="str">
        <f>"72606010729"</f>
        <v>72606010729</v>
      </c>
    </row>
    <row r="18" s="2" customFormat="1" ht="30" customHeight="1" spans="1:3">
      <c r="A18" s="7">
        <v>16</v>
      </c>
      <c r="B18" s="7" t="str">
        <f>"钟彭涛"</f>
        <v>钟彭涛</v>
      </c>
      <c r="C18" s="7" t="str">
        <f>"72607020928"</f>
        <v>72607020928</v>
      </c>
    </row>
    <row r="19" s="2" customFormat="1" ht="30" customHeight="1" spans="1:3">
      <c r="A19" s="7">
        <v>17</v>
      </c>
      <c r="B19" s="7" t="str">
        <f>"梁贝贝"</f>
        <v>梁贝贝</v>
      </c>
      <c r="C19" s="7" t="str">
        <f>"72607041011"</f>
        <v>72607041011</v>
      </c>
    </row>
    <row r="20" s="2" customFormat="1" ht="30" customHeight="1" spans="1:3">
      <c r="A20" s="7">
        <v>18</v>
      </c>
      <c r="B20" s="7" t="str">
        <f>"崔盼盼"</f>
        <v>崔盼盼</v>
      </c>
      <c r="C20" s="7" t="str">
        <f>"72608011022"</f>
        <v>72608011022</v>
      </c>
    </row>
    <row r="21" s="2" customFormat="1" ht="30" customHeight="1" spans="1:3">
      <c r="A21" s="7">
        <v>19</v>
      </c>
      <c r="B21" s="7" t="str">
        <f>"尚展莹"</f>
        <v>尚展莹</v>
      </c>
      <c r="C21" s="7" t="str">
        <f>"72610011114"</f>
        <v>72610011114</v>
      </c>
    </row>
  </sheetData>
  <mergeCells count="1">
    <mergeCell ref="A1:C1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卢冰</cp:lastModifiedBy>
  <dcterms:created xsi:type="dcterms:W3CDTF">2006-09-13T11:21:00Z</dcterms:created>
  <dcterms:modified xsi:type="dcterms:W3CDTF">2020-07-29T11:06:37Z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