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60" windowHeight="72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<sst xmlns="http://schemas.openxmlformats.org/spreadsheetml/2006/main" count="24">
  <si>
    <t>四平市统计局招聘统计辅助人员体检人员名单</t>
  </si>
  <si>
    <t>报考部门</t>
  </si>
  <si>
    <t>报考职位</t>
  </si>
  <si>
    <t>姓名</t>
  </si>
  <si>
    <t>考试号</t>
  </si>
  <si>
    <t>笔试
分数</t>
  </si>
  <si>
    <t>笔试
折合</t>
  </si>
  <si>
    <t>面试
成绩</t>
  </si>
  <si>
    <t>面试
折合</t>
  </si>
  <si>
    <t>总分</t>
  </si>
  <si>
    <t>总
名次</t>
  </si>
  <si>
    <t>四平市统计局</t>
  </si>
  <si>
    <t>统计辅助岗位（男）</t>
  </si>
  <si>
    <t>尹秀鹏</t>
  </si>
  <si>
    <t>30100309</t>
  </si>
  <si>
    <t>梁冬雨</t>
  </si>
  <si>
    <t>30100409</t>
  </si>
  <si>
    <t>宋东旭</t>
  </si>
  <si>
    <t>30100403</t>
  </si>
  <si>
    <t>统计辅助岗位（女）</t>
  </si>
  <si>
    <t>王天碧</t>
  </si>
  <si>
    <t>30100221</t>
  </si>
  <si>
    <t>王  敏</t>
  </si>
  <si>
    <t>30100127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</si>
</sst>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10">
    <font>
      <sz val="11"/>
      <color indexed="8"/>
      <name val="宋体"/>
      <charset val="134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sz val="12"/>
      <name val="Arial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Arial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0"/>
      <name val="Arial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43" fontId="8" fillId="0" borderId="0" applyFont="0" applyAlignment="0" applyProtection="0">
      <alignment vertical="center"/>
    </xf>
    <xf numFmtId="44" fontId="8" fillId="0" borderId="0" applyFont="0" applyAlignment="0" applyProtection="0">
      <alignment vertical="center"/>
    </xf>
    <xf numFmtId="41" fontId="8" fillId="0" borderId="0" applyFont="0" applyAlignment="0" applyProtection="0">
      <alignment vertical="center"/>
    </xf>
    <xf numFmtId="9" fontId="8" fillId="0" borderId="0" applyFont="0" applyAlignment="0" applyProtection="0">
      <alignment vertical="center"/>
    </xf>
    <xf numFmtId="42" fontId="8" fillId="0" borderId="0" applyFont="0" applyAlignment="0" applyProtection="0">
      <alignment vertical="center"/>
    </xf>
    <xf numFmtId="0" fontId="9" fillId="0" borderId="0">
      <alignment vertical="center"/>
    </xf>
  </cellStyleXfs>
  <cellXfs count="16"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1" xfId="6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2" xfId="6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0"/>
  <sheetViews>
    <sheetView tabSelected="1" workbookViewId="0">
      <selection activeCell="A10" sqref="A10:J10"/>
    </sheetView>
  </sheetViews>
  <sheetFormatPr defaultColWidth="9" defaultRowHeight="13.5"/>
  <cols>
    <col min="1" max="1" width="14.1833333333333" customWidth="1"/>
    <col min="2" max="2" width="17.3666666666667" customWidth="1"/>
    <col min="3" max="3" width="8.90833333333333" customWidth="1"/>
    <col min="4" max="4" width="9.725" customWidth="1"/>
    <col min="5" max="5" width="7.26666666666667" customWidth="1"/>
    <col min="6" max="7" width="6.45" style="2" customWidth="1"/>
    <col min="8" max="8" width="6.90833333333333" style="2" customWidth="1"/>
    <col min="9" max="9" width="7.63333333333333" style="2" customWidth="1"/>
    <col min="10" max="10" width="6.36666666666667" style="2" customWidth="1"/>
  </cols>
  <sheetData>
    <row r="1" ht="42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3" ht="47.25" customHeight="1" spans="1:10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13" t="s">
        <v>9</v>
      </c>
      <c r="J3" s="7" t="s">
        <v>10</v>
      </c>
    </row>
    <row r="4" s="1" customFormat="1" ht="25" customHeight="1" spans="1:10">
      <c r="A4" s="8" t="s">
        <v>11</v>
      </c>
      <c r="B4" s="9" t="s">
        <v>12</v>
      </c>
      <c r="C4" s="8" t="s">
        <v>13</v>
      </c>
      <c r="D4" s="9" t="s">
        <v>14</v>
      </c>
      <c r="E4" s="8">
        <v>70.3</v>
      </c>
      <c r="F4" s="10">
        <f t="shared" ref="F4:F8" si="0">E4*40%</f>
        <v>28.12</v>
      </c>
      <c r="G4" s="10">
        <v>83.22</v>
      </c>
      <c r="H4" s="10">
        <f t="shared" ref="H4:H8" si="1">G4*60%</f>
        <v>49.932</v>
      </c>
      <c r="I4" s="14">
        <f t="shared" ref="I4:I8" si="2">F4+H4</f>
        <v>78.052</v>
      </c>
      <c r="J4" s="15">
        <f>RANK(I4,$I$4:$I$6,0)</f>
        <v>1</v>
      </c>
    </row>
    <row r="5" s="1" customFormat="1" ht="25" customHeight="1" spans="1:10">
      <c r="A5" s="8" t="s">
        <v>11</v>
      </c>
      <c r="B5" s="9" t="s">
        <v>12</v>
      </c>
      <c r="C5" s="8" t="s">
        <v>15</v>
      </c>
      <c r="D5" s="9" t="s">
        <v>16</v>
      </c>
      <c r="E5" s="8">
        <v>67.5</v>
      </c>
      <c r="F5" s="10">
        <f>E5*40%</f>
        <v>27</v>
      </c>
      <c r="G5" s="10">
        <v>82.39</v>
      </c>
      <c r="H5" s="10">
        <f>G5*60%</f>
        <v>49.434</v>
      </c>
      <c r="I5" s="14">
        <f>F5+H5</f>
        <v>76.434</v>
      </c>
      <c r="J5" s="15">
        <f>RANK(I5,$I$4:$I$6,0)</f>
        <v>2</v>
      </c>
    </row>
    <row r="6" s="1" customFormat="1" ht="25" customHeight="1" spans="1:10">
      <c r="A6" s="8" t="s">
        <v>11</v>
      </c>
      <c r="B6" s="9" t="s">
        <v>12</v>
      </c>
      <c r="C6" s="8" t="s">
        <v>17</v>
      </c>
      <c r="D6" s="9" t="s">
        <v>18</v>
      </c>
      <c r="E6" s="8">
        <v>69.5</v>
      </c>
      <c r="F6" s="10">
        <f>E6*40%</f>
        <v>27.8</v>
      </c>
      <c r="G6" s="10">
        <v>80.78</v>
      </c>
      <c r="H6" s="10">
        <f>G6*60%</f>
        <v>48.468</v>
      </c>
      <c r="I6" s="14">
        <f>F6+H6</f>
        <v>76.268</v>
      </c>
      <c r="J6" s="15">
        <f>RANK(I6,$I$4:$I$6,0)</f>
        <v>3</v>
      </c>
    </row>
    <row r="7" s="1" customFormat="1" ht="25" customHeight="1" spans="1:10">
      <c r="A7" s="8" t="s">
        <v>11</v>
      </c>
      <c r="B7" s="9" t="s">
        <v>19</v>
      </c>
      <c r="C7" s="8" t="s">
        <v>20</v>
      </c>
      <c r="D7" s="9" t="s">
        <v>21</v>
      </c>
      <c r="E7" s="8">
        <v>70.8</v>
      </c>
      <c r="F7" s="10">
        <f>E7*40%</f>
        <v>28.32</v>
      </c>
      <c r="G7" s="10">
        <v>87.16</v>
      </c>
      <c r="H7" s="10">
        <f>G7*60%</f>
        <v>52.296</v>
      </c>
      <c r="I7" s="14">
        <f>F7+H7</f>
        <v>80.616</v>
      </c>
      <c r="J7" s="15">
        <f>RANK(I7,$I$7:$I$8,0)</f>
        <v>1</v>
      </c>
    </row>
    <row r="8" s="1" customFormat="1" ht="25" customHeight="1" spans="1:10">
      <c r="A8" s="8" t="s">
        <v>11</v>
      </c>
      <c r="B8" s="9" t="s">
        <v>19</v>
      </c>
      <c r="C8" s="8" t="s">
        <v>22</v>
      </c>
      <c r="D8" s="9" t="s">
        <v>23</v>
      </c>
      <c r="E8" s="8">
        <v>67.4</v>
      </c>
      <c r="F8" s="10">
        <f>E8*40%</f>
        <v>26.96</v>
      </c>
      <c r="G8" s="10">
        <v>86.26</v>
      </c>
      <c r="H8" s="10">
        <f>G8*60%</f>
        <v>51.756</v>
      </c>
      <c r="I8" s="14">
        <f>F8+H8</f>
        <v>78.716</v>
      </c>
      <c r="J8" s="15">
        <f>RANK(I8,$I$7:$I$8,0)</f>
        <v>2</v>
      </c>
    </row>
    <row r="9" spans="1:10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>
      <c r="A10" s="12"/>
      <c r="B10" s="12"/>
      <c r="C10" s="12"/>
      <c r="D10" s="12"/>
      <c r="E10" s="12"/>
      <c r="F10" s="12"/>
      <c r="G10" s="12"/>
      <c r="H10" s="12"/>
      <c r="I10" s="12"/>
      <c r="J10" s="12"/>
    </row>
  </sheetData>
  <sortState caseSensitive="0" columnSort="0" ref="A7:J8">
    <sortCondition descending="0" ref="J7:J8"/>
  </sortState>
  <mergeCells count="3">
    <mergeCell ref="A1:J1"/>
    <mergeCell ref="A9:J9"/>
    <mergeCell ref="A10:J10"/>
  </mergeCells>
  <printOptions horizontalCentered="1"/>
  <pageMargins left="0.393055555555556" right="0.393055555555556" top="0.590277777777778" bottom="0.747916666666667" header="0.314583333333333" footer="0.31458333333333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jlspzhx</dc:creator>
  <cp:lastModifiedBy>xin zhang</cp:lastModifiedBy>
  <dcterms:created xsi:type="dcterms:W3CDTF">2020-07-26T02:19:00Z</dcterms:created>
  <cp:lastPrinted>2020-07-26T03:01:00Z</cp:lastPrinted>
  <dcterms:modified xsi:type="dcterms:W3CDTF">2020-07-27T00:40:28Z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