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面试成绩" sheetId="1" r:id="rId1"/>
  </sheets>
  <definedNames/>
  <calcPr fullCalcOnLoad="1"/>
</workbook>
</file>

<file path=xl/sharedStrings.xml><?xml version="1.0" encoding="utf-8"?>
<sst xmlns="http://schemas.openxmlformats.org/spreadsheetml/2006/main" count="178" uniqueCount="72">
  <si>
    <t>奈曼旗2020年春季人才引进成绩单</t>
  </si>
  <si>
    <t>引进单位</t>
  </si>
  <si>
    <t>拟聘岗位</t>
  </si>
  <si>
    <t>姓名</t>
  </si>
  <si>
    <t>笔试
成绩</t>
  </si>
  <si>
    <t>面试
成绩</t>
  </si>
  <si>
    <t>笔试折合成绩</t>
  </si>
  <si>
    <t>面试折合成绩</t>
  </si>
  <si>
    <t>总成绩</t>
  </si>
  <si>
    <t>是否
入围</t>
  </si>
  <si>
    <t>旗保密技术检查测评中心</t>
  </si>
  <si>
    <t>文秘岗（非涉密）</t>
  </si>
  <si>
    <t>周宇彬</t>
  </si>
  <si>
    <t>是</t>
  </si>
  <si>
    <t>蒋宇翔</t>
  </si>
  <si>
    <t>尚塔拉</t>
  </si>
  <si>
    <t>张阔天</t>
  </si>
  <si>
    <t>乌日汗</t>
  </si>
  <si>
    <t>否</t>
  </si>
  <si>
    <t>周立群</t>
  </si>
  <si>
    <t>石玉奇</t>
  </si>
  <si>
    <t>冀青林</t>
  </si>
  <si>
    <t>李晶晶</t>
  </si>
  <si>
    <t>胡小雨</t>
  </si>
  <si>
    <t>包高娃</t>
  </si>
  <si>
    <t>马永伟</t>
  </si>
  <si>
    <t>旗纪委监委数据信息中心</t>
  </si>
  <si>
    <t>法学</t>
  </si>
  <si>
    <t>红日</t>
  </si>
  <si>
    <t>乌日古玛拉</t>
  </si>
  <si>
    <t>管理学</t>
  </si>
  <si>
    <t>胡宝力高</t>
  </si>
  <si>
    <t>阿如娜</t>
  </si>
  <si>
    <t>珠伦高娃</t>
  </si>
  <si>
    <t>旗融媒体中心</t>
  </si>
  <si>
    <t>新媒体开发</t>
  </si>
  <si>
    <t>李子阳</t>
  </si>
  <si>
    <t>旗委巡察数据管理室</t>
  </si>
  <si>
    <t>财会岗</t>
  </si>
  <si>
    <t>于航</t>
  </si>
  <si>
    <t>乌日拉嘎</t>
  </si>
  <si>
    <t>文秘综合</t>
  </si>
  <si>
    <t>汤唯</t>
  </si>
  <si>
    <t>戚威</t>
  </si>
  <si>
    <t>辛影</t>
  </si>
  <si>
    <t>于嘉慧</t>
  </si>
  <si>
    <t>乌日古木拉</t>
  </si>
  <si>
    <t>旗文物和非物质文化
遗产保护利用中心</t>
  </si>
  <si>
    <t>文博业务员</t>
  </si>
  <si>
    <t>毕春宇</t>
  </si>
  <si>
    <t>王晶</t>
  </si>
  <si>
    <t>张驰</t>
  </si>
  <si>
    <t>旗宗教网络信息中心</t>
  </si>
  <si>
    <t>经济工作</t>
  </si>
  <si>
    <t>陈晓娜</t>
  </si>
  <si>
    <t>民族工作</t>
  </si>
  <si>
    <t>叶日姑</t>
  </si>
  <si>
    <t>霍山丹</t>
  </si>
  <si>
    <t>包文汇</t>
  </si>
  <si>
    <t>新闻文秘</t>
  </si>
  <si>
    <t>冬梅</t>
  </si>
  <si>
    <t>朱斯琴</t>
  </si>
  <si>
    <t>其力木格</t>
  </si>
  <si>
    <t>宗教工作</t>
  </si>
  <si>
    <t>阿鲁木斯</t>
  </si>
  <si>
    <t>乌日嘎</t>
  </si>
  <si>
    <t>王美玲</t>
  </si>
  <si>
    <t>旗综治管理中心</t>
  </si>
  <si>
    <t>文秘工作</t>
  </si>
  <si>
    <t>于晓倩</t>
  </si>
  <si>
    <t>乌日力嘎</t>
  </si>
  <si>
    <t>周子志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</si>
</sst>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6">
    <font>
      <sz val="10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sz val="20"/>
      <name val="方正粗黑宋简体"/>
      <family val="0"/>
    </font>
    <font>
      <b/>
      <sz val="10"/>
      <name val="Arial"/>
      <family val="2"/>
    </font>
    <font>
      <b/>
      <sz val="1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="120" zoomScaleNormal="120" zoomScaleSheetLayoutView="100" workbookViewId="0" topLeftCell="A1">
      <selection activeCell="N7" sqref="N7"/>
    </sheetView>
  </sheetViews>
  <sheetFormatPr defaultColWidth="9.140625" defaultRowHeight="12.75"/>
  <cols>
    <col min="1" max="1" width="22.8515625" style="0" customWidth="1"/>
    <col min="2" max="2" width="16.140625" style="0" customWidth="1"/>
    <col min="3" max="3" width="11.00390625" style="0" customWidth="1"/>
    <col min="4" max="4" width="6.57421875" style="0" customWidth="1"/>
    <col min="5" max="5" width="9.57421875" style="0" customWidth="1"/>
    <col min="6" max="6" width="8.00390625" style="0" customWidth="1"/>
    <col min="7" max="8" width="7.57421875" style="0" customWidth="1"/>
    <col min="9" max="9" width="4.7109375" style="0" customWidth="1"/>
  </cols>
  <sheetData>
    <row r="1" spans="1:9" ht="48.7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39.75" customHeight="1">
      <c r="A2" s="5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6" t="s">
        <v>8</v>
      </c>
      <c r="I2" s="7" t="s">
        <v>9</v>
      </c>
    </row>
    <row r="3" spans="1:9" ht="15" customHeight="1">
      <c r="A3" s="8" t="s">
        <v>10</v>
      </c>
      <c r="B3" s="8" t="s">
        <v>11</v>
      </c>
      <c r="C3" s="9" t="s">
        <v>12</v>
      </c>
      <c r="D3" s="9">
        <v>81.17</v>
      </c>
      <c r="E3" s="10">
        <v>86.2</v>
      </c>
      <c r="F3" s="10">
        <f>D3*0.6</f>
        <v>48.702</v>
      </c>
      <c r="G3" s="10">
        <f>E3*0.4</f>
        <v>34.480000000000004</v>
      </c>
      <c r="H3" s="11">
        <f>F3+G3</f>
        <v>83.182</v>
      </c>
      <c r="I3" s="17" t="s">
        <v>13</v>
      </c>
    </row>
    <row r="4" spans="1:9" ht="15" customHeight="1">
      <c r="A4" s="8" t="s">
        <v>10</v>
      </c>
      <c r="B4" s="8" t="s">
        <v>11</v>
      </c>
      <c r="C4" s="8" t="s">
        <v>14</v>
      </c>
      <c r="D4" s="12">
        <v>81.53</v>
      </c>
      <c r="E4" s="13">
        <v>82.6</v>
      </c>
      <c r="F4" s="10">
        <f>D4*0.6</f>
        <v>48.918</v>
      </c>
      <c r="G4" s="10">
        <f>E4*0.4</f>
        <v>33.04</v>
      </c>
      <c r="H4" s="11">
        <f>F4+G4</f>
        <v>81.958</v>
      </c>
      <c r="I4" s="17" t="s">
        <v>13</v>
      </c>
    </row>
    <row r="5" spans="1:9" ht="15" customHeight="1">
      <c r="A5" s="8" t="s">
        <v>10</v>
      </c>
      <c r="B5" s="8" t="s">
        <v>11</v>
      </c>
      <c r="C5" s="9" t="s">
        <v>15</v>
      </c>
      <c r="D5" s="9">
        <v>78.88</v>
      </c>
      <c r="E5" s="10">
        <v>83.8</v>
      </c>
      <c r="F5" s="10">
        <f>D5*0.6</f>
        <v>47.327999999999996</v>
      </c>
      <c r="G5" s="10">
        <f>E5*0.4</f>
        <v>33.52</v>
      </c>
      <c r="H5" s="11">
        <f>F5+G5</f>
        <v>80.848</v>
      </c>
      <c r="I5" s="17" t="s">
        <v>13</v>
      </c>
    </row>
    <row r="6" spans="1:9" ht="15" customHeight="1">
      <c r="A6" s="8" t="s">
        <v>10</v>
      </c>
      <c r="B6" s="8" t="s">
        <v>11</v>
      </c>
      <c r="C6" s="9" t="s">
        <v>16</v>
      </c>
      <c r="D6" s="9">
        <v>76.29</v>
      </c>
      <c r="E6" s="10">
        <v>82.8</v>
      </c>
      <c r="F6" s="10">
        <f>D6*0.6</f>
        <v>45.774</v>
      </c>
      <c r="G6" s="10">
        <f>E6*0.4</f>
        <v>33.12</v>
      </c>
      <c r="H6" s="11">
        <f>F6+G6</f>
        <v>78.894</v>
      </c>
      <c r="I6" s="17" t="s">
        <v>13</v>
      </c>
    </row>
    <row r="7" spans="1:9" s="1" customFormat="1" ht="15" customHeight="1">
      <c r="A7" s="8" t="s">
        <v>10</v>
      </c>
      <c r="B7" s="8" t="s">
        <v>11</v>
      </c>
      <c r="C7" s="9" t="s">
        <v>17</v>
      </c>
      <c r="D7" s="9">
        <v>76.63</v>
      </c>
      <c r="E7" s="10">
        <v>82</v>
      </c>
      <c r="F7" s="10">
        <f>D7*0.6</f>
        <v>45.977999999999994</v>
      </c>
      <c r="G7" s="10">
        <f>E7*0.4</f>
        <v>32.800000000000004</v>
      </c>
      <c r="H7" s="11">
        <f>F7+G7</f>
        <v>78.77799999999999</v>
      </c>
      <c r="I7" s="18" t="s">
        <v>18</v>
      </c>
    </row>
    <row r="8" spans="1:9" ht="15" customHeight="1">
      <c r="A8" s="8" t="s">
        <v>10</v>
      </c>
      <c r="B8" s="8" t="s">
        <v>11</v>
      </c>
      <c r="C8" s="9" t="s">
        <v>19</v>
      </c>
      <c r="D8" s="9">
        <v>77.1</v>
      </c>
      <c r="E8" s="10">
        <v>80.8</v>
      </c>
      <c r="F8" s="10">
        <f>D8*0.6</f>
        <v>46.26</v>
      </c>
      <c r="G8" s="10">
        <f>E8*0.4</f>
        <v>32.32</v>
      </c>
      <c r="H8" s="11">
        <f>F8+G8</f>
        <v>78.58</v>
      </c>
      <c r="I8" s="18" t="s">
        <v>18</v>
      </c>
    </row>
    <row r="9" spans="1:9" ht="15" customHeight="1">
      <c r="A9" s="8" t="s">
        <v>10</v>
      </c>
      <c r="B9" s="8" t="s">
        <v>11</v>
      </c>
      <c r="C9" s="9" t="s">
        <v>20</v>
      </c>
      <c r="D9" s="9">
        <v>75.83</v>
      </c>
      <c r="E9" s="10">
        <v>81.4</v>
      </c>
      <c r="F9" s="10">
        <f>D9*0.6</f>
        <v>45.498</v>
      </c>
      <c r="G9" s="10">
        <f>E9*0.4</f>
        <v>32.56</v>
      </c>
      <c r="H9" s="11">
        <f>F9+G9</f>
        <v>78.05799999999999</v>
      </c>
      <c r="I9" s="18" t="s">
        <v>18</v>
      </c>
    </row>
    <row r="10" spans="1:9" ht="15" customHeight="1">
      <c r="A10" s="8" t="s">
        <v>10</v>
      </c>
      <c r="B10" s="8" t="s">
        <v>11</v>
      </c>
      <c r="C10" s="9" t="s">
        <v>21</v>
      </c>
      <c r="D10" s="9">
        <v>77.12</v>
      </c>
      <c r="E10" s="10">
        <v>79.2</v>
      </c>
      <c r="F10" s="10">
        <f>D10*0.6</f>
        <v>46.272</v>
      </c>
      <c r="G10" s="10">
        <f>E10*0.4</f>
        <v>31.680000000000003</v>
      </c>
      <c r="H10" s="11">
        <f>F10+G10</f>
        <v>77.952</v>
      </c>
      <c r="I10" s="18" t="s">
        <v>18</v>
      </c>
    </row>
    <row r="11" spans="1:9" ht="15" customHeight="1">
      <c r="A11" s="8" t="s">
        <v>10</v>
      </c>
      <c r="B11" s="8" t="s">
        <v>11</v>
      </c>
      <c r="C11" s="9" t="s">
        <v>22</v>
      </c>
      <c r="D11" s="9">
        <v>77.07</v>
      </c>
      <c r="E11" s="10">
        <v>79.2</v>
      </c>
      <c r="F11" s="10">
        <f>D11*0.6</f>
        <v>46.242</v>
      </c>
      <c r="G11" s="10">
        <f>E11*0.4</f>
        <v>31.680000000000003</v>
      </c>
      <c r="H11" s="11">
        <f>F11+G11</f>
        <v>77.922</v>
      </c>
      <c r="I11" s="18" t="s">
        <v>18</v>
      </c>
    </row>
    <row r="12" spans="1:9" ht="15" customHeight="1">
      <c r="A12" s="8" t="s">
        <v>10</v>
      </c>
      <c r="B12" s="8" t="s">
        <v>11</v>
      </c>
      <c r="C12" s="9" t="s">
        <v>23</v>
      </c>
      <c r="D12" s="9">
        <v>75.16</v>
      </c>
      <c r="E12" s="10">
        <v>81.2</v>
      </c>
      <c r="F12" s="10">
        <f>D12*0.6</f>
        <v>45.096</v>
      </c>
      <c r="G12" s="10">
        <f>E12*0.4</f>
        <v>32.480000000000004</v>
      </c>
      <c r="H12" s="11">
        <f>F12+G12</f>
        <v>77.576</v>
      </c>
      <c r="I12" s="18" t="s">
        <v>18</v>
      </c>
    </row>
    <row r="13" spans="1:9" ht="15" customHeight="1">
      <c r="A13" s="8" t="s">
        <v>10</v>
      </c>
      <c r="B13" s="8" t="s">
        <v>11</v>
      </c>
      <c r="C13" s="9" t="s">
        <v>24</v>
      </c>
      <c r="D13" s="9">
        <v>74.75</v>
      </c>
      <c r="E13" s="10">
        <v>78.4</v>
      </c>
      <c r="F13" s="10">
        <f>D13*0.6</f>
        <v>44.85</v>
      </c>
      <c r="G13" s="10">
        <f>E13*0.4</f>
        <v>31.360000000000003</v>
      </c>
      <c r="H13" s="11">
        <f>F13+G13</f>
        <v>76.21000000000001</v>
      </c>
      <c r="I13" s="18" t="s">
        <v>18</v>
      </c>
    </row>
    <row r="14" spans="1:9" ht="15" customHeight="1">
      <c r="A14" s="8" t="s">
        <v>10</v>
      </c>
      <c r="B14" s="8" t="s">
        <v>11</v>
      </c>
      <c r="C14" s="9" t="s">
        <v>25</v>
      </c>
      <c r="D14" s="9">
        <v>74.77</v>
      </c>
      <c r="E14" s="10">
        <v>0</v>
      </c>
      <c r="F14" s="10">
        <f>D14*0.6</f>
        <v>44.861999999999995</v>
      </c>
      <c r="G14" s="10">
        <f>E14*0.4</f>
        <v>0</v>
      </c>
      <c r="H14" s="11">
        <f>F14+G14</f>
        <v>44.861999999999995</v>
      </c>
      <c r="I14" s="18" t="s">
        <v>18</v>
      </c>
    </row>
    <row r="15" spans="1:9" ht="15" customHeight="1">
      <c r="A15" s="9" t="s">
        <v>26</v>
      </c>
      <c r="B15" s="9" t="s">
        <v>27</v>
      </c>
      <c r="C15" s="9" t="s">
        <v>28</v>
      </c>
      <c r="D15" s="9">
        <v>69.5</v>
      </c>
      <c r="E15" s="10">
        <v>81.6</v>
      </c>
      <c r="F15" s="10">
        <f>D15*0.6</f>
        <v>41.699999999999996</v>
      </c>
      <c r="G15" s="10">
        <f>E15*0.4</f>
        <v>32.64</v>
      </c>
      <c r="H15" s="11">
        <f>F15+G15</f>
        <v>74.34</v>
      </c>
      <c r="I15" s="11" t="s">
        <v>13</v>
      </c>
    </row>
    <row r="16" spans="1:9" s="2" customFormat="1" ht="15" customHeight="1">
      <c r="A16" s="14" t="s">
        <v>26</v>
      </c>
      <c r="B16" s="14" t="s">
        <v>27</v>
      </c>
      <c r="C16" s="14" t="s">
        <v>29</v>
      </c>
      <c r="D16" s="14">
        <v>65.83</v>
      </c>
      <c r="E16" s="11">
        <v>80.8</v>
      </c>
      <c r="F16" s="10">
        <f>D16*0.6</f>
        <v>39.498</v>
      </c>
      <c r="G16" s="10">
        <f>E16*0.4</f>
        <v>32.32</v>
      </c>
      <c r="H16" s="11">
        <f>F16+G16</f>
        <v>71.818</v>
      </c>
      <c r="I16" s="11" t="s">
        <v>13</v>
      </c>
    </row>
    <row r="17" spans="1:9" s="2" customFormat="1" ht="15" customHeight="1">
      <c r="A17" s="9" t="s">
        <v>26</v>
      </c>
      <c r="B17" s="9" t="s">
        <v>30</v>
      </c>
      <c r="C17" s="9" t="s">
        <v>31</v>
      </c>
      <c r="D17" s="9">
        <v>67.92</v>
      </c>
      <c r="E17" s="10">
        <v>84.6</v>
      </c>
      <c r="F17" s="10">
        <f>D17*0.6</f>
        <v>40.752</v>
      </c>
      <c r="G17" s="10">
        <f>E17*0.4</f>
        <v>33.839999999999996</v>
      </c>
      <c r="H17" s="11">
        <f>F17+G17</f>
        <v>74.592</v>
      </c>
      <c r="I17" s="17" t="s">
        <v>13</v>
      </c>
    </row>
    <row r="18" spans="1:9" s="2" customFormat="1" ht="15" customHeight="1">
      <c r="A18" s="9" t="s">
        <v>26</v>
      </c>
      <c r="B18" s="9" t="s">
        <v>30</v>
      </c>
      <c r="C18" s="9" t="s">
        <v>32</v>
      </c>
      <c r="D18" s="9">
        <v>64.17</v>
      </c>
      <c r="E18" s="10">
        <v>79.2</v>
      </c>
      <c r="F18" s="10">
        <f>D18*0.6</f>
        <v>38.502</v>
      </c>
      <c r="G18" s="10">
        <f>E18*0.4</f>
        <v>31.680000000000003</v>
      </c>
      <c r="H18" s="11">
        <f>F18+G18</f>
        <v>70.182</v>
      </c>
      <c r="I18" s="17" t="s">
        <v>13</v>
      </c>
    </row>
    <row r="19" spans="1:9" s="2" customFormat="1" ht="15" customHeight="1">
      <c r="A19" s="9" t="s">
        <v>26</v>
      </c>
      <c r="B19" s="9" t="s">
        <v>30</v>
      </c>
      <c r="C19" s="9" t="s">
        <v>33</v>
      </c>
      <c r="D19" s="9">
        <v>76.63</v>
      </c>
      <c r="E19" s="10">
        <v>0</v>
      </c>
      <c r="F19" s="10">
        <f>D19*0.6</f>
        <v>45.977999999999994</v>
      </c>
      <c r="G19" s="10">
        <f>E19*0.4</f>
        <v>0</v>
      </c>
      <c r="H19" s="11">
        <f>F19+G19</f>
        <v>45.977999999999994</v>
      </c>
      <c r="I19" s="17" t="s">
        <v>18</v>
      </c>
    </row>
    <row r="20" spans="1:9" s="2" customFormat="1" ht="15" customHeight="1">
      <c r="A20" s="8" t="s">
        <v>34</v>
      </c>
      <c r="B20" s="8" t="s">
        <v>35</v>
      </c>
      <c r="C20" s="8" t="s">
        <v>36</v>
      </c>
      <c r="D20" s="12">
        <v>73.27</v>
      </c>
      <c r="E20" s="13">
        <v>84.6</v>
      </c>
      <c r="F20" s="10">
        <f>D20*0.6</f>
        <v>43.961999999999996</v>
      </c>
      <c r="G20" s="10">
        <f>E20*0.4</f>
        <v>33.839999999999996</v>
      </c>
      <c r="H20" s="11">
        <f>F20+G20</f>
        <v>77.80199999999999</v>
      </c>
      <c r="I20" s="17" t="s">
        <v>13</v>
      </c>
    </row>
    <row r="21" spans="1:9" s="2" customFormat="1" ht="15" customHeight="1">
      <c r="A21" s="8" t="s">
        <v>37</v>
      </c>
      <c r="B21" s="8" t="s">
        <v>38</v>
      </c>
      <c r="C21" s="8" t="s">
        <v>39</v>
      </c>
      <c r="D21" s="12">
        <v>77.4</v>
      </c>
      <c r="E21" s="13">
        <v>89.6</v>
      </c>
      <c r="F21" s="10">
        <f>D21*0.6</f>
        <v>46.440000000000005</v>
      </c>
      <c r="G21" s="10">
        <f>E21*0.4</f>
        <v>35.839999999999996</v>
      </c>
      <c r="H21" s="11">
        <f>F21+G21</f>
        <v>82.28</v>
      </c>
      <c r="I21" s="17" t="s">
        <v>13</v>
      </c>
    </row>
    <row r="22" spans="1:9" s="2" customFormat="1" ht="15" customHeight="1">
      <c r="A22" s="8" t="s">
        <v>37</v>
      </c>
      <c r="B22" s="8" t="s">
        <v>38</v>
      </c>
      <c r="C22" s="8" t="s">
        <v>40</v>
      </c>
      <c r="D22" s="12">
        <v>68.62</v>
      </c>
      <c r="E22" s="13">
        <v>80.4</v>
      </c>
      <c r="F22" s="10">
        <f>D22*0.6</f>
        <v>41.172000000000004</v>
      </c>
      <c r="G22" s="10">
        <f>E22*0.4</f>
        <v>32.160000000000004</v>
      </c>
      <c r="H22" s="11">
        <f>F22+G22</f>
        <v>73.33200000000001</v>
      </c>
      <c r="I22" s="17" t="s">
        <v>18</v>
      </c>
    </row>
    <row r="23" spans="1:9" s="2" customFormat="1" ht="15" customHeight="1">
      <c r="A23" s="8" t="s">
        <v>37</v>
      </c>
      <c r="B23" s="8" t="s">
        <v>41</v>
      </c>
      <c r="C23" s="8" t="s">
        <v>42</v>
      </c>
      <c r="D23" s="12">
        <v>79.36</v>
      </c>
      <c r="E23" s="13">
        <v>83.8</v>
      </c>
      <c r="F23" s="10">
        <f>D23*0.6</f>
        <v>47.616</v>
      </c>
      <c r="G23" s="10">
        <f>E23*0.4</f>
        <v>33.52</v>
      </c>
      <c r="H23" s="11">
        <f>F23+G23</f>
        <v>81.136</v>
      </c>
      <c r="I23" s="17" t="s">
        <v>13</v>
      </c>
    </row>
    <row r="24" spans="1:9" s="2" customFormat="1" ht="15" customHeight="1">
      <c r="A24" s="8" t="s">
        <v>37</v>
      </c>
      <c r="B24" s="8" t="s">
        <v>41</v>
      </c>
      <c r="C24" s="8" t="s">
        <v>43</v>
      </c>
      <c r="D24" s="12">
        <v>76.77</v>
      </c>
      <c r="E24" s="13">
        <v>84.4</v>
      </c>
      <c r="F24" s="10">
        <f>D24*0.6</f>
        <v>46.062</v>
      </c>
      <c r="G24" s="10">
        <f>E24*0.4</f>
        <v>33.760000000000005</v>
      </c>
      <c r="H24" s="11">
        <f>F24+G24</f>
        <v>79.822</v>
      </c>
      <c r="I24" s="17" t="s">
        <v>13</v>
      </c>
    </row>
    <row r="25" spans="1:9" s="2" customFormat="1" ht="15" customHeight="1">
      <c r="A25" s="8" t="s">
        <v>37</v>
      </c>
      <c r="B25" s="8" t="s">
        <v>41</v>
      </c>
      <c r="C25" s="8" t="s">
        <v>44</v>
      </c>
      <c r="D25" s="12">
        <v>71.75</v>
      </c>
      <c r="E25" s="13">
        <v>83.6</v>
      </c>
      <c r="F25" s="10">
        <f>D25*0.6</f>
        <v>43.05</v>
      </c>
      <c r="G25" s="10">
        <f>E25*0.4</f>
        <v>33.44</v>
      </c>
      <c r="H25" s="11">
        <f>F25+G25</f>
        <v>76.49</v>
      </c>
      <c r="I25" s="17" t="s">
        <v>18</v>
      </c>
    </row>
    <row r="26" spans="1:9" s="3" customFormat="1" ht="15" customHeight="1">
      <c r="A26" s="8" t="s">
        <v>37</v>
      </c>
      <c r="B26" s="8" t="s">
        <v>41</v>
      </c>
      <c r="C26" s="8" t="s">
        <v>45</v>
      </c>
      <c r="D26" s="12">
        <v>65.89</v>
      </c>
      <c r="E26" s="13">
        <v>0</v>
      </c>
      <c r="F26" s="10">
        <f>D26*0.6</f>
        <v>39.534</v>
      </c>
      <c r="G26" s="10">
        <f>E26*0.4</f>
        <v>0</v>
      </c>
      <c r="H26" s="11">
        <f>F26+G26</f>
        <v>39.534</v>
      </c>
      <c r="I26" s="17" t="s">
        <v>18</v>
      </c>
    </row>
    <row r="27" spans="1:9" s="2" customFormat="1" ht="15" customHeight="1">
      <c r="A27" s="8" t="s">
        <v>37</v>
      </c>
      <c r="B27" s="8" t="s">
        <v>41</v>
      </c>
      <c r="C27" s="8" t="s">
        <v>46</v>
      </c>
      <c r="D27" s="12">
        <v>61.9</v>
      </c>
      <c r="E27" s="13">
        <v>0</v>
      </c>
      <c r="F27" s="10">
        <f>D27*0.6</f>
        <v>37.14</v>
      </c>
      <c r="G27" s="10">
        <f>E27*0.4</f>
        <v>0</v>
      </c>
      <c r="H27" s="11">
        <f>F27+G27</f>
        <v>37.14</v>
      </c>
      <c r="I27" s="17" t="s">
        <v>18</v>
      </c>
    </row>
    <row r="28" spans="1:9" s="2" customFormat="1" ht="24">
      <c r="A28" s="15" t="s">
        <v>47</v>
      </c>
      <c r="B28" s="9" t="s">
        <v>48</v>
      </c>
      <c r="C28" s="9" t="s">
        <v>49</v>
      </c>
      <c r="D28" s="9">
        <v>79.56</v>
      </c>
      <c r="E28" s="10">
        <v>80.8</v>
      </c>
      <c r="F28" s="10">
        <f>D28*0.6</f>
        <v>47.736</v>
      </c>
      <c r="G28" s="10">
        <f>E28*0.4</f>
        <v>32.32</v>
      </c>
      <c r="H28" s="11">
        <f>F28+G28</f>
        <v>80.056</v>
      </c>
      <c r="I28" s="17" t="s">
        <v>13</v>
      </c>
    </row>
    <row r="29" spans="1:9" s="2" customFormat="1" ht="24">
      <c r="A29" s="15" t="s">
        <v>47</v>
      </c>
      <c r="B29" s="9" t="s">
        <v>48</v>
      </c>
      <c r="C29" s="9" t="s">
        <v>50</v>
      </c>
      <c r="D29" s="9">
        <v>73.15</v>
      </c>
      <c r="E29" s="10">
        <v>82.2</v>
      </c>
      <c r="F29" s="10">
        <f>D29*0.6</f>
        <v>43.89</v>
      </c>
      <c r="G29" s="10">
        <f>E29*0.4</f>
        <v>32.88</v>
      </c>
      <c r="H29" s="11">
        <f>F29+G29</f>
        <v>76.77000000000001</v>
      </c>
      <c r="I29" s="17" t="s">
        <v>18</v>
      </c>
    </row>
    <row r="30" spans="1:9" s="2" customFormat="1" ht="24">
      <c r="A30" s="15" t="s">
        <v>47</v>
      </c>
      <c r="B30" s="9" t="s">
        <v>48</v>
      </c>
      <c r="C30" s="9" t="s">
        <v>51</v>
      </c>
      <c r="D30" s="9">
        <v>71.01</v>
      </c>
      <c r="E30" s="10">
        <v>0</v>
      </c>
      <c r="F30" s="10">
        <f>D30*0.6</f>
        <v>42.606</v>
      </c>
      <c r="G30" s="10">
        <f>E30*0.4</f>
        <v>0</v>
      </c>
      <c r="H30" s="11">
        <f>F30+G30</f>
        <v>42.606</v>
      </c>
      <c r="I30" s="17" t="s">
        <v>18</v>
      </c>
    </row>
    <row r="31" spans="1:9" ht="15" customHeight="1">
      <c r="A31" s="9" t="s">
        <v>52</v>
      </c>
      <c r="B31" s="9" t="s">
        <v>53</v>
      </c>
      <c r="C31" s="9" t="s">
        <v>17</v>
      </c>
      <c r="D31" s="9">
        <v>73.38</v>
      </c>
      <c r="E31" s="10">
        <v>80.4</v>
      </c>
      <c r="F31" s="10">
        <f>D31*0.6</f>
        <v>44.028</v>
      </c>
      <c r="G31" s="10">
        <f>E31*0.4</f>
        <v>32.160000000000004</v>
      </c>
      <c r="H31" s="11">
        <f>F31+G31</f>
        <v>76.188</v>
      </c>
      <c r="I31" s="17" t="s">
        <v>13</v>
      </c>
    </row>
    <row r="32" spans="1:9" ht="15" customHeight="1">
      <c r="A32" s="9" t="s">
        <v>52</v>
      </c>
      <c r="B32" s="9" t="s">
        <v>53</v>
      </c>
      <c r="C32" s="9" t="s">
        <v>54</v>
      </c>
      <c r="D32" s="9">
        <v>68.9</v>
      </c>
      <c r="E32" s="10">
        <v>81.2</v>
      </c>
      <c r="F32" s="10">
        <f>D32*0.6</f>
        <v>41.34</v>
      </c>
      <c r="G32" s="10">
        <f>E32*0.4</f>
        <v>32.480000000000004</v>
      </c>
      <c r="H32" s="11">
        <f>F32+G32</f>
        <v>73.82000000000001</v>
      </c>
      <c r="I32" s="17" t="s">
        <v>18</v>
      </c>
    </row>
    <row r="33" spans="1:9" ht="15" customHeight="1">
      <c r="A33" s="8" t="s">
        <v>52</v>
      </c>
      <c r="B33" s="8" t="s">
        <v>55</v>
      </c>
      <c r="C33" s="8" t="s">
        <v>56</v>
      </c>
      <c r="D33" s="12">
        <v>69.29</v>
      </c>
      <c r="E33" s="13">
        <v>80.2</v>
      </c>
      <c r="F33" s="10">
        <f>D33*0.6</f>
        <v>41.574000000000005</v>
      </c>
      <c r="G33" s="10">
        <f>E33*0.4</f>
        <v>32.080000000000005</v>
      </c>
      <c r="H33" s="11">
        <f>F33+G33</f>
        <v>73.65400000000001</v>
      </c>
      <c r="I33" s="17" t="s">
        <v>13</v>
      </c>
    </row>
    <row r="34" spans="1:9" ht="15" customHeight="1">
      <c r="A34" s="8" t="s">
        <v>52</v>
      </c>
      <c r="B34" s="8" t="s">
        <v>55</v>
      </c>
      <c r="C34" s="8" t="s">
        <v>57</v>
      </c>
      <c r="D34" s="12">
        <v>72.02</v>
      </c>
      <c r="E34" s="13">
        <v>74.6</v>
      </c>
      <c r="F34" s="10">
        <f>D34*0.6</f>
        <v>43.211999999999996</v>
      </c>
      <c r="G34" s="10">
        <f>E34*0.4</f>
        <v>29.84</v>
      </c>
      <c r="H34" s="11">
        <f>F34+G34</f>
        <v>73.05199999999999</v>
      </c>
      <c r="I34" s="17" t="s">
        <v>18</v>
      </c>
    </row>
    <row r="35" spans="1:9" ht="15" customHeight="1">
      <c r="A35" s="8" t="s">
        <v>52</v>
      </c>
      <c r="B35" s="8" t="s">
        <v>55</v>
      </c>
      <c r="C35" s="8" t="s">
        <v>58</v>
      </c>
      <c r="D35" s="12">
        <v>69.16</v>
      </c>
      <c r="E35" s="13">
        <v>69.4</v>
      </c>
      <c r="F35" s="10">
        <f>D35*0.6</f>
        <v>41.495999999999995</v>
      </c>
      <c r="G35" s="10">
        <f>E35*0.4</f>
        <v>27.760000000000005</v>
      </c>
      <c r="H35" s="11">
        <f>F35+G35</f>
        <v>69.256</v>
      </c>
      <c r="I35" s="17" t="s">
        <v>18</v>
      </c>
    </row>
    <row r="36" spans="1:9" ht="15" customHeight="1">
      <c r="A36" s="9" t="s">
        <v>52</v>
      </c>
      <c r="B36" s="9" t="s">
        <v>59</v>
      </c>
      <c r="C36" s="9" t="s">
        <v>60</v>
      </c>
      <c r="D36" s="9">
        <v>73.16</v>
      </c>
      <c r="E36" s="10">
        <v>81.6</v>
      </c>
      <c r="F36" s="10">
        <f>D36*0.6</f>
        <v>43.895999999999994</v>
      </c>
      <c r="G36" s="10">
        <f>E36*0.4</f>
        <v>32.64</v>
      </c>
      <c r="H36" s="11">
        <f>F36+G36</f>
        <v>76.536</v>
      </c>
      <c r="I36" s="17" t="s">
        <v>13</v>
      </c>
    </row>
    <row r="37" spans="1:9" ht="15" customHeight="1">
      <c r="A37" s="9" t="s">
        <v>52</v>
      </c>
      <c r="B37" s="9" t="s">
        <v>59</v>
      </c>
      <c r="C37" s="9" t="s">
        <v>61</v>
      </c>
      <c r="D37" s="9">
        <v>68.77</v>
      </c>
      <c r="E37" s="10">
        <v>80.2</v>
      </c>
      <c r="F37" s="10">
        <f>D37*0.6</f>
        <v>41.26199999999999</v>
      </c>
      <c r="G37" s="10">
        <f>E37*0.4</f>
        <v>32.080000000000005</v>
      </c>
      <c r="H37" s="11">
        <f>F37+G37</f>
        <v>73.342</v>
      </c>
      <c r="I37" s="17" t="s">
        <v>18</v>
      </c>
    </row>
    <row r="38" spans="1:9" ht="15" customHeight="1">
      <c r="A38" s="9" t="s">
        <v>52</v>
      </c>
      <c r="B38" s="9" t="s">
        <v>59</v>
      </c>
      <c r="C38" s="9" t="s">
        <v>62</v>
      </c>
      <c r="D38" s="9">
        <v>68.83</v>
      </c>
      <c r="E38" s="10">
        <v>76</v>
      </c>
      <c r="F38" s="10">
        <f>D38*0.6</f>
        <v>41.297999999999995</v>
      </c>
      <c r="G38" s="10">
        <f>E38*0.4</f>
        <v>30.400000000000002</v>
      </c>
      <c r="H38" s="11">
        <f>F38+G38</f>
        <v>71.698</v>
      </c>
      <c r="I38" s="17" t="s">
        <v>18</v>
      </c>
    </row>
    <row r="39" spans="1:9" ht="15" customHeight="1">
      <c r="A39" s="9" t="s">
        <v>52</v>
      </c>
      <c r="B39" s="9" t="s">
        <v>63</v>
      </c>
      <c r="C39" s="9" t="s">
        <v>64</v>
      </c>
      <c r="D39" s="9">
        <v>64.66</v>
      </c>
      <c r="E39" s="10">
        <v>82.6</v>
      </c>
      <c r="F39" s="10">
        <f>D39*0.6</f>
        <v>38.796</v>
      </c>
      <c r="G39" s="10">
        <f>E39*0.4</f>
        <v>33.04</v>
      </c>
      <c r="H39" s="11">
        <f>F39+G39</f>
        <v>71.836</v>
      </c>
      <c r="I39" s="17" t="s">
        <v>13</v>
      </c>
    </row>
    <row r="40" spans="1:9" ht="15" customHeight="1">
      <c r="A40" s="9" t="s">
        <v>52</v>
      </c>
      <c r="B40" s="9" t="s">
        <v>63</v>
      </c>
      <c r="C40" s="9" t="s">
        <v>65</v>
      </c>
      <c r="D40" s="9">
        <v>66.68</v>
      </c>
      <c r="E40" s="10">
        <v>79.4</v>
      </c>
      <c r="F40" s="10">
        <f>D40*0.6</f>
        <v>40.008</v>
      </c>
      <c r="G40" s="10">
        <f>E40*0.4</f>
        <v>31.760000000000005</v>
      </c>
      <c r="H40" s="11">
        <f>F40+G40</f>
        <v>71.768</v>
      </c>
      <c r="I40" s="17" t="s">
        <v>18</v>
      </c>
    </row>
    <row r="41" spans="1:9" ht="15" customHeight="1">
      <c r="A41" s="9" t="s">
        <v>52</v>
      </c>
      <c r="B41" s="9" t="s">
        <v>63</v>
      </c>
      <c r="C41" s="9" t="s">
        <v>66</v>
      </c>
      <c r="D41" s="9">
        <v>65.66</v>
      </c>
      <c r="E41" s="10">
        <v>80.2</v>
      </c>
      <c r="F41" s="10">
        <f>D41*0.6</f>
        <v>39.395999999999994</v>
      </c>
      <c r="G41" s="10">
        <f>E41*0.4</f>
        <v>32.080000000000005</v>
      </c>
      <c r="H41" s="11">
        <f>F41+G41</f>
        <v>71.476</v>
      </c>
      <c r="I41" s="17" t="s">
        <v>18</v>
      </c>
    </row>
    <row r="42" spans="1:9" ht="24.75" customHeight="1">
      <c r="A42" s="8" t="s">
        <v>67</v>
      </c>
      <c r="B42" s="8" t="s">
        <v>68</v>
      </c>
      <c r="C42" s="8" t="s">
        <v>69</v>
      </c>
      <c r="D42" s="12">
        <v>82.58</v>
      </c>
      <c r="E42" s="16">
        <v>84.6</v>
      </c>
      <c r="F42" s="10">
        <f>D42*0.6</f>
        <v>49.547999999999995</v>
      </c>
      <c r="G42" s="10">
        <f>E42*0.4</f>
        <v>33.839999999999996</v>
      </c>
      <c r="H42" s="11">
        <f>F42+G42</f>
        <v>83.38799999999999</v>
      </c>
      <c r="I42" s="17" t="s">
        <v>13</v>
      </c>
    </row>
    <row r="43" spans="1:9" ht="24.75" customHeight="1">
      <c r="A43" s="8" t="s">
        <v>67</v>
      </c>
      <c r="B43" s="8" t="s">
        <v>68</v>
      </c>
      <c r="C43" s="8" t="s">
        <v>70</v>
      </c>
      <c r="D43" s="12">
        <v>78.42</v>
      </c>
      <c r="E43" s="13">
        <v>84.2</v>
      </c>
      <c r="F43" s="10">
        <f>D43*0.6</f>
        <v>47.052</v>
      </c>
      <c r="G43" s="10">
        <f>E43*0.4</f>
        <v>33.68</v>
      </c>
      <c r="H43" s="11">
        <f>F43+G43</f>
        <v>80.732</v>
      </c>
      <c r="I43" s="17" t="s">
        <v>18</v>
      </c>
    </row>
    <row r="44" spans="1:9" ht="24.75" customHeight="1">
      <c r="A44" s="8" t="s">
        <v>67</v>
      </c>
      <c r="B44" s="8" t="s">
        <v>68</v>
      </c>
      <c r="C44" s="8" t="s">
        <v>71</v>
      </c>
      <c r="D44" s="12">
        <v>77.7</v>
      </c>
      <c r="E44" s="13">
        <v>0</v>
      </c>
      <c r="F44" s="10">
        <f>D44*0.6</f>
        <v>46.62</v>
      </c>
      <c r="G44" s="10">
        <f>E44*0.4</f>
        <v>0</v>
      </c>
      <c r="H44" s="11">
        <f>F44+G44</f>
        <v>46.62</v>
      </c>
      <c r="I44" s="17" t="s">
        <v>18</v>
      </c>
    </row>
  </sheetData>
  <sheetProtection/>
  <mergeCells count="1">
    <mergeCell ref="A1:I1"/>
  </mergeCells>
  <printOptions/>
  <pageMargins left="0.4722222222222222" right="0.3541666666666667" top="0.4326388888888889" bottom="0.7479166666666667" header="0.3145833333333333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2020-07-18T10:32:19Z</cp:lastPrinted>
  <dcterms:created xsi:type="dcterms:W3CDTF">2020-07-18T07:41:06Z</dcterms:created>
  <dcterms:modified xsi:type="dcterms:W3CDTF">2020-07-23T07:03:25Z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