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 tabRatio="867" activeTab="7"/>
  </bookViews>
  <sheets>
    <sheet name="中学语文" sheetId="17" r:id="rId1"/>
    <sheet name="中学数学" sheetId="16" r:id="rId2"/>
    <sheet name="中学英语" sheetId="15" r:id="rId3"/>
    <sheet name="中学政治" sheetId="14" r:id="rId4"/>
    <sheet name="中学历史" sheetId="13" r:id="rId5"/>
    <sheet name="中学物理" sheetId="12" r:id="rId6"/>
    <sheet name="小学语文" sheetId="11" r:id="rId7"/>
    <sheet name="小学数学" sheetId="10" r:id="rId8"/>
    <sheet name="小学英语" sheetId="9" r:id="rId9"/>
    <sheet name="小学音乐" sheetId="8" r:id="rId10"/>
    <sheet name="小学美术" sheetId="7" r:id="rId11"/>
    <sheet name="小学体育" sheetId="6" r:id="rId12"/>
    <sheet name="小学计算机" sheetId="4" r:id="rId13"/>
  </sheets>
  <definedNames>
    <definedName name="_xlnm._FilterDatabase" localSheetId="8" hidden="1">小学英语!$A$3:$J$30</definedName>
    <definedName name="_xlnm._FilterDatabase" localSheetId="7" hidden="1">小学数学!$A$3:$J$27</definedName>
    <definedName name="_xlnm._FilterDatabase" localSheetId="6" hidden="1">小学语文!$A$3:$J$27</definedName>
    <definedName name="_xlnm._FilterDatabase" localSheetId="2" hidden="1">中学英语!$A$3:$J$15</definedName>
    <definedName name="_xlnm._FilterDatabase" localSheetId="3" hidden="1">中学政治!$A$3:$J$6</definedName>
    <definedName name="_xlnm._FilterDatabase" localSheetId="4" hidden="1">中学历史!$A$3:$J$6</definedName>
    <definedName name="_xlnm._FilterDatabase" localSheetId="5" hidden="1">中学物理!$A$3:$J$12</definedName>
    <definedName name="_xlnm._FilterDatabase" localSheetId="9" hidden="1">小学音乐!$A$3:$J$12</definedName>
    <definedName name="_xlnm._FilterDatabase" localSheetId="0" hidden="1">中学语文!$A$3:$J$3</definedName>
    <definedName name="_xlnm._FilterDatabase" localSheetId="1" hidden="1">中学数学!$A$3:$J$3</definedName>
    <definedName name="_xlnm._FilterDatabase" localSheetId="10" hidden="1">小学美术!$A$3:$J$12</definedName>
    <definedName name="_xlnm._FilterDatabase" localSheetId="11" hidden="1">小学体育!$A$3:$J$12</definedName>
    <definedName name="_xlnm._FilterDatabase" localSheetId="12" hidden="1">小学计算机!$A$3:$J$12</definedName>
    <definedName name="_xlnm.Print_Titles" localSheetId="0">中学语文!$1:$3</definedName>
    <definedName name="_xlnm.Print_Titles" localSheetId="1">中学数学!$1:$3</definedName>
    <definedName name="_xlnm.Print_Titles" localSheetId="2">中学英语!$1:$3</definedName>
    <definedName name="_xlnm.Print_Titles" localSheetId="3">中学政治!$1:$3</definedName>
    <definedName name="_xlnm.Print_Titles" localSheetId="4">中学历史!$1:$3</definedName>
    <definedName name="_xlnm.Print_Titles" localSheetId="5">中学物理!$1:$3</definedName>
    <definedName name="_xlnm.Print_Titles" localSheetId="6">小学语文!$1:$3</definedName>
    <definedName name="_xlnm.Print_Titles" localSheetId="7">小学数学!$1:$3</definedName>
    <definedName name="_xlnm.Print_Titles" localSheetId="8">小学英语!$1:$3</definedName>
    <definedName name="_xlnm.Print_Titles" localSheetId="9">小学音乐!$1:$3</definedName>
    <definedName name="_xlnm.Print_Titles" localSheetId="10">小学美术!$1:$3</definedName>
    <definedName name="_xlnm.Print_Titles" localSheetId="11">小学体育!$1:$3</definedName>
    <definedName name="_xlnm.Print_Titles" localSheetId="12">小学计算机!$1:$3</definedName>
  </definedNames>
  <calcPr calcId="144525"/>
</workbook>
</file>

<file path=xl/sharedStrings.xml><?xml version="1.0" encoding="utf-8"?>
<sst xmlns="http://schemas.openxmlformats.org/spreadsheetml/2006/main" count="910" uniqueCount="467">
  <si>
    <t>文昌市2020年中学教师招聘考试资格复审人员名单</t>
  </si>
  <si>
    <t>专业基础知识成绩和教育公共知识成绩按照6:4计入笔试成绩，保留两位小数。</t>
  </si>
  <si>
    <t>序号</t>
  </si>
  <si>
    <t>报考岗位</t>
  </si>
  <si>
    <t>准考证号</t>
  </si>
  <si>
    <t>姓名</t>
  </si>
  <si>
    <t>专业基础知识</t>
  </si>
  <si>
    <t>教育公共知识</t>
  </si>
  <si>
    <t>笔试成绩</t>
  </si>
  <si>
    <t>备注</t>
  </si>
  <si>
    <t>中学语文</t>
  </si>
  <si>
    <t>10101022504</t>
  </si>
  <si>
    <t>温慧雯</t>
  </si>
  <si>
    <t>64.8</t>
  </si>
  <si>
    <t>82</t>
  </si>
  <si>
    <t>10101022424</t>
  </si>
  <si>
    <t>李婉娟</t>
  </si>
  <si>
    <t>68.1</t>
  </si>
  <si>
    <t>75.4</t>
  </si>
  <si>
    <t>10101023007</t>
  </si>
  <si>
    <t>吴慧</t>
  </si>
  <si>
    <t>64.5</t>
  </si>
  <si>
    <t>76</t>
  </si>
  <si>
    <t>10101023130</t>
  </si>
  <si>
    <t>陈菲菲</t>
  </si>
  <si>
    <t>57.6</t>
  </si>
  <si>
    <t>85.8</t>
  </si>
  <si>
    <t>10101022717</t>
  </si>
  <si>
    <t>罗珮珊</t>
  </si>
  <si>
    <t>73.8</t>
  </si>
  <si>
    <t>10101023118</t>
  </si>
  <si>
    <t>王豪杰</t>
  </si>
  <si>
    <t>59.8</t>
  </si>
  <si>
    <t>80.8</t>
  </si>
  <si>
    <t>10101022507</t>
  </si>
  <si>
    <t>朱惠玲</t>
  </si>
  <si>
    <t>55.7</t>
  </si>
  <si>
    <t>86.8</t>
  </si>
  <si>
    <t>10101022314</t>
  </si>
  <si>
    <t>辛菲菲</t>
  </si>
  <si>
    <t>60.1</t>
  </si>
  <si>
    <t>79.6</t>
  </si>
  <si>
    <t>10101023113</t>
  </si>
  <si>
    <t>李雪梅</t>
  </si>
  <si>
    <t>52.6</t>
  </si>
  <si>
    <t>88.8</t>
  </si>
  <si>
    <t>中学数学</t>
  </si>
  <si>
    <t>10101050625</t>
  </si>
  <si>
    <t>陈石磊</t>
  </si>
  <si>
    <t>71</t>
  </si>
  <si>
    <t>75</t>
  </si>
  <si>
    <t>10101050706</t>
  </si>
  <si>
    <t>王世龙</t>
  </si>
  <si>
    <t>67</t>
  </si>
  <si>
    <t>81</t>
  </si>
  <si>
    <t>10101051009</t>
  </si>
  <si>
    <t>周长生</t>
  </si>
  <si>
    <t>67.5</t>
  </si>
  <si>
    <t>74.2</t>
  </si>
  <si>
    <t>10101050802</t>
  </si>
  <si>
    <t>张春雨</t>
  </si>
  <si>
    <t>65.5</t>
  </si>
  <si>
    <t>10101050628</t>
  </si>
  <si>
    <t>李惠珍</t>
  </si>
  <si>
    <t>63.5</t>
  </si>
  <si>
    <t>78.2</t>
  </si>
  <si>
    <t>10101050807</t>
  </si>
  <si>
    <t>丁在勇</t>
  </si>
  <si>
    <t>65</t>
  </si>
  <si>
    <t>10101050820</t>
  </si>
  <si>
    <t>邢芳</t>
  </si>
  <si>
    <t>64</t>
  </si>
  <si>
    <t>10101050816</t>
  </si>
  <si>
    <t>王亮</t>
  </si>
  <si>
    <t>56</t>
  </si>
  <si>
    <t>84.4</t>
  </si>
  <si>
    <t>10101050502</t>
  </si>
  <si>
    <t>陈小珍</t>
  </si>
  <si>
    <t>62</t>
  </si>
  <si>
    <t>中学英语</t>
  </si>
  <si>
    <t>10101020306</t>
  </si>
  <si>
    <t>林诗莉</t>
  </si>
  <si>
    <t>79</t>
  </si>
  <si>
    <t>87.6</t>
  </si>
  <si>
    <t>10101020420</t>
  </si>
  <si>
    <t>陈婧鸣</t>
  </si>
  <si>
    <t>74.5</t>
  </si>
  <si>
    <t>83.2</t>
  </si>
  <si>
    <t>10101020328</t>
  </si>
  <si>
    <t>李莹</t>
  </si>
  <si>
    <t>81.2</t>
  </si>
  <si>
    <t>10101020721</t>
  </si>
  <si>
    <t>张雪丽</t>
  </si>
  <si>
    <t>74</t>
  </si>
  <si>
    <t>10101020604</t>
  </si>
  <si>
    <t>戴井妹</t>
  </si>
  <si>
    <t>10101020330</t>
  </si>
  <si>
    <t>钟丽丹</t>
  </si>
  <si>
    <t>10101020211</t>
  </si>
  <si>
    <t>洪秋燕</t>
  </si>
  <si>
    <t>70.5</t>
  </si>
  <si>
    <t>10101020125</t>
  </si>
  <si>
    <t>施雅琴</t>
  </si>
  <si>
    <t>73.5</t>
  </si>
  <si>
    <t>77.2</t>
  </si>
  <si>
    <t>10101020519</t>
  </si>
  <si>
    <t>林芳妃</t>
  </si>
  <si>
    <t>72.5</t>
  </si>
  <si>
    <t>78</t>
  </si>
  <si>
    <t>10101020525</t>
  </si>
  <si>
    <t>王玲</t>
  </si>
  <si>
    <t>69</t>
  </si>
  <si>
    <t>10101020313</t>
  </si>
  <si>
    <t>朱琼</t>
  </si>
  <si>
    <t>76.5</t>
  </si>
  <si>
    <t>70.4</t>
  </si>
  <si>
    <t>10101020122</t>
  </si>
  <si>
    <t>潘春萍</t>
  </si>
  <si>
    <t>73.4</t>
  </si>
  <si>
    <t>中学政治</t>
  </si>
  <si>
    <t>10101022005</t>
  </si>
  <si>
    <t>李珍妮</t>
  </si>
  <si>
    <t>67.1</t>
  </si>
  <si>
    <t>89</t>
  </si>
  <si>
    <t>10101021914</t>
  </si>
  <si>
    <t>谢慧锦</t>
  </si>
  <si>
    <t>68.6</t>
  </si>
  <si>
    <t>81.6</t>
  </si>
  <si>
    <t>10101021617</t>
  </si>
  <si>
    <t>赵武妮</t>
  </si>
  <si>
    <t>62.9</t>
  </si>
  <si>
    <t>89.6</t>
  </si>
  <si>
    <t>中学历史</t>
  </si>
  <si>
    <t>10101050105</t>
  </si>
  <si>
    <t>吴霞梅</t>
  </si>
  <si>
    <t>68</t>
  </si>
  <si>
    <t>10101050103</t>
  </si>
  <si>
    <t>郭军强</t>
  </si>
  <si>
    <t>87.2</t>
  </si>
  <si>
    <t>10101050416</t>
  </si>
  <si>
    <t>夏孟</t>
  </si>
  <si>
    <t>72</t>
  </si>
  <si>
    <t>77.8</t>
  </si>
  <si>
    <t>中学物理</t>
  </si>
  <si>
    <t>10101021104</t>
  </si>
  <si>
    <t>翟博思</t>
  </si>
  <si>
    <t>91.6</t>
  </si>
  <si>
    <t>10101021304</t>
  </si>
  <si>
    <t>唐嘉君</t>
  </si>
  <si>
    <t>92</t>
  </si>
  <si>
    <t>10101021024</t>
  </si>
  <si>
    <t>陈心怡</t>
  </si>
  <si>
    <t>89.2</t>
  </si>
  <si>
    <t>10101021317</t>
  </si>
  <si>
    <t>陈方养</t>
  </si>
  <si>
    <t>92.8</t>
  </si>
  <si>
    <t>75.2</t>
  </si>
  <si>
    <t>10101021014</t>
  </si>
  <si>
    <t>秦彩玉</t>
  </si>
  <si>
    <t>88</t>
  </si>
  <si>
    <t>80</t>
  </si>
  <si>
    <t>10101021121</t>
  </si>
  <si>
    <t>李运鹏</t>
  </si>
  <si>
    <t>10101021206</t>
  </si>
  <si>
    <t>陈遵安</t>
  </si>
  <si>
    <t>79.8</t>
  </si>
  <si>
    <t>10101021518</t>
  </si>
  <si>
    <t>黄栋</t>
  </si>
  <si>
    <t>84.6</t>
  </si>
  <si>
    <t>10101020930</t>
  </si>
  <si>
    <t>高丽娟</t>
  </si>
  <si>
    <t>86.6</t>
  </si>
  <si>
    <t>文昌市2020年小学教师招聘考试资格复审人员名单</t>
  </si>
  <si>
    <t>小学语文</t>
  </si>
  <si>
    <t>10101027420</t>
  </si>
  <si>
    <t>麦明春</t>
  </si>
  <si>
    <t>70</t>
  </si>
  <si>
    <t>10101025227</t>
  </si>
  <si>
    <t>李金锡</t>
  </si>
  <si>
    <t>10101029702</t>
  </si>
  <si>
    <t>瞿诗慧</t>
  </si>
  <si>
    <t>66</t>
  </si>
  <si>
    <t>86</t>
  </si>
  <si>
    <t>10101028613</t>
  </si>
  <si>
    <t>郑家娜</t>
  </si>
  <si>
    <t>10101025714</t>
  </si>
  <si>
    <t>张静</t>
  </si>
  <si>
    <t>10101028129</t>
  </si>
  <si>
    <t>郑丽银</t>
  </si>
  <si>
    <t>66.5</t>
  </si>
  <si>
    <t>10101029504</t>
  </si>
  <si>
    <t>黄花瑞</t>
  </si>
  <si>
    <t>10101024521</t>
  </si>
  <si>
    <t>王惠金</t>
  </si>
  <si>
    <t>63</t>
  </si>
  <si>
    <t>10101029612</t>
  </si>
  <si>
    <t>符彩翠</t>
  </si>
  <si>
    <t>10101024410</t>
  </si>
  <si>
    <t>黄紫云</t>
  </si>
  <si>
    <t>85.4</t>
  </si>
  <si>
    <t>10101026407</t>
  </si>
  <si>
    <t>丁丹萍</t>
  </si>
  <si>
    <t>10101024216</t>
  </si>
  <si>
    <t>吴冰</t>
  </si>
  <si>
    <t>59.5</t>
  </si>
  <si>
    <t>10101027726</t>
  </si>
  <si>
    <t>王扬晴</t>
  </si>
  <si>
    <t>79.4</t>
  </si>
  <si>
    <t>10101024030</t>
  </si>
  <si>
    <t>符彩瑜</t>
  </si>
  <si>
    <t>76.4</t>
  </si>
  <si>
    <t>10101028405</t>
  </si>
  <si>
    <t>王停妹</t>
  </si>
  <si>
    <t>83.8</t>
  </si>
  <si>
    <t>10101028614</t>
  </si>
  <si>
    <t>何薇</t>
  </si>
  <si>
    <t>76.2</t>
  </si>
  <si>
    <t>10101026806</t>
  </si>
  <si>
    <t>秦亚娜</t>
  </si>
  <si>
    <t>87</t>
  </si>
  <si>
    <t>10101025018</t>
  </si>
  <si>
    <t>曾文</t>
  </si>
  <si>
    <t>10101029014</t>
  </si>
  <si>
    <t>王丽</t>
  </si>
  <si>
    <t>10101024628</t>
  </si>
  <si>
    <t>黎彩颜</t>
  </si>
  <si>
    <t>60.5</t>
  </si>
  <si>
    <t>10101027309</t>
  </si>
  <si>
    <t>王怿</t>
  </si>
  <si>
    <t>61</t>
  </si>
  <si>
    <t>10101024105</t>
  </si>
  <si>
    <t>刘静玲</t>
  </si>
  <si>
    <t>79.2</t>
  </si>
  <si>
    <t>10101028815</t>
  </si>
  <si>
    <t>许如妹</t>
  </si>
  <si>
    <t>10101027828</t>
  </si>
  <si>
    <t>杜旭彤</t>
  </si>
  <si>
    <t>60</t>
  </si>
  <si>
    <t>85</t>
  </si>
  <si>
    <t>小学数学</t>
  </si>
  <si>
    <t>10101033420</t>
  </si>
  <si>
    <t>步新新</t>
  </si>
  <si>
    <t>86.2</t>
  </si>
  <si>
    <t>10101033423</t>
  </si>
  <si>
    <t>李燕</t>
  </si>
  <si>
    <t>77</t>
  </si>
  <si>
    <t>10101034716</t>
  </si>
  <si>
    <t>徐蔓</t>
  </si>
  <si>
    <t>73</t>
  </si>
  <si>
    <t>81.4</t>
  </si>
  <si>
    <t>10101051622</t>
  </si>
  <si>
    <t>黄俊东</t>
  </si>
  <si>
    <t>10101031226</t>
  </si>
  <si>
    <t>李倩慧</t>
  </si>
  <si>
    <t>10101031628</t>
  </si>
  <si>
    <t>罗佳</t>
  </si>
  <si>
    <t>10101030905</t>
  </si>
  <si>
    <t>许仁杰</t>
  </si>
  <si>
    <t>82.2</t>
  </si>
  <si>
    <t>10101032414</t>
  </si>
  <si>
    <t>韩洪畴</t>
  </si>
  <si>
    <t>73.6</t>
  </si>
  <si>
    <t>10101051220</t>
  </si>
  <si>
    <t>史航娥</t>
  </si>
  <si>
    <t>10101033313</t>
  </si>
  <si>
    <t>张俐俐</t>
  </si>
  <si>
    <t>82.6</t>
  </si>
  <si>
    <t>10101051628</t>
  </si>
  <si>
    <t>林颖</t>
  </si>
  <si>
    <t>10101031620</t>
  </si>
  <si>
    <t>张馨予</t>
  </si>
  <si>
    <t>10101030404</t>
  </si>
  <si>
    <t>邓雪</t>
  </si>
  <si>
    <t>78.4</t>
  </si>
  <si>
    <t>10101051727</t>
  </si>
  <si>
    <t>吴小添</t>
  </si>
  <si>
    <t>10101051612</t>
  </si>
  <si>
    <t>黄小娜</t>
  </si>
  <si>
    <t>82.4</t>
  </si>
  <si>
    <t>10101030516</t>
  </si>
  <si>
    <t>王丽霞</t>
  </si>
  <si>
    <t>69.2</t>
  </si>
  <si>
    <t>10101030818</t>
  </si>
  <si>
    <t>孙璐</t>
  </si>
  <si>
    <t>10101030402</t>
  </si>
  <si>
    <t>羊春庆</t>
  </si>
  <si>
    <t>10101030727</t>
  </si>
  <si>
    <t>卓彩霞</t>
  </si>
  <si>
    <t>83.4</t>
  </si>
  <si>
    <t>10101031118</t>
  </si>
  <si>
    <t>王俊</t>
  </si>
  <si>
    <t>10101030202</t>
  </si>
  <si>
    <t>高桂菊</t>
  </si>
  <si>
    <t>10101034110</t>
  </si>
  <si>
    <t>陈汇葳</t>
  </si>
  <si>
    <t>74.4</t>
  </si>
  <si>
    <t>10101051026</t>
  </si>
  <si>
    <t>何潇</t>
  </si>
  <si>
    <t>58</t>
  </si>
  <si>
    <t>10101030817</t>
  </si>
  <si>
    <t>陶丽欢</t>
  </si>
  <si>
    <t>小学英语</t>
  </si>
  <si>
    <t>10101043801</t>
  </si>
  <si>
    <t>张玉莹</t>
  </si>
  <si>
    <t>83.5</t>
  </si>
  <si>
    <t>90</t>
  </si>
  <si>
    <t>10101044016</t>
  </si>
  <si>
    <t>陈孝婕</t>
  </si>
  <si>
    <t>85.5</t>
  </si>
  <si>
    <t>86.4</t>
  </si>
  <si>
    <t>10101041507</t>
  </si>
  <si>
    <t>郑美琴</t>
  </si>
  <si>
    <t>84.5</t>
  </si>
  <si>
    <t>10101042313</t>
  </si>
  <si>
    <t>王俊彦</t>
  </si>
  <si>
    <t>10101042125</t>
  </si>
  <si>
    <t>许雯</t>
  </si>
  <si>
    <t>80.5</t>
  </si>
  <si>
    <t>10101042403</t>
  </si>
  <si>
    <t>张儒燕</t>
  </si>
  <si>
    <t>10101043204</t>
  </si>
  <si>
    <t>黄菲菲</t>
  </si>
  <si>
    <t>10101042513</t>
  </si>
  <si>
    <t>孙爱霞</t>
  </si>
  <si>
    <t>10101042527</t>
  </si>
  <si>
    <t>谢甜甜</t>
  </si>
  <si>
    <t>90.2</t>
  </si>
  <si>
    <t>10101042516</t>
  </si>
  <si>
    <t>林雪</t>
  </si>
  <si>
    <t>77.5</t>
  </si>
  <si>
    <t>84</t>
  </si>
  <si>
    <t>10101041907</t>
  </si>
  <si>
    <t>黄文</t>
  </si>
  <si>
    <t>78.6</t>
  </si>
  <si>
    <t>10101044019</t>
  </si>
  <si>
    <t>吴琼平</t>
  </si>
  <si>
    <t>10101042323</t>
  </si>
  <si>
    <t>77.6</t>
  </si>
  <si>
    <t>10101040902</t>
  </si>
  <si>
    <t>吴莹莹</t>
  </si>
  <si>
    <t>75.5</t>
  </si>
  <si>
    <t>10101040613</t>
  </si>
  <si>
    <t>韩冰雪</t>
  </si>
  <si>
    <t>10101043421</t>
  </si>
  <si>
    <t>符晓芬</t>
  </si>
  <si>
    <t>10101040608</t>
  </si>
  <si>
    <t>周惠眉</t>
  </si>
  <si>
    <t>87.4</t>
  </si>
  <si>
    <t>10101043002</t>
  </si>
  <si>
    <t>苏燕玲</t>
  </si>
  <si>
    <t>83.6</t>
  </si>
  <si>
    <t>10101041606</t>
  </si>
  <si>
    <t>卢小凤</t>
  </si>
  <si>
    <t>10101042930</t>
  </si>
  <si>
    <t>林玉茵</t>
  </si>
  <si>
    <t>82.8</t>
  </si>
  <si>
    <t>10101042714</t>
  </si>
  <si>
    <t>高旭瑶</t>
  </si>
  <si>
    <t>72.8</t>
  </si>
  <si>
    <t>10101040416</t>
  </si>
  <si>
    <t>张曙光</t>
  </si>
  <si>
    <t>10101043711</t>
  </si>
  <si>
    <t>陈攀宇</t>
  </si>
  <si>
    <t>10101044001</t>
  </si>
  <si>
    <t>杨宪婷</t>
  </si>
  <si>
    <t>10101042016</t>
  </si>
  <si>
    <t>陈梁妍</t>
  </si>
  <si>
    <t>10101040415</t>
  </si>
  <si>
    <t>程美</t>
  </si>
  <si>
    <t>10101040623</t>
  </si>
  <si>
    <t>符子浪</t>
  </si>
  <si>
    <t>84.2</t>
  </si>
  <si>
    <t>小学音乐</t>
  </si>
  <si>
    <t>10101023825</t>
  </si>
  <si>
    <t>周頔</t>
  </si>
  <si>
    <t>85.2</t>
  </si>
  <si>
    <t>10101023707</t>
  </si>
  <si>
    <t>苏青</t>
  </si>
  <si>
    <t>71.5</t>
  </si>
  <si>
    <t>10101023312</t>
  </si>
  <si>
    <t>丁婉</t>
  </si>
  <si>
    <t>78.5</t>
  </si>
  <si>
    <t>10101023202</t>
  </si>
  <si>
    <t>王雪明</t>
  </si>
  <si>
    <t>10101023828</t>
  </si>
  <si>
    <t>韦业琪</t>
  </si>
  <si>
    <t>10101023626</t>
  </si>
  <si>
    <t>王晓婕</t>
  </si>
  <si>
    <t>75.6</t>
  </si>
  <si>
    <t>10101023415</t>
  </si>
  <si>
    <t>林芙伊</t>
  </si>
  <si>
    <t>10101023506</t>
  </si>
  <si>
    <t>王怡凤</t>
  </si>
  <si>
    <t>10101023730</t>
  </si>
  <si>
    <t>王和青</t>
  </si>
  <si>
    <t>小学美术</t>
  </si>
  <si>
    <t>10101052409</t>
  </si>
  <si>
    <t>林子琪</t>
  </si>
  <si>
    <t>10101052224</t>
  </si>
  <si>
    <t>陈静</t>
  </si>
  <si>
    <t>88.1</t>
  </si>
  <si>
    <t>10101052228</t>
  </si>
  <si>
    <t>郑鑫</t>
  </si>
  <si>
    <t>10101052011</t>
  </si>
  <si>
    <t>尹萌萌</t>
  </si>
  <si>
    <t>10101052501</t>
  </si>
  <si>
    <t>赵雨霏</t>
  </si>
  <si>
    <t>10101052107</t>
  </si>
  <si>
    <t>吴晓旭</t>
  </si>
  <si>
    <t>10101052426</t>
  </si>
  <si>
    <t>曾效香</t>
  </si>
  <si>
    <t>82.5</t>
  </si>
  <si>
    <t>10101052104</t>
  </si>
  <si>
    <t>邹霞</t>
  </si>
  <si>
    <t>87.5</t>
  </si>
  <si>
    <t>10101052413</t>
  </si>
  <si>
    <t>钱进深</t>
  </si>
  <si>
    <t>76.8</t>
  </si>
  <si>
    <t>小学体育</t>
  </si>
  <si>
    <t>10101052911</t>
  </si>
  <si>
    <t>蔡亲亮</t>
  </si>
  <si>
    <t>76.1</t>
  </si>
  <si>
    <t>70.2</t>
  </si>
  <si>
    <t>10101053318</t>
  </si>
  <si>
    <t>吴亮</t>
  </si>
  <si>
    <t>10101052925</t>
  </si>
  <si>
    <t>欧毅祥</t>
  </si>
  <si>
    <t>74.9</t>
  </si>
  <si>
    <t>69.8</t>
  </si>
  <si>
    <t>10101052611</t>
  </si>
  <si>
    <t>王云光</t>
  </si>
  <si>
    <t>70.6</t>
  </si>
  <si>
    <t>74.8</t>
  </si>
  <si>
    <t>10101052827</t>
  </si>
  <si>
    <t>陈贻能</t>
  </si>
  <si>
    <t>67.9</t>
  </si>
  <si>
    <t>10101052705</t>
  </si>
  <si>
    <t>林明照</t>
  </si>
  <si>
    <t>76.6</t>
  </si>
  <si>
    <t>10101052802</t>
  </si>
  <si>
    <t>周密</t>
  </si>
  <si>
    <t>10101052815</t>
  </si>
  <si>
    <t>陈耀</t>
  </si>
  <si>
    <t>10101053404</t>
  </si>
  <si>
    <t>王睿</t>
  </si>
  <si>
    <t>61.7</t>
  </si>
  <si>
    <t>小学计算机</t>
  </si>
  <si>
    <t>10101053817</t>
  </si>
  <si>
    <t>陈晓娜</t>
  </si>
  <si>
    <t>91.8</t>
  </si>
  <si>
    <t>10101053701</t>
  </si>
  <si>
    <t>林燕</t>
  </si>
  <si>
    <t>10101053820</t>
  </si>
  <si>
    <t>王秋欢</t>
  </si>
  <si>
    <t>10101053528</t>
  </si>
  <si>
    <t>李柳霞</t>
  </si>
  <si>
    <t>10101053721</t>
  </si>
  <si>
    <t>朱建丽</t>
  </si>
  <si>
    <t>10101053801</t>
  </si>
  <si>
    <t>赵维诗</t>
  </si>
  <si>
    <t>10101053909</t>
  </si>
  <si>
    <t>吴翠月</t>
  </si>
  <si>
    <t>78.8</t>
  </si>
  <si>
    <t>10101054123</t>
  </si>
  <si>
    <t>李海萍</t>
  </si>
  <si>
    <t>10101053928</t>
  </si>
  <si>
    <t>冯诗婷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</si>
</sst>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B4" sqref="B4:I12"/>
    </sheetView>
  </sheetViews>
  <sheetFormatPr defaultColWidth="9" defaultRowHeight="13.5"/>
  <cols>
    <col min="1" max="1" width="4.875" style="1" customWidth="1"/>
    <col min="2" max="2" width="10.375" style="1" customWidth="1"/>
    <col min="3" max="3" width="12.625" style="1" customWidth="1"/>
    <col min="4" max="4" width="7.375" style="1" customWidth="1"/>
    <col min="5" max="5" width="9.125" style="1" customWidth="1"/>
    <col min="6" max="6" width="6.375" style="1" customWidth="1"/>
    <col min="7" max="7" width="9.125" style="1" customWidth="1"/>
    <col min="8" max="8" width="6.375" style="1" customWidth="1"/>
    <col min="9" max="9" width="11.875" style="1" customWidth="1"/>
    <col min="10" max="10" width="4.875" style="1" customWidth="1"/>
    <col min="11" max="16384" width="9" style="1"/>
  </cols>
  <sheetData>
    <row r="1" ht="3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7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28.5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>
        <v>0.6</v>
      </c>
      <c r="G3" s="4" t="s">
        <v>7</v>
      </c>
      <c r="H3" s="5">
        <v>0.4</v>
      </c>
      <c r="I3" s="4" t="s">
        <v>8</v>
      </c>
      <c r="J3" s="4" t="s">
        <v>9</v>
      </c>
    </row>
    <row r="4" ht="20" customHeight="1" spans="1:10">
      <c r="A4" s="6">
        <v>1</v>
      </c>
      <c r="B4" s="6" t="s">
        <v>10</v>
      </c>
      <c r="C4" s="6" t="s">
        <v>11</v>
      </c>
      <c r="D4" s="6" t="s">
        <v>12</v>
      </c>
      <c r="E4" s="6" t="s">
        <v>13</v>
      </c>
      <c r="F4" s="6">
        <f t="shared" ref="F4:F35" si="0">E4*0.6</f>
        <v>38.88</v>
      </c>
      <c r="G4" s="6" t="s">
        <v>14</v>
      </c>
      <c r="H4" s="6">
        <f t="shared" ref="H4:H35" si="1">G4*0.4</f>
        <v>32.8</v>
      </c>
      <c r="I4" s="6">
        <v>71.68</v>
      </c>
      <c r="J4" s="6"/>
    </row>
    <row r="5" ht="20" customHeight="1" spans="1:10">
      <c r="A5" s="6">
        <v>2</v>
      </c>
      <c r="B5" s="6" t="s">
        <v>10</v>
      </c>
      <c r="C5" s="6" t="s">
        <v>15</v>
      </c>
      <c r="D5" s="6" t="s">
        <v>16</v>
      </c>
      <c r="E5" s="6" t="s">
        <v>17</v>
      </c>
      <c r="F5" s="6">
        <f t="shared" si="0"/>
        <v>40.86</v>
      </c>
      <c r="G5" s="6" t="s">
        <v>18</v>
      </c>
      <c r="H5" s="6">
        <f t="shared" si="1"/>
        <v>30.16</v>
      </c>
      <c r="I5" s="6">
        <v>71.02</v>
      </c>
      <c r="J5" s="6"/>
    </row>
    <row r="6" ht="20" customHeight="1" spans="1:10">
      <c r="A6" s="6">
        <v>3</v>
      </c>
      <c r="B6" s="6" t="s">
        <v>10</v>
      </c>
      <c r="C6" s="6" t="s">
        <v>19</v>
      </c>
      <c r="D6" s="6" t="s">
        <v>20</v>
      </c>
      <c r="E6" s="6" t="s">
        <v>21</v>
      </c>
      <c r="F6" s="6">
        <f t="shared" si="0"/>
        <v>38.7</v>
      </c>
      <c r="G6" s="6" t="s">
        <v>22</v>
      </c>
      <c r="H6" s="6">
        <f t="shared" si="1"/>
        <v>30.4</v>
      </c>
      <c r="I6" s="6">
        <v>69.1</v>
      </c>
      <c r="J6" s="6"/>
    </row>
    <row r="7" ht="20" customHeight="1" spans="1:10">
      <c r="A7" s="6">
        <v>4</v>
      </c>
      <c r="B7" s="6" t="s">
        <v>10</v>
      </c>
      <c r="C7" s="6" t="s">
        <v>23</v>
      </c>
      <c r="D7" s="6" t="s">
        <v>24</v>
      </c>
      <c r="E7" s="6" t="s">
        <v>25</v>
      </c>
      <c r="F7" s="6">
        <f t="shared" si="0"/>
        <v>34.56</v>
      </c>
      <c r="G7" s="6" t="s">
        <v>26</v>
      </c>
      <c r="H7" s="6">
        <f t="shared" si="1"/>
        <v>34.32</v>
      </c>
      <c r="I7" s="6">
        <v>68.88</v>
      </c>
      <c r="J7" s="6"/>
    </row>
    <row r="8" ht="20" customHeight="1" spans="1:10">
      <c r="A8" s="6">
        <v>5</v>
      </c>
      <c r="B8" s="6" t="s">
        <v>10</v>
      </c>
      <c r="C8" s="6" t="s">
        <v>27</v>
      </c>
      <c r="D8" s="6" t="s">
        <v>28</v>
      </c>
      <c r="E8" s="6" t="s">
        <v>13</v>
      </c>
      <c r="F8" s="6">
        <f t="shared" si="0"/>
        <v>38.88</v>
      </c>
      <c r="G8" s="6" t="s">
        <v>29</v>
      </c>
      <c r="H8" s="6">
        <f t="shared" si="1"/>
        <v>29.52</v>
      </c>
      <c r="I8" s="6">
        <v>68.4</v>
      </c>
      <c r="J8" s="6"/>
    </row>
    <row r="9" ht="20" customHeight="1" spans="1:10">
      <c r="A9" s="6">
        <v>6</v>
      </c>
      <c r="B9" s="6" t="s">
        <v>10</v>
      </c>
      <c r="C9" s="6" t="s">
        <v>30</v>
      </c>
      <c r="D9" s="6" t="s">
        <v>31</v>
      </c>
      <c r="E9" s="6" t="s">
        <v>32</v>
      </c>
      <c r="F9" s="6">
        <f t="shared" si="0"/>
        <v>35.88</v>
      </c>
      <c r="G9" s="6" t="s">
        <v>33</v>
      </c>
      <c r="H9" s="6">
        <f t="shared" si="1"/>
        <v>32.32</v>
      </c>
      <c r="I9" s="6">
        <v>68.2</v>
      </c>
      <c r="J9" s="6"/>
    </row>
    <row r="10" ht="20" customHeight="1" spans="1:10">
      <c r="A10" s="6">
        <v>7</v>
      </c>
      <c r="B10" s="6" t="s">
        <v>10</v>
      </c>
      <c r="C10" s="6" t="s">
        <v>34</v>
      </c>
      <c r="D10" s="6" t="s">
        <v>35</v>
      </c>
      <c r="E10" s="6" t="s">
        <v>36</v>
      </c>
      <c r="F10" s="6">
        <f t="shared" si="0"/>
        <v>33.42</v>
      </c>
      <c r="G10" s="6" t="s">
        <v>37</v>
      </c>
      <c r="H10" s="6">
        <f t="shared" si="1"/>
        <v>34.72</v>
      </c>
      <c r="I10" s="6">
        <v>68.14</v>
      </c>
      <c r="J10" s="6"/>
    </row>
    <row r="11" ht="20" customHeight="1" spans="1:10">
      <c r="A11" s="6">
        <v>8</v>
      </c>
      <c r="B11" s="6" t="s">
        <v>10</v>
      </c>
      <c r="C11" s="6" t="s">
        <v>38</v>
      </c>
      <c r="D11" s="6" t="s">
        <v>39</v>
      </c>
      <c r="E11" s="6" t="s">
        <v>40</v>
      </c>
      <c r="F11" s="6">
        <f t="shared" si="0"/>
        <v>36.06</v>
      </c>
      <c r="G11" s="6" t="s">
        <v>41</v>
      </c>
      <c r="H11" s="6">
        <f t="shared" si="1"/>
        <v>31.84</v>
      </c>
      <c r="I11" s="6">
        <v>67.9</v>
      </c>
      <c r="J11" s="6"/>
    </row>
    <row r="12" ht="20" customHeight="1" spans="1:10">
      <c r="A12" s="6">
        <v>9</v>
      </c>
      <c r="B12" s="6" t="s">
        <v>10</v>
      </c>
      <c r="C12" s="6" t="s">
        <v>42</v>
      </c>
      <c r="D12" s="6" t="s">
        <v>43</v>
      </c>
      <c r="E12" s="6" t="s">
        <v>44</v>
      </c>
      <c r="F12" s="6">
        <f t="shared" si="0"/>
        <v>31.56</v>
      </c>
      <c r="G12" s="6" t="s">
        <v>45</v>
      </c>
      <c r="H12" s="6">
        <f t="shared" si="1"/>
        <v>35.52</v>
      </c>
      <c r="I12" s="6">
        <v>67.08</v>
      </c>
      <c r="J12" s="6"/>
    </row>
  </sheetData>
  <mergeCells count="2">
    <mergeCell ref="A1:J1"/>
    <mergeCell ref="A2:J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B4" sqref="B4:I12"/>
    </sheetView>
  </sheetViews>
  <sheetFormatPr defaultColWidth="9" defaultRowHeight="13.5"/>
  <cols>
    <col min="1" max="1" width="4.875" style="7" customWidth="1"/>
    <col min="2" max="2" width="14.875" style="7" customWidth="1"/>
    <col min="3" max="3" width="12.625" style="7" customWidth="1"/>
    <col min="4" max="4" width="7.375" style="7" customWidth="1"/>
    <col min="5" max="5" width="9.125" style="7" customWidth="1"/>
    <col min="6" max="6" width="5.375" style="7" customWidth="1"/>
    <col min="7" max="7" width="9.125" style="7" customWidth="1"/>
    <col min="8" max="9" width="6.375" style="7" customWidth="1"/>
    <col min="10" max="10" width="4.875" style="7" customWidth="1"/>
    <col min="11" max="16384" width="9" style="7"/>
  </cols>
  <sheetData>
    <row r="1" ht="33" customHeight="1" spans="1:10">
      <c r="A1" s="3" t="s">
        <v>172</v>
      </c>
      <c r="B1" s="3"/>
      <c r="C1" s="3"/>
      <c r="D1" s="3"/>
      <c r="E1" s="3"/>
      <c r="F1" s="3"/>
      <c r="G1" s="3"/>
      <c r="H1" s="3"/>
      <c r="I1" s="3"/>
      <c r="J1" s="3"/>
    </row>
    <row r="2" s="7" customFormat="1" ht="29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8" customFormat="1" ht="38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>
        <v>0.6</v>
      </c>
      <c r="G3" s="9" t="s">
        <v>7</v>
      </c>
      <c r="H3" s="10">
        <v>0.4</v>
      </c>
      <c r="I3" s="9" t="s">
        <v>8</v>
      </c>
      <c r="J3" s="9" t="s">
        <v>9</v>
      </c>
    </row>
    <row r="4" ht="20" customHeight="1" spans="1:10">
      <c r="A4" s="11">
        <v>1</v>
      </c>
      <c r="B4" s="11" t="s">
        <v>372</v>
      </c>
      <c r="C4" s="11" t="s">
        <v>373</v>
      </c>
      <c r="D4" s="11" t="s">
        <v>374</v>
      </c>
      <c r="E4" s="11" t="s">
        <v>245</v>
      </c>
      <c r="F4" s="11">
        <f t="shared" ref="F4:F35" si="0">E4*0.6</f>
        <v>46.2</v>
      </c>
      <c r="G4" s="11" t="s">
        <v>375</v>
      </c>
      <c r="H4" s="12">
        <f t="shared" ref="H4:H35" si="1">G4*0.4</f>
        <v>34.08</v>
      </c>
      <c r="I4" s="12">
        <f t="shared" ref="I4:I67" si="2">H4+F4</f>
        <v>80.28</v>
      </c>
      <c r="J4" s="11"/>
    </row>
    <row r="5" ht="20" customHeight="1" spans="1:10">
      <c r="A5" s="11">
        <v>2</v>
      </c>
      <c r="B5" s="11" t="s">
        <v>372</v>
      </c>
      <c r="C5" s="11" t="s">
        <v>376</v>
      </c>
      <c r="D5" s="11" t="s">
        <v>377</v>
      </c>
      <c r="E5" s="11" t="s">
        <v>378</v>
      </c>
      <c r="F5" s="11">
        <f t="shared" si="0"/>
        <v>42.9</v>
      </c>
      <c r="G5" s="11" t="s">
        <v>288</v>
      </c>
      <c r="H5" s="12">
        <f t="shared" si="1"/>
        <v>33.36</v>
      </c>
      <c r="I5" s="12">
        <f t="shared" si="2"/>
        <v>76.26</v>
      </c>
      <c r="J5" s="11"/>
    </row>
    <row r="6" ht="20" customHeight="1" spans="1:10">
      <c r="A6" s="11">
        <v>3</v>
      </c>
      <c r="B6" s="11" t="s">
        <v>372</v>
      </c>
      <c r="C6" s="11" t="s">
        <v>379</v>
      </c>
      <c r="D6" s="11" t="s">
        <v>380</v>
      </c>
      <c r="E6" s="11" t="s">
        <v>381</v>
      </c>
      <c r="F6" s="11">
        <f t="shared" si="0"/>
        <v>47.1</v>
      </c>
      <c r="G6" s="11" t="s">
        <v>358</v>
      </c>
      <c r="H6" s="12">
        <f t="shared" si="1"/>
        <v>29.12</v>
      </c>
      <c r="I6" s="12">
        <f t="shared" si="2"/>
        <v>76.22</v>
      </c>
      <c r="J6" s="11"/>
    </row>
    <row r="7" ht="20" customHeight="1" spans="1:10">
      <c r="A7" s="11">
        <v>4</v>
      </c>
      <c r="B7" s="11" t="s">
        <v>372</v>
      </c>
      <c r="C7" s="11" t="s">
        <v>382</v>
      </c>
      <c r="D7" s="11" t="s">
        <v>383</v>
      </c>
      <c r="E7" s="11" t="s">
        <v>141</v>
      </c>
      <c r="F7" s="11">
        <f t="shared" si="0"/>
        <v>43.2</v>
      </c>
      <c r="G7" s="11" t="s">
        <v>278</v>
      </c>
      <c r="H7" s="12">
        <f t="shared" si="1"/>
        <v>32.96</v>
      </c>
      <c r="I7" s="12">
        <f t="shared" si="2"/>
        <v>76.16</v>
      </c>
      <c r="J7" s="11"/>
    </row>
    <row r="8" ht="20" customHeight="1" spans="1:10">
      <c r="A8" s="11">
        <v>5</v>
      </c>
      <c r="B8" s="11" t="s">
        <v>372</v>
      </c>
      <c r="C8" s="11" t="s">
        <v>384</v>
      </c>
      <c r="D8" s="11" t="s">
        <v>385</v>
      </c>
      <c r="E8" s="11" t="s">
        <v>93</v>
      </c>
      <c r="F8" s="11">
        <f t="shared" si="0"/>
        <v>44.4</v>
      </c>
      <c r="G8" s="11" t="s">
        <v>29</v>
      </c>
      <c r="H8" s="12">
        <f t="shared" si="1"/>
        <v>29.52</v>
      </c>
      <c r="I8" s="12">
        <f t="shared" si="2"/>
        <v>73.92</v>
      </c>
      <c r="J8" s="11"/>
    </row>
    <row r="9" ht="20" customHeight="1" spans="1:10">
      <c r="A9" s="11">
        <v>6</v>
      </c>
      <c r="B9" s="11" t="s">
        <v>372</v>
      </c>
      <c r="C9" s="11" t="s">
        <v>386</v>
      </c>
      <c r="D9" s="11" t="s">
        <v>387</v>
      </c>
      <c r="E9" s="11" t="s">
        <v>378</v>
      </c>
      <c r="F9" s="11">
        <f t="shared" si="0"/>
        <v>42.9</v>
      </c>
      <c r="G9" s="11" t="s">
        <v>388</v>
      </c>
      <c r="H9" s="12">
        <f t="shared" si="1"/>
        <v>30.24</v>
      </c>
      <c r="I9" s="12">
        <f t="shared" si="2"/>
        <v>73.14</v>
      </c>
      <c r="J9" s="11"/>
    </row>
    <row r="10" ht="20" customHeight="1" spans="1:10">
      <c r="A10" s="11">
        <v>7</v>
      </c>
      <c r="B10" s="11" t="s">
        <v>372</v>
      </c>
      <c r="C10" s="11" t="s">
        <v>389</v>
      </c>
      <c r="D10" s="11" t="s">
        <v>390</v>
      </c>
      <c r="E10" s="11" t="s">
        <v>100</v>
      </c>
      <c r="F10" s="11">
        <f t="shared" si="0"/>
        <v>42.3</v>
      </c>
      <c r="G10" s="11" t="s">
        <v>245</v>
      </c>
      <c r="H10" s="12">
        <f t="shared" si="1"/>
        <v>30.8</v>
      </c>
      <c r="I10" s="12">
        <f t="shared" si="2"/>
        <v>73.1</v>
      </c>
      <c r="J10" s="11"/>
    </row>
    <row r="11" ht="20" customHeight="1" spans="1:10">
      <c r="A11" s="11">
        <v>8</v>
      </c>
      <c r="B11" s="11" t="s">
        <v>372</v>
      </c>
      <c r="C11" s="11" t="s">
        <v>391</v>
      </c>
      <c r="D11" s="11" t="s">
        <v>392</v>
      </c>
      <c r="E11" s="11" t="s">
        <v>107</v>
      </c>
      <c r="F11" s="11">
        <f t="shared" si="0"/>
        <v>43.5</v>
      </c>
      <c r="G11" s="11" t="s">
        <v>118</v>
      </c>
      <c r="H11" s="12">
        <f t="shared" si="1"/>
        <v>29.36</v>
      </c>
      <c r="I11" s="12">
        <f t="shared" si="2"/>
        <v>72.86</v>
      </c>
      <c r="J11" s="11"/>
    </row>
    <row r="12" ht="20" customHeight="1" spans="1:10">
      <c r="A12" s="11">
        <v>9</v>
      </c>
      <c r="B12" s="11" t="s">
        <v>372</v>
      </c>
      <c r="C12" s="11" t="s">
        <v>393</v>
      </c>
      <c r="D12" s="11" t="s">
        <v>394</v>
      </c>
      <c r="E12" s="11" t="s">
        <v>176</v>
      </c>
      <c r="F12" s="11">
        <f t="shared" si="0"/>
        <v>42</v>
      </c>
      <c r="G12" s="11" t="s">
        <v>216</v>
      </c>
      <c r="H12" s="12">
        <f t="shared" si="1"/>
        <v>30.48</v>
      </c>
      <c r="I12" s="12">
        <f t="shared" si="2"/>
        <v>72.48</v>
      </c>
      <c r="J12" s="11"/>
    </row>
  </sheetData>
  <mergeCells count="2">
    <mergeCell ref="A1:J1"/>
    <mergeCell ref="A2:J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B4" sqref="B4:I12"/>
    </sheetView>
  </sheetViews>
  <sheetFormatPr defaultColWidth="9" defaultRowHeight="13.5"/>
  <cols>
    <col min="1" max="1" width="4.875" style="1" customWidth="1"/>
    <col min="2" max="2" width="14.875" style="1" customWidth="1"/>
    <col min="3" max="3" width="12.625" style="1" customWidth="1"/>
    <col min="4" max="4" width="7.375" style="1" customWidth="1"/>
    <col min="5" max="5" width="9.125" style="1" customWidth="1"/>
    <col min="6" max="6" width="6.375" style="1" customWidth="1"/>
    <col min="7" max="7" width="9.125" style="1" customWidth="1"/>
    <col min="8" max="9" width="6.375" style="1" customWidth="1"/>
    <col min="10" max="10" width="4.875" style="1" customWidth="1"/>
    <col min="11" max="16384" width="9" style="1"/>
  </cols>
  <sheetData>
    <row r="1" ht="33" customHeight="1" spans="1:10">
      <c r="A1" s="3" t="s">
        <v>172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8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33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>
        <v>0.6</v>
      </c>
      <c r="G3" s="4" t="s">
        <v>7</v>
      </c>
      <c r="H3" s="5">
        <v>0.4</v>
      </c>
      <c r="I3" s="4" t="s">
        <v>8</v>
      </c>
      <c r="J3" s="4" t="s">
        <v>9</v>
      </c>
    </row>
    <row r="4" ht="20" customHeight="1" spans="1:10">
      <c r="A4" s="6">
        <v>1</v>
      </c>
      <c r="B4" s="6" t="s">
        <v>395</v>
      </c>
      <c r="C4" s="6" t="s">
        <v>396</v>
      </c>
      <c r="D4" s="6" t="s">
        <v>397</v>
      </c>
      <c r="E4" s="6" t="s">
        <v>304</v>
      </c>
      <c r="F4" s="6">
        <f t="shared" ref="F4:F35" si="0">E4*0.6</f>
        <v>50.1</v>
      </c>
      <c r="G4" s="6" t="s">
        <v>309</v>
      </c>
      <c r="H4" s="6">
        <f t="shared" ref="H4:H35" si="1">G4*0.4</f>
        <v>34.56</v>
      </c>
      <c r="I4" s="6">
        <f t="shared" ref="I4:I67" si="2">H4+F4</f>
        <v>84.66</v>
      </c>
      <c r="J4" s="6"/>
    </row>
    <row r="5" ht="20" customHeight="1" spans="1:10">
      <c r="A5" s="6">
        <v>2</v>
      </c>
      <c r="B5" s="6" t="s">
        <v>395</v>
      </c>
      <c r="C5" s="6" t="s">
        <v>398</v>
      </c>
      <c r="D5" s="6" t="s">
        <v>399</v>
      </c>
      <c r="E5" s="6" t="s">
        <v>400</v>
      </c>
      <c r="F5" s="6">
        <f t="shared" si="0"/>
        <v>52.86</v>
      </c>
      <c r="G5" s="6" t="s">
        <v>273</v>
      </c>
      <c r="H5" s="6">
        <f t="shared" si="1"/>
        <v>31.36</v>
      </c>
      <c r="I5" s="6">
        <f t="shared" si="2"/>
        <v>84.22</v>
      </c>
      <c r="J5" s="6"/>
    </row>
    <row r="6" ht="20" customHeight="1" spans="1:10">
      <c r="A6" s="6">
        <v>3</v>
      </c>
      <c r="B6" s="6" t="s">
        <v>395</v>
      </c>
      <c r="C6" s="6" t="s">
        <v>401</v>
      </c>
      <c r="D6" s="6" t="s">
        <v>402</v>
      </c>
      <c r="E6" s="6" t="s">
        <v>219</v>
      </c>
      <c r="F6" s="6">
        <f t="shared" si="0"/>
        <v>52.2</v>
      </c>
      <c r="G6" s="6" t="s">
        <v>165</v>
      </c>
      <c r="H6" s="6">
        <f t="shared" si="1"/>
        <v>31.92</v>
      </c>
      <c r="I6" s="6">
        <f t="shared" si="2"/>
        <v>84.12</v>
      </c>
      <c r="J6" s="6"/>
    </row>
    <row r="7" ht="20" customHeight="1" spans="1:10">
      <c r="A7" s="6">
        <v>4</v>
      </c>
      <c r="B7" s="6" t="s">
        <v>395</v>
      </c>
      <c r="C7" s="6" t="s">
        <v>403</v>
      </c>
      <c r="D7" s="6" t="s">
        <v>404</v>
      </c>
      <c r="E7" s="6" t="s">
        <v>308</v>
      </c>
      <c r="F7" s="6">
        <f t="shared" si="0"/>
        <v>51.3</v>
      </c>
      <c r="G7" s="6" t="s">
        <v>33</v>
      </c>
      <c r="H7" s="6">
        <f t="shared" si="1"/>
        <v>32.32</v>
      </c>
      <c r="I7" s="6">
        <f t="shared" si="2"/>
        <v>83.62</v>
      </c>
      <c r="J7" s="6"/>
    </row>
    <row r="8" ht="20" customHeight="1" spans="1:10">
      <c r="A8" s="6">
        <v>5</v>
      </c>
      <c r="B8" s="6" t="s">
        <v>395</v>
      </c>
      <c r="C8" s="6" t="s">
        <v>405</v>
      </c>
      <c r="D8" s="6" t="s">
        <v>406</v>
      </c>
      <c r="E8" s="6" t="s">
        <v>45</v>
      </c>
      <c r="F8" s="6">
        <f t="shared" si="0"/>
        <v>53.28</v>
      </c>
      <c r="G8" s="6" t="s">
        <v>261</v>
      </c>
      <c r="H8" s="6">
        <f t="shared" si="1"/>
        <v>29.44</v>
      </c>
      <c r="I8" s="6">
        <f t="shared" si="2"/>
        <v>82.72</v>
      </c>
      <c r="J8" s="6"/>
    </row>
    <row r="9" ht="20" customHeight="1" spans="1:10">
      <c r="A9" s="6">
        <v>6</v>
      </c>
      <c r="B9" s="6" t="s">
        <v>395</v>
      </c>
      <c r="C9" s="6" t="s">
        <v>407</v>
      </c>
      <c r="D9" s="6" t="s">
        <v>408</v>
      </c>
      <c r="E9" s="6" t="s">
        <v>304</v>
      </c>
      <c r="F9" s="6">
        <f t="shared" si="0"/>
        <v>50.1</v>
      </c>
      <c r="G9" s="6" t="s">
        <v>249</v>
      </c>
      <c r="H9" s="6">
        <f t="shared" si="1"/>
        <v>32.56</v>
      </c>
      <c r="I9" s="6">
        <f t="shared" si="2"/>
        <v>82.66</v>
      </c>
      <c r="J9" s="6"/>
    </row>
    <row r="10" ht="20" customHeight="1" spans="1:10">
      <c r="A10" s="6">
        <v>7</v>
      </c>
      <c r="B10" s="6" t="s">
        <v>395</v>
      </c>
      <c r="C10" s="6" t="s">
        <v>409</v>
      </c>
      <c r="D10" s="6" t="s">
        <v>410</v>
      </c>
      <c r="E10" s="6" t="s">
        <v>411</v>
      </c>
      <c r="F10" s="6">
        <f t="shared" si="0"/>
        <v>49.5</v>
      </c>
      <c r="G10" s="6" t="s">
        <v>14</v>
      </c>
      <c r="H10" s="6">
        <f t="shared" si="1"/>
        <v>32.8</v>
      </c>
      <c r="I10" s="6">
        <f t="shared" si="2"/>
        <v>82.3</v>
      </c>
      <c r="J10" s="6"/>
    </row>
    <row r="11" ht="20" customHeight="1" spans="1:10">
      <c r="A11" s="6">
        <v>8</v>
      </c>
      <c r="B11" s="6" t="s">
        <v>395</v>
      </c>
      <c r="C11" s="6" t="s">
        <v>412</v>
      </c>
      <c r="D11" s="6" t="s">
        <v>413</v>
      </c>
      <c r="E11" s="6" t="s">
        <v>414</v>
      </c>
      <c r="F11" s="6">
        <f t="shared" si="0"/>
        <v>52.5</v>
      </c>
      <c r="G11" s="6" t="s">
        <v>295</v>
      </c>
      <c r="H11" s="6">
        <f t="shared" si="1"/>
        <v>29.76</v>
      </c>
      <c r="I11" s="6">
        <f t="shared" si="2"/>
        <v>82.26</v>
      </c>
      <c r="J11" s="6"/>
    </row>
    <row r="12" ht="20" customHeight="1" spans="1:10">
      <c r="A12" s="6">
        <v>9</v>
      </c>
      <c r="B12" s="6" t="s">
        <v>395</v>
      </c>
      <c r="C12" s="6" t="s">
        <v>415</v>
      </c>
      <c r="D12" s="6" t="s">
        <v>416</v>
      </c>
      <c r="E12" s="6" t="s">
        <v>330</v>
      </c>
      <c r="F12" s="6">
        <f t="shared" si="0"/>
        <v>50.4</v>
      </c>
      <c r="G12" s="6" t="s">
        <v>417</v>
      </c>
      <c r="H12" s="6">
        <f t="shared" si="1"/>
        <v>30.72</v>
      </c>
      <c r="I12" s="6">
        <f t="shared" si="2"/>
        <v>81.12</v>
      </c>
      <c r="J12" s="6"/>
    </row>
  </sheetData>
  <mergeCells count="2">
    <mergeCell ref="A1:J1"/>
    <mergeCell ref="A2:J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B4" sqref="B4:I12"/>
    </sheetView>
  </sheetViews>
  <sheetFormatPr defaultColWidth="9" defaultRowHeight="13.5"/>
  <cols>
    <col min="1" max="1" width="4.875" style="1" customWidth="1"/>
    <col min="2" max="2" width="14.875" style="1" customWidth="1"/>
    <col min="3" max="3" width="12.625" style="1" customWidth="1"/>
    <col min="4" max="4" width="9.375" style="1" customWidth="1"/>
    <col min="5" max="5" width="9.125" style="1" customWidth="1"/>
    <col min="6" max="6" width="6.375" style="1" customWidth="1"/>
    <col min="7" max="7" width="9.125" style="1" customWidth="1"/>
    <col min="8" max="8" width="6.375" style="1" customWidth="1"/>
    <col min="9" max="9" width="9.25" style="1" customWidth="1"/>
    <col min="10" max="10" width="4.875" style="1" customWidth="1"/>
    <col min="11" max="16384" width="9" style="1"/>
  </cols>
  <sheetData>
    <row r="1" ht="38" customHeight="1" spans="1:10">
      <c r="A1" s="3" t="s">
        <v>172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6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36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>
        <v>0.6</v>
      </c>
      <c r="G3" s="4" t="s">
        <v>7</v>
      </c>
      <c r="H3" s="5">
        <v>0.4</v>
      </c>
      <c r="I3" s="4" t="s">
        <v>8</v>
      </c>
      <c r="J3" s="4" t="s">
        <v>9</v>
      </c>
    </row>
    <row r="4" ht="20" customHeight="1" spans="1:10">
      <c r="A4" s="6">
        <v>1</v>
      </c>
      <c r="B4" s="6" t="s">
        <v>418</v>
      </c>
      <c r="C4" s="6" t="s">
        <v>419</v>
      </c>
      <c r="D4" s="6" t="s">
        <v>420</v>
      </c>
      <c r="E4" s="6" t="s">
        <v>421</v>
      </c>
      <c r="F4" s="6">
        <f t="shared" ref="F4:F67" si="0">E4*0.6</f>
        <v>45.66</v>
      </c>
      <c r="G4" s="6" t="s">
        <v>422</v>
      </c>
      <c r="H4" s="6">
        <f t="shared" ref="H4:H67" si="1">G4*0.4</f>
        <v>28.08</v>
      </c>
      <c r="I4" s="6">
        <f t="shared" ref="I4:I67" si="2">H4+F4</f>
        <v>73.74</v>
      </c>
      <c r="J4" s="6"/>
    </row>
    <row r="5" ht="20" customHeight="1" spans="1:10">
      <c r="A5" s="6">
        <v>2</v>
      </c>
      <c r="B5" s="6" t="s">
        <v>418</v>
      </c>
      <c r="C5" s="6" t="s">
        <v>423</v>
      </c>
      <c r="D5" s="6" t="s">
        <v>424</v>
      </c>
      <c r="E5" s="6" t="s">
        <v>21</v>
      </c>
      <c r="F5" s="6">
        <f t="shared" si="0"/>
        <v>38.7</v>
      </c>
      <c r="G5" s="6" t="s">
        <v>242</v>
      </c>
      <c r="H5" s="6">
        <f t="shared" si="1"/>
        <v>34.48</v>
      </c>
      <c r="I5" s="6">
        <f t="shared" si="2"/>
        <v>73.18</v>
      </c>
      <c r="J5" s="6"/>
    </row>
    <row r="6" ht="20" customHeight="1" spans="1:10">
      <c r="A6" s="6">
        <v>3</v>
      </c>
      <c r="B6" s="6" t="s">
        <v>418</v>
      </c>
      <c r="C6" s="6" t="s">
        <v>425</v>
      </c>
      <c r="D6" s="6" t="s">
        <v>426</v>
      </c>
      <c r="E6" s="6" t="s">
        <v>427</v>
      </c>
      <c r="F6" s="6">
        <f t="shared" si="0"/>
        <v>44.94</v>
      </c>
      <c r="G6" s="6" t="s">
        <v>428</v>
      </c>
      <c r="H6" s="6">
        <f t="shared" si="1"/>
        <v>27.92</v>
      </c>
      <c r="I6" s="6">
        <f t="shared" si="2"/>
        <v>72.86</v>
      </c>
      <c r="J6" s="6"/>
    </row>
    <row r="7" ht="20" customHeight="1" spans="1:10">
      <c r="A7" s="6">
        <v>4</v>
      </c>
      <c r="B7" s="6" t="s">
        <v>418</v>
      </c>
      <c r="C7" s="6" t="s">
        <v>429</v>
      </c>
      <c r="D7" s="6" t="s">
        <v>430</v>
      </c>
      <c r="E7" s="6" t="s">
        <v>431</v>
      </c>
      <c r="F7" s="6">
        <f t="shared" si="0"/>
        <v>42.36</v>
      </c>
      <c r="G7" s="6" t="s">
        <v>432</v>
      </c>
      <c r="H7" s="6">
        <f t="shared" si="1"/>
        <v>29.92</v>
      </c>
      <c r="I7" s="6">
        <f t="shared" si="2"/>
        <v>72.28</v>
      </c>
      <c r="J7" s="6"/>
    </row>
    <row r="8" ht="20" customHeight="1" spans="1:10">
      <c r="A8" s="6">
        <v>5</v>
      </c>
      <c r="B8" s="6" t="s">
        <v>418</v>
      </c>
      <c r="C8" s="6" t="s">
        <v>433</v>
      </c>
      <c r="D8" s="6" t="s">
        <v>434</v>
      </c>
      <c r="E8" s="6" t="s">
        <v>435</v>
      </c>
      <c r="F8" s="6">
        <f t="shared" si="0"/>
        <v>40.74</v>
      </c>
      <c r="G8" s="6" t="s">
        <v>337</v>
      </c>
      <c r="H8" s="6">
        <f t="shared" si="1"/>
        <v>31.04</v>
      </c>
      <c r="I8" s="6">
        <f t="shared" si="2"/>
        <v>71.78</v>
      </c>
      <c r="J8" s="6"/>
    </row>
    <row r="9" ht="20" customHeight="1" spans="1:10">
      <c r="A9" s="6">
        <v>6</v>
      </c>
      <c r="B9" s="6" t="s">
        <v>418</v>
      </c>
      <c r="C9" s="6" t="s">
        <v>436</v>
      </c>
      <c r="D9" s="6" t="s">
        <v>437</v>
      </c>
      <c r="E9" s="6" t="s">
        <v>135</v>
      </c>
      <c r="F9" s="6">
        <f t="shared" si="0"/>
        <v>40.8</v>
      </c>
      <c r="G9" s="6" t="s">
        <v>438</v>
      </c>
      <c r="H9" s="6">
        <f t="shared" si="1"/>
        <v>30.64</v>
      </c>
      <c r="I9" s="6">
        <f t="shared" si="2"/>
        <v>71.44</v>
      </c>
      <c r="J9" s="6"/>
    </row>
    <row r="10" ht="20" customHeight="1" spans="1:10">
      <c r="A10" s="6">
        <v>7</v>
      </c>
      <c r="B10" s="6" t="s">
        <v>418</v>
      </c>
      <c r="C10" s="6" t="s">
        <v>439</v>
      </c>
      <c r="D10" s="6" t="s">
        <v>440</v>
      </c>
      <c r="E10" s="6" t="s">
        <v>68</v>
      </c>
      <c r="F10" s="6">
        <f t="shared" si="0"/>
        <v>39</v>
      </c>
      <c r="G10" s="6" t="s">
        <v>232</v>
      </c>
      <c r="H10" s="6">
        <f t="shared" si="1"/>
        <v>31.68</v>
      </c>
      <c r="I10" s="6">
        <f t="shared" si="2"/>
        <v>70.68</v>
      </c>
      <c r="J10" s="6"/>
    </row>
    <row r="11" ht="20" customHeight="1" spans="1:10">
      <c r="A11" s="6">
        <v>8</v>
      </c>
      <c r="B11" s="6" t="s">
        <v>418</v>
      </c>
      <c r="C11" s="6" t="s">
        <v>441</v>
      </c>
      <c r="D11" s="6" t="s">
        <v>442</v>
      </c>
      <c r="E11" s="6" t="s">
        <v>57</v>
      </c>
      <c r="F11" s="6">
        <f t="shared" si="0"/>
        <v>40.5</v>
      </c>
      <c r="G11" s="6" t="s">
        <v>18</v>
      </c>
      <c r="H11" s="6">
        <f t="shared" si="1"/>
        <v>30.16</v>
      </c>
      <c r="I11" s="6">
        <f t="shared" si="2"/>
        <v>70.66</v>
      </c>
      <c r="J11" s="6"/>
    </row>
    <row r="12" ht="20" customHeight="1" spans="1:10">
      <c r="A12" s="6">
        <v>9</v>
      </c>
      <c r="B12" s="6" t="s">
        <v>418</v>
      </c>
      <c r="C12" s="6" t="s">
        <v>443</v>
      </c>
      <c r="D12" s="6" t="s">
        <v>444</v>
      </c>
      <c r="E12" s="6" t="s">
        <v>445</v>
      </c>
      <c r="F12" s="6">
        <f t="shared" si="0"/>
        <v>37.02</v>
      </c>
      <c r="G12" s="6" t="s">
        <v>14</v>
      </c>
      <c r="H12" s="6">
        <f t="shared" si="1"/>
        <v>32.8</v>
      </c>
      <c r="I12" s="6">
        <f t="shared" si="2"/>
        <v>69.82</v>
      </c>
      <c r="J12" s="6"/>
    </row>
  </sheetData>
  <mergeCells count="2">
    <mergeCell ref="A1:J1"/>
    <mergeCell ref="A2:J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B4" sqref="B4:I12"/>
    </sheetView>
  </sheetViews>
  <sheetFormatPr defaultColWidth="9" defaultRowHeight="13.5"/>
  <cols>
    <col min="1" max="1" width="4.875" style="1" customWidth="1"/>
    <col min="2" max="2" width="14.375" style="1" customWidth="1"/>
    <col min="3" max="3" width="12.625" style="1" customWidth="1"/>
    <col min="4" max="4" width="7.375" style="1" customWidth="1"/>
    <col min="5" max="5" width="9.125" style="1" customWidth="1"/>
    <col min="6" max="6" width="5.375" style="1" customWidth="1"/>
    <col min="7" max="7" width="7.875" style="1" customWidth="1"/>
    <col min="8" max="8" width="6.375" style="1" customWidth="1"/>
    <col min="9" max="9" width="9.625" style="1" customWidth="1"/>
    <col min="10" max="10" width="8" style="1" customWidth="1"/>
    <col min="11" max="16384" width="9" style="1"/>
  </cols>
  <sheetData>
    <row r="1" ht="30" customHeight="1" spans="1:10">
      <c r="A1" s="3" t="s">
        <v>172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6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34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>
        <v>0.6</v>
      </c>
      <c r="G3" s="4" t="s">
        <v>7</v>
      </c>
      <c r="H3" s="5">
        <v>0.4</v>
      </c>
      <c r="I3" s="4" t="s">
        <v>8</v>
      </c>
      <c r="J3" s="4" t="s">
        <v>9</v>
      </c>
    </row>
    <row r="4" ht="20" customHeight="1" spans="1:10">
      <c r="A4" s="6">
        <v>1</v>
      </c>
      <c r="B4" s="6" t="s">
        <v>446</v>
      </c>
      <c r="C4" s="6" t="s">
        <v>447</v>
      </c>
      <c r="D4" s="6" t="s">
        <v>448</v>
      </c>
      <c r="E4" s="6" t="s">
        <v>330</v>
      </c>
      <c r="F4" s="6">
        <f t="shared" ref="F4:F35" si="0">E4*0.6</f>
        <v>50.4</v>
      </c>
      <c r="G4" s="6" t="s">
        <v>449</v>
      </c>
      <c r="H4" s="6">
        <f t="shared" ref="H4:H35" si="1">G4*0.4</f>
        <v>36.72</v>
      </c>
      <c r="I4" s="6">
        <f t="shared" ref="I4:I67" si="2">H4+F4</f>
        <v>87.12</v>
      </c>
      <c r="J4" s="6"/>
    </row>
    <row r="5" ht="20" customHeight="1" spans="1:10">
      <c r="A5" s="6">
        <v>2</v>
      </c>
      <c r="B5" s="6" t="s">
        <v>446</v>
      </c>
      <c r="C5" s="6" t="s">
        <v>450</v>
      </c>
      <c r="D5" s="6" t="s">
        <v>451</v>
      </c>
      <c r="E5" s="6" t="s">
        <v>304</v>
      </c>
      <c r="F5" s="6">
        <f t="shared" si="0"/>
        <v>50.1</v>
      </c>
      <c r="G5" s="6" t="s">
        <v>14</v>
      </c>
      <c r="H5" s="6">
        <f t="shared" si="1"/>
        <v>32.8</v>
      </c>
      <c r="I5" s="6">
        <f t="shared" si="2"/>
        <v>82.9</v>
      </c>
      <c r="J5" s="6"/>
    </row>
    <row r="6" ht="20" customHeight="1" spans="1:10">
      <c r="A6" s="6">
        <v>3</v>
      </c>
      <c r="B6" s="6" t="s">
        <v>446</v>
      </c>
      <c r="C6" s="6" t="s">
        <v>452</v>
      </c>
      <c r="D6" s="6" t="s">
        <v>453</v>
      </c>
      <c r="E6" s="6" t="s">
        <v>54</v>
      </c>
      <c r="F6" s="6">
        <f t="shared" si="0"/>
        <v>48.6</v>
      </c>
      <c r="G6" s="6" t="s">
        <v>210</v>
      </c>
      <c r="H6" s="6">
        <f t="shared" si="1"/>
        <v>30.56</v>
      </c>
      <c r="I6" s="6">
        <f t="shared" si="2"/>
        <v>79.16</v>
      </c>
      <c r="J6" s="6"/>
    </row>
    <row r="7" ht="20" customHeight="1" spans="1:10">
      <c r="A7" s="6">
        <v>4</v>
      </c>
      <c r="B7" s="6" t="s">
        <v>446</v>
      </c>
      <c r="C7" s="6" t="s">
        <v>454</v>
      </c>
      <c r="D7" s="6" t="s">
        <v>455</v>
      </c>
      <c r="E7" s="6" t="s">
        <v>50</v>
      </c>
      <c r="F7" s="6">
        <f t="shared" si="0"/>
        <v>45</v>
      </c>
      <c r="G7" s="6" t="s">
        <v>375</v>
      </c>
      <c r="H7" s="6">
        <f t="shared" si="1"/>
        <v>34.08</v>
      </c>
      <c r="I7" s="6">
        <f t="shared" si="2"/>
        <v>79.08</v>
      </c>
      <c r="J7" s="6"/>
    </row>
    <row r="8" ht="20" customHeight="1" spans="1:10">
      <c r="A8" s="6">
        <v>5</v>
      </c>
      <c r="B8" s="6" t="s">
        <v>446</v>
      </c>
      <c r="C8" s="6" t="s">
        <v>456</v>
      </c>
      <c r="D8" s="6" t="s">
        <v>457</v>
      </c>
      <c r="E8" s="6" t="s">
        <v>245</v>
      </c>
      <c r="F8" s="6">
        <f t="shared" si="0"/>
        <v>46.2</v>
      </c>
      <c r="G8" s="6" t="s">
        <v>33</v>
      </c>
      <c r="H8" s="6">
        <f t="shared" si="1"/>
        <v>32.32</v>
      </c>
      <c r="I8" s="6">
        <f t="shared" si="2"/>
        <v>78.52</v>
      </c>
      <c r="J8" s="6"/>
    </row>
    <row r="9" ht="20" customHeight="1" spans="1:10">
      <c r="A9" s="6">
        <v>6</v>
      </c>
      <c r="B9" s="6" t="s">
        <v>446</v>
      </c>
      <c r="C9" s="6" t="s">
        <v>458</v>
      </c>
      <c r="D9" s="6" t="s">
        <v>459</v>
      </c>
      <c r="E9" s="6" t="s">
        <v>340</v>
      </c>
      <c r="F9" s="6">
        <f t="shared" si="0"/>
        <v>45.3</v>
      </c>
      <c r="G9" s="6" t="s">
        <v>258</v>
      </c>
      <c r="H9" s="6">
        <f t="shared" si="1"/>
        <v>32.88</v>
      </c>
      <c r="I9" s="6">
        <f t="shared" si="2"/>
        <v>78.18</v>
      </c>
      <c r="J9" s="6"/>
    </row>
    <row r="10" ht="20" customHeight="1" spans="1:10">
      <c r="A10" s="6">
        <v>7</v>
      </c>
      <c r="B10" s="6" t="s">
        <v>446</v>
      </c>
      <c r="C10" s="6" t="s">
        <v>460</v>
      </c>
      <c r="D10" s="6" t="s">
        <v>461</v>
      </c>
      <c r="E10" s="6" t="s">
        <v>114</v>
      </c>
      <c r="F10" s="6">
        <f t="shared" si="0"/>
        <v>45.9</v>
      </c>
      <c r="G10" s="6" t="s">
        <v>462</v>
      </c>
      <c r="H10" s="6">
        <f t="shared" si="1"/>
        <v>31.52</v>
      </c>
      <c r="I10" s="6">
        <f t="shared" si="2"/>
        <v>77.42</v>
      </c>
      <c r="J10" s="6"/>
    </row>
    <row r="11" ht="20" customHeight="1" spans="1:10">
      <c r="A11" s="6">
        <v>8</v>
      </c>
      <c r="B11" s="6" t="s">
        <v>446</v>
      </c>
      <c r="C11" s="6" t="s">
        <v>463</v>
      </c>
      <c r="D11" s="6" t="s">
        <v>464</v>
      </c>
      <c r="E11" s="6" t="s">
        <v>103</v>
      </c>
      <c r="F11" s="6">
        <f t="shared" si="0"/>
        <v>44.1</v>
      </c>
      <c r="G11" s="6" t="s">
        <v>355</v>
      </c>
      <c r="H11" s="6">
        <f t="shared" si="1"/>
        <v>33.12</v>
      </c>
      <c r="I11" s="6">
        <f t="shared" si="2"/>
        <v>77.22</v>
      </c>
      <c r="J11" s="6"/>
    </row>
    <row r="12" ht="20" customHeight="1" spans="1:10">
      <c r="A12" s="6">
        <v>9</v>
      </c>
      <c r="B12" s="6" t="s">
        <v>446</v>
      </c>
      <c r="C12" s="6" t="s">
        <v>465</v>
      </c>
      <c r="D12" s="6" t="s">
        <v>466</v>
      </c>
      <c r="E12" s="6" t="s">
        <v>245</v>
      </c>
      <c r="F12" s="6">
        <f t="shared" si="0"/>
        <v>46.2</v>
      </c>
      <c r="G12" s="6" t="s">
        <v>295</v>
      </c>
      <c r="H12" s="6">
        <f t="shared" si="1"/>
        <v>29.76</v>
      </c>
      <c r="I12" s="6">
        <f t="shared" si="2"/>
        <v>75.96</v>
      </c>
      <c r="J12" s="6"/>
    </row>
  </sheetData>
  <mergeCells count="2">
    <mergeCell ref="A1:J1"/>
    <mergeCell ref="A2:J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B4" sqref="B4:I12"/>
    </sheetView>
  </sheetViews>
  <sheetFormatPr defaultColWidth="9" defaultRowHeight="13.5"/>
  <cols>
    <col min="1" max="1" width="4.875" style="1" customWidth="1"/>
    <col min="2" max="2" width="10.375" style="1" customWidth="1"/>
    <col min="3" max="3" width="12.625" style="1" customWidth="1"/>
    <col min="4" max="4" width="7.375" style="1" customWidth="1"/>
    <col min="5" max="5" width="9.125" style="1" customWidth="1"/>
    <col min="6" max="6" width="5.375" style="1" customWidth="1"/>
    <col min="7" max="7" width="9.125" style="1" customWidth="1"/>
    <col min="8" max="8" width="6.375" style="1" customWidth="1"/>
    <col min="9" max="9" width="10.125" style="14" customWidth="1"/>
    <col min="10" max="10" width="8.125" style="1" customWidth="1"/>
    <col min="11" max="16384" width="9" style="1"/>
  </cols>
  <sheetData>
    <row r="1" ht="3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7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35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>
        <v>0.6</v>
      </c>
      <c r="G3" s="4" t="s">
        <v>7</v>
      </c>
      <c r="H3" s="5">
        <v>0.4</v>
      </c>
      <c r="I3" s="4" t="s">
        <v>8</v>
      </c>
      <c r="J3" s="4" t="s">
        <v>9</v>
      </c>
    </row>
    <row r="4" ht="20" customHeight="1" spans="1:10">
      <c r="A4" s="6">
        <v>1</v>
      </c>
      <c r="B4" s="6" t="s">
        <v>46</v>
      </c>
      <c r="C4" s="6" t="s">
        <v>47</v>
      </c>
      <c r="D4" s="6" t="s">
        <v>48</v>
      </c>
      <c r="E4" s="6" t="s">
        <v>49</v>
      </c>
      <c r="F4" s="6">
        <f t="shared" ref="F4:F35" si="0">E4*0.6</f>
        <v>42.6</v>
      </c>
      <c r="G4" s="6" t="s">
        <v>50</v>
      </c>
      <c r="H4" s="6">
        <f t="shared" ref="H4:H35" si="1">G4*0.4</f>
        <v>30</v>
      </c>
      <c r="I4" s="15">
        <v>72.6</v>
      </c>
      <c r="J4" s="6"/>
    </row>
    <row r="5" ht="20" customHeight="1" spans="1:10">
      <c r="A5" s="6">
        <v>2</v>
      </c>
      <c r="B5" s="6" t="s">
        <v>46</v>
      </c>
      <c r="C5" s="6" t="s">
        <v>51</v>
      </c>
      <c r="D5" s="6" t="s">
        <v>52</v>
      </c>
      <c r="E5" s="6" t="s">
        <v>53</v>
      </c>
      <c r="F5" s="6">
        <f t="shared" si="0"/>
        <v>40.2</v>
      </c>
      <c r="G5" s="6" t="s">
        <v>54</v>
      </c>
      <c r="H5" s="6">
        <f t="shared" si="1"/>
        <v>32.4</v>
      </c>
      <c r="I5" s="15">
        <v>72.6</v>
      </c>
      <c r="J5" s="6"/>
    </row>
    <row r="6" ht="20" customHeight="1" spans="1:10">
      <c r="A6" s="6">
        <v>3</v>
      </c>
      <c r="B6" s="6" t="s">
        <v>46</v>
      </c>
      <c r="C6" s="6" t="s">
        <v>55</v>
      </c>
      <c r="D6" s="6" t="s">
        <v>56</v>
      </c>
      <c r="E6" s="6" t="s">
        <v>57</v>
      </c>
      <c r="F6" s="6">
        <f t="shared" si="0"/>
        <v>40.5</v>
      </c>
      <c r="G6" s="6" t="s">
        <v>58</v>
      </c>
      <c r="H6" s="6">
        <f t="shared" si="1"/>
        <v>29.68</v>
      </c>
      <c r="I6" s="15">
        <v>70.18</v>
      </c>
      <c r="J6" s="6"/>
    </row>
    <row r="7" ht="20" customHeight="1" spans="1:10">
      <c r="A7" s="6">
        <v>4</v>
      </c>
      <c r="B7" s="6" t="s">
        <v>46</v>
      </c>
      <c r="C7" s="6" t="s">
        <v>59</v>
      </c>
      <c r="D7" s="6" t="s">
        <v>60</v>
      </c>
      <c r="E7" s="6" t="s">
        <v>61</v>
      </c>
      <c r="F7" s="6">
        <f t="shared" si="0"/>
        <v>39.3</v>
      </c>
      <c r="G7" s="6" t="s">
        <v>18</v>
      </c>
      <c r="H7" s="6">
        <f t="shared" si="1"/>
        <v>30.16</v>
      </c>
      <c r="I7" s="15">
        <v>69.46</v>
      </c>
      <c r="J7" s="6"/>
    </row>
    <row r="8" ht="20" customHeight="1" spans="1:10">
      <c r="A8" s="6">
        <v>5</v>
      </c>
      <c r="B8" s="6" t="s">
        <v>46</v>
      </c>
      <c r="C8" s="6" t="s">
        <v>62</v>
      </c>
      <c r="D8" s="6" t="s">
        <v>63</v>
      </c>
      <c r="E8" s="6" t="s">
        <v>64</v>
      </c>
      <c r="F8" s="6">
        <f t="shared" si="0"/>
        <v>38.1</v>
      </c>
      <c r="G8" s="6" t="s">
        <v>65</v>
      </c>
      <c r="H8" s="6">
        <f t="shared" si="1"/>
        <v>31.28</v>
      </c>
      <c r="I8" s="15">
        <v>69.38</v>
      </c>
      <c r="J8" s="6"/>
    </row>
    <row r="9" ht="20" customHeight="1" spans="1:10">
      <c r="A9" s="6">
        <v>6</v>
      </c>
      <c r="B9" s="6" t="s">
        <v>46</v>
      </c>
      <c r="C9" s="6" t="s">
        <v>66</v>
      </c>
      <c r="D9" s="6" t="s">
        <v>67</v>
      </c>
      <c r="E9" s="6" t="s">
        <v>68</v>
      </c>
      <c r="F9" s="6">
        <f t="shared" si="0"/>
        <v>39</v>
      </c>
      <c r="G9" s="6" t="s">
        <v>58</v>
      </c>
      <c r="H9" s="6">
        <f t="shared" si="1"/>
        <v>29.68</v>
      </c>
      <c r="I9" s="15">
        <v>68.68</v>
      </c>
      <c r="J9" s="6"/>
    </row>
    <row r="10" ht="20" customHeight="1" spans="1:10">
      <c r="A10" s="6">
        <v>7</v>
      </c>
      <c r="B10" s="6" t="s">
        <v>46</v>
      </c>
      <c r="C10" s="6" t="s">
        <v>69</v>
      </c>
      <c r="D10" s="6" t="s">
        <v>70</v>
      </c>
      <c r="E10" s="6" t="s">
        <v>71</v>
      </c>
      <c r="F10" s="6">
        <f t="shared" si="0"/>
        <v>38.4</v>
      </c>
      <c r="G10" s="6" t="s">
        <v>18</v>
      </c>
      <c r="H10" s="6">
        <f t="shared" si="1"/>
        <v>30.16</v>
      </c>
      <c r="I10" s="15">
        <v>68.56</v>
      </c>
      <c r="J10" s="6"/>
    </row>
    <row r="11" ht="20" customHeight="1" spans="1:10">
      <c r="A11" s="6">
        <v>8</v>
      </c>
      <c r="B11" s="6" t="s">
        <v>46</v>
      </c>
      <c r="C11" s="6" t="s">
        <v>72</v>
      </c>
      <c r="D11" s="6" t="s">
        <v>73</v>
      </c>
      <c r="E11" s="6" t="s">
        <v>74</v>
      </c>
      <c r="F11" s="6">
        <f t="shared" si="0"/>
        <v>33.6</v>
      </c>
      <c r="G11" s="6" t="s">
        <v>75</v>
      </c>
      <c r="H11" s="6">
        <f t="shared" si="1"/>
        <v>33.76</v>
      </c>
      <c r="I11" s="15">
        <v>67.36</v>
      </c>
      <c r="J11" s="6"/>
    </row>
    <row r="12" ht="20" customHeight="1" spans="1:10">
      <c r="A12" s="6">
        <v>9</v>
      </c>
      <c r="B12" s="6" t="s">
        <v>46</v>
      </c>
      <c r="C12" s="6" t="s">
        <v>76</v>
      </c>
      <c r="D12" s="6" t="s">
        <v>77</v>
      </c>
      <c r="E12" s="6" t="s">
        <v>78</v>
      </c>
      <c r="F12" s="6">
        <f t="shared" si="0"/>
        <v>37.2</v>
      </c>
      <c r="G12" s="6" t="s">
        <v>18</v>
      </c>
      <c r="H12" s="6">
        <f t="shared" si="1"/>
        <v>30.16</v>
      </c>
      <c r="I12" s="15">
        <v>67.36</v>
      </c>
      <c r="J12" s="6"/>
    </row>
  </sheetData>
  <mergeCells count="2">
    <mergeCell ref="A1:J1"/>
    <mergeCell ref="A2:J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B4" sqref="B4:I15"/>
    </sheetView>
  </sheetViews>
  <sheetFormatPr defaultColWidth="9" defaultRowHeight="13.5"/>
  <cols>
    <col min="1" max="1" width="4.875" style="1" customWidth="1"/>
    <col min="2" max="2" width="10.375" style="1" customWidth="1"/>
    <col min="3" max="3" width="12.625" style="1" customWidth="1"/>
    <col min="4" max="4" width="7.375" style="1" customWidth="1"/>
    <col min="5" max="5" width="13.375" style="1" customWidth="1"/>
    <col min="6" max="6" width="5.375" style="1" customWidth="1"/>
    <col min="7" max="7" width="13.375" style="1" customWidth="1"/>
    <col min="8" max="8" width="6.375" style="1" customWidth="1"/>
    <col min="9" max="9" width="9.875" style="1" customWidth="1"/>
    <col min="10" max="10" width="4.875" style="1" customWidth="1"/>
    <col min="11" max="16384" width="9" style="1"/>
  </cols>
  <sheetData>
    <row r="1" ht="3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6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27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>
        <v>0.6</v>
      </c>
      <c r="G3" s="4" t="s">
        <v>7</v>
      </c>
      <c r="H3" s="5">
        <v>0.4</v>
      </c>
      <c r="I3" s="4" t="s">
        <v>8</v>
      </c>
      <c r="J3" s="4" t="s">
        <v>9</v>
      </c>
    </row>
    <row r="4" ht="20" customHeight="1" spans="1:10">
      <c r="A4" s="6">
        <v>1</v>
      </c>
      <c r="B4" s="6" t="s">
        <v>79</v>
      </c>
      <c r="C4" s="6" t="s">
        <v>80</v>
      </c>
      <c r="D4" s="6" t="s">
        <v>81</v>
      </c>
      <c r="E4" s="6" t="s">
        <v>82</v>
      </c>
      <c r="F4" s="6">
        <f t="shared" ref="F4:F35" si="0">E4*0.6</f>
        <v>47.4</v>
      </c>
      <c r="G4" s="6" t="s">
        <v>83</v>
      </c>
      <c r="H4" s="6">
        <f t="shared" ref="H4:H35" si="1">G4*0.4</f>
        <v>35.04</v>
      </c>
      <c r="I4" s="6">
        <v>82.44</v>
      </c>
      <c r="J4" s="6"/>
    </row>
    <row r="5" ht="20" customHeight="1" spans="1:10">
      <c r="A5" s="6">
        <v>2</v>
      </c>
      <c r="B5" s="6" t="s">
        <v>79</v>
      </c>
      <c r="C5" s="6" t="s">
        <v>84</v>
      </c>
      <c r="D5" s="6" t="s">
        <v>85</v>
      </c>
      <c r="E5" s="6" t="s">
        <v>86</v>
      </c>
      <c r="F5" s="6">
        <f t="shared" si="0"/>
        <v>44.7</v>
      </c>
      <c r="G5" s="6" t="s">
        <v>87</v>
      </c>
      <c r="H5" s="6">
        <f t="shared" si="1"/>
        <v>33.28</v>
      </c>
      <c r="I5" s="6">
        <v>77.98</v>
      </c>
      <c r="J5" s="6"/>
    </row>
    <row r="6" ht="20" customHeight="1" spans="1:10">
      <c r="A6" s="6">
        <v>3</v>
      </c>
      <c r="B6" s="6" t="s">
        <v>79</v>
      </c>
      <c r="C6" s="6" t="s">
        <v>88</v>
      </c>
      <c r="D6" s="6" t="s">
        <v>89</v>
      </c>
      <c r="E6" s="6" t="s">
        <v>86</v>
      </c>
      <c r="F6" s="6">
        <f t="shared" si="0"/>
        <v>44.7</v>
      </c>
      <c r="G6" s="6" t="s">
        <v>90</v>
      </c>
      <c r="H6" s="6">
        <f t="shared" si="1"/>
        <v>32.48</v>
      </c>
      <c r="I6" s="6">
        <v>77.18</v>
      </c>
      <c r="J6" s="6"/>
    </row>
    <row r="7" ht="20" customHeight="1" spans="1:10">
      <c r="A7" s="6">
        <v>4</v>
      </c>
      <c r="B7" s="6" t="s">
        <v>79</v>
      </c>
      <c r="C7" s="6" t="s">
        <v>91</v>
      </c>
      <c r="D7" s="6" t="s">
        <v>92</v>
      </c>
      <c r="E7" s="6" t="s">
        <v>93</v>
      </c>
      <c r="F7" s="6">
        <f t="shared" si="0"/>
        <v>44.4</v>
      </c>
      <c r="G7" s="6" t="s">
        <v>90</v>
      </c>
      <c r="H7" s="6">
        <f t="shared" si="1"/>
        <v>32.48</v>
      </c>
      <c r="I7" s="6">
        <v>76.88</v>
      </c>
      <c r="J7" s="6"/>
    </row>
    <row r="8" ht="20" customHeight="1" spans="1:10">
      <c r="A8" s="6">
        <v>5</v>
      </c>
      <c r="B8" s="6" t="s">
        <v>79</v>
      </c>
      <c r="C8" s="6" t="s">
        <v>94</v>
      </c>
      <c r="D8" s="6" t="s">
        <v>95</v>
      </c>
      <c r="E8" s="6" t="s">
        <v>93</v>
      </c>
      <c r="F8" s="6">
        <f t="shared" si="0"/>
        <v>44.4</v>
      </c>
      <c r="G8" s="6" t="s">
        <v>54</v>
      </c>
      <c r="H8" s="6">
        <f t="shared" si="1"/>
        <v>32.4</v>
      </c>
      <c r="I8" s="6">
        <v>76.8</v>
      </c>
      <c r="J8" s="6"/>
    </row>
    <row r="9" ht="20" customHeight="1" spans="1:10">
      <c r="A9" s="6">
        <v>6</v>
      </c>
      <c r="B9" s="6" t="s">
        <v>79</v>
      </c>
      <c r="C9" s="6" t="s">
        <v>96</v>
      </c>
      <c r="D9" s="6" t="s">
        <v>97</v>
      </c>
      <c r="E9" s="6" t="s">
        <v>86</v>
      </c>
      <c r="F9" s="6">
        <f t="shared" si="0"/>
        <v>44.7</v>
      </c>
      <c r="G9" s="6" t="s">
        <v>41</v>
      </c>
      <c r="H9" s="6">
        <f t="shared" si="1"/>
        <v>31.84</v>
      </c>
      <c r="I9" s="6">
        <v>76.54</v>
      </c>
      <c r="J9" s="6"/>
    </row>
    <row r="10" ht="20" customHeight="1" spans="1:10">
      <c r="A10" s="6">
        <v>7</v>
      </c>
      <c r="B10" s="6" t="s">
        <v>79</v>
      </c>
      <c r="C10" s="6" t="s">
        <v>98</v>
      </c>
      <c r="D10" s="6" t="s">
        <v>99</v>
      </c>
      <c r="E10" s="6" t="s">
        <v>100</v>
      </c>
      <c r="F10" s="6">
        <f t="shared" si="0"/>
        <v>42.3</v>
      </c>
      <c r="G10" s="6" t="s">
        <v>87</v>
      </c>
      <c r="H10" s="6">
        <f t="shared" si="1"/>
        <v>33.28</v>
      </c>
      <c r="I10" s="6">
        <v>75.58</v>
      </c>
      <c r="J10" s="6"/>
    </row>
    <row r="11" ht="20" customHeight="1" spans="1:10">
      <c r="A11" s="6">
        <v>8</v>
      </c>
      <c r="B11" s="6" t="s">
        <v>79</v>
      </c>
      <c r="C11" s="6" t="s">
        <v>101</v>
      </c>
      <c r="D11" s="6" t="s">
        <v>102</v>
      </c>
      <c r="E11" s="6" t="s">
        <v>103</v>
      </c>
      <c r="F11" s="6">
        <f t="shared" si="0"/>
        <v>44.1</v>
      </c>
      <c r="G11" s="6" t="s">
        <v>104</v>
      </c>
      <c r="H11" s="6">
        <f t="shared" si="1"/>
        <v>30.88</v>
      </c>
      <c r="I11" s="6">
        <v>74.98</v>
      </c>
      <c r="J11" s="6"/>
    </row>
    <row r="12" ht="20" customHeight="1" spans="1:10">
      <c r="A12" s="6">
        <v>9</v>
      </c>
      <c r="B12" s="6" t="s">
        <v>79</v>
      </c>
      <c r="C12" s="6" t="s">
        <v>105</v>
      </c>
      <c r="D12" s="6" t="s">
        <v>106</v>
      </c>
      <c r="E12" s="6" t="s">
        <v>107</v>
      </c>
      <c r="F12" s="6">
        <f t="shared" si="0"/>
        <v>43.5</v>
      </c>
      <c r="G12" s="6" t="s">
        <v>108</v>
      </c>
      <c r="H12" s="6">
        <f t="shared" si="1"/>
        <v>31.2</v>
      </c>
      <c r="I12" s="6">
        <v>74.7</v>
      </c>
      <c r="J12" s="6"/>
    </row>
    <row r="13" ht="20" customHeight="1" spans="1:10">
      <c r="A13" s="6">
        <v>10</v>
      </c>
      <c r="B13" s="6" t="s">
        <v>79</v>
      </c>
      <c r="C13" s="6" t="s">
        <v>109</v>
      </c>
      <c r="D13" s="6" t="s">
        <v>110</v>
      </c>
      <c r="E13" s="6" t="s">
        <v>111</v>
      </c>
      <c r="F13" s="6">
        <f t="shared" si="0"/>
        <v>41.4</v>
      </c>
      <c r="G13" s="6" t="s">
        <v>87</v>
      </c>
      <c r="H13" s="6">
        <f t="shared" si="1"/>
        <v>33.28</v>
      </c>
      <c r="I13" s="6">
        <v>74.68</v>
      </c>
      <c r="J13" s="6"/>
    </row>
    <row r="14" ht="20" customHeight="1" spans="1:10">
      <c r="A14" s="6">
        <v>11</v>
      </c>
      <c r="B14" s="6" t="s">
        <v>79</v>
      </c>
      <c r="C14" s="6" t="s">
        <v>112</v>
      </c>
      <c r="D14" s="6" t="s">
        <v>113</v>
      </c>
      <c r="E14" s="6" t="s">
        <v>114</v>
      </c>
      <c r="F14" s="6">
        <f t="shared" si="0"/>
        <v>45.9</v>
      </c>
      <c r="G14" s="6" t="s">
        <v>115</v>
      </c>
      <c r="H14" s="6">
        <f t="shared" si="1"/>
        <v>28.16</v>
      </c>
      <c r="I14" s="6">
        <v>74.06</v>
      </c>
      <c r="J14" s="6"/>
    </row>
    <row r="15" ht="20" customHeight="1" spans="1:10">
      <c r="A15" s="6">
        <v>12</v>
      </c>
      <c r="B15" s="6" t="s">
        <v>79</v>
      </c>
      <c r="C15" s="6" t="s">
        <v>116</v>
      </c>
      <c r="D15" s="6" t="s">
        <v>117</v>
      </c>
      <c r="E15" s="6" t="s">
        <v>86</v>
      </c>
      <c r="F15" s="6">
        <f t="shared" si="0"/>
        <v>44.7</v>
      </c>
      <c r="G15" s="6" t="s">
        <v>118</v>
      </c>
      <c r="H15" s="6">
        <f t="shared" si="1"/>
        <v>29.36</v>
      </c>
      <c r="I15" s="6">
        <v>74.06</v>
      </c>
      <c r="J15" s="6"/>
    </row>
  </sheetData>
  <mergeCells count="2">
    <mergeCell ref="A1:J1"/>
    <mergeCell ref="A2:J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B4" sqref="B4:I6"/>
    </sheetView>
  </sheetViews>
  <sheetFormatPr defaultColWidth="9" defaultRowHeight="13.5" outlineLevelRow="5"/>
  <cols>
    <col min="1" max="1" width="4.875" style="1" customWidth="1"/>
    <col min="2" max="2" width="10.375" style="1" customWidth="1"/>
    <col min="3" max="3" width="12.625" style="1" customWidth="1"/>
    <col min="4" max="4" width="7.375" style="1" customWidth="1"/>
    <col min="5" max="5" width="13.375" style="1" customWidth="1"/>
    <col min="6" max="6" width="6.375" style="1" customWidth="1"/>
    <col min="7" max="7" width="13.375" style="1" customWidth="1"/>
    <col min="8" max="8" width="6.375" style="1" customWidth="1"/>
    <col min="9" max="9" width="9.125" style="1" customWidth="1"/>
    <col min="10" max="10" width="4.875" style="1" customWidth="1"/>
    <col min="11" max="16384" width="9" style="1"/>
  </cols>
  <sheetData>
    <row r="1" ht="3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6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30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>
        <v>0.6</v>
      </c>
      <c r="G3" s="4" t="s">
        <v>7</v>
      </c>
      <c r="H3" s="5">
        <v>0.4</v>
      </c>
      <c r="I3" s="4" t="s">
        <v>8</v>
      </c>
      <c r="J3" s="4" t="s">
        <v>9</v>
      </c>
    </row>
    <row r="4" ht="20" customHeight="1" spans="1:10">
      <c r="A4" s="6">
        <v>1</v>
      </c>
      <c r="B4" s="6" t="s">
        <v>119</v>
      </c>
      <c r="C4" s="6" t="s">
        <v>120</v>
      </c>
      <c r="D4" s="6" t="s">
        <v>121</v>
      </c>
      <c r="E4" s="6" t="s">
        <v>122</v>
      </c>
      <c r="F4" s="6">
        <f>E4*0.6</f>
        <v>40.26</v>
      </c>
      <c r="G4" s="6" t="s">
        <v>123</v>
      </c>
      <c r="H4" s="6">
        <f>G4*0.4</f>
        <v>35.6</v>
      </c>
      <c r="I4" s="6">
        <v>75.86</v>
      </c>
      <c r="J4" s="6"/>
    </row>
    <row r="5" ht="20" customHeight="1" spans="1:10">
      <c r="A5" s="6">
        <v>2</v>
      </c>
      <c r="B5" s="6" t="s">
        <v>119</v>
      </c>
      <c r="C5" s="6" t="s">
        <v>124</v>
      </c>
      <c r="D5" s="6" t="s">
        <v>125</v>
      </c>
      <c r="E5" s="6" t="s">
        <v>126</v>
      </c>
      <c r="F5" s="6">
        <f>E5*0.6</f>
        <v>41.16</v>
      </c>
      <c r="G5" s="6" t="s">
        <v>127</v>
      </c>
      <c r="H5" s="6">
        <f>G5*0.4</f>
        <v>32.64</v>
      </c>
      <c r="I5" s="6">
        <v>73.8</v>
      </c>
      <c r="J5" s="6"/>
    </row>
    <row r="6" ht="20" customHeight="1" spans="1:10">
      <c r="A6" s="6">
        <v>3</v>
      </c>
      <c r="B6" s="6" t="s">
        <v>119</v>
      </c>
      <c r="C6" s="6" t="s">
        <v>128</v>
      </c>
      <c r="D6" s="6" t="s">
        <v>129</v>
      </c>
      <c r="E6" s="6" t="s">
        <v>130</v>
      </c>
      <c r="F6" s="6">
        <f>E6*0.6</f>
        <v>37.74</v>
      </c>
      <c r="G6" s="6" t="s">
        <v>131</v>
      </c>
      <c r="H6" s="6">
        <f>G6*0.4</f>
        <v>35.84</v>
      </c>
      <c r="I6" s="6">
        <v>73.58</v>
      </c>
      <c r="J6" s="6"/>
    </row>
  </sheetData>
  <mergeCells count="2">
    <mergeCell ref="A1:J1"/>
    <mergeCell ref="A2:J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B4" sqref="B4:I6"/>
    </sheetView>
  </sheetViews>
  <sheetFormatPr defaultColWidth="9" defaultRowHeight="13.5" outlineLevelRow="5"/>
  <cols>
    <col min="1" max="1" width="4.875" style="1" customWidth="1"/>
    <col min="2" max="2" width="10.375" style="1" customWidth="1"/>
    <col min="3" max="3" width="12.625" style="1" customWidth="1"/>
    <col min="4" max="4" width="11.5" style="1" customWidth="1"/>
    <col min="5" max="5" width="13.375" style="1" customWidth="1"/>
    <col min="6" max="6" width="5.375" style="1" customWidth="1"/>
    <col min="7" max="7" width="10.375" style="1" customWidth="1"/>
    <col min="8" max="8" width="6.375" style="1" customWidth="1"/>
    <col min="9" max="9" width="9.125" style="1" customWidth="1"/>
    <col min="10" max="10" width="4.875" style="1" customWidth="1"/>
    <col min="11" max="16384" width="9" style="1"/>
  </cols>
  <sheetData>
    <row r="1" ht="34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9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36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>
        <v>0.6</v>
      </c>
      <c r="G3" s="4" t="s">
        <v>7</v>
      </c>
      <c r="H3" s="5">
        <v>0.4</v>
      </c>
      <c r="I3" s="4" t="s">
        <v>8</v>
      </c>
      <c r="J3" s="4" t="s">
        <v>9</v>
      </c>
    </row>
    <row r="4" ht="20" customHeight="1" spans="1:10">
      <c r="A4" s="6">
        <v>1</v>
      </c>
      <c r="B4" s="6" t="s">
        <v>132</v>
      </c>
      <c r="C4" s="6" t="s">
        <v>133</v>
      </c>
      <c r="D4" s="6" t="s">
        <v>134</v>
      </c>
      <c r="E4" s="6" t="s">
        <v>135</v>
      </c>
      <c r="F4" s="6">
        <f>E4*0.6</f>
        <v>40.8</v>
      </c>
      <c r="G4" s="6" t="s">
        <v>123</v>
      </c>
      <c r="H4" s="6">
        <f>G4*0.4</f>
        <v>35.6</v>
      </c>
      <c r="I4" s="6">
        <v>76.4</v>
      </c>
      <c r="J4" s="6"/>
    </row>
    <row r="5" ht="20" customHeight="1" spans="1:10">
      <c r="A5" s="6">
        <v>2</v>
      </c>
      <c r="B5" s="6" t="s">
        <v>132</v>
      </c>
      <c r="C5" s="6" t="s">
        <v>136</v>
      </c>
      <c r="D5" s="6" t="s">
        <v>137</v>
      </c>
      <c r="E5" s="6" t="s">
        <v>57</v>
      </c>
      <c r="F5" s="6">
        <f>E5*0.6</f>
        <v>40.5</v>
      </c>
      <c r="G5" s="6" t="s">
        <v>138</v>
      </c>
      <c r="H5" s="6">
        <f>G5*0.4</f>
        <v>34.88</v>
      </c>
      <c r="I5" s="6">
        <v>75.38</v>
      </c>
      <c r="J5" s="6"/>
    </row>
    <row r="6" ht="20" customHeight="1" spans="1:10">
      <c r="A6" s="6">
        <v>3</v>
      </c>
      <c r="B6" s="6" t="s">
        <v>132</v>
      </c>
      <c r="C6" s="6" t="s">
        <v>139</v>
      </c>
      <c r="D6" s="6" t="s">
        <v>140</v>
      </c>
      <c r="E6" s="6" t="s">
        <v>141</v>
      </c>
      <c r="F6" s="6">
        <f>E6*0.6</f>
        <v>43.2</v>
      </c>
      <c r="G6" s="6" t="s">
        <v>142</v>
      </c>
      <c r="H6" s="6">
        <f>G6*0.4</f>
        <v>31.12</v>
      </c>
      <c r="I6" s="6">
        <v>74.32</v>
      </c>
      <c r="J6" s="6"/>
    </row>
  </sheetData>
  <mergeCells count="2">
    <mergeCell ref="A1:J1"/>
    <mergeCell ref="A2:J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B4" sqref="B4:I12"/>
    </sheetView>
  </sheetViews>
  <sheetFormatPr defaultColWidth="9" defaultRowHeight="13.5"/>
  <cols>
    <col min="1" max="1" width="4.875" style="1" customWidth="1"/>
    <col min="2" max="2" width="10.375" style="1" customWidth="1"/>
    <col min="3" max="3" width="12.625" style="1" customWidth="1"/>
    <col min="4" max="4" width="7.375" style="1" customWidth="1"/>
    <col min="5" max="5" width="9.75" style="1" customWidth="1"/>
    <col min="6" max="6" width="6.375" style="1" customWidth="1"/>
    <col min="7" max="7" width="9.5" style="1" customWidth="1"/>
    <col min="8" max="8" width="6.375" style="1" customWidth="1"/>
    <col min="9" max="9" width="11.375" style="1" customWidth="1"/>
    <col min="10" max="10" width="7.25" style="1" customWidth="1"/>
    <col min="11" max="16384" width="9" style="1"/>
  </cols>
  <sheetData>
    <row r="1" ht="3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8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35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>
        <v>0.6</v>
      </c>
      <c r="G3" s="4" t="s">
        <v>7</v>
      </c>
      <c r="H3" s="5">
        <v>0.4</v>
      </c>
      <c r="I3" s="4" t="s">
        <v>8</v>
      </c>
      <c r="J3" s="4" t="s">
        <v>9</v>
      </c>
    </row>
    <row r="4" ht="20" customHeight="1" spans="1:10">
      <c r="A4" s="6">
        <v>1</v>
      </c>
      <c r="B4" s="6" t="s">
        <v>143</v>
      </c>
      <c r="C4" s="6" t="s">
        <v>144</v>
      </c>
      <c r="D4" s="6" t="s">
        <v>145</v>
      </c>
      <c r="E4" s="6" t="s">
        <v>146</v>
      </c>
      <c r="F4" s="6">
        <f t="shared" ref="F4:F35" si="0">E4*0.6</f>
        <v>54.96</v>
      </c>
      <c r="G4" s="6" t="s">
        <v>33</v>
      </c>
      <c r="H4" s="6">
        <f t="shared" ref="H4:H35" si="1">G4*0.4</f>
        <v>32.32</v>
      </c>
      <c r="I4" s="6">
        <v>87.28</v>
      </c>
      <c r="J4" s="6"/>
    </row>
    <row r="5" ht="20" customHeight="1" spans="1:10">
      <c r="A5" s="6">
        <v>2</v>
      </c>
      <c r="B5" s="6" t="s">
        <v>143</v>
      </c>
      <c r="C5" s="6" t="s">
        <v>147</v>
      </c>
      <c r="D5" s="6" t="s">
        <v>148</v>
      </c>
      <c r="E5" s="6" t="s">
        <v>149</v>
      </c>
      <c r="F5" s="6">
        <f t="shared" si="0"/>
        <v>55.2</v>
      </c>
      <c r="G5" s="6" t="s">
        <v>142</v>
      </c>
      <c r="H5" s="6">
        <f t="shared" si="1"/>
        <v>31.12</v>
      </c>
      <c r="I5" s="6">
        <v>86.32</v>
      </c>
      <c r="J5" s="6"/>
    </row>
    <row r="6" ht="20" customHeight="1" spans="1:10">
      <c r="A6" s="6">
        <v>3</v>
      </c>
      <c r="B6" s="6" t="s">
        <v>143</v>
      </c>
      <c r="C6" s="6" t="s">
        <v>150</v>
      </c>
      <c r="D6" s="6" t="s">
        <v>151</v>
      </c>
      <c r="E6" s="6" t="s">
        <v>152</v>
      </c>
      <c r="F6" s="6">
        <f t="shared" si="0"/>
        <v>53.52</v>
      </c>
      <c r="G6" s="6" t="s">
        <v>90</v>
      </c>
      <c r="H6" s="6">
        <f t="shared" si="1"/>
        <v>32.48</v>
      </c>
      <c r="I6" s="6">
        <v>86</v>
      </c>
      <c r="J6" s="6"/>
    </row>
    <row r="7" ht="20" customHeight="1" spans="1:10">
      <c r="A7" s="6">
        <v>4</v>
      </c>
      <c r="B7" s="6" t="s">
        <v>143</v>
      </c>
      <c r="C7" s="6" t="s">
        <v>153</v>
      </c>
      <c r="D7" s="6" t="s">
        <v>154</v>
      </c>
      <c r="E7" s="6" t="s">
        <v>155</v>
      </c>
      <c r="F7" s="6">
        <f t="shared" si="0"/>
        <v>55.68</v>
      </c>
      <c r="G7" s="6" t="s">
        <v>156</v>
      </c>
      <c r="H7" s="6">
        <f t="shared" si="1"/>
        <v>30.08</v>
      </c>
      <c r="I7" s="6">
        <v>85.76</v>
      </c>
      <c r="J7" s="6"/>
    </row>
    <row r="8" ht="20" customHeight="1" spans="1:10">
      <c r="A8" s="6">
        <v>5</v>
      </c>
      <c r="B8" s="6" t="s">
        <v>143</v>
      </c>
      <c r="C8" s="6" t="s">
        <v>157</v>
      </c>
      <c r="D8" s="6" t="s">
        <v>158</v>
      </c>
      <c r="E8" s="6" t="s">
        <v>159</v>
      </c>
      <c r="F8" s="6">
        <f t="shared" si="0"/>
        <v>52.8</v>
      </c>
      <c r="G8" s="6" t="s">
        <v>160</v>
      </c>
      <c r="H8" s="6">
        <f t="shared" si="1"/>
        <v>32</v>
      </c>
      <c r="I8" s="6">
        <v>84.8</v>
      </c>
      <c r="J8" s="6"/>
    </row>
    <row r="9" ht="20" customHeight="1" spans="1:10">
      <c r="A9" s="6">
        <v>6</v>
      </c>
      <c r="B9" s="6" t="s">
        <v>143</v>
      </c>
      <c r="C9" s="6" t="s">
        <v>161</v>
      </c>
      <c r="D9" s="6" t="s">
        <v>162</v>
      </c>
      <c r="E9" s="6" t="s">
        <v>146</v>
      </c>
      <c r="F9" s="6">
        <f t="shared" si="0"/>
        <v>54.96</v>
      </c>
      <c r="G9" s="6" t="s">
        <v>118</v>
      </c>
      <c r="H9" s="6">
        <f t="shared" si="1"/>
        <v>29.36</v>
      </c>
      <c r="I9" s="6">
        <v>84.32</v>
      </c>
      <c r="J9" s="6"/>
    </row>
    <row r="10" ht="20" customHeight="1" spans="1:10">
      <c r="A10" s="6">
        <v>7</v>
      </c>
      <c r="B10" s="6" t="s">
        <v>143</v>
      </c>
      <c r="C10" s="6" t="s">
        <v>163</v>
      </c>
      <c r="D10" s="6" t="s">
        <v>164</v>
      </c>
      <c r="E10" s="6" t="s">
        <v>138</v>
      </c>
      <c r="F10" s="6">
        <f t="shared" si="0"/>
        <v>52.32</v>
      </c>
      <c r="G10" s="6" t="s">
        <v>165</v>
      </c>
      <c r="H10" s="6">
        <f t="shared" si="1"/>
        <v>31.92</v>
      </c>
      <c r="I10" s="6">
        <v>84.24</v>
      </c>
      <c r="J10" s="6"/>
    </row>
    <row r="11" ht="20" customHeight="1" spans="1:10">
      <c r="A11" s="6">
        <v>8</v>
      </c>
      <c r="B11" s="6" t="s">
        <v>143</v>
      </c>
      <c r="C11" s="6" t="s">
        <v>166</v>
      </c>
      <c r="D11" s="6" t="s">
        <v>167</v>
      </c>
      <c r="E11" s="6" t="s">
        <v>87</v>
      </c>
      <c r="F11" s="6">
        <f t="shared" si="0"/>
        <v>49.92</v>
      </c>
      <c r="G11" s="6" t="s">
        <v>168</v>
      </c>
      <c r="H11" s="6">
        <f t="shared" si="1"/>
        <v>33.84</v>
      </c>
      <c r="I11" s="6">
        <v>83.76</v>
      </c>
      <c r="J11" s="6"/>
    </row>
    <row r="12" ht="20" customHeight="1" spans="1:10">
      <c r="A12" s="6">
        <v>9</v>
      </c>
      <c r="B12" s="6" t="s">
        <v>143</v>
      </c>
      <c r="C12" s="6" t="s">
        <v>169</v>
      </c>
      <c r="D12" s="6" t="s">
        <v>170</v>
      </c>
      <c r="E12" s="6" t="s">
        <v>171</v>
      </c>
      <c r="F12" s="6">
        <f t="shared" si="0"/>
        <v>51.96</v>
      </c>
      <c r="G12" s="6" t="s">
        <v>50</v>
      </c>
      <c r="H12" s="6">
        <f t="shared" si="1"/>
        <v>30</v>
      </c>
      <c r="I12" s="6">
        <v>81.96</v>
      </c>
      <c r="J12" s="6"/>
    </row>
  </sheetData>
  <mergeCells count="2">
    <mergeCell ref="A1:J1"/>
    <mergeCell ref="A2:J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workbookViewId="0">
      <selection activeCell="B4" sqref="B4:I27"/>
    </sheetView>
  </sheetViews>
  <sheetFormatPr defaultColWidth="9" defaultRowHeight="13.5"/>
  <cols>
    <col min="1" max="1" width="5.5" style="1" customWidth="1"/>
    <col min="2" max="2" width="10.75" style="1" customWidth="1"/>
    <col min="3" max="3" width="14.25" style="1" customWidth="1"/>
    <col min="4" max="4" width="10" style="1" customWidth="1"/>
    <col min="5" max="5" width="8.375" style="1" customWidth="1"/>
    <col min="6" max="6" width="7.875" style="1" customWidth="1"/>
    <col min="7" max="7" width="8.875" style="1" customWidth="1"/>
    <col min="8" max="8" width="6.375" style="1" customWidth="1"/>
    <col min="9" max="9" width="9" style="1"/>
    <col min="10" max="10" width="6.25" style="1" customWidth="1"/>
    <col min="11" max="16384" width="9" style="1"/>
  </cols>
  <sheetData>
    <row r="1" ht="36" customHeight="1" spans="1:10">
      <c r="A1" s="3" t="s">
        <v>172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3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36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>
        <v>0.6</v>
      </c>
      <c r="G3" s="4" t="s">
        <v>7</v>
      </c>
      <c r="H3" s="5">
        <v>0.4</v>
      </c>
      <c r="I3" s="4" t="s">
        <v>8</v>
      </c>
      <c r="J3" s="4" t="s">
        <v>9</v>
      </c>
    </row>
    <row r="4" ht="20" customHeight="1" spans="1:10">
      <c r="A4" s="6">
        <v>1</v>
      </c>
      <c r="B4" s="6" t="s">
        <v>173</v>
      </c>
      <c r="C4" s="6" t="s">
        <v>174</v>
      </c>
      <c r="D4" s="6" t="s">
        <v>175</v>
      </c>
      <c r="E4" s="6" t="s">
        <v>176</v>
      </c>
      <c r="F4" s="6">
        <f t="shared" ref="F4:F67" si="0">E4*0.6</f>
        <v>42</v>
      </c>
      <c r="G4" s="6" t="s">
        <v>127</v>
      </c>
      <c r="H4" s="13">
        <f t="shared" ref="H4:H67" si="1">G4*0.4</f>
        <v>32.64</v>
      </c>
      <c r="I4" s="13">
        <f t="shared" ref="I4:I67" si="2">H4+F4</f>
        <v>74.64</v>
      </c>
      <c r="J4" s="6"/>
    </row>
    <row r="5" ht="20" customHeight="1" spans="1:10">
      <c r="A5" s="6">
        <v>2</v>
      </c>
      <c r="B5" s="6" t="s">
        <v>173</v>
      </c>
      <c r="C5" s="6" t="s">
        <v>177</v>
      </c>
      <c r="D5" s="6" t="s">
        <v>178</v>
      </c>
      <c r="E5" s="6" t="s">
        <v>68</v>
      </c>
      <c r="F5" s="6">
        <f t="shared" si="0"/>
        <v>39</v>
      </c>
      <c r="G5" s="6" t="s">
        <v>123</v>
      </c>
      <c r="H5" s="13">
        <f t="shared" si="1"/>
        <v>35.6</v>
      </c>
      <c r="I5" s="13">
        <f t="shared" si="2"/>
        <v>74.6</v>
      </c>
      <c r="J5" s="6"/>
    </row>
    <row r="6" ht="20" customHeight="1" spans="1:10">
      <c r="A6" s="6">
        <v>3</v>
      </c>
      <c r="B6" s="6" t="s">
        <v>173</v>
      </c>
      <c r="C6" s="6" t="s">
        <v>179</v>
      </c>
      <c r="D6" s="6" t="s">
        <v>180</v>
      </c>
      <c r="E6" s="6" t="s">
        <v>181</v>
      </c>
      <c r="F6" s="6">
        <f t="shared" si="0"/>
        <v>39.6</v>
      </c>
      <c r="G6" s="6" t="s">
        <v>182</v>
      </c>
      <c r="H6" s="13">
        <f t="shared" si="1"/>
        <v>34.4</v>
      </c>
      <c r="I6" s="13">
        <f t="shared" si="2"/>
        <v>74</v>
      </c>
      <c r="J6" s="6"/>
    </row>
    <row r="7" ht="20" customHeight="1" spans="1:10">
      <c r="A7" s="6">
        <v>4</v>
      </c>
      <c r="B7" s="6" t="s">
        <v>173</v>
      </c>
      <c r="C7" s="6" t="s">
        <v>183</v>
      </c>
      <c r="D7" s="6" t="s">
        <v>184</v>
      </c>
      <c r="E7" s="6" t="s">
        <v>68</v>
      </c>
      <c r="F7" s="6">
        <f t="shared" si="0"/>
        <v>39</v>
      </c>
      <c r="G7" s="6" t="s">
        <v>138</v>
      </c>
      <c r="H7" s="13">
        <f t="shared" si="1"/>
        <v>34.88</v>
      </c>
      <c r="I7" s="13">
        <f t="shared" si="2"/>
        <v>73.88</v>
      </c>
      <c r="J7" s="6"/>
    </row>
    <row r="8" ht="20" customHeight="1" spans="1:10">
      <c r="A8" s="6">
        <v>5</v>
      </c>
      <c r="B8" s="6" t="s">
        <v>173</v>
      </c>
      <c r="C8" s="6" t="s">
        <v>185</v>
      </c>
      <c r="D8" s="6" t="s">
        <v>186</v>
      </c>
      <c r="E8" s="6" t="s">
        <v>135</v>
      </c>
      <c r="F8" s="6">
        <f t="shared" si="0"/>
        <v>40.8</v>
      </c>
      <c r="G8" s="6" t="s">
        <v>54</v>
      </c>
      <c r="H8" s="13">
        <f t="shared" si="1"/>
        <v>32.4</v>
      </c>
      <c r="I8" s="13">
        <f t="shared" si="2"/>
        <v>73.2</v>
      </c>
      <c r="J8" s="6"/>
    </row>
    <row r="9" ht="20" customHeight="1" spans="1:10">
      <c r="A9" s="6">
        <v>6</v>
      </c>
      <c r="B9" s="6" t="s">
        <v>173</v>
      </c>
      <c r="C9" s="6" t="s">
        <v>187</v>
      </c>
      <c r="D9" s="6" t="s">
        <v>188</v>
      </c>
      <c r="E9" s="6" t="s">
        <v>189</v>
      </c>
      <c r="F9" s="6">
        <f t="shared" si="0"/>
        <v>39.9</v>
      </c>
      <c r="G9" s="6" t="s">
        <v>127</v>
      </c>
      <c r="H9" s="13">
        <f t="shared" si="1"/>
        <v>32.64</v>
      </c>
      <c r="I9" s="13">
        <f t="shared" si="2"/>
        <v>72.54</v>
      </c>
      <c r="J9" s="6"/>
    </row>
    <row r="10" ht="20" customHeight="1" spans="1:10">
      <c r="A10" s="6">
        <v>7</v>
      </c>
      <c r="B10" s="6" t="s">
        <v>173</v>
      </c>
      <c r="C10" s="6" t="s">
        <v>190</v>
      </c>
      <c r="D10" s="6" t="s">
        <v>191</v>
      </c>
      <c r="E10" s="6" t="s">
        <v>189</v>
      </c>
      <c r="F10" s="6">
        <f t="shared" si="0"/>
        <v>39.9</v>
      </c>
      <c r="G10" s="6" t="s">
        <v>54</v>
      </c>
      <c r="H10" s="13">
        <f t="shared" si="1"/>
        <v>32.4</v>
      </c>
      <c r="I10" s="13">
        <f t="shared" si="2"/>
        <v>72.3</v>
      </c>
      <c r="J10" s="6"/>
    </row>
    <row r="11" ht="20" customHeight="1" spans="1:10">
      <c r="A11" s="6">
        <v>8</v>
      </c>
      <c r="B11" s="6" t="s">
        <v>173</v>
      </c>
      <c r="C11" s="6" t="s">
        <v>192</v>
      </c>
      <c r="D11" s="6" t="s">
        <v>193</v>
      </c>
      <c r="E11" s="6" t="s">
        <v>194</v>
      </c>
      <c r="F11" s="6">
        <f t="shared" si="0"/>
        <v>37.8</v>
      </c>
      <c r="G11" s="6" t="s">
        <v>182</v>
      </c>
      <c r="H11" s="13">
        <f t="shared" si="1"/>
        <v>34.4</v>
      </c>
      <c r="I11" s="13">
        <f t="shared" si="2"/>
        <v>72.2</v>
      </c>
      <c r="J11" s="6"/>
    </row>
    <row r="12" ht="20" customHeight="1" spans="1:10">
      <c r="A12" s="6">
        <v>9</v>
      </c>
      <c r="B12" s="6" t="s">
        <v>173</v>
      </c>
      <c r="C12" s="6" t="s">
        <v>195</v>
      </c>
      <c r="D12" s="6" t="s">
        <v>196</v>
      </c>
      <c r="E12" s="6" t="s">
        <v>176</v>
      </c>
      <c r="F12" s="6">
        <f t="shared" si="0"/>
        <v>42</v>
      </c>
      <c r="G12" s="6" t="s">
        <v>18</v>
      </c>
      <c r="H12" s="13">
        <f t="shared" si="1"/>
        <v>30.16</v>
      </c>
      <c r="I12" s="13">
        <f t="shared" si="2"/>
        <v>72.16</v>
      </c>
      <c r="J12" s="6"/>
    </row>
    <row r="13" ht="20" customHeight="1" spans="1:10">
      <c r="A13" s="6">
        <v>10</v>
      </c>
      <c r="B13" s="6" t="s">
        <v>173</v>
      </c>
      <c r="C13" s="6" t="s">
        <v>197</v>
      </c>
      <c r="D13" s="6" t="s">
        <v>198</v>
      </c>
      <c r="E13" s="6" t="s">
        <v>194</v>
      </c>
      <c r="F13" s="6">
        <f t="shared" si="0"/>
        <v>37.8</v>
      </c>
      <c r="G13" s="6" t="s">
        <v>199</v>
      </c>
      <c r="H13" s="13">
        <f t="shared" si="1"/>
        <v>34.16</v>
      </c>
      <c r="I13" s="13">
        <f t="shared" si="2"/>
        <v>71.96</v>
      </c>
      <c r="J13" s="6"/>
    </row>
    <row r="14" ht="20" customHeight="1" spans="1:10">
      <c r="A14" s="6">
        <v>11</v>
      </c>
      <c r="B14" s="6" t="s">
        <v>173</v>
      </c>
      <c r="C14" s="6" t="s">
        <v>200</v>
      </c>
      <c r="D14" s="6" t="s">
        <v>201</v>
      </c>
      <c r="E14" s="6" t="s">
        <v>189</v>
      </c>
      <c r="F14" s="6">
        <f t="shared" si="0"/>
        <v>39.9</v>
      </c>
      <c r="G14" s="6" t="s">
        <v>108</v>
      </c>
      <c r="H14" s="13">
        <f t="shared" si="1"/>
        <v>31.2</v>
      </c>
      <c r="I14" s="13">
        <f t="shared" si="2"/>
        <v>71.1</v>
      </c>
      <c r="J14" s="6"/>
    </row>
    <row r="15" ht="20" customHeight="1" spans="1:10">
      <c r="A15" s="6">
        <v>12</v>
      </c>
      <c r="B15" s="6" t="s">
        <v>173</v>
      </c>
      <c r="C15" s="6" t="s">
        <v>202</v>
      </c>
      <c r="D15" s="6" t="s">
        <v>203</v>
      </c>
      <c r="E15" s="6" t="s">
        <v>204</v>
      </c>
      <c r="F15" s="6">
        <f t="shared" si="0"/>
        <v>35.7</v>
      </c>
      <c r="G15" s="6" t="s">
        <v>159</v>
      </c>
      <c r="H15" s="13">
        <f t="shared" si="1"/>
        <v>35.2</v>
      </c>
      <c r="I15" s="13">
        <f t="shared" si="2"/>
        <v>70.9</v>
      </c>
      <c r="J15" s="6"/>
    </row>
    <row r="16" ht="20" customHeight="1" spans="1:10">
      <c r="A16" s="6">
        <v>13</v>
      </c>
      <c r="B16" s="6" t="s">
        <v>173</v>
      </c>
      <c r="C16" s="6" t="s">
        <v>205</v>
      </c>
      <c r="D16" s="6" t="s">
        <v>206</v>
      </c>
      <c r="E16" s="6" t="s">
        <v>68</v>
      </c>
      <c r="F16" s="6">
        <f t="shared" si="0"/>
        <v>39</v>
      </c>
      <c r="G16" s="6" t="s">
        <v>207</v>
      </c>
      <c r="H16" s="13">
        <f t="shared" si="1"/>
        <v>31.76</v>
      </c>
      <c r="I16" s="13">
        <f t="shared" si="2"/>
        <v>70.76</v>
      </c>
      <c r="J16" s="6"/>
    </row>
    <row r="17" ht="20" customHeight="1" spans="1:10">
      <c r="A17" s="6">
        <v>14</v>
      </c>
      <c r="B17" s="6" t="s">
        <v>173</v>
      </c>
      <c r="C17" s="6" t="s">
        <v>208</v>
      </c>
      <c r="D17" s="6" t="s">
        <v>209</v>
      </c>
      <c r="E17" s="6" t="s">
        <v>53</v>
      </c>
      <c r="F17" s="6">
        <f t="shared" si="0"/>
        <v>40.2</v>
      </c>
      <c r="G17" s="6" t="s">
        <v>210</v>
      </c>
      <c r="H17" s="13">
        <f t="shared" si="1"/>
        <v>30.56</v>
      </c>
      <c r="I17" s="13">
        <f t="shared" si="2"/>
        <v>70.76</v>
      </c>
      <c r="J17" s="6"/>
    </row>
    <row r="18" ht="20" customHeight="1" spans="1:10">
      <c r="A18" s="6">
        <v>15</v>
      </c>
      <c r="B18" s="6" t="s">
        <v>173</v>
      </c>
      <c r="C18" s="6" t="s">
        <v>211</v>
      </c>
      <c r="D18" s="6" t="s">
        <v>212</v>
      </c>
      <c r="E18" s="6" t="s">
        <v>78</v>
      </c>
      <c r="F18" s="6">
        <f t="shared" si="0"/>
        <v>37.2</v>
      </c>
      <c r="G18" s="6" t="s">
        <v>213</v>
      </c>
      <c r="H18" s="13">
        <f t="shared" si="1"/>
        <v>33.52</v>
      </c>
      <c r="I18" s="13">
        <f t="shared" si="2"/>
        <v>70.72</v>
      </c>
      <c r="J18" s="6"/>
    </row>
    <row r="19" ht="20" customHeight="1" spans="1:10">
      <c r="A19" s="6">
        <v>16</v>
      </c>
      <c r="B19" s="6" t="s">
        <v>173</v>
      </c>
      <c r="C19" s="6" t="s">
        <v>214</v>
      </c>
      <c r="D19" s="6" t="s">
        <v>215</v>
      </c>
      <c r="E19" s="6" t="s">
        <v>53</v>
      </c>
      <c r="F19" s="6">
        <f t="shared" si="0"/>
        <v>40.2</v>
      </c>
      <c r="G19" s="6" t="s">
        <v>216</v>
      </c>
      <c r="H19" s="13">
        <f t="shared" si="1"/>
        <v>30.48</v>
      </c>
      <c r="I19" s="13">
        <f t="shared" si="2"/>
        <v>70.68</v>
      </c>
      <c r="J19" s="6"/>
    </row>
    <row r="20" ht="20" customHeight="1" spans="1:10">
      <c r="A20" s="6">
        <v>17</v>
      </c>
      <c r="B20" s="6" t="s">
        <v>173</v>
      </c>
      <c r="C20" s="6" t="s">
        <v>217</v>
      </c>
      <c r="D20" s="6" t="s">
        <v>218</v>
      </c>
      <c r="E20" s="6" t="s">
        <v>204</v>
      </c>
      <c r="F20" s="6">
        <f t="shared" si="0"/>
        <v>35.7</v>
      </c>
      <c r="G20" s="6" t="s">
        <v>219</v>
      </c>
      <c r="H20" s="13">
        <f t="shared" si="1"/>
        <v>34.8</v>
      </c>
      <c r="I20" s="13">
        <f t="shared" si="2"/>
        <v>70.5</v>
      </c>
      <c r="J20" s="6"/>
    </row>
    <row r="21" ht="20" customHeight="1" spans="1:10">
      <c r="A21" s="6">
        <v>18</v>
      </c>
      <c r="B21" s="6" t="s">
        <v>173</v>
      </c>
      <c r="C21" s="6" t="s">
        <v>220</v>
      </c>
      <c r="D21" s="6" t="s">
        <v>221</v>
      </c>
      <c r="E21" s="6" t="s">
        <v>71</v>
      </c>
      <c r="F21" s="6">
        <f t="shared" si="0"/>
        <v>38.4</v>
      </c>
      <c r="G21" s="6" t="s">
        <v>165</v>
      </c>
      <c r="H21" s="13">
        <f t="shared" si="1"/>
        <v>31.92</v>
      </c>
      <c r="I21" s="13">
        <f t="shared" si="2"/>
        <v>70.32</v>
      </c>
      <c r="J21" s="6"/>
    </row>
    <row r="22" ht="20" customHeight="1" spans="1:10">
      <c r="A22" s="6">
        <v>19</v>
      </c>
      <c r="B22" s="6" t="s">
        <v>173</v>
      </c>
      <c r="C22" s="6" t="s">
        <v>222</v>
      </c>
      <c r="D22" s="6" t="s">
        <v>223</v>
      </c>
      <c r="E22" s="6" t="s">
        <v>71</v>
      </c>
      <c r="F22" s="6">
        <f t="shared" si="0"/>
        <v>38.4</v>
      </c>
      <c r="G22" s="6" t="s">
        <v>165</v>
      </c>
      <c r="H22" s="13">
        <f t="shared" si="1"/>
        <v>31.92</v>
      </c>
      <c r="I22" s="13">
        <f t="shared" si="2"/>
        <v>70.32</v>
      </c>
      <c r="J22" s="6"/>
    </row>
    <row r="23" ht="20" customHeight="1" spans="1:10">
      <c r="A23" s="6">
        <v>20</v>
      </c>
      <c r="B23" s="6" t="s">
        <v>173</v>
      </c>
      <c r="C23" s="6" t="s">
        <v>224</v>
      </c>
      <c r="D23" s="6" t="s">
        <v>225</v>
      </c>
      <c r="E23" s="6" t="s">
        <v>226</v>
      </c>
      <c r="F23" s="6">
        <f t="shared" si="0"/>
        <v>36.3</v>
      </c>
      <c r="G23" s="6" t="s">
        <v>168</v>
      </c>
      <c r="H23" s="13">
        <f t="shared" si="1"/>
        <v>33.84</v>
      </c>
      <c r="I23" s="13">
        <f t="shared" si="2"/>
        <v>70.14</v>
      </c>
      <c r="J23" s="6"/>
    </row>
    <row r="24" ht="20" customHeight="1" spans="1:10">
      <c r="A24" s="6">
        <v>21</v>
      </c>
      <c r="B24" s="6" t="s">
        <v>173</v>
      </c>
      <c r="C24" s="6" t="s">
        <v>227</v>
      </c>
      <c r="D24" s="6" t="s">
        <v>228</v>
      </c>
      <c r="E24" s="6" t="s">
        <v>229</v>
      </c>
      <c r="F24" s="6">
        <f t="shared" si="0"/>
        <v>36.6</v>
      </c>
      <c r="G24" s="6" t="s">
        <v>213</v>
      </c>
      <c r="H24" s="13">
        <f t="shared" si="1"/>
        <v>33.52</v>
      </c>
      <c r="I24" s="13">
        <f t="shared" si="2"/>
        <v>70.12</v>
      </c>
      <c r="J24" s="6"/>
    </row>
    <row r="25" ht="20" customHeight="1" spans="1:10">
      <c r="A25" s="6">
        <v>22</v>
      </c>
      <c r="B25" s="6" t="s">
        <v>173</v>
      </c>
      <c r="C25" s="6" t="s">
        <v>230</v>
      </c>
      <c r="D25" s="6" t="s">
        <v>231</v>
      </c>
      <c r="E25" s="6" t="s">
        <v>71</v>
      </c>
      <c r="F25" s="6">
        <f t="shared" si="0"/>
        <v>38.4</v>
      </c>
      <c r="G25" s="6" t="s">
        <v>232</v>
      </c>
      <c r="H25" s="13">
        <f t="shared" si="1"/>
        <v>31.68</v>
      </c>
      <c r="I25" s="13">
        <f t="shared" si="2"/>
        <v>70.08</v>
      </c>
      <c r="J25" s="6"/>
    </row>
    <row r="26" ht="20" customHeight="1" spans="1:10">
      <c r="A26" s="6">
        <v>23</v>
      </c>
      <c r="B26" s="6" t="s">
        <v>173</v>
      </c>
      <c r="C26" s="6" t="s">
        <v>233</v>
      </c>
      <c r="D26" s="6" t="s">
        <v>234</v>
      </c>
      <c r="E26" s="6" t="s">
        <v>64</v>
      </c>
      <c r="F26" s="6">
        <f t="shared" si="0"/>
        <v>38.1</v>
      </c>
      <c r="G26" s="6" t="s">
        <v>165</v>
      </c>
      <c r="H26" s="13">
        <f t="shared" si="1"/>
        <v>31.92</v>
      </c>
      <c r="I26" s="13">
        <f t="shared" si="2"/>
        <v>70.02</v>
      </c>
      <c r="J26" s="6"/>
    </row>
    <row r="27" ht="20" customHeight="1" spans="1:10">
      <c r="A27" s="6">
        <v>24</v>
      </c>
      <c r="B27" s="6" t="s">
        <v>173</v>
      </c>
      <c r="C27" s="6" t="s">
        <v>235</v>
      </c>
      <c r="D27" s="6" t="s">
        <v>236</v>
      </c>
      <c r="E27" s="6" t="s">
        <v>237</v>
      </c>
      <c r="F27" s="6">
        <f t="shared" si="0"/>
        <v>36</v>
      </c>
      <c r="G27" s="6" t="s">
        <v>238</v>
      </c>
      <c r="H27" s="13">
        <f t="shared" si="1"/>
        <v>34</v>
      </c>
      <c r="I27" s="13">
        <f t="shared" si="2"/>
        <v>70</v>
      </c>
      <c r="J27" s="6"/>
    </row>
  </sheetData>
  <mergeCells count="2">
    <mergeCell ref="A1:J1"/>
    <mergeCell ref="A2:J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A3" sqref="A3:J3"/>
    </sheetView>
  </sheetViews>
  <sheetFormatPr defaultColWidth="9" defaultRowHeight="13.5"/>
  <cols>
    <col min="1" max="1" width="5.375" style="1" customWidth="1"/>
    <col min="2" max="2" width="11.625" style="1" customWidth="1"/>
    <col min="3" max="3" width="12.625" style="1" customWidth="1"/>
    <col min="4" max="4" width="9.375" style="1" customWidth="1"/>
    <col min="5" max="5" width="9.5" style="1" customWidth="1"/>
    <col min="6" max="6" width="5.375" style="1" customWidth="1"/>
    <col min="7" max="7" width="9.375" style="1" customWidth="1"/>
    <col min="8" max="8" width="6.375" style="1" customWidth="1"/>
    <col min="9" max="9" width="8.75" style="1" customWidth="1"/>
    <col min="10" max="10" width="4.875" style="1" customWidth="1"/>
    <col min="11" max="16384" width="9" style="1"/>
  </cols>
  <sheetData>
    <row r="1" ht="37" customHeight="1" spans="1:10">
      <c r="A1" s="3" t="s">
        <v>172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8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32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>
        <v>0.6</v>
      </c>
      <c r="G3" s="4" t="s">
        <v>7</v>
      </c>
      <c r="H3" s="5">
        <v>0.4</v>
      </c>
      <c r="I3" s="4" t="s">
        <v>8</v>
      </c>
      <c r="J3" s="4" t="s">
        <v>9</v>
      </c>
    </row>
    <row r="4" ht="20" customHeight="1" spans="1:10">
      <c r="A4" s="6">
        <v>1</v>
      </c>
      <c r="B4" s="6" t="s">
        <v>239</v>
      </c>
      <c r="C4" s="6" t="s">
        <v>240</v>
      </c>
      <c r="D4" s="6" t="s">
        <v>241</v>
      </c>
      <c r="E4" s="6" t="s">
        <v>50</v>
      </c>
      <c r="F4" s="6">
        <f t="shared" ref="F4:F67" si="0">E4*0.6</f>
        <v>45</v>
      </c>
      <c r="G4" s="6" t="s">
        <v>242</v>
      </c>
      <c r="H4" s="6">
        <f t="shared" ref="H4:H67" si="1">G4*0.4</f>
        <v>34.48</v>
      </c>
      <c r="I4" s="6">
        <f t="shared" ref="I4:I67" si="2">H4+F4</f>
        <v>79.48</v>
      </c>
      <c r="J4" s="6"/>
    </row>
    <row r="5" ht="20" customHeight="1" spans="1:10">
      <c r="A5" s="6">
        <v>2</v>
      </c>
      <c r="B5" s="6" t="s">
        <v>239</v>
      </c>
      <c r="C5" s="6" t="s">
        <v>243</v>
      </c>
      <c r="D5" s="6" t="s">
        <v>244</v>
      </c>
      <c r="E5" s="6" t="s">
        <v>108</v>
      </c>
      <c r="F5" s="6">
        <f t="shared" si="0"/>
        <v>46.8</v>
      </c>
      <c r="G5" s="6" t="s">
        <v>245</v>
      </c>
      <c r="H5" s="6">
        <f t="shared" si="1"/>
        <v>30.8</v>
      </c>
      <c r="I5" s="6">
        <f t="shared" si="2"/>
        <v>77.6</v>
      </c>
      <c r="J5" s="6"/>
    </row>
    <row r="6" ht="20" customHeight="1" spans="1:10">
      <c r="A6" s="6">
        <v>3</v>
      </c>
      <c r="B6" s="6" t="s">
        <v>239</v>
      </c>
      <c r="C6" s="6" t="s">
        <v>246</v>
      </c>
      <c r="D6" s="6" t="s">
        <v>247</v>
      </c>
      <c r="E6" s="6" t="s">
        <v>248</v>
      </c>
      <c r="F6" s="6">
        <f t="shared" si="0"/>
        <v>43.8</v>
      </c>
      <c r="G6" s="6" t="s">
        <v>249</v>
      </c>
      <c r="H6" s="6">
        <f t="shared" si="1"/>
        <v>32.56</v>
      </c>
      <c r="I6" s="6">
        <f t="shared" si="2"/>
        <v>76.36</v>
      </c>
      <c r="J6" s="6"/>
    </row>
    <row r="7" ht="20" customHeight="1" spans="1:10">
      <c r="A7" s="6">
        <v>4</v>
      </c>
      <c r="B7" s="6" t="s">
        <v>239</v>
      </c>
      <c r="C7" s="6" t="s">
        <v>250</v>
      </c>
      <c r="D7" s="6" t="s">
        <v>251</v>
      </c>
      <c r="E7" s="6" t="s">
        <v>93</v>
      </c>
      <c r="F7" s="6">
        <f t="shared" si="0"/>
        <v>44.4</v>
      </c>
      <c r="G7" s="6" t="s">
        <v>245</v>
      </c>
      <c r="H7" s="6">
        <f t="shared" si="1"/>
        <v>30.8</v>
      </c>
      <c r="I7" s="6">
        <f t="shared" si="2"/>
        <v>75.2</v>
      </c>
      <c r="J7" s="6"/>
    </row>
    <row r="8" ht="20" customHeight="1" spans="1:10">
      <c r="A8" s="6">
        <v>5</v>
      </c>
      <c r="B8" s="6" t="s">
        <v>239</v>
      </c>
      <c r="C8" s="6" t="s">
        <v>252</v>
      </c>
      <c r="D8" s="6" t="s">
        <v>253</v>
      </c>
      <c r="E8" s="6" t="s">
        <v>135</v>
      </c>
      <c r="F8" s="6">
        <f t="shared" si="0"/>
        <v>40.8</v>
      </c>
      <c r="G8" s="6" t="s">
        <v>168</v>
      </c>
      <c r="H8" s="6">
        <f t="shared" si="1"/>
        <v>33.84</v>
      </c>
      <c r="I8" s="6">
        <f t="shared" si="2"/>
        <v>74.64</v>
      </c>
      <c r="J8" s="6"/>
    </row>
    <row r="9" ht="20" customHeight="1" spans="1:10">
      <c r="A9" s="6">
        <v>6</v>
      </c>
      <c r="B9" s="6" t="s">
        <v>239</v>
      </c>
      <c r="C9" s="6" t="s">
        <v>254</v>
      </c>
      <c r="D9" s="6" t="s">
        <v>255</v>
      </c>
      <c r="E9" s="6" t="s">
        <v>135</v>
      </c>
      <c r="F9" s="6">
        <f t="shared" si="0"/>
        <v>40.8</v>
      </c>
      <c r="G9" s="6" t="s">
        <v>75</v>
      </c>
      <c r="H9" s="6">
        <f t="shared" si="1"/>
        <v>33.76</v>
      </c>
      <c r="I9" s="6">
        <f t="shared" si="2"/>
        <v>74.56</v>
      </c>
      <c r="J9" s="6"/>
    </row>
    <row r="10" ht="20" customHeight="1" spans="1:10">
      <c r="A10" s="6">
        <v>7</v>
      </c>
      <c r="B10" s="6" t="s">
        <v>239</v>
      </c>
      <c r="C10" s="6" t="s">
        <v>256</v>
      </c>
      <c r="D10" s="6" t="s">
        <v>257</v>
      </c>
      <c r="E10" s="6" t="s">
        <v>53</v>
      </c>
      <c r="F10" s="6">
        <f t="shared" si="0"/>
        <v>40.2</v>
      </c>
      <c r="G10" s="6" t="s">
        <v>258</v>
      </c>
      <c r="H10" s="6">
        <f t="shared" si="1"/>
        <v>32.88</v>
      </c>
      <c r="I10" s="6">
        <f t="shared" si="2"/>
        <v>73.08</v>
      </c>
      <c r="J10" s="6"/>
    </row>
    <row r="11" ht="20" customHeight="1" spans="1:10">
      <c r="A11" s="6">
        <v>8</v>
      </c>
      <c r="B11" s="6" t="s">
        <v>239</v>
      </c>
      <c r="C11" s="6" t="s">
        <v>259</v>
      </c>
      <c r="D11" s="6" t="s">
        <v>260</v>
      </c>
      <c r="E11" s="6" t="s">
        <v>141</v>
      </c>
      <c r="F11" s="6">
        <f t="shared" si="0"/>
        <v>43.2</v>
      </c>
      <c r="G11" s="6" t="s">
        <v>261</v>
      </c>
      <c r="H11" s="6">
        <f t="shared" si="1"/>
        <v>29.44</v>
      </c>
      <c r="I11" s="6">
        <f t="shared" si="2"/>
        <v>72.64</v>
      </c>
      <c r="J11" s="6"/>
    </row>
    <row r="12" ht="20" customHeight="1" spans="1:10">
      <c r="A12" s="6">
        <v>9</v>
      </c>
      <c r="B12" s="6" t="s">
        <v>239</v>
      </c>
      <c r="C12" s="6" t="s">
        <v>262</v>
      </c>
      <c r="D12" s="6" t="s">
        <v>263</v>
      </c>
      <c r="E12" s="6" t="s">
        <v>176</v>
      </c>
      <c r="F12" s="6">
        <f t="shared" si="0"/>
        <v>42</v>
      </c>
      <c r="G12" s="6" t="s">
        <v>216</v>
      </c>
      <c r="H12" s="6">
        <f t="shared" si="1"/>
        <v>30.48</v>
      </c>
      <c r="I12" s="6">
        <f t="shared" si="2"/>
        <v>72.48</v>
      </c>
      <c r="J12" s="6"/>
    </row>
    <row r="13" ht="20" customHeight="1" spans="1:10">
      <c r="A13" s="6">
        <v>10</v>
      </c>
      <c r="B13" s="6" t="s">
        <v>239</v>
      </c>
      <c r="C13" s="6" t="s">
        <v>264</v>
      </c>
      <c r="D13" s="6" t="s">
        <v>265</v>
      </c>
      <c r="E13" s="6" t="s">
        <v>68</v>
      </c>
      <c r="F13" s="6">
        <f t="shared" si="0"/>
        <v>39</v>
      </c>
      <c r="G13" s="6" t="s">
        <v>266</v>
      </c>
      <c r="H13" s="6">
        <f t="shared" si="1"/>
        <v>33.04</v>
      </c>
      <c r="I13" s="6">
        <f t="shared" si="2"/>
        <v>72.04</v>
      </c>
      <c r="J13" s="6"/>
    </row>
    <row r="14" ht="20" customHeight="1" spans="1:10">
      <c r="A14" s="6">
        <v>11</v>
      </c>
      <c r="B14" s="6" t="s">
        <v>239</v>
      </c>
      <c r="C14" s="6" t="s">
        <v>267</v>
      </c>
      <c r="D14" s="6" t="s">
        <v>268</v>
      </c>
      <c r="E14" s="6" t="s">
        <v>111</v>
      </c>
      <c r="F14" s="6">
        <f t="shared" si="0"/>
        <v>41.4</v>
      </c>
      <c r="G14" s="6" t="s">
        <v>210</v>
      </c>
      <c r="H14" s="6">
        <f t="shared" si="1"/>
        <v>30.56</v>
      </c>
      <c r="I14" s="6">
        <f t="shared" si="2"/>
        <v>71.96</v>
      </c>
      <c r="J14" s="6"/>
    </row>
    <row r="15" ht="20" customHeight="1" spans="1:10">
      <c r="A15" s="6">
        <v>12</v>
      </c>
      <c r="B15" s="6" t="s">
        <v>239</v>
      </c>
      <c r="C15" s="6" t="s">
        <v>269</v>
      </c>
      <c r="D15" s="6" t="s">
        <v>270</v>
      </c>
      <c r="E15" s="6" t="s">
        <v>141</v>
      </c>
      <c r="F15" s="6">
        <f t="shared" si="0"/>
        <v>43.2</v>
      </c>
      <c r="G15" s="6" t="s">
        <v>49</v>
      </c>
      <c r="H15" s="6">
        <f t="shared" si="1"/>
        <v>28.4</v>
      </c>
      <c r="I15" s="6">
        <f t="shared" si="2"/>
        <v>71.6</v>
      </c>
      <c r="J15" s="6"/>
    </row>
    <row r="16" ht="20" customHeight="1" spans="1:10">
      <c r="A16" s="6">
        <v>13</v>
      </c>
      <c r="B16" s="6" t="s">
        <v>239</v>
      </c>
      <c r="C16" s="6" t="s">
        <v>271</v>
      </c>
      <c r="D16" s="6" t="s">
        <v>272</v>
      </c>
      <c r="E16" s="6" t="s">
        <v>53</v>
      </c>
      <c r="F16" s="6">
        <f t="shared" si="0"/>
        <v>40.2</v>
      </c>
      <c r="G16" s="6" t="s">
        <v>273</v>
      </c>
      <c r="H16" s="6">
        <f t="shared" si="1"/>
        <v>31.36</v>
      </c>
      <c r="I16" s="6">
        <f t="shared" si="2"/>
        <v>71.56</v>
      </c>
      <c r="J16" s="6"/>
    </row>
    <row r="17" ht="20" customHeight="1" spans="1:10">
      <c r="A17" s="6">
        <v>14</v>
      </c>
      <c r="B17" s="6" t="s">
        <v>239</v>
      </c>
      <c r="C17" s="6" t="s">
        <v>274</v>
      </c>
      <c r="D17" s="6" t="s">
        <v>275</v>
      </c>
      <c r="E17" s="6" t="s">
        <v>181</v>
      </c>
      <c r="F17" s="6">
        <f t="shared" si="0"/>
        <v>39.6</v>
      </c>
      <c r="G17" s="6" t="s">
        <v>41</v>
      </c>
      <c r="H17" s="6">
        <f t="shared" si="1"/>
        <v>31.84</v>
      </c>
      <c r="I17" s="6">
        <f t="shared" si="2"/>
        <v>71.44</v>
      </c>
      <c r="J17" s="6"/>
    </row>
    <row r="18" ht="20" customHeight="1" spans="1:10">
      <c r="A18" s="6">
        <v>15</v>
      </c>
      <c r="B18" s="6" t="s">
        <v>239</v>
      </c>
      <c r="C18" s="6" t="s">
        <v>276</v>
      </c>
      <c r="D18" s="6" t="s">
        <v>277</v>
      </c>
      <c r="E18" s="6" t="s">
        <v>71</v>
      </c>
      <c r="F18" s="6">
        <f t="shared" si="0"/>
        <v>38.4</v>
      </c>
      <c r="G18" s="6" t="s">
        <v>278</v>
      </c>
      <c r="H18" s="6">
        <f t="shared" si="1"/>
        <v>32.96</v>
      </c>
      <c r="I18" s="6">
        <f t="shared" si="2"/>
        <v>71.36</v>
      </c>
      <c r="J18" s="6"/>
    </row>
    <row r="19" ht="20" customHeight="1" spans="1:10">
      <c r="A19" s="6">
        <v>16</v>
      </c>
      <c r="B19" s="6" t="s">
        <v>239</v>
      </c>
      <c r="C19" s="6" t="s">
        <v>279</v>
      </c>
      <c r="D19" s="6" t="s">
        <v>280</v>
      </c>
      <c r="E19" s="6" t="s">
        <v>141</v>
      </c>
      <c r="F19" s="6">
        <f t="shared" si="0"/>
        <v>43.2</v>
      </c>
      <c r="G19" s="6" t="s">
        <v>281</v>
      </c>
      <c r="H19" s="6">
        <f t="shared" si="1"/>
        <v>27.68</v>
      </c>
      <c r="I19" s="6">
        <f t="shared" si="2"/>
        <v>70.88</v>
      </c>
      <c r="J19" s="6"/>
    </row>
    <row r="20" ht="20" customHeight="1" spans="1:10">
      <c r="A20" s="6">
        <v>17</v>
      </c>
      <c r="B20" s="6" t="s">
        <v>239</v>
      </c>
      <c r="C20" s="6" t="s">
        <v>282</v>
      </c>
      <c r="D20" s="6" t="s">
        <v>283</v>
      </c>
      <c r="E20" s="6" t="s">
        <v>229</v>
      </c>
      <c r="F20" s="6">
        <f t="shared" si="0"/>
        <v>36.6</v>
      </c>
      <c r="G20" s="6" t="s">
        <v>168</v>
      </c>
      <c r="H20" s="6">
        <f t="shared" si="1"/>
        <v>33.84</v>
      </c>
      <c r="I20" s="6">
        <f t="shared" si="2"/>
        <v>70.44</v>
      </c>
      <c r="J20" s="6"/>
    </row>
    <row r="21" ht="20" customHeight="1" spans="1:10">
      <c r="A21" s="6">
        <v>18</v>
      </c>
      <c r="B21" s="6" t="s">
        <v>239</v>
      </c>
      <c r="C21" s="6" t="s">
        <v>284</v>
      </c>
      <c r="D21" s="6" t="s">
        <v>285</v>
      </c>
      <c r="E21" s="6" t="s">
        <v>71</v>
      </c>
      <c r="F21" s="6">
        <f t="shared" si="0"/>
        <v>38.4</v>
      </c>
      <c r="G21" s="6" t="s">
        <v>82</v>
      </c>
      <c r="H21" s="6">
        <f t="shared" si="1"/>
        <v>31.6</v>
      </c>
      <c r="I21" s="6">
        <f t="shared" si="2"/>
        <v>70</v>
      </c>
      <c r="J21" s="6"/>
    </row>
    <row r="22" ht="20" customHeight="1" spans="1:10">
      <c r="A22" s="6">
        <v>19</v>
      </c>
      <c r="B22" s="6" t="s">
        <v>239</v>
      </c>
      <c r="C22" s="6" t="s">
        <v>286</v>
      </c>
      <c r="D22" s="6" t="s">
        <v>287</v>
      </c>
      <c r="E22" s="6" t="s">
        <v>229</v>
      </c>
      <c r="F22" s="6">
        <f t="shared" si="0"/>
        <v>36.6</v>
      </c>
      <c r="G22" s="6" t="s">
        <v>288</v>
      </c>
      <c r="H22" s="6">
        <f t="shared" si="1"/>
        <v>33.36</v>
      </c>
      <c r="I22" s="6">
        <f t="shared" si="2"/>
        <v>69.96</v>
      </c>
      <c r="J22" s="6"/>
    </row>
    <row r="23" ht="20" customHeight="1" spans="1:10">
      <c r="A23" s="6">
        <v>20</v>
      </c>
      <c r="B23" s="6" t="s">
        <v>239</v>
      </c>
      <c r="C23" s="6" t="s">
        <v>289</v>
      </c>
      <c r="D23" s="6" t="s">
        <v>290</v>
      </c>
      <c r="E23" s="6" t="s">
        <v>71</v>
      </c>
      <c r="F23" s="6">
        <f t="shared" si="0"/>
        <v>38.4</v>
      </c>
      <c r="G23" s="6" t="s">
        <v>65</v>
      </c>
      <c r="H23" s="6">
        <f t="shared" si="1"/>
        <v>31.28</v>
      </c>
      <c r="I23" s="6">
        <f t="shared" si="2"/>
        <v>69.68</v>
      </c>
      <c r="J23" s="6"/>
    </row>
    <row r="24" ht="20" customHeight="1" spans="1:10">
      <c r="A24" s="6">
        <v>21</v>
      </c>
      <c r="B24" s="6" t="s">
        <v>239</v>
      </c>
      <c r="C24" s="6" t="s">
        <v>291</v>
      </c>
      <c r="D24" s="6" t="s">
        <v>292</v>
      </c>
      <c r="E24" s="6" t="s">
        <v>71</v>
      </c>
      <c r="F24" s="6">
        <f t="shared" si="0"/>
        <v>38.4</v>
      </c>
      <c r="G24" s="6" t="s">
        <v>108</v>
      </c>
      <c r="H24" s="6">
        <f t="shared" si="1"/>
        <v>31.2</v>
      </c>
      <c r="I24" s="6">
        <f t="shared" si="2"/>
        <v>69.6</v>
      </c>
      <c r="J24" s="6"/>
    </row>
    <row r="25" ht="20" customHeight="1" spans="1:10">
      <c r="A25" s="6">
        <v>22</v>
      </c>
      <c r="B25" s="6" t="s">
        <v>239</v>
      </c>
      <c r="C25" s="6" t="s">
        <v>293</v>
      </c>
      <c r="D25" s="6" t="s">
        <v>294</v>
      </c>
      <c r="E25" s="6" t="s">
        <v>181</v>
      </c>
      <c r="F25" s="6">
        <f t="shared" si="0"/>
        <v>39.6</v>
      </c>
      <c r="G25" s="6" t="s">
        <v>295</v>
      </c>
      <c r="H25" s="6">
        <f t="shared" si="1"/>
        <v>29.76</v>
      </c>
      <c r="I25" s="6">
        <f t="shared" si="2"/>
        <v>69.36</v>
      </c>
      <c r="J25" s="6"/>
    </row>
    <row r="26" ht="20" customHeight="1" spans="1:10">
      <c r="A26" s="6">
        <v>23</v>
      </c>
      <c r="B26" s="6" t="s">
        <v>239</v>
      </c>
      <c r="C26" s="6" t="s">
        <v>296</v>
      </c>
      <c r="D26" s="6" t="s">
        <v>297</v>
      </c>
      <c r="E26" s="6" t="s">
        <v>298</v>
      </c>
      <c r="F26" s="6">
        <f t="shared" si="0"/>
        <v>34.8</v>
      </c>
      <c r="G26" s="6" t="s">
        <v>182</v>
      </c>
      <c r="H26" s="6">
        <f t="shared" si="1"/>
        <v>34.4</v>
      </c>
      <c r="I26" s="6">
        <f t="shared" si="2"/>
        <v>69.2</v>
      </c>
      <c r="J26" s="6"/>
    </row>
    <row r="27" ht="20" customHeight="1" spans="1:10">
      <c r="A27" s="6">
        <v>24</v>
      </c>
      <c r="B27" s="6" t="s">
        <v>239</v>
      </c>
      <c r="C27" s="6" t="s">
        <v>299</v>
      </c>
      <c r="D27" s="6" t="s">
        <v>300</v>
      </c>
      <c r="E27" s="6" t="s">
        <v>78</v>
      </c>
      <c r="F27" s="6">
        <f t="shared" si="0"/>
        <v>37.2</v>
      </c>
      <c r="G27" s="6" t="s">
        <v>41</v>
      </c>
      <c r="H27" s="6">
        <f t="shared" si="1"/>
        <v>31.84</v>
      </c>
      <c r="I27" s="6">
        <f t="shared" si="2"/>
        <v>69.04</v>
      </c>
      <c r="J27" s="6"/>
    </row>
  </sheetData>
  <mergeCells count="2">
    <mergeCell ref="A1:J1"/>
    <mergeCell ref="A2:J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opLeftCell="A6" workbookViewId="0">
      <selection activeCell="B4" sqref="B4:I30"/>
    </sheetView>
  </sheetViews>
  <sheetFormatPr defaultColWidth="9" defaultRowHeight="13.5"/>
  <cols>
    <col min="1" max="1" width="5.375" style="1" customWidth="1"/>
    <col min="2" max="2" width="14.875" style="1" customWidth="1"/>
    <col min="3" max="3" width="12.625" style="1" customWidth="1"/>
    <col min="4" max="4" width="7.375" style="1" customWidth="1"/>
    <col min="5" max="5" width="9.125" style="1" customWidth="1"/>
    <col min="6" max="6" width="5.375" style="1" customWidth="1"/>
    <col min="7" max="7" width="9.125" style="1" customWidth="1"/>
    <col min="8" max="8" width="6.375" style="1" customWidth="1"/>
    <col min="9" max="9" width="9.25" style="1" customWidth="1"/>
    <col min="10" max="10" width="4.875" style="1" customWidth="1"/>
    <col min="11" max="16384" width="9" style="1"/>
  </cols>
  <sheetData>
    <row r="1" ht="32" customHeight="1" spans="1:10">
      <c r="A1" s="3" t="s">
        <v>172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7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8" customFormat="1" ht="28.5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>
        <v>0.6</v>
      </c>
      <c r="G3" s="9" t="s">
        <v>7</v>
      </c>
      <c r="H3" s="10">
        <v>0.4</v>
      </c>
      <c r="I3" s="9" t="s">
        <v>8</v>
      </c>
      <c r="J3" s="9" t="s">
        <v>9</v>
      </c>
    </row>
    <row r="4" ht="20" customHeight="1" spans="1:10">
      <c r="A4" s="6">
        <v>1</v>
      </c>
      <c r="B4" s="6" t="s">
        <v>301</v>
      </c>
      <c r="C4" s="6" t="s">
        <v>302</v>
      </c>
      <c r="D4" s="6" t="s">
        <v>303</v>
      </c>
      <c r="E4" s="6" t="s">
        <v>304</v>
      </c>
      <c r="F4" s="6">
        <f t="shared" ref="F4:F67" si="0">E4*0.6</f>
        <v>50.1</v>
      </c>
      <c r="G4" s="6" t="s">
        <v>305</v>
      </c>
      <c r="H4" s="6">
        <f t="shared" ref="H4:H67" si="1">G4*0.4</f>
        <v>36</v>
      </c>
      <c r="I4" s="6">
        <f t="shared" ref="I4:I67" si="2">H4+F4</f>
        <v>86.1</v>
      </c>
      <c r="J4" s="6"/>
    </row>
    <row r="5" ht="20" customHeight="1" spans="1:10">
      <c r="A5" s="6">
        <v>2</v>
      </c>
      <c r="B5" s="6" t="s">
        <v>301</v>
      </c>
      <c r="C5" s="6" t="s">
        <v>306</v>
      </c>
      <c r="D5" s="6" t="s">
        <v>307</v>
      </c>
      <c r="E5" s="6" t="s">
        <v>308</v>
      </c>
      <c r="F5" s="6">
        <f t="shared" si="0"/>
        <v>51.3</v>
      </c>
      <c r="G5" s="6" t="s">
        <v>309</v>
      </c>
      <c r="H5" s="6">
        <f t="shared" si="1"/>
        <v>34.56</v>
      </c>
      <c r="I5" s="6">
        <f t="shared" si="2"/>
        <v>85.86</v>
      </c>
      <c r="J5" s="6"/>
    </row>
    <row r="6" ht="20" customHeight="1" spans="1:10">
      <c r="A6" s="6">
        <v>3</v>
      </c>
      <c r="B6" s="6" t="s">
        <v>301</v>
      </c>
      <c r="C6" s="6" t="s">
        <v>310</v>
      </c>
      <c r="D6" s="6" t="s">
        <v>311</v>
      </c>
      <c r="E6" s="6" t="s">
        <v>312</v>
      </c>
      <c r="F6" s="6">
        <f t="shared" si="0"/>
        <v>50.7</v>
      </c>
      <c r="G6" s="6" t="s">
        <v>199</v>
      </c>
      <c r="H6" s="6">
        <f t="shared" si="1"/>
        <v>34.16</v>
      </c>
      <c r="I6" s="6">
        <f t="shared" si="2"/>
        <v>84.86</v>
      </c>
      <c r="J6" s="6"/>
    </row>
    <row r="7" ht="20" customHeight="1" spans="1:10">
      <c r="A7" s="6">
        <v>4</v>
      </c>
      <c r="B7" s="6" t="s">
        <v>301</v>
      </c>
      <c r="C7" s="6" t="s">
        <v>313</v>
      </c>
      <c r="D7" s="6" t="s">
        <v>314</v>
      </c>
      <c r="E7" s="6" t="s">
        <v>82</v>
      </c>
      <c r="F7" s="6">
        <f t="shared" si="0"/>
        <v>47.4</v>
      </c>
      <c r="G7" s="6" t="s">
        <v>309</v>
      </c>
      <c r="H7" s="6">
        <f t="shared" si="1"/>
        <v>34.56</v>
      </c>
      <c r="I7" s="6">
        <f t="shared" si="2"/>
        <v>81.96</v>
      </c>
      <c r="J7" s="6"/>
    </row>
    <row r="8" ht="20" customHeight="1" spans="1:10">
      <c r="A8" s="6">
        <v>5</v>
      </c>
      <c r="B8" s="6" t="s">
        <v>301</v>
      </c>
      <c r="C8" s="6" t="s">
        <v>315</v>
      </c>
      <c r="D8" s="6" t="s">
        <v>316</v>
      </c>
      <c r="E8" s="6" t="s">
        <v>317</v>
      </c>
      <c r="F8" s="6">
        <f t="shared" si="0"/>
        <v>48.3</v>
      </c>
      <c r="G8" s="6" t="s">
        <v>258</v>
      </c>
      <c r="H8" s="6">
        <f t="shared" si="1"/>
        <v>32.88</v>
      </c>
      <c r="I8" s="6">
        <f t="shared" si="2"/>
        <v>81.18</v>
      </c>
      <c r="J8" s="6"/>
    </row>
    <row r="9" ht="20" customHeight="1" spans="1:10">
      <c r="A9" s="6">
        <v>6</v>
      </c>
      <c r="B9" s="6" t="s">
        <v>301</v>
      </c>
      <c r="C9" s="6" t="s">
        <v>318</v>
      </c>
      <c r="D9" s="6" t="s">
        <v>319</v>
      </c>
      <c r="E9" s="6" t="s">
        <v>317</v>
      </c>
      <c r="F9" s="6">
        <f t="shared" si="0"/>
        <v>48.3</v>
      </c>
      <c r="G9" s="6" t="s">
        <v>258</v>
      </c>
      <c r="H9" s="6">
        <f t="shared" si="1"/>
        <v>32.88</v>
      </c>
      <c r="I9" s="6">
        <f t="shared" si="2"/>
        <v>81.18</v>
      </c>
      <c r="J9" s="6"/>
    </row>
    <row r="10" ht="20" customHeight="1" spans="1:10">
      <c r="A10" s="6">
        <v>7</v>
      </c>
      <c r="B10" s="6" t="s">
        <v>301</v>
      </c>
      <c r="C10" s="6" t="s">
        <v>320</v>
      </c>
      <c r="D10" s="6" t="s">
        <v>321</v>
      </c>
      <c r="E10" s="6" t="s">
        <v>54</v>
      </c>
      <c r="F10" s="6">
        <f t="shared" si="0"/>
        <v>48.6</v>
      </c>
      <c r="G10" s="6" t="s">
        <v>33</v>
      </c>
      <c r="H10" s="6">
        <f t="shared" si="1"/>
        <v>32.32</v>
      </c>
      <c r="I10" s="6">
        <f t="shared" si="2"/>
        <v>80.92</v>
      </c>
      <c r="J10" s="6"/>
    </row>
    <row r="11" ht="20" customHeight="1" spans="1:10">
      <c r="A11" s="6">
        <v>8</v>
      </c>
      <c r="B11" s="6" t="s">
        <v>301</v>
      </c>
      <c r="C11" s="6" t="s">
        <v>322</v>
      </c>
      <c r="D11" s="6" t="s">
        <v>323</v>
      </c>
      <c r="E11" s="6" t="s">
        <v>160</v>
      </c>
      <c r="F11" s="6">
        <f t="shared" si="0"/>
        <v>48</v>
      </c>
      <c r="G11" s="6" t="s">
        <v>54</v>
      </c>
      <c r="H11" s="6">
        <f t="shared" si="1"/>
        <v>32.4</v>
      </c>
      <c r="I11" s="6">
        <f t="shared" si="2"/>
        <v>80.4</v>
      </c>
      <c r="J11" s="6"/>
    </row>
    <row r="12" ht="20" customHeight="1" spans="1:10">
      <c r="A12" s="6">
        <v>9</v>
      </c>
      <c r="B12" s="6" t="s">
        <v>301</v>
      </c>
      <c r="C12" s="6" t="s">
        <v>324</v>
      </c>
      <c r="D12" s="6" t="s">
        <v>325</v>
      </c>
      <c r="E12" s="6" t="s">
        <v>103</v>
      </c>
      <c r="F12" s="6">
        <f t="shared" si="0"/>
        <v>44.1</v>
      </c>
      <c r="G12" s="6" t="s">
        <v>326</v>
      </c>
      <c r="H12" s="6">
        <f t="shared" si="1"/>
        <v>36.08</v>
      </c>
      <c r="I12" s="6">
        <f t="shared" si="2"/>
        <v>80.18</v>
      </c>
      <c r="J12" s="6"/>
    </row>
    <row r="13" ht="20" customHeight="1" spans="1:10">
      <c r="A13" s="6">
        <v>10</v>
      </c>
      <c r="B13" s="6" t="s">
        <v>301</v>
      </c>
      <c r="C13" s="6" t="s">
        <v>327</v>
      </c>
      <c r="D13" s="6" t="s">
        <v>328</v>
      </c>
      <c r="E13" s="6" t="s">
        <v>329</v>
      </c>
      <c r="F13" s="6">
        <f t="shared" si="0"/>
        <v>46.5</v>
      </c>
      <c r="G13" s="6" t="s">
        <v>330</v>
      </c>
      <c r="H13" s="6">
        <f t="shared" si="1"/>
        <v>33.6</v>
      </c>
      <c r="I13" s="6">
        <f t="shared" si="2"/>
        <v>80.1</v>
      </c>
      <c r="J13" s="6"/>
    </row>
    <row r="14" ht="20" customHeight="1" spans="1:10">
      <c r="A14" s="6">
        <v>11</v>
      </c>
      <c r="B14" s="6" t="s">
        <v>301</v>
      </c>
      <c r="C14" s="6" t="s">
        <v>331</v>
      </c>
      <c r="D14" s="6" t="s">
        <v>332</v>
      </c>
      <c r="E14" s="6" t="s">
        <v>54</v>
      </c>
      <c r="F14" s="6">
        <f t="shared" si="0"/>
        <v>48.6</v>
      </c>
      <c r="G14" s="6" t="s">
        <v>333</v>
      </c>
      <c r="H14" s="6">
        <f t="shared" si="1"/>
        <v>31.44</v>
      </c>
      <c r="I14" s="6">
        <f t="shared" si="2"/>
        <v>80.04</v>
      </c>
      <c r="J14" s="6"/>
    </row>
    <row r="15" ht="20" customHeight="1" spans="1:10">
      <c r="A15" s="6">
        <v>12</v>
      </c>
      <c r="B15" s="6" t="s">
        <v>301</v>
      </c>
      <c r="C15" s="6" t="s">
        <v>334</v>
      </c>
      <c r="D15" s="6" t="s">
        <v>335</v>
      </c>
      <c r="E15" s="6" t="s">
        <v>50</v>
      </c>
      <c r="F15" s="6">
        <f t="shared" si="0"/>
        <v>45</v>
      </c>
      <c r="G15" s="6" t="s">
        <v>171</v>
      </c>
      <c r="H15" s="6">
        <f t="shared" si="1"/>
        <v>34.64</v>
      </c>
      <c r="I15" s="6">
        <f t="shared" si="2"/>
        <v>79.64</v>
      </c>
      <c r="J15" s="6"/>
    </row>
    <row r="16" ht="20" customHeight="1" spans="1:10">
      <c r="A16" s="6">
        <v>13</v>
      </c>
      <c r="B16" s="6" t="s">
        <v>301</v>
      </c>
      <c r="C16" s="6" t="s">
        <v>336</v>
      </c>
      <c r="D16" s="6" t="s">
        <v>110</v>
      </c>
      <c r="E16" s="6" t="s">
        <v>317</v>
      </c>
      <c r="F16" s="6">
        <f t="shared" si="0"/>
        <v>48.3</v>
      </c>
      <c r="G16" s="6" t="s">
        <v>337</v>
      </c>
      <c r="H16" s="6">
        <f t="shared" si="1"/>
        <v>31.04</v>
      </c>
      <c r="I16" s="6">
        <f t="shared" si="2"/>
        <v>79.34</v>
      </c>
      <c r="J16" s="6"/>
    </row>
    <row r="17" ht="20" customHeight="1" spans="1:10">
      <c r="A17" s="6">
        <v>14</v>
      </c>
      <c r="B17" s="6" t="s">
        <v>301</v>
      </c>
      <c r="C17" s="6" t="s">
        <v>338</v>
      </c>
      <c r="D17" s="6" t="s">
        <v>339</v>
      </c>
      <c r="E17" s="6" t="s">
        <v>340</v>
      </c>
      <c r="F17" s="6">
        <f t="shared" si="0"/>
        <v>45.3</v>
      </c>
      <c r="G17" s="6" t="s">
        <v>238</v>
      </c>
      <c r="H17" s="6">
        <f t="shared" si="1"/>
        <v>34</v>
      </c>
      <c r="I17" s="6">
        <f t="shared" si="2"/>
        <v>79.3</v>
      </c>
      <c r="J17" s="6"/>
    </row>
    <row r="18" ht="20" customHeight="1" spans="1:10">
      <c r="A18" s="6">
        <v>15</v>
      </c>
      <c r="B18" s="6" t="s">
        <v>301</v>
      </c>
      <c r="C18" s="6" t="s">
        <v>341</v>
      </c>
      <c r="D18" s="6" t="s">
        <v>342</v>
      </c>
      <c r="E18" s="6" t="s">
        <v>248</v>
      </c>
      <c r="F18" s="6">
        <f t="shared" si="0"/>
        <v>43.8</v>
      </c>
      <c r="G18" s="6" t="s">
        <v>83</v>
      </c>
      <c r="H18" s="6">
        <f t="shared" si="1"/>
        <v>35.04</v>
      </c>
      <c r="I18" s="6">
        <f t="shared" si="2"/>
        <v>78.84</v>
      </c>
      <c r="J18" s="6"/>
    </row>
    <row r="19" ht="20" customHeight="1" spans="1:10">
      <c r="A19" s="6">
        <v>16</v>
      </c>
      <c r="B19" s="6" t="s">
        <v>301</v>
      </c>
      <c r="C19" s="6" t="s">
        <v>343</v>
      </c>
      <c r="D19" s="6" t="s">
        <v>344</v>
      </c>
      <c r="E19" s="6" t="s">
        <v>114</v>
      </c>
      <c r="F19" s="6">
        <f t="shared" si="0"/>
        <v>45.9</v>
      </c>
      <c r="G19" s="6" t="s">
        <v>90</v>
      </c>
      <c r="H19" s="6">
        <f t="shared" si="1"/>
        <v>32.48</v>
      </c>
      <c r="I19" s="6">
        <f t="shared" si="2"/>
        <v>78.38</v>
      </c>
      <c r="J19" s="6"/>
    </row>
    <row r="20" ht="20" customHeight="1" spans="1:10">
      <c r="A20" s="6">
        <v>17</v>
      </c>
      <c r="B20" s="6" t="s">
        <v>301</v>
      </c>
      <c r="C20" s="6" t="s">
        <v>345</v>
      </c>
      <c r="D20" s="6" t="s">
        <v>346</v>
      </c>
      <c r="E20" s="6" t="s">
        <v>141</v>
      </c>
      <c r="F20" s="6">
        <f t="shared" si="0"/>
        <v>43.2</v>
      </c>
      <c r="G20" s="6" t="s">
        <v>347</v>
      </c>
      <c r="H20" s="6">
        <f t="shared" si="1"/>
        <v>34.96</v>
      </c>
      <c r="I20" s="6">
        <f t="shared" si="2"/>
        <v>78.16</v>
      </c>
      <c r="J20" s="6"/>
    </row>
    <row r="21" ht="20" customHeight="1" spans="1:10">
      <c r="A21" s="6">
        <v>18</v>
      </c>
      <c r="B21" s="6" t="s">
        <v>301</v>
      </c>
      <c r="C21" s="6" t="s">
        <v>348</v>
      </c>
      <c r="D21" s="6" t="s">
        <v>349</v>
      </c>
      <c r="E21" s="6" t="s">
        <v>93</v>
      </c>
      <c r="F21" s="6">
        <f t="shared" si="0"/>
        <v>44.4</v>
      </c>
      <c r="G21" s="6" t="s">
        <v>350</v>
      </c>
      <c r="H21" s="6">
        <f t="shared" si="1"/>
        <v>33.44</v>
      </c>
      <c r="I21" s="6">
        <f t="shared" si="2"/>
        <v>77.84</v>
      </c>
      <c r="J21" s="6"/>
    </row>
    <row r="22" ht="20" customHeight="1" spans="1:10">
      <c r="A22" s="6">
        <v>19</v>
      </c>
      <c r="B22" s="6" t="s">
        <v>301</v>
      </c>
      <c r="C22" s="6" t="s">
        <v>351</v>
      </c>
      <c r="D22" s="6" t="s">
        <v>352</v>
      </c>
      <c r="E22" s="6" t="s">
        <v>340</v>
      </c>
      <c r="F22" s="6">
        <f t="shared" si="0"/>
        <v>45.3</v>
      </c>
      <c r="G22" s="6" t="s">
        <v>33</v>
      </c>
      <c r="H22" s="6">
        <f t="shared" si="1"/>
        <v>32.32</v>
      </c>
      <c r="I22" s="6">
        <f t="shared" si="2"/>
        <v>77.62</v>
      </c>
      <c r="J22" s="6"/>
    </row>
    <row r="23" ht="20" customHeight="1" spans="1:10">
      <c r="A23" s="6">
        <v>20</v>
      </c>
      <c r="B23" s="6" t="s">
        <v>301</v>
      </c>
      <c r="C23" s="6" t="s">
        <v>353</v>
      </c>
      <c r="D23" s="6" t="s">
        <v>354</v>
      </c>
      <c r="E23" s="6" t="s">
        <v>93</v>
      </c>
      <c r="F23" s="6">
        <f t="shared" si="0"/>
        <v>44.4</v>
      </c>
      <c r="G23" s="6" t="s">
        <v>355</v>
      </c>
      <c r="H23" s="6">
        <f t="shared" si="1"/>
        <v>33.12</v>
      </c>
      <c r="I23" s="6">
        <f t="shared" si="2"/>
        <v>77.52</v>
      </c>
      <c r="J23" s="6"/>
    </row>
    <row r="24" ht="20" customHeight="1" spans="1:10">
      <c r="A24" s="6">
        <v>21</v>
      </c>
      <c r="B24" s="6" t="s">
        <v>301</v>
      </c>
      <c r="C24" s="6" t="s">
        <v>356</v>
      </c>
      <c r="D24" s="6" t="s">
        <v>357</v>
      </c>
      <c r="E24" s="6" t="s">
        <v>317</v>
      </c>
      <c r="F24" s="6">
        <f t="shared" si="0"/>
        <v>48.3</v>
      </c>
      <c r="G24" s="6" t="s">
        <v>358</v>
      </c>
      <c r="H24" s="6">
        <f t="shared" si="1"/>
        <v>29.12</v>
      </c>
      <c r="I24" s="6">
        <f t="shared" si="2"/>
        <v>77.42</v>
      </c>
      <c r="J24" s="6"/>
    </row>
    <row r="25" ht="20" customHeight="1" spans="1:10">
      <c r="A25" s="6">
        <v>22</v>
      </c>
      <c r="B25" s="6" t="s">
        <v>301</v>
      </c>
      <c r="C25" s="6" t="s">
        <v>359</v>
      </c>
      <c r="D25" s="6" t="s">
        <v>360</v>
      </c>
      <c r="E25" s="6" t="s">
        <v>108</v>
      </c>
      <c r="F25" s="6">
        <f t="shared" si="0"/>
        <v>46.8</v>
      </c>
      <c r="G25" s="6" t="s">
        <v>210</v>
      </c>
      <c r="H25" s="6">
        <f t="shared" si="1"/>
        <v>30.56</v>
      </c>
      <c r="I25" s="6">
        <f t="shared" si="2"/>
        <v>77.36</v>
      </c>
      <c r="J25" s="6"/>
    </row>
    <row r="26" ht="20" customHeight="1" spans="1:10">
      <c r="A26" s="6">
        <v>23</v>
      </c>
      <c r="B26" s="6" t="s">
        <v>301</v>
      </c>
      <c r="C26" s="6" t="s">
        <v>361</v>
      </c>
      <c r="D26" s="6" t="s">
        <v>362</v>
      </c>
      <c r="E26" s="6" t="s">
        <v>93</v>
      </c>
      <c r="F26" s="6">
        <f t="shared" si="0"/>
        <v>44.4</v>
      </c>
      <c r="G26" s="6" t="s">
        <v>33</v>
      </c>
      <c r="H26" s="6">
        <f t="shared" si="1"/>
        <v>32.32</v>
      </c>
      <c r="I26" s="6">
        <f t="shared" si="2"/>
        <v>76.72</v>
      </c>
      <c r="J26" s="6"/>
    </row>
    <row r="27" ht="20" customHeight="1" spans="1:10">
      <c r="A27" s="6">
        <v>24</v>
      </c>
      <c r="B27" s="6" t="s">
        <v>301</v>
      </c>
      <c r="C27" s="6" t="s">
        <v>363</v>
      </c>
      <c r="D27" s="6" t="s">
        <v>364</v>
      </c>
      <c r="E27" s="6" t="s">
        <v>93</v>
      </c>
      <c r="F27" s="6">
        <f t="shared" si="0"/>
        <v>44.4</v>
      </c>
      <c r="G27" s="6" t="s">
        <v>41</v>
      </c>
      <c r="H27" s="6">
        <f t="shared" si="1"/>
        <v>31.84</v>
      </c>
      <c r="I27" s="6">
        <f t="shared" si="2"/>
        <v>76.24</v>
      </c>
      <c r="J27" s="6"/>
    </row>
    <row r="28" ht="20" customHeight="1" spans="1:10">
      <c r="A28" s="6">
        <v>25</v>
      </c>
      <c r="B28" s="6" t="s">
        <v>301</v>
      </c>
      <c r="C28" s="6" t="s">
        <v>365</v>
      </c>
      <c r="D28" s="6" t="s">
        <v>366</v>
      </c>
      <c r="E28" s="6" t="s">
        <v>141</v>
      </c>
      <c r="F28" s="6">
        <f t="shared" si="0"/>
        <v>43.2</v>
      </c>
      <c r="G28" s="6" t="s">
        <v>278</v>
      </c>
      <c r="H28" s="6">
        <f t="shared" si="1"/>
        <v>32.96</v>
      </c>
      <c r="I28" s="6">
        <f t="shared" si="2"/>
        <v>76.16</v>
      </c>
      <c r="J28" s="6"/>
    </row>
    <row r="29" ht="20" customHeight="1" spans="1:10">
      <c r="A29" s="6">
        <v>26</v>
      </c>
      <c r="B29" s="6" t="s">
        <v>301</v>
      </c>
      <c r="C29" s="6" t="s">
        <v>367</v>
      </c>
      <c r="D29" s="6" t="s">
        <v>368</v>
      </c>
      <c r="E29" s="6" t="s">
        <v>103</v>
      </c>
      <c r="F29" s="6">
        <f t="shared" si="0"/>
        <v>44.1</v>
      </c>
      <c r="G29" s="6" t="s">
        <v>160</v>
      </c>
      <c r="H29" s="6">
        <f t="shared" si="1"/>
        <v>32</v>
      </c>
      <c r="I29" s="6">
        <f t="shared" si="2"/>
        <v>76.1</v>
      </c>
      <c r="J29" s="6"/>
    </row>
    <row r="30" ht="20" customHeight="1" spans="1:10">
      <c r="A30" s="6">
        <v>27</v>
      </c>
      <c r="B30" s="6" t="s">
        <v>301</v>
      </c>
      <c r="C30" s="6" t="s">
        <v>369</v>
      </c>
      <c r="D30" s="6" t="s">
        <v>370</v>
      </c>
      <c r="E30" s="6" t="s">
        <v>100</v>
      </c>
      <c r="F30" s="6">
        <f t="shared" si="0"/>
        <v>42.3</v>
      </c>
      <c r="G30" s="6" t="s">
        <v>371</v>
      </c>
      <c r="H30" s="6">
        <f t="shared" si="1"/>
        <v>33.68</v>
      </c>
      <c r="I30" s="6">
        <f t="shared" si="2"/>
        <v>75.98</v>
      </c>
      <c r="J30" s="6"/>
    </row>
  </sheetData>
  <autoFilter ref="A3:J30">
    <extLst/>
  </autoFilter>
  <mergeCells count="2">
    <mergeCell ref="A1:J1"/>
    <mergeCell ref="A2:J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中学语文</vt:lpstr>
      <vt:lpstr>中学数学</vt:lpstr>
      <vt:lpstr>中学英语</vt:lpstr>
      <vt:lpstr>中学政治</vt:lpstr>
      <vt:lpstr>中学历史</vt:lpstr>
      <vt:lpstr>中学物理</vt:lpstr>
      <vt:lpstr>小学语文</vt:lpstr>
      <vt:lpstr>小学数学</vt:lpstr>
      <vt:lpstr>小学英语</vt:lpstr>
      <vt:lpstr>小学音乐</vt:lpstr>
      <vt:lpstr>小学美术</vt:lpstr>
      <vt:lpstr>小学体育</vt:lpstr>
      <vt:lpstr>小学计算机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win10</cp:lastModifiedBy>
  <dcterms:created xsi:type="dcterms:W3CDTF">2006-09-16T00:00:00Z</dcterms:created>
  <dcterms:modified xsi:type="dcterms:W3CDTF">2020-07-23T02:54:15Z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