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60" windowWidth="21600" windowHeight="9780" tabRatio="857"/>
  </bookViews>
  <sheets>
    <sheet name="综合成绩表" sheetId="10" r:id="rId1"/>
  </sheets>
  <definedNames>
    <definedName name="_xlnm._FilterDatabase" localSheetId="0" hidden="1">综合成绩表!$B$4:$J$4</definedName>
    <definedName name="_xlnm.Print_Titles" localSheetId="0">综合成绩表!$3:$4</definedName>
  </definedNames>
  <calcPr calcId="144525"/>
</workbook>
</file>

<file path=xl/calcChain.xml><?xml version="1.0" encoding="utf-8"?>
<calcChain xmlns="http://schemas.openxmlformats.org/spreadsheetml/2006/main">
  <c r="G7" i="10" l="1"/>
  <c r="G6" i="10"/>
  <c r="G8" i="10"/>
  <c r="G9" i="10"/>
  <c r="G10" i="10"/>
  <c r="G5" i="10"/>
  <c r="I7" i="10"/>
  <c r="I6" i="10"/>
  <c r="I8" i="10"/>
  <c r="I9" i="10"/>
  <c r="I10" i="10"/>
  <c r="I5" i="10"/>
  <c r="J9" i="10" l="1"/>
  <c r="J6" i="10"/>
  <c r="J7" i="10"/>
  <c r="J5" i="10"/>
  <c r="J8" i="10" l="1"/>
  <c r="J10" i="10"/>
</calcChain>
</file>

<file path=xl/sharedStrings.xml><?xml version="1.0" encoding="utf-8"?>
<sst xmlns="http://schemas.openxmlformats.org/spreadsheetml/2006/main" count="29" uniqueCount="25">
  <si>
    <r>
      <rPr>
        <sz val="16"/>
        <color theme="1"/>
        <rFont val="黑体"/>
        <family val="3"/>
        <charset val="134"/>
      </rPr>
      <t>附件</t>
    </r>
    <r>
      <rPr>
        <sz val="16"/>
        <color theme="1"/>
        <rFont val="Times New Roman"/>
        <family val="1"/>
      </rPr>
      <t>2</t>
    </r>
    <phoneticPr fontId="20" type="noConversion"/>
  </si>
  <si>
    <r>
      <rPr>
        <b/>
        <sz val="14"/>
        <color theme="1"/>
        <rFont val="宋体"/>
        <family val="3"/>
        <charset val="134"/>
      </rPr>
      <t>序号</t>
    </r>
  </si>
  <si>
    <r>
      <rPr>
        <b/>
        <sz val="14"/>
        <color theme="1"/>
        <rFont val="宋体"/>
        <family val="3"/>
        <charset val="134"/>
      </rPr>
      <t>报考岗位</t>
    </r>
  </si>
  <si>
    <r>
      <rPr>
        <b/>
        <sz val="14"/>
        <color theme="1"/>
        <rFont val="宋体"/>
        <family val="3"/>
        <charset val="134"/>
      </rPr>
      <t>准考证号</t>
    </r>
  </si>
  <si>
    <r>
      <rPr>
        <b/>
        <sz val="14"/>
        <color theme="1"/>
        <rFont val="宋体"/>
        <family val="3"/>
        <charset val="134"/>
      </rPr>
      <t>姓名</t>
    </r>
  </si>
  <si>
    <r>
      <rPr>
        <b/>
        <sz val="14"/>
        <rFont val="宋体"/>
        <family val="3"/>
        <charset val="134"/>
      </rPr>
      <t>笔试成绩</t>
    </r>
  </si>
  <si>
    <r>
      <rPr>
        <b/>
        <sz val="14"/>
        <color theme="1"/>
        <rFont val="宋体"/>
        <family val="3"/>
        <charset val="134"/>
      </rPr>
      <t>面试成绩</t>
    </r>
  </si>
  <si>
    <r>
      <rPr>
        <b/>
        <sz val="14"/>
        <color theme="1"/>
        <rFont val="宋体"/>
        <family val="3"/>
        <charset val="134"/>
      </rPr>
      <t>综合成绩</t>
    </r>
  </si>
  <si>
    <r>
      <rPr>
        <b/>
        <sz val="14"/>
        <rFont val="宋体"/>
        <family val="3"/>
        <charset val="134"/>
      </rPr>
      <t>笔试成绩</t>
    </r>
    <r>
      <rPr>
        <b/>
        <sz val="14"/>
        <rFont val="Times New Roman"/>
        <family val="1"/>
      </rPr>
      <t>60%</t>
    </r>
    <phoneticPr fontId="20" type="noConversion"/>
  </si>
  <si>
    <r>
      <rPr>
        <b/>
        <sz val="14"/>
        <color theme="1"/>
        <rFont val="宋体"/>
        <family val="3"/>
        <charset val="134"/>
      </rPr>
      <t>面试成绩</t>
    </r>
    <r>
      <rPr>
        <b/>
        <sz val="14"/>
        <color theme="1"/>
        <rFont val="Times New Roman"/>
        <family val="1"/>
      </rPr>
      <t>40%</t>
    </r>
    <phoneticPr fontId="20" type="noConversion"/>
  </si>
  <si>
    <t>市党建研究所八级管理岗</t>
  </si>
  <si>
    <t>梁吉琳</t>
  </si>
  <si>
    <t>卞惟珊</t>
  </si>
  <si>
    <t>李碥</t>
  </si>
  <si>
    <t>市高层次人才服务中心八级管理岗</t>
  </si>
  <si>
    <t>胡超群</t>
  </si>
  <si>
    <t>周诗敏</t>
  </si>
  <si>
    <t>陈学</t>
  </si>
  <si>
    <t>82.33</t>
    <phoneticPr fontId="20" type="noConversion"/>
  </si>
  <si>
    <t>73.00</t>
    <phoneticPr fontId="20" type="noConversion"/>
  </si>
  <si>
    <t>79.00</t>
    <phoneticPr fontId="20" type="noConversion"/>
  </si>
  <si>
    <t>75.33</t>
    <phoneticPr fontId="20" type="noConversion"/>
  </si>
  <si>
    <t>65.33</t>
    <phoneticPr fontId="20" type="noConversion"/>
  </si>
  <si>
    <t>61.67</t>
    <phoneticPr fontId="20" type="noConversion"/>
  </si>
  <si>
    <r>
      <rPr>
        <b/>
        <sz val="18"/>
        <rFont val="宋体"/>
        <family val="3"/>
        <charset val="134"/>
      </rPr>
      <t>中共三亚市委组织部</t>
    </r>
    <r>
      <rPr>
        <b/>
        <sz val="18"/>
        <rFont val="Times New Roman"/>
        <family val="1"/>
      </rPr>
      <t>2020</t>
    </r>
    <r>
      <rPr>
        <b/>
        <sz val="18"/>
        <rFont val="宋体"/>
        <family val="3"/>
        <charset val="134"/>
      </rPr>
      <t>年面向全国公开招聘工作人员
综合成绩汇总表</t>
    </r>
    <r>
      <rPr>
        <b/>
        <sz val="18"/>
        <rFont val="Times New Roman"/>
        <family val="1"/>
      </rPr>
      <t xml:space="preserve">                                              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</si>
</sst>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3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</font>
    <font>
      <b/>
      <sz val="11"/>
      <color indexed="5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7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color indexed="57"/>
      <name val="宋体"/>
      <family val="3"/>
      <charset val="134"/>
    </font>
    <font>
      <sz val="18"/>
      <color indexed="57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8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name val="宋体"/>
      <family val="3"/>
      <charset val="134"/>
    </font>
    <font>
      <sz val="11"/>
      <color theme="1"/>
      <name val="宋体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6" fillId="7" borderId="8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32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49" fontId="23" fillId="2" borderId="0" xfId="0" applyNumberFormat="1" applyFont="1" applyFill="1" applyAlignment="1">
      <alignment horizontal="center" vertical="center"/>
    </xf>
    <xf numFmtId="176" fontId="23" fillId="2" borderId="0" xfId="0" applyNumberFormat="1" applyFont="1" applyFill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176" fontId="26" fillId="2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wrapText="1"/>
    </xf>
    <xf numFmtId="0" fontId="25" fillId="0" borderId="0" xfId="0" applyFont="1" applyBorder="1"/>
    <xf numFmtId="49" fontId="25" fillId="0" borderId="0" xfId="0" applyNumberFormat="1" applyFont="1" applyBorder="1"/>
    <xf numFmtId="176" fontId="25" fillId="0" borderId="0" xfId="0" applyNumberFormat="1" applyFont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49" fontId="27" fillId="2" borderId="10" xfId="0" applyNumberFormat="1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 wrapText="1"/>
    </xf>
    <xf numFmtId="176" fontId="26" fillId="2" borderId="10" xfId="0" applyNumberFormat="1" applyFont="1" applyFill="1" applyBorder="1" applyAlignment="1">
      <alignment horizontal="center" vertical="center" wrapText="1"/>
    </xf>
  </cellXfs>
  <cellStyles count="59">
    <cellStyle name="标题 1 2" xfId="8"/>
    <cellStyle name="标题 1 3" xfId="7"/>
    <cellStyle name="标题 1 4" xfId="12"/>
    <cellStyle name="标题 2 2" xfId="18"/>
    <cellStyle name="标题 2 3" xfId="19"/>
    <cellStyle name="标题 2 4" xfId="20"/>
    <cellStyle name="标题 3 2" xfId="21"/>
    <cellStyle name="标题 3 3" xfId="22"/>
    <cellStyle name="标题 3 4" xfId="23"/>
    <cellStyle name="标题 4 2" xfId="24"/>
    <cellStyle name="标题 4 3" xfId="4"/>
    <cellStyle name="标题 4 4" xfId="26"/>
    <cellStyle name="标题 5" xfId="3"/>
    <cellStyle name="标题 6" xfId="6"/>
    <cellStyle name="标题 7" xfId="16"/>
    <cellStyle name="差 2" xfId="27"/>
    <cellStyle name="差 3" xfId="28"/>
    <cellStyle name="差 4" xfId="29"/>
    <cellStyle name="常规" xfId="0" builtinId="0"/>
    <cellStyle name="常规 2" xfId="30"/>
    <cellStyle name="常规 3" xfId="31"/>
    <cellStyle name="常规 4" xfId="32"/>
    <cellStyle name="常规 5" xfId="33"/>
    <cellStyle name="常规 6" xfId="5"/>
    <cellStyle name="常规 7" xfId="34"/>
    <cellStyle name="常规 8" xfId="58"/>
    <cellStyle name="好 2" xfId="35"/>
    <cellStyle name="好 3" xfId="36"/>
    <cellStyle name="好 4" xfId="37"/>
    <cellStyle name="汇总 2" xfId="38"/>
    <cellStyle name="汇总 3" xfId="39"/>
    <cellStyle name="汇总 4" xfId="40"/>
    <cellStyle name="计算 2" xfId="2"/>
    <cellStyle name="计算 3" xfId="14"/>
    <cellStyle name="计算 4" xfId="15"/>
    <cellStyle name="检查单元格 2" xfId="25"/>
    <cellStyle name="检查单元格 3" xfId="41"/>
    <cellStyle name="检查单元格 4" xfId="42"/>
    <cellStyle name="解释性文本 2" xfId="43"/>
    <cellStyle name="解释性文本 3" xfId="44"/>
    <cellStyle name="解释性文本 4" xfId="45"/>
    <cellStyle name="警告文本 2" xfId="46"/>
    <cellStyle name="警告文本 3" xfId="47"/>
    <cellStyle name="警告文本 4" xfId="48"/>
    <cellStyle name="链接单元格 2" xfId="49"/>
    <cellStyle name="链接单元格 3" xfId="9"/>
    <cellStyle name="链接单元格 4" xfId="11"/>
    <cellStyle name="适中 2" xfId="17"/>
    <cellStyle name="适中 3" xfId="50"/>
    <cellStyle name="适中 4" xfId="51"/>
    <cellStyle name="输出 2" xfId="10"/>
    <cellStyle name="输出 3" xfId="1"/>
    <cellStyle name="输出 4" xfId="13"/>
    <cellStyle name="输入 2" xfId="52"/>
    <cellStyle name="输入 3" xfId="53"/>
    <cellStyle name="输入 4" xfId="54"/>
    <cellStyle name="注释 2" xfId="55"/>
    <cellStyle name="注释 3" xfId="56"/>
    <cellStyle name="注释 4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tabSelected="1" workbookViewId="0">
      <selection activeCell="Q4" sqref="Q4"/>
    </sheetView>
  </sheetViews>
  <sheetFormatPr defaultRowHeight="46.95" customHeight="1" x14ac:dyDescent="0.25"/>
  <cols>
    <col min="1" max="1" width="3" style="2" customWidth="1"/>
    <col min="2" max="2" width="6" style="2" customWidth="1"/>
    <col min="3" max="3" width="29.21875" style="3" customWidth="1"/>
    <col min="4" max="4" width="15.44140625" style="2" customWidth="1"/>
    <col min="5" max="5" width="9" style="2" customWidth="1"/>
    <col min="6" max="6" width="12.5546875" style="4" customWidth="1"/>
    <col min="7" max="7" width="14.21875" style="4" customWidth="1"/>
    <col min="8" max="8" width="13.109375" style="4" customWidth="1"/>
    <col min="9" max="9" width="13.21875" style="5" customWidth="1"/>
    <col min="10" max="10" width="11.88671875" style="5" customWidth="1"/>
    <col min="11" max="11" width="8.88671875" style="2"/>
    <col min="12" max="12" width="11.21875" style="2" bestFit="1" customWidth="1"/>
    <col min="13" max="16384" width="8.88671875" style="2"/>
  </cols>
  <sheetData>
    <row r="2" spans="2:12" ht="46.95" customHeight="1" x14ac:dyDescent="0.25">
      <c r="B2" s="25" t="s">
        <v>0</v>
      </c>
      <c r="C2" s="25"/>
      <c r="D2" s="6"/>
      <c r="E2" s="6"/>
      <c r="F2" s="7"/>
      <c r="G2" s="7"/>
      <c r="H2" s="7"/>
      <c r="I2" s="8"/>
      <c r="J2" s="8"/>
    </row>
    <row r="3" spans="2:12" ht="97.05" customHeight="1" x14ac:dyDescent="0.4">
      <c r="B3" s="16" t="s">
        <v>24</v>
      </c>
      <c r="C3" s="17"/>
      <c r="D3" s="18"/>
      <c r="E3" s="18"/>
      <c r="F3" s="19"/>
      <c r="G3" s="19"/>
      <c r="H3" s="19"/>
      <c r="I3" s="20"/>
      <c r="J3" s="20"/>
    </row>
    <row r="4" spans="2:12" s="1" customFormat="1" ht="58.05" customHeight="1" x14ac:dyDescent="0.25">
      <c r="B4" s="9" t="s">
        <v>1</v>
      </c>
      <c r="C4" s="10" t="s">
        <v>2</v>
      </c>
      <c r="D4" s="9" t="s">
        <v>3</v>
      </c>
      <c r="E4" s="9" t="s">
        <v>4</v>
      </c>
      <c r="F4" s="26" t="s">
        <v>5</v>
      </c>
      <c r="G4" s="26" t="s">
        <v>8</v>
      </c>
      <c r="H4" s="27" t="s">
        <v>6</v>
      </c>
      <c r="I4" s="28" t="s">
        <v>9</v>
      </c>
      <c r="J4" s="28" t="s">
        <v>7</v>
      </c>
    </row>
    <row r="5" spans="2:12" s="1" customFormat="1" ht="58.05" customHeight="1" x14ac:dyDescent="0.25">
      <c r="B5" s="9">
        <v>1</v>
      </c>
      <c r="C5" s="12" t="s">
        <v>10</v>
      </c>
      <c r="D5" s="13">
        <v>10101010111</v>
      </c>
      <c r="E5" s="13" t="s">
        <v>11</v>
      </c>
      <c r="F5" s="14">
        <v>72.8</v>
      </c>
      <c r="G5" s="14">
        <f>F5*0.6</f>
        <v>43.68</v>
      </c>
      <c r="H5" s="14" t="s">
        <v>18</v>
      </c>
      <c r="I5" s="11">
        <f>H5*0.4</f>
        <v>32.932000000000002</v>
      </c>
      <c r="J5" s="11">
        <f t="shared" ref="J5:J9" si="0">G5+I5</f>
        <v>76.611999999999995</v>
      </c>
      <c r="L5" s="15"/>
    </row>
    <row r="6" spans="2:12" s="1" customFormat="1" ht="58.05" customHeight="1" x14ac:dyDescent="0.25">
      <c r="B6" s="9">
        <v>2</v>
      </c>
      <c r="C6" s="12" t="s">
        <v>10</v>
      </c>
      <c r="D6" s="13">
        <v>10101010112</v>
      </c>
      <c r="E6" s="13" t="s">
        <v>13</v>
      </c>
      <c r="F6" s="14">
        <v>71.2</v>
      </c>
      <c r="G6" s="14">
        <f>F6*0.6</f>
        <v>42.72</v>
      </c>
      <c r="H6" s="14" t="s">
        <v>20</v>
      </c>
      <c r="I6" s="11">
        <f>H6*0.4</f>
        <v>31.6</v>
      </c>
      <c r="J6" s="11">
        <f>G6+I6</f>
        <v>74.319999999999993</v>
      </c>
      <c r="L6" s="15"/>
    </row>
    <row r="7" spans="2:12" s="1" customFormat="1" ht="58.05" customHeight="1" x14ac:dyDescent="0.25">
      <c r="B7" s="9">
        <v>3</v>
      </c>
      <c r="C7" s="12" t="s">
        <v>10</v>
      </c>
      <c r="D7" s="13">
        <v>10101010126</v>
      </c>
      <c r="E7" s="13" t="s">
        <v>12</v>
      </c>
      <c r="F7" s="14">
        <v>71.2</v>
      </c>
      <c r="G7" s="14">
        <f t="shared" ref="G7:G10" si="1">F7*0.6</f>
        <v>42.72</v>
      </c>
      <c r="H7" s="14" t="s">
        <v>19</v>
      </c>
      <c r="I7" s="11">
        <f t="shared" ref="I7:I10" si="2">H7*0.4</f>
        <v>29.200000000000003</v>
      </c>
      <c r="J7" s="11">
        <f t="shared" si="0"/>
        <v>71.92</v>
      </c>
      <c r="L7" s="15"/>
    </row>
    <row r="8" spans="2:12" ht="49.95" customHeight="1" x14ac:dyDescent="0.25">
      <c r="B8" s="9">
        <v>4</v>
      </c>
      <c r="C8" s="12" t="s">
        <v>14</v>
      </c>
      <c r="D8" s="13">
        <v>10101010125</v>
      </c>
      <c r="E8" s="13" t="s">
        <v>15</v>
      </c>
      <c r="F8" s="14">
        <v>72.3</v>
      </c>
      <c r="G8" s="14">
        <f t="shared" si="1"/>
        <v>43.379999999999995</v>
      </c>
      <c r="H8" s="14" t="s">
        <v>21</v>
      </c>
      <c r="I8" s="11">
        <f t="shared" si="2"/>
        <v>30.132000000000001</v>
      </c>
      <c r="J8" s="11">
        <f>G8+I8</f>
        <v>73.512</v>
      </c>
      <c r="L8" s="15"/>
    </row>
    <row r="9" spans="2:12" ht="49.95" customHeight="1" x14ac:dyDescent="0.25">
      <c r="B9" s="9">
        <v>5</v>
      </c>
      <c r="C9" s="12" t="s">
        <v>14</v>
      </c>
      <c r="D9" s="13">
        <v>10101010105</v>
      </c>
      <c r="E9" s="13" t="s">
        <v>16</v>
      </c>
      <c r="F9" s="14">
        <v>70.2</v>
      </c>
      <c r="G9" s="14">
        <f t="shared" si="1"/>
        <v>42.12</v>
      </c>
      <c r="H9" s="14" t="s">
        <v>22</v>
      </c>
      <c r="I9" s="11">
        <f t="shared" si="2"/>
        <v>26.132000000000001</v>
      </c>
      <c r="J9" s="11">
        <f t="shared" si="0"/>
        <v>68.251999999999995</v>
      </c>
      <c r="L9" s="15"/>
    </row>
    <row r="10" spans="2:12" ht="49.95" customHeight="1" x14ac:dyDescent="0.25">
      <c r="B10" s="9">
        <v>6</v>
      </c>
      <c r="C10" s="12" t="s">
        <v>14</v>
      </c>
      <c r="D10" s="13">
        <v>10101010123</v>
      </c>
      <c r="E10" s="13" t="s">
        <v>17</v>
      </c>
      <c r="F10" s="14">
        <v>66.099999999999994</v>
      </c>
      <c r="G10" s="14">
        <f t="shared" si="1"/>
        <v>39.659999999999997</v>
      </c>
      <c r="H10" s="14" t="s">
        <v>23</v>
      </c>
      <c r="I10" s="11">
        <f t="shared" si="2"/>
        <v>24.668000000000003</v>
      </c>
      <c r="J10" s="11">
        <f>G10+I10</f>
        <v>64.328000000000003</v>
      </c>
      <c r="L10" s="15"/>
    </row>
    <row r="11" spans="2:12" ht="73.95" customHeight="1" x14ac:dyDescent="0.25">
      <c r="B11" s="21"/>
      <c r="C11" s="22"/>
      <c r="D11" s="21"/>
      <c r="E11" s="21"/>
      <c r="F11" s="23"/>
      <c r="G11" s="23"/>
      <c r="H11" s="23"/>
      <c r="I11" s="24"/>
      <c r="J11" s="24"/>
    </row>
  </sheetData>
  <mergeCells count="3">
    <mergeCell ref="B3:J3"/>
    <mergeCell ref="B11:J11"/>
    <mergeCell ref="B2:C2"/>
  </mergeCells>
  <phoneticPr fontId="20" type="noConversion"/>
  <printOptions horizontalCentered="1"/>
  <pageMargins left="0.23611111111111099" right="0.156944444444444" top="0.55069444444444404" bottom="0.74791666666666701" header="0.31458333333333299" footer="0.31458333333333299"/>
  <pageSetup paperSize="9" scale="75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综合成绩表</vt:lpstr>
      <vt:lpstr>综合成绩表!Print_Titles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何爱秀</cp:lastModifiedBy>
  <cp:lastPrinted>2020-07-15T01:04:56Z</cp:lastPrinted>
  <dcterms:created xsi:type="dcterms:W3CDTF">2006-09-16T00:00:00Z</dcterms:created>
  <dcterms:modified xsi:type="dcterms:W3CDTF">2020-07-15T01:05:11Z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