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9084" activeTab="4"/>
  </bookViews>
  <sheets>
    <sheet name="蓝山居委会" sheetId="1" r:id="rId1"/>
    <sheet name="丰盈居委会" sheetId="2" r:id="rId2"/>
    <sheet name="富原居委会" sheetId="3" r:id="rId3"/>
    <sheet name="闵宁" sheetId="4" r:id="rId4"/>
    <sheet name="胜利乡" sheetId="5" r:id="rId5"/>
  </sheets>
  <definedNames/>
  <calcPr fullCalcOnLoad="1"/>
</workbook>
</file>

<file path=xl/sharedStrings.xml><?xml version="1.0" encoding="utf-8"?>
<sst xmlns="http://schemas.openxmlformats.org/spreadsheetml/2006/main" count="110" uniqueCount="48">
  <si>
    <t>永宁县望远镇2020年公开选聘社区工作者总成绩</t>
  </si>
  <si>
    <t>准考证号</t>
  </si>
  <si>
    <t>身份证号后四位</t>
  </si>
  <si>
    <t>报考乡镇</t>
  </si>
  <si>
    <t>加分项分数</t>
  </si>
  <si>
    <t>笔试成绩</t>
  </si>
  <si>
    <t>面试成绩</t>
  </si>
  <si>
    <t>笔试成绩40%</t>
  </si>
  <si>
    <t>面试成绩40%</t>
  </si>
  <si>
    <t>总成绩</t>
  </si>
  <si>
    <t>3124</t>
  </si>
  <si>
    <t>蓝山居委会成员</t>
  </si>
  <si>
    <t>1161</t>
  </si>
  <si>
    <t>0028</t>
  </si>
  <si>
    <t>0460</t>
  </si>
  <si>
    <t>丰盈居委会成员</t>
  </si>
  <si>
    <t>9645</t>
  </si>
  <si>
    <t>302X</t>
  </si>
  <si>
    <t>3144</t>
  </si>
  <si>
    <t>富原居委会成员</t>
  </si>
  <si>
    <t>1120</t>
  </si>
  <si>
    <t>0521</t>
  </si>
  <si>
    <t>1438</t>
  </si>
  <si>
    <t>1143</t>
  </si>
  <si>
    <t>2220</t>
  </si>
  <si>
    <t>2625</t>
  </si>
  <si>
    <t>1627</t>
  </si>
  <si>
    <t>2821</t>
  </si>
  <si>
    <t>164X</t>
  </si>
  <si>
    <t>2524</t>
  </si>
  <si>
    <t>8223</t>
  </si>
  <si>
    <t>1125</t>
  </si>
  <si>
    <t>0824</t>
  </si>
  <si>
    <t>1626</t>
  </si>
  <si>
    <t>永宁县闽宁镇2020年公开选聘社区工作者总成绩</t>
  </si>
  <si>
    <t>9512</t>
  </si>
  <si>
    <t>闽宁镇福宁社区</t>
  </si>
  <si>
    <t>0469</t>
  </si>
  <si>
    <t>3815</t>
  </si>
  <si>
    <t>9523</t>
  </si>
  <si>
    <t>2026</t>
  </si>
  <si>
    <t>082X</t>
  </si>
  <si>
    <t>永宁县胜利乡2020年选聘社区工作者总成绩</t>
  </si>
  <si>
    <t>报考岗位</t>
  </si>
  <si>
    <t>2426</t>
  </si>
  <si>
    <t>胜利乡黄羊滩农场社区居委会</t>
  </si>
  <si>
    <t>8626</t>
  </si>
  <si>
    <t>001X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</si>
</sst>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8">
    <font>
      <sz val="12"/>
      <name val="宋体"/>
      <family val="0"/>
    </font>
    <font>
      <b/>
      <sz val="18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2"/>
      <color indexed="8"/>
      <name val="仿宋_GB2312"/>
      <family val="3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35369"/>
      <name val="宋体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C9BD5"/>
      </top>
      <bottom style="double">
        <color rgb="FF5C9BD5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7" borderId="2" applyNumberFormat="0" applyFont="0" applyAlignment="0" applyProtection="0"/>
    <xf numFmtId="0" fontId="1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16" fillId="9" borderId="0" applyNumberFormat="0" applyBorder="0" applyAlignment="0" applyProtection="0"/>
    <xf numFmtId="0" fontId="29" fillId="0" borderId="4" applyNumberFormat="0" applyFill="0" applyAlignment="0" applyProtection="0"/>
    <xf numFmtId="0" fontId="16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23" fillId="12" borderId="6" applyNumberFormat="0" applyAlignment="0" applyProtection="0"/>
    <xf numFmtId="0" fontId="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0" borderId="7" applyNumberFormat="0" applyFill="0" applyAlignment="0" applyProtection="0"/>
    <xf numFmtId="0" fontId="25" fillId="0" borderId="8" applyNumberFormat="0" applyFill="0" applyAlignment="0" applyProtection="0"/>
    <xf numFmtId="0" fontId="36" fillId="15" borderId="0" applyNumberFormat="0" applyBorder="0" applyAlignment="0" applyProtection="0"/>
    <xf numFmtId="0" fontId="37" fillId="16" borderId="0" applyNumberFormat="0" applyBorder="0" applyAlignment="0" applyProtection="0"/>
    <xf numFmtId="0" fontId="5" fillId="17" borderId="0" applyNumberFormat="0" applyBorder="0" applyAlignment="0" applyProtection="0"/>
    <xf numFmtId="0" fontId="16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16" fillId="12" borderId="0" applyNumberFormat="0" applyBorder="0" applyAlignment="0" applyProtection="0"/>
    <xf numFmtId="0" fontId="16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16" fillId="26" borderId="0" applyNumberFormat="0" applyBorder="0" applyAlignment="0" applyProtection="0"/>
    <xf numFmtId="0" fontId="5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5" fillId="30" borderId="0" applyNumberFormat="0" applyBorder="0" applyAlignment="0" applyProtection="0"/>
    <xf numFmtId="0" fontId="16" fillId="31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0" fontId="4" fillId="32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workbookViewId="0" topLeftCell="A1">
      <selection activeCell="L5" sqref="L5"/>
    </sheetView>
  </sheetViews>
  <sheetFormatPr defaultColWidth="9.00390625" defaultRowHeight="14.25"/>
  <cols>
    <col min="1" max="1" width="9.00390625" style="32" customWidth="1"/>
    <col min="2" max="2" width="15.00390625" style="32" customWidth="1"/>
    <col min="3" max="3" width="19.875" style="32" customWidth="1"/>
    <col min="4" max="4" width="11.50390625" style="0" customWidth="1"/>
    <col min="5" max="5" width="12.75390625" style="0" customWidth="1"/>
    <col min="6" max="6" width="11.00390625" style="0" customWidth="1"/>
    <col min="7" max="7" width="13.25390625" style="0" customWidth="1"/>
    <col min="8" max="8" width="12.625" style="0" customWidth="1"/>
  </cols>
  <sheetData>
    <row r="1" spans="1:9" ht="57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</row>
    <row r="2" spans="1:9" s="30" customFormat="1" ht="30" customHeight="1">
      <c r="A2" s="33" t="s">
        <v>1</v>
      </c>
      <c r="B2" s="34" t="s">
        <v>2</v>
      </c>
      <c r="C2" s="34" t="s">
        <v>3</v>
      </c>
      <c r="D2" s="49" t="s">
        <v>4</v>
      </c>
      <c r="E2" s="50" t="s">
        <v>5</v>
      </c>
      <c r="F2" s="51" t="s">
        <v>6</v>
      </c>
      <c r="G2" s="51" t="s">
        <v>7</v>
      </c>
      <c r="H2" s="51" t="s">
        <v>8</v>
      </c>
      <c r="I2" s="51" t="s">
        <v>9</v>
      </c>
    </row>
    <row r="3" spans="1:9" s="31" customFormat="1" ht="30" customHeight="1">
      <c r="A3" s="22">
        <v>2020008</v>
      </c>
      <c r="B3" s="36" t="s">
        <v>10</v>
      </c>
      <c r="C3" s="37" t="s">
        <v>11</v>
      </c>
      <c r="D3" s="38">
        <v>4</v>
      </c>
      <c r="E3" s="39">
        <v>57</v>
      </c>
      <c r="F3" s="40">
        <v>85.9</v>
      </c>
      <c r="G3" s="52">
        <f>E3*0.4</f>
        <v>22.8</v>
      </c>
      <c r="H3" s="52">
        <f>F3*0.4</f>
        <v>34.36000000000001</v>
      </c>
      <c r="I3" s="53">
        <f>D3+G3+H3</f>
        <v>61.16</v>
      </c>
    </row>
    <row r="4" spans="1:9" s="31" customFormat="1" ht="30" customHeight="1">
      <c r="A4" s="22">
        <v>2020009</v>
      </c>
      <c r="B4" s="36" t="s">
        <v>12</v>
      </c>
      <c r="C4" s="37" t="s">
        <v>11</v>
      </c>
      <c r="D4" s="38">
        <v>0</v>
      </c>
      <c r="E4" s="39">
        <v>59</v>
      </c>
      <c r="F4" s="40">
        <v>76.1</v>
      </c>
      <c r="G4" s="52">
        <f>E4*0.4</f>
        <v>23.6</v>
      </c>
      <c r="H4" s="52">
        <f>F4*0.4</f>
        <v>30.439999999999998</v>
      </c>
      <c r="I4" s="53">
        <f>D4+G4+H4</f>
        <v>54.040000000000006</v>
      </c>
    </row>
    <row r="5" spans="1:9" ht="30" customHeight="1">
      <c r="A5" s="22">
        <v>2020015</v>
      </c>
      <c r="B5" s="36" t="s">
        <v>13</v>
      </c>
      <c r="C5" s="37" t="s">
        <v>11</v>
      </c>
      <c r="D5" s="38">
        <v>4</v>
      </c>
      <c r="E5" s="39">
        <v>54</v>
      </c>
      <c r="F5" s="40">
        <v>73.56</v>
      </c>
      <c r="G5" s="52">
        <f>E5*0.4</f>
        <v>21.6</v>
      </c>
      <c r="H5" s="52">
        <f>F5*0.4</f>
        <v>29.424000000000003</v>
      </c>
      <c r="I5" s="53">
        <f>D5+G5+H5</f>
        <v>55.024</v>
      </c>
    </row>
  </sheetData>
  <mergeCells count="1">
    <mergeCell ref="A1:I1"/>
  </mergeCells>
  <printOptions horizontalCentered="1"/>
  <pageMargins left="0.2" right="0.16" top="0.55" bottom="0.39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"/>
  <sheetViews>
    <sheetView zoomScaleSheetLayoutView="100" workbookViewId="0" topLeftCell="A1">
      <selection activeCell="G15" sqref="G15"/>
    </sheetView>
  </sheetViews>
  <sheetFormatPr defaultColWidth="9.00390625" defaultRowHeight="14.25"/>
  <cols>
    <col min="1" max="1" width="9.00390625" style="32" customWidth="1"/>
    <col min="2" max="2" width="15.00390625" style="32" customWidth="1"/>
    <col min="3" max="3" width="19.875" style="32" customWidth="1"/>
    <col min="4" max="4" width="11.50390625" style="0" customWidth="1"/>
    <col min="5" max="5" width="12.75390625" style="0" customWidth="1"/>
    <col min="6" max="6" width="10.375" style="0" customWidth="1"/>
    <col min="7" max="7" width="12.125" style="0" customWidth="1"/>
    <col min="8" max="8" width="12.75390625" style="0" customWidth="1"/>
  </cols>
  <sheetData>
    <row r="1" spans="1:9" ht="57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</row>
    <row r="2" spans="1:9" s="30" customFormat="1" ht="30" customHeight="1">
      <c r="A2" s="33" t="s">
        <v>1</v>
      </c>
      <c r="B2" s="34" t="s">
        <v>2</v>
      </c>
      <c r="C2" s="34" t="s">
        <v>3</v>
      </c>
      <c r="D2" s="2" t="s">
        <v>4</v>
      </c>
      <c r="E2" s="35" t="s">
        <v>5</v>
      </c>
      <c r="F2" s="7" t="s">
        <v>6</v>
      </c>
      <c r="G2" s="7" t="s">
        <v>7</v>
      </c>
      <c r="H2" s="7" t="s">
        <v>8</v>
      </c>
      <c r="I2" s="7" t="s">
        <v>9</v>
      </c>
    </row>
    <row r="3" spans="1:9" ht="30" customHeight="1">
      <c r="A3" s="22">
        <v>2020020</v>
      </c>
      <c r="B3" s="36" t="s">
        <v>14</v>
      </c>
      <c r="C3" s="37" t="s">
        <v>15</v>
      </c>
      <c r="D3" s="38">
        <v>0</v>
      </c>
      <c r="E3" s="39">
        <v>67</v>
      </c>
      <c r="F3" s="6">
        <v>88.26</v>
      </c>
      <c r="G3" s="6">
        <f>E3*0.4</f>
        <v>26.8</v>
      </c>
      <c r="H3" s="6">
        <f>F3*0.4</f>
        <v>35.304</v>
      </c>
      <c r="I3" s="28">
        <f>D3+G3+H3</f>
        <v>62.104</v>
      </c>
    </row>
    <row r="4" spans="1:9" ht="30" customHeight="1">
      <c r="A4" s="22">
        <v>2020019</v>
      </c>
      <c r="B4" s="36" t="s">
        <v>16</v>
      </c>
      <c r="C4" s="37" t="s">
        <v>15</v>
      </c>
      <c r="D4" s="38">
        <v>0</v>
      </c>
      <c r="E4" s="39">
        <v>50</v>
      </c>
      <c r="F4" s="6">
        <v>78.36</v>
      </c>
      <c r="G4" s="6">
        <f>E4*0.4</f>
        <v>20</v>
      </c>
      <c r="H4" s="6">
        <f>F4*0.4</f>
        <v>31.344</v>
      </c>
      <c r="I4" s="28">
        <f>D4+G4+H4</f>
        <v>51.344</v>
      </c>
    </row>
    <row r="5" spans="1:9" ht="30" customHeight="1">
      <c r="A5" s="22">
        <v>2020030</v>
      </c>
      <c r="B5" s="36" t="s">
        <v>17</v>
      </c>
      <c r="C5" s="37" t="s">
        <v>15</v>
      </c>
      <c r="D5" s="38">
        <v>0</v>
      </c>
      <c r="E5" s="48">
        <v>48</v>
      </c>
      <c r="F5" s="6">
        <v>74.2</v>
      </c>
      <c r="G5" s="6">
        <f>E5*0.4</f>
        <v>19.200000000000003</v>
      </c>
      <c r="H5" s="6">
        <f>F5*0.4</f>
        <v>29.680000000000003</v>
      </c>
      <c r="I5" s="28">
        <f>D5+G5+H5</f>
        <v>48.879999999999995</v>
      </c>
    </row>
  </sheetData>
  <mergeCells count="1">
    <mergeCell ref="A1:I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zoomScaleSheetLayoutView="100" workbookViewId="0" topLeftCell="A1">
      <selection activeCell="I6" sqref="I6"/>
    </sheetView>
  </sheetViews>
  <sheetFormatPr defaultColWidth="9.00390625" defaultRowHeight="14.25"/>
  <cols>
    <col min="1" max="1" width="9.00390625" style="32" customWidth="1"/>
    <col min="2" max="2" width="15.00390625" style="32" customWidth="1"/>
    <col min="3" max="3" width="19.875" style="32" customWidth="1"/>
    <col min="4" max="4" width="11.50390625" style="0" customWidth="1"/>
    <col min="5" max="5" width="12.75390625" style="0" customWidth="1"/>
    <col min="6" max="6" width="10.75390625" style="0" customWidth="1"/>
    <col min="7" max="7" width="13.25390625" style="0" customWidth="1"/>
    <col min="8" max="9" width="12.25390625" style="0" customWidth="1"/>
  </cols>
  <sheetData>
    <row r="1" spans="1:9" ht="57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</row>
    <row r="2" spans="1:9" s="30" customFormat="1" ht="30" customHeight="1">
      <c r="A2" s="33" t="s">
        <v>1</v>
      </c>
      <c r="B2" s="34" t="s">
        <v>2</v>
      </c>
      <c r="C2" s="34" t="s">
        <v>3</v>
      </c>
      <c r="D2" s="2" t="s">
        <v>4</v>
      </c>
      <c r="E2" s="35" t="s">
        <v>5</v>
      </c>
      <c r="F2" s="7" t="s">
        <v>6</v>
      </c>
      <c r="G2" s="7" t="s">
        <v>7</v>
      </c>
      <c r="H2" s="7" t="s">
        <v>8</v>
      </c>
      <c r="I2" s="7" t="s">
        <v>9</v>
      </c>
    </row>
    <row r="3" spans="1:9" s="31" customFormat="1" ht="30" customHeight="1">
      <c r="A3" s="22">
        <v>2020044</v>
      </c>
      <c r="B3" s="36" t="s">
        <v>18</v>
      </c>
      <c r="C3" s="37" t="s">
        <v>19</v>
      </c>
      <c r="D3" s="38">
        <v>4</v>
      </c>
      <c r="E3" s="39">
        <v>64</v>
      </c>
      <c r="F3" s="40">
        <v>76.9</v>
      </c>
      <c r="G3" s="40">
        <f>E3*0.4</f>
        <v>25.6</v>
      </c>
      <c r="H3" s="40">
        <f>F3*0.4</f>
        <v>30.760000000000005</v>
      </c>
      <c r="I3" s="46">
        <f>D3+G3+H3</f>
        <v>60.36</v>
      </c>
    </row>
    <row r="4" spans="1:9" s="31" customFormat="1" ht="30" customHeight="1">
      <c r="A4" s="22">
        <v>2020073</v>
      </c>
      <c r="B4" s="36" t="s">
        <v>20</v>
      </c>
      <c r="C4" s="37" t="s">
        <v>19</v>
      </c>
      <c r="D4" s="38">
        <v>4</v>
      </c>
      <c r="E4" s="39">
        <v>56</v>
      </c>
      <c r="F4" s="40">
        <v>83.4</v>
      </c>
      <c r="G4" s="40">
        <f>E4*0.4</f>
        <v>22.400000000000002</v>
      </c>
      <c r="H4" s="40">
        <f>F4*0.4</f>
        <v>33.36000000000001</v>
      </c>
      <c r="I4" s="46">
        <f>D4+G4+H4</f>
        <v>59.76</v>
      </c>
    </row>
    <row r="5" spans="1:9" s="31" customFormat="1" ht="30" customHeight="1">
      <c r="A5" s="22">
        <v>2020036</v>
      </c>
      <c r="B5" s="36" t="s">
        <v>21</v>
      </c>
      <c r="C5" s="37" t="s">
        <v>19</v>
      </c>
      <c r="D5" s="38">
        <v>8</v>
      </c>
      <c r="E5" s="39">
        <v>50</v>
      </c>
      <c r="F5" s="40">
        <v>74.8</v>
      </c>
      <c r="G5" s="40">
        <f>E5*0.4</f>
        <v>20</v>
      </c>
      <c r="H5" s="40">
        <f>F5*0.4</f>
        <v>29.92</v>
      </c>
      <c r="I5" s="46">
        <f>D5+G5+H5</f>
        <v>57.92</v>
      </c>
    </row>
    <row r="6" spans="1:9" s="31" customFormat="1" ht="30" customHeight="1">
      <c r="A6" s="22">
        <v>2020038</v>
      </c>
      <c r="B6" s="36" t="s">
        <v>22</v>
      </c>
      <c r="C6" s="37" t="s">
        <v>19</v>
      </c>
      <c r="D6" s="38">
        <v>4</v>
      </c>
      <c r="E6" s="39">
        <v>51</v>
      </c>
      <c r="F6" s="40">
        <v>81.6</v>
      </c>
      <c r="G6" s="40">
        <f>E6*0.4</f>
        <v>20.400000000000002</v>
      </c>
      <c r="H6" s="40">
        <f>F6*0.4</f>
        <v>32.64</v>
      </c>
      <c r="I6" s="46">
        <f>D6+G6+H6</f>
        <v>57.04</v>
      </c>
    </row>
    <row r="7" spans="1:9" s="31" customFormat="1" ht="30" customHeight="1">
      <c r="A7" s="26">
        <v>2020071</v>
      </c>
      <c r="B7" s="41" t="s">
        <v>23</v>
      </c>
      <c r="C7" s="42" t="s">
        <v>19</v>
      </c>
      <c r="D7" s="43">
        <v>0</v>
      </c>
      <c r="E7" s="44">
        <v>50</v>
      </c>
      <c r="F7" s="45">
        <v>90</v>
      </c>
      <c r="G7" s="45">
        <f>E7*0.4</f>
        <v>20</v>
      </c>
      <c r="H7" s="45">
        <f>F7*0.4</f>
        <v>36</v>
      </c>
      <c r="I7" s="47">
        <f>D7+G7+H7</f>
        <v>56</v>
      </c>
    </row>
    <row r="8" spans="1:9" ht="30" customHeight="1">
      <c r="A8" s="26">
        <v>2020053</v>
      </c>
      <c r="B8" s="41" t="s">
        <v>24</v>
      </c>
      <c r="C8" s="42" t="s">
        <v>19</v>
      </c>
      <c r="D8" s="43">
        <v>4</v>
      </c>
      <c r="E8" s="44">
        <v>51</v>
      </c>
      <c r="F8" s="45">
        <v>78.46</v>
      </c>
      <c r="G8" s="45">
        <f>E8*0.4</f>
        <v>20.400000000000002</v>
      </c>
      <c r="H8" s="45">
        <f>F8*0.4</f>
        <v>31.384</v>
      </c>
      <c r="I8" s="47">
        <f>D8+G8+H8</f>
        <v>55.784</v>
      </c>
    </row>
    <row r="9" spans="1:9" ht="30" customHeight="1">
      <c r="A9" s="26">
        <v>2020072</v>
      </c>
      <c r="B9" s="41" t="s">
        <v>25</v>
      </c>
      <c r="C9" s="42" t="s">
        <v>19</v>
      </c>
      <c r="D9" s="43">
        <v>5</v>
      </c>
      <c r="E9" s="44">
        <v>45</v>
      </c>
      <c r="F9" s="45">
        <v>81.3</v>
      </c>
      <c r="G9" s="45">
        <f>E9*0.4</f>
        <v>18</v>
      </c>
      <c r="H9" s="45">
        <f>F9*0.4</f>
        <v>32.52</v>
      </c>
      <c r="I9" s="47">
        <f>D9+G9+H9</f>
        <v>55.52</v>
      </c>
    </row>
    <row r="10" spans="1:9" ht="30" customHeight="1">
      <c r="A10" s="26">
        <v>2020070</v>
      </c>
      <c r="B10" s="41" t="s">
        <v>26</v>
      </c>
      <c r="C10" s="42" t="s">
        <v>19</v>
      </c>
      <c r="D10" s="43">
        <v>0</v>
      </c>
      <c r="E10" s="44">
        <v>51</v>
      </c>
      <c r="F10" s="45">
        <v>82.9</v>
      </c>
      <c r="G10" s="45">
        <f>E10*0.4</f>
        <v>20.400000000000002</v>
      </c>
      <c r="H10" s="45">
        <f>F10*0.4</f>
        <v>33.160000000000004</v>
      </c>
      <c r="I10" s="47">
        <f>D10+G10+H10</f>
        <v>53.559999999999995</v>
      </c>
    </row>
    <row r="11" spans="1:9" ht="30" customHeight="1">
      <c r="A11" s="26">
        <v>2020062</v>
      </c>
      <c r="B11" s="41" t="s">
        <v>27</v>
      </c>
      <c r="C11" s="42" t="s">
        <v>19</v>
      </c>
      <c r="D11" s="43">
        <v>0</v>
      </c>
      <c r="E11" s="44">
        <v>50</v>
      </c>
      <c r="F11" s="45">
        <v>83.4</v>
      </c>
      <c r="G11" s="45">
        <f>E11*0.4</f>
        <v>20</v>
      </c>
      <c r="H11" s="45">
        <f>F11*0.4</f>
        <v>33.36000000000001</v>
      </c>
      <c r="I11" s="47">
        <f>D11+G11+H11</f>
        <v>53.36</v>
      </c>
    </row>
    <row r="12" spans="1:9" ht="30" customHeight="1">
      <c r="A12" s="26">
        <v>2020088</v>
      </c>
      <c r="B12" s="41" t="s">
        <v>28</v>
      </c>
      <c r="C12" s="42" t="s">
        <v>19</v>
      </c>
      <c r="D12" s="43">
        <v>0</v>
      </c>
      <c r="E12" s="44">
        <v>54</v>
      </c>
      <c r="F12" s="45">
        <v>78.7</v>
      </c>
      <c r="G12" s="45">
        <f>E12*0.4</f>
        <v>21.6</v>
      </c>
      <c r="H12" s="45">
        <f>F12*0.4</f>
        <v>31.480000000000004</v>
      </c>
      <c r="I12" s="47">
        <f>D12+G12+H12</f>
        <v>53.08</v>
      </c>
    </row>
    <row r="13" spans="1:9" ht="30" customHeight="1">
      <c r="A13" s="26">
        <v>2020055</v>
      </c>
      <c r="B13" s="41" t="s">
        <v>29</v>
      </c>
      <c r="C13" s="42" t="s">
        <v>19</v>
      </c>
      <c r="D13" s="43">
        <v>0</v>
      </c>
      <c r="E13" s="44">
        <v>51</v>
      </c>
      <c r="F13" s="45">
        <v>79.1</v>
      </c>
      <c r="G13" s="45">
        <f>E13*0.4</f>
        <v>20.400000000000002</v>
      </c>
      <c r="H13" s="45">
        <f>F13*0.4</f>
        <v>31.64</v>
      </c>
      <c r="I13" s="47">
        <f>D13+G13+H13</f>
        <v>52.04</v>
      </c>
    </row>
    <row r="14" spans="1:9" ht="30" customHeight="1">
      <c r="A14" s="26">
        <v>2020058</v>
      </c>
      <c r="B14" s="41" t="s">
        <v>30</v>
      </c>
      <c r="C14" s="42" t="s">
        <v>19</v>
      </c>
      <c r="D14" s="43">
        <v>0</v>
      </c>
      <c r="E14" s="44">
        <v>51</v>
      </c>
      <c r="F14" s="45">
        <v>78.6</v>
      </c>
      <c r="G14" s="45">
        <f>E14*0.4</f>
        <v>20.400000000000002</v>
      </c>
      <c r="H14" s="45">
        <f>F14*0.4</f>
        <v>31.439999999999998</v>
      </c>
      <c r="I14" s="47">
        <f>D14+G14+H14</f>
        <v>51.84</v>
      </c>
    </row>
    <row r="15" spans="1:9" ht="30" customHeight="1">
      <c r="A15" s="26">
        <v>2020066</v>
      </c>
      <c r="B15" s="41" t="s">
        <v>31</v>
      </c>
      <c r="C15" s="42" t="s">
        <v>19</v>
      </c>
      <c r="D15" s="43">
        <v>0</v>
      </c>
      <c r="E15" s="44">
        <v>55</v>
      </c>
      <c r="F15" s="45">
        <v>71.6</v>
      </c>
      <c r="G15" s="45">
        <f>E15*0.4</f>
        <v>22</v>
      </c>
      <c r="H15" s="45">
        <f>F15*0.4</f>
        <v>28.64</v>
      </c>
      <c r="I15" s="47">
        <f>D15+G15+H15</f>
        <v>50.64</v>
      </c>
    </row>
    <row r="16" spans="1:9" ht="30" customHeight="1">
      <c r="A16" s="26">
        <v>2020032</v>
      </c>
      <c r="B16" s="41" t="s">
        <v>32</v>
      </c>
      <c r="C16" s="42" t="s">
        <v>19</v>
      </c>
      <c r="D16" s="43">
        <v>0</v>
      </c>
      <c r="E16" s="44">
        <v>50</v>
      </c>
      <c r="F16" s="45">
        <v>72.8</v>
      </c>
      <c r="G16" s="45">
        <f>E16*0.4</f>
        <v>20</v>
      </c>
      <c r="H16" s="45">
        <f>F16*0.4</f>
        <v>29.12</v>
      </c>
      <c r="I16" s="47">
        <f>D16+G16+H16</f>
        <v>49.120000000000005</v>
      </c>
    </row>
    <row r="17" spans="1:9" ht="30" customHeight="1">
      <c r="A17" s="26">
        <v>2020068</v>
      </c>
      <c r="B17" s="41" t="s">
        <v>33</v>
      </c>
      <c r="C17" s="42" t="s">
        <v>19</v>
      </c>
      <c r="D17" s="43">
        <v>0</v>
      </c>
      <c r="E17" s="44">
        <v>54</v>
      </c>
      <c r="F17" s="45">
        <v>0</v>
      </c>
      <c r="G17" s="45">
        <f>E17*0.4</f>
        <v>21.6</v>
      </c>
      <c r="H17" s="45">
        <f>F17*0.4</f>
        <v>0</v>
      </c>
      <c r="I17" s="47">
        <f>D17+G17+H17</f>
        <v>21.6</v>
      </c>
    </row>
  </sheetData>
  <mergeCells count="1">
    <mergeCell ref="A1:I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"/>
  <sheetViews>
    <sheetView zoomScaleSheetLayoutView="100" workbookViewId="0" topLeftCell="A1">
      <selection activeCell="H14" sqref="H14"/>
    </sheetView>
  </sheetViews>
  <sheetFormatPr defaultColWidth="8.75390625" defaultRowHeight="14.25"/>
  <cols>
    <col min="2" max="2" width="15.625" style="0" customWidth="1"/>
    <col min="3" max="3" width="15.875" style="0" customWidth="1"/>
    <col min="4" max="4" width="10.25390625" style="0" customWidth="1"/>
    <col min="5" max="5" width="14.25390625" style="0" customWidth="1"/>
    <col min="6" max="6" width="12.25390625" style="0" customWidth="1"/>
    <col min="7" max="7" width="13.125" style="0" customWidth="1"/>
    <col min="8" max="8" width="12.25390625" style="0" customWidth="1"/>
    <col min="9" max="9" width="11.50390625" style="0" customWidth="1"/>
  </cols>
  <sheetData>
    <row r="1" spans="1:9" ht="57" customHeight="1">
      <c r="A1" s="14" t="s">
        <v>34</v>
      </c>
      <c r="B1" s="14"/>
      <c r="C1" s="14"/>
      <c r="D1" s="14"/>
      <c r="E1" s="14"/>
      <c r="F1" s="14"/>
      <c r="G1" s="14"/>
      <c r="H1" s="14"/>
      <c r="I1" s="14"/>
    </row>
    <row r="2" spans="1:9" ht="30" customHeight="1">
      <c r="A2" s="15" t="s">
        <v>1</v>
      </c>
      <c r="B2" s="16" t="s">
        <v>2</v>
      </c>
      <c r="C2" s="16" t="s">
        <v>3</v>
      </c>
      <c r="D2" s="17" t="s">
        <v>4</v>
      </c>
      <c r="E2" s="15" t="s">
        <v>5</v>
      </c>
      <c r="F2" s="18" t="s">
        <v>6</v>
      </c>
      <c r="G2" s="19" t="s">
        <v>7</v>
      </c>
      <c r="H2" s="19" t="s">
        <v>8</v>
      </c>
      <c r="I2" s="19" t="s">
        <v>9</v>
      </c>
    </row>
    <row r="3" spans="1:9" ht="30" customHeight="1">
      <c r="A3" s="20">
        <v>2020104</v>
      </c>
      <c r="B3" s="21" t="s">
        <v>35</v>
      </c>
      <c r="C3" s="21" t="s">
        <v>36</v>
      </c>
      <c r="D3" s="22">
        <v>0</v>
      </c>
      <c r="E3" s="22">
        <v>53</v>
      </c>
      <c r="F3" s="6">
        <v>77.56</v>
      </c>
      <c r="G3" s="6">
        <f aca="true" t="shared" si="0" ref="G3:G8">E3*0.4</f>
        <v>21.200000000000003</v>
      </c>
      <c r="H3" s="6">
        <f aca="true" t="shared" si="1" ref="H3:H8">F3*0.4</f>
        <v>31.024</v>
      </c>
      <c r="I3" s="28">
        <f aca="true" t="shared" si="2" ref="I3:I8">D3+G3+H3</f>
        <v>52.224000000000004</v>
      </c>
    </row>
    <row r="4" spans="1:9" ht="30" customHeight="1">
      <c r="A4" s="20">
        <v>2020092</v>
      </c>
      <c r="B4" s="21" t="s">
        <v>37</v>
      </c>
      <c r="C4" s="21" t="s">
        <v>36</v>
      </c>
      <c r="D4" s="22">
        <v>0</v>
      </c>
      <c r="E4" s="22">
        <v>49</v>
      </c>
      <c r="F4" s="6">
        <v>80.2</v>
      </c>
      <c r="G4" s="6">
        <f t="shared" si="0"/>
        <v>19.6</v>
      </c>
      <c r="H4" s="6">
        <f t="shared" si="1"/>
        <v>32.080000000000005</v>
      </c>
      <c r="I4" s="28">
        <f t="shared" si="2"/>
        <v>51.68</v>
      </c>
    </row>
    <row r="5" spans="1:9" ht="30" customHeight="1">
      <c r="A5" s="23">
        <v>2020099</v>
      </c>
      <c r="B5" s="24" t="s">
        <v>38</v>
      </c>
      <c r="C5" s="25" t="s">
        <v>36</v>
      </c>
      <c r="D5" s="26">
        <v>4</v>
      </c>
      <c r="E5" s="26">
        <v>41</v>
      </c>
      <c r="F5" s="12">
        <v>71.6</v>
      </c>
      <c r="G5" s="12">
        <f>E5*0.4</f>
        <v>16.400000000000002</v>
      </c>
      <c r="H5" s="12">
        <f>F5*0.4</f>
        <v>28.64</v>
      </c>
      <c r="I5" s="29">
        <f>D5+G5+H5</f>
        <v>49.04</v>
      </c>
    </row>
    <row r="6" spans="1:9" ht="30" customHeight="1">
      <c r="A6" s="23">
        <v>2020098</v>
      </c>
      <c r="B6" s="24" t="s">
        <v>39</v>
      </c>
      <c r="C6" s="24" t="s">
        <v>36</v>
      </c>
      <c r="D6" s="26">
        <v>0</v>
      </c>
      <c r="E6" s="26">
        <v>49</v>
      </c>
      <c r="F6" s="12">
        <v>72.2</v>
      </c>
      <c r="G6" s="12">
        <f>E6*0.4</f>
        <v>19.6</v>
      </c>
      <c r="H6" s="12">
        <f>F6*0.4</f>
        <v>28.880000000000003</v>
      </c>
      <c r="I6" s="29">
        <f>D6+G6+H6</f>
        <v>48.480000000000004</v>
      </c>
    </row>
    <row r="7" spans="1:9" ht="30" customHeight="1">
      <c r="A7" s="20">
        <v>2020100</v>
      </c>
      <c r="B7" s="21" t="s">
        <v>40</v>
      </c>
      <c r="C7" s="27" t="s">
        <v>36</v>
      </c>
      <c r="D7" s="22">
        <v>0</v>
      </c>
      <c r="E7" s="22">
        <v>42</v>
      </c>
      <c r="F7" s="6">
        <v>74.6</v>
      </c>
      <c r="G7" s="6">
        <f t="shared" si="0"/>
        <v>16.8</v>
      </c>
      <c r="H7" s="6">
        <f t="shared" si="1"/>
        <v>29.84</v>
      </c>
      <c r="I7" s="28">
        <f t="shared" si="2"/>
        <v>46.64</v>
      </c>
    </row>
    <row r="8" spans="1:9" ht="30" customHeight="1">
      <c r="A8" s="20">
        <v>2020095</v>
      </c>
      <c r="B8" s="21" t="s">
        <v>41</v>
      </c>
      <c r="C8" s="21" t="s">
        <v>36</v>
      </c>
      <c r="D8" s="22">
        <v>0</v>
      </c>
      <c r="E8" s="22">
        <v>41</v>
      </c>
      <c r="F8" s="6">
        <v>0</v>
      </c>
      <c r="G8" s="6">
        <f t="shared" si="0"/>
        <v>16.400000000000002</v>
      </c>
      <c r="H8" s="6">
        <f t="shared" si="1"/>
        <v>0</v>
      </c>
      <c r="I8" s="28">
        <f t="shared" si="2"/>
        <v>16.4</v>
      </c>
    </row>
  </sheetData>
  <mergeCells count="1">
    <mergeCell ref="A1:I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"/>
  <sheetViews>
    <sheetView tabSelected="1" zoomScaleSheetLayoutView="100" workbookViewId="0" topLeftCell="E1">
      <selection activeCell="G10" sqref="G10"/>
    </sheetView>
  </sheetViews>
  <sheetFormatPr defaultColWidth="8.75390625" defaultRowHeight="14.25"/>
  <cols>
    <col min="1" max="1" width="8.50390625" style="0" customWidth="1"/>
    <col min="2" max="2" width="14.75390625" style="0" customWidth="1"/>
    <col min="3" max="3" width="13.50390625" style="0" customWidth="1"/>
    <col min="4" max="4" width="10.375" style="0" customWidth="1"/>
    <col min="5" max="5" width="13.875" style="0" customWidth="1"/>
    <col min="6" max="6" width="12.875" style="0" customWidth="1"/>
    <col min="7" max="7" width="14.25390625" style="0" customWidth="1"/>
    <col min="8" max="9" width="12.625" style="0" customWidth="1"/>
  </cols>
  <sheetData>
    <row r="1" spans="1:9" ht="39.75" customHeight="1">
      <c r="A1" s="1" t="s">
        <v>42</v>
      </c>
      <c r="B1" s="1"/>
      <c r="C1" s="1"/>
      <c r="D1" s="1"/>
      <c r="E1" s="1"/>
      <c r="F1" s="1"/>
      <c r="G1" s="1"/>
      <c r="H1" s="1"/>
      <c r="I1" s="1"/>
    </row>
    <row r="2" spans="1:9" ht="30" customHeight="1">
      <c r="A2" s="2" t="s">
        <v>1</v>
      </c>
      <c r="B2" s="3" t="s">
        <v>2</v>
      </c>
      <c r="C2" s="4" t="s">
        <v>43</v>
      </c>
      <c r="D2" s="5" t="s">
        <v>4</v>
      </c>
      <c r="E2" s="5" t="s">
        <v>5</v>
      </c>
      <c r="F2" s="6" t="s">
        <v>6</v>
      </c>
      <c r="G2" s="7" t="s">
        <v>7</v>
      </c>
      <c r="H2" s="7" t="s">
        <v>8</v>
      </c>
      <c r="I2" s="7" t="s">
        <v>9</v>
      </c>
    </row>
    <row r="3" spans="1:9" ht="30" customHeight="1">
      <c r="A3" s="8">
        <v>2020110</v>
      </c>
      <c r="B3" s="9" t="s">
        <v>44</v>
      </c>
      <c r="C3" s="10" t="s">
        <v>45</v>
      </c>
      <c r="D3" s="11">
        <v>0</v>
      </c>
      <c r="E3" s="11">
        <v>45</v>
      </c>
      <c r="F3" s="12">
        <v>81.6</v>
      </c>
      <c r="G3" s="12">
        <f>E3*0.4</f>
        <v>18</v>
      </c>
      <c r="H3" s="12">
        <f>F3*0.4</f>
        <v>32.64</v>
      </c>
      <c r="I3" s="12">
        <f>D3+G3+H3</f>
        <v>50.64</v>
      </c>
    </row>
    <row r="4" spans="1:9" ht="30" customHeight="1">
      <c r="A4" s="8">
        <v>2020106</v>
      </c>
      <c r="B4" s="9" t="s">
        <v>46</v>
      </c>
      <c r="C4" s="13" t="s">
        <v>45</v>
      </c>
      <c r="D4" s="11">
        <v>0</v>
      </c>
      <c r="E4" s="11">
        <v>45</v>
      </c>
      <c r="F4" s="12">
        <v>74.8</v>
      </c>
      <c r="G4" s="12">
        <f>E4*0.4</f>
        <v>18</v>
      </c>
      <c r="H4" s="12">
        <f>F4*0.4</f>
        <v>29.92</v>
      </c>
      <c r="I4" s="12">
        <f>D4+G4+H4</f>
        <v>47.92</v>
      </c>
    </row>
    <row r="5" spans="1:9" ht="30" customHeight="1">
      <c r="A5" s="8">
        <v>2020109</v>
      </c>
      <c r="B5" s="9" t="s">
        <v>47</v>
      </c>
      <c r="C5" s="13" t="s">
        <v>45</v>
      </c>
      <c r="D5" s="11">
        <v>0</v>
      </c>
      <c r="E5" s="11">
        <v>45</v>
      </c>
      <c r="F5" s="12">
        <v>70.8</v>
      </c>
      <c r="G5" s="12">
        <f>E5*0.4</f>
        <v>18</v>
      </c>
      <c r="H5" s="12">
        <f>F5*0.4</f>
        <v>28.32</v>
      </c>
      <c r="I5" s="12">
        <f>D5+G5+H5</f>
        <v>46.32</v>
      </c>
    </row>
  </sheetData>
  <mergeCells count="1">
    <mergeCell ref="A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知足</cp:lastModifiedBy>
  <dcterms:created xsi:type="dcterms:W3CDTF">2012-05-03T08:00:54Z</dcterms:created>
  <dcterms:modified xsi:type="dcterms:W3CDTF">2020-07-20T04:56:27Z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