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tabRatio="611"/>
  </bookViews>
  <sheets>
    <sheet name="体检名单女性" sheetId="7" r:id="rId1"/>
  </sheets>
  <definedNames>
    <definedName name="_xlnm._FilterDatabase" localSheetId="0" hidden="1">体检名单女性!$A$4:$J$14</definedName>
    <definedName name="_xlnm.Print_Area" localSheetId="0">体检名单女性!$A$1:$J$14</definedName>
    <definedName name="_xlnm.Print_Titles" localSheetId="0">体检名单女性!$2:$3</definedName>
  </definedNames>
  <calcPr calcId="144525"/>
</workbook>
</file>

<file path=xl/sharedStrings.xml><?xml version="1.0" encoding="utf-8"?>
<sst xmlns="http://schemas.openxmlformats.org/spreadsheetml/2006/main" count="35" uniqueCount="35">
  <si>
    <t>武乡县文物中心招聘讲解员体检名单（女性）</t>
  </si>
  <si>
    <t>序号</t>
  </si>
  <si>
    <t>姓名</t>
  </si>
  <si>
    <t>面试成绩（60%）</t>
  </si>
  <si>
    <t>笔试成绩（40%）</t>
  </si>
  <si>
    <t>综合成绩=面试*60%+笔试*40%</t>
  </si>
  <si>
    <t>综合排名</t>
  </si>
  <si>
    <t>备注</t>
  </si>
  <si>
    <t>面试成绩=结构化面试*40%+模拟讲解面试*60%</t>
  </si>
  <si>
    <t>面试权重分（60%）</t>
  </si>
  <si>
    <t>笔试抽签号（准考证号）</t>
  </si>
  <si>
    <t>笔试成绩</t>
  </si>
  <si>
    <t>笔试权重分（40%）</t>
  </si>
  <si>
    <t>骈丽芝</t>
  </si>
  <si>
    <t>20200705031</t>
  </si>
  <si>
    <t>蒋琳</t>
  </si>
  <si>
    <t>20200705018</t>
  </si>
  <si>
    <t>张琳</t>
  </si>
  <si>
    <t>20200705032</t>
  </si>
  <si>
    <t>贾潇</t>
  </si>
  <si>
    <t>20200705034</t>
  </si>
  <si>
    <t>刘炎娜</t>
  </si>
  <si>
    <t>20200705001</t>
  </si>
  <si>
    <t>刘静</t>
  </si>
  <si>
    <t>20200705014</t>
  </si>
  <si>
    <t>魏佳</t>
  </si>
  <si>
    <t>20200705033</t>
  </si>
  <si>
    <t>王朦</t>
  </si>
  <si>
    <t>20200705012</t>
  </si>
  <si>
    <t>李蓓蕾</t>
  </si>
  <si>
    <t>20200705013</t>
  </si>
  <si>
    <t>李红梅</t>
  </si>
  <si>
    <t>20200705022</t>
  </si>
  <si>
    <t>闫茜</t>
  </si>
  <si>
    <t>20200705040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</si>
</sst>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Arial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F5" sqref="F5"/>
    </sheetView>
  </sheetViews>
  <sheetFormatPr defaultColWidth="9" defaultRowHeight="35.1" customHeight="1"/>
  <cols>
    <col min="1" max="1" width="6.125" style="1" customWidth="1"/>
    <col min="2" max="2" width="9.75" style="1" customWidth="1"/>
    <col min="3" max="3" width="16.375" style="1" customWidth="1"/>
    <col min="4" max="4" width="13.875" style="2" customWidth="1"/>
    <col min="5" max="5" width="18.125" style="2" customWidth="1"/>
    <col min="6" max="6" width="10.875" style="2" customWidth="1"/>
    <col min="7" max="7" width="13" style="2" customWidth="1"/>
    <col min="8" max="8" width="14.125" style="2" customWidth="1"/>
    <col min="9" max="9" width="11.875" style="1" customWidth="1"/>
    <col min="10" max="10" width="20.25" style="1" customWidth="1"/>
    <col min="11" max="16384" width="9" style="1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 t="s">
        <v>2</v>
      </c>
      <c r="C2" s="4" t="s">
        <v>3</v>
      </c>
      <c r="D2" s="4"/>
      <c r="E2" s="5" t="s">
        <v>4</v>
      </c>
      <c r="F2" s="5"/>
      <c r="G2" s="5"/>
      <c r="H2" s="5" t="s">
        <v>5</v>
      </c>
      <c r="I2" s="5" t="s">
        <v>6</v>
      </c>
      <c r="J2" s="5" t="s">
        <v>7</v>
      </c>
    </row>
    <row r="3" ht="83.1" customHeight="1" spans="1:10">
      <c r="A3" s="4"/>
      <c r="B3" s="4"/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5"/>
      <c r="I3" s="5"/>
      <c r="J3" s="5"/>
    </row>
    <row r="4" ht="39.95" customHeight="1" spans="1:10">
      <c r="A4" s="6">
        <v>1</v>
      </c>
      <c r="B4" s="6" t="s">
        <v>13</v>
      </c>
      <c r="C4" s="7">
        <v>84.7371428571429</v>
      </c>
      <c r="D4" s="7">
        <f t="shared" ref="D4:D14" si="0">C4*0.6</f>
        <v>50.8422857142857</v>
      </c>
      <c r="E4" s="7" t="s">
        <v>14</v>
      </c>
      <c r="F4" s="7">
        <v>77.7</v>
      </c>
      <c r="G4" s="7">
        <f t="shared" ref="G4:G14" si="1">F4*40%</f>
        <v>31.08</v>
      </c>
      <c r="H4" s="7">
        <f t="shared" ref="H4:H14" si="2">D4+G4</f>
        <v>81.9222857142857</v>
      </c>
      <c r="I4" s="6">
        <v>1</v>
      </c>
      <c r="J4" s="8"/>
    </row>
    <row r="5" ht="39.95" customHeight="1" spans="1:10">
      <c r="A5" s="6">
        <v>2</v>
      </c>
      <c r="B5" s="6" t="s">
        <v>15</v>
      </c>
      <c r="C5" s="7">
        <v>86.0857142857143</v>
      </c>
      <c r="D5" s="7">
        <f t="shared" si="0"/>
        <v>51.6514285714286</v>
      </c>
      <c r="E5" s="7" t="s">
        <v>16</v>
      </c>
      <c r="F5" s="7">
        <v>74</v>
      </c>
      <c r="G5" s="7">
        <f t="shared" si="1"/>
        <v>29.6</v>
      </c>
      <c r="H5" s="7">
        <f t="shared" si="2"/>
        <v>81.2514285714286</v>
      </c>
      <c r="I5" s="6">
        <v>2</v>
      </c>
      <c r="J5" s="8"/>
    </row>
    <row r="6" ht="39.95" customHeight="1" spans="1:10">
      <c r="A6" s="6">
        <v>3</v>
      </c>
      <c r="B6" s="6" t="s">
        <v>17</v>
      </c>
      <c r="C6" s="7">
        <v>86.1457142857143</v>
      </c>
      <c r="D6" s="7">
        <f t="shared" si="0"/>
        <v>51.6874285714286</v>
      </c>
      <c r="E6" s="7" t="s">
        <v>18</v>
      </c>
      <c r="F6" s="7">
        <v>70.4</v>
      </c>
      <c r="G6" s="7">
        <f t="shared" si="1"/>
        <v>28.16</v>
      </c>
      <c r="H6" s="7">
        <f t="shared" si="2"/>
        <v>79.8474285714286</v>
      </c>
      <c r="I6" s="6">
        <v>3</v>
      </c>
      <c r="J6" s="8"/>
    </row>
    <row r="7" ht="39.95" customHeight="1" spans="1:10">
      <c r="A7" s="6">
        <v>4</v>
      </c>
      <c r="B7" s="6" t="s">
        <v>19</v>
      </c>
      <c r="C7" s="7">
        <v>83.8628571428572</v>
      </c>
      <c r="D7" s="7">
        <f t="shared" si="0"/>
        <v>50.3177142857143</v>
      </c>
      <c r="E7" s="7" t="s">
        <v>20</v>
      </c>
      <c r="F7" s="7">
        <v>73.8</v>
      </c>
      <c r="G7" s="7">
        <f t="shared" si="1"/>
        <v>29.52</v>
      </c>
      <c r="H7" s="7">
        <f t="shared" si="2"/>
        <v>79.8377142857143</v>
      </c>
      <c r="I7" s="6">
        <v>4</v>
      </c>
      <c r="J7" s="8"/>
    </row>
    <row r="8" ht="39.95" customHeight="1" spans="1:10">
      <c r="A8" s="6">
        <v>5</v>
      </c>
      <c r="B8" s="6" t="s">
        <v>21</v>
      </c>
      <c r="C8" s="7">
        <v>86.66</v>
      </c>
      <c r="D8" s="7">
        <f t="shared" si="0"/>
        <v>51.996</v>
      </c>
      <c r="E8" s="7" t="s">
        <v>22</v>
      </c>
      <c r="F8" s="7">
        <v>67.2</v>
      </c>
      <c r="G8" s="7">
        <f t="shared" si="1"/>
        <v>26.88</v>
      </c>
      <c r="H8" s="7">
        <f t="shared" si="2"/>
        <v>78.876</v>
      </c>
      <c r="I8" s="6">
        <v>5</v>
      </c>
      <c r="J8" s="8"/>
    </row>
    <row r="9" ht="39.95" customHeight="1" spans="1:10">
      <c r="A9" s="6">
        <v>6</v>
      </c>
      <c r="B9" s="6" t="s">
        <v>23</v>
      </c>
      <c r="C9" s="7">
        <v>83.2685714285714</v>
      </c>
      <c r="D9" s="7">
        <f t="shared" si="0"/>
        <v>49.9611428571428</v>
      </c>
      <c r="E9" s="7" t="s">
        <v>24</v>
      </c>
      <c r="F9" s="7">
        <v>71.2</v>
      </c>
      <c r="G9" s="7">
        <f t="shared" si="1"/>
        <v>28.48</v>
      </c>
      <c r="H9" s="7">
        <f t="shared" si="2"/>
        <v>78.4411428571428</v>
      </c>
      <c r="I9" s="6">
        <v>6</v>
      </c>
      <c r="J9" s="8"/>
    </row>
    <row r="10" ht="39.95" customHeight="1" spans="1:10">
      <c r="A10" s="6">
        <v>7</v>
      </c>
      <c r="B10" s="6" t="s">
        <v>25</v>
      </c>
      <c r="C10" s="7">
        <v>84.7342857142857</v>
      </c>
      <c r="D10" s="7">
        <f t="shared" si="0"/>
        <v>50.8405714285714</v>
      </c>
      <c r="E10" s="7" t="s">
        <v>26</v>
      </c>
      <c r="F10" s="7">
        <v>68.7</v>
      </c>
      <c r="G10" s="7">
        <f t="shared" si="1"/>
        <v>27.48</v>
      </c>
      <c r="H10" s="7">
        <f t="shared" si="2"/>
        <v>78.3205714285714</v>
      </c>
      <c r="I10" s="6">
        <v>7</v>
      </c>
      <c r="J10" s="8"/>
    </row>
    <row r="11" ht="39.95" customHeight="1" spans="1:10">
      <c r="A11" s="6">
        <v>8</v>
      </c>
      <c r="B11" s="6" t="s">
        <v>27</v>
      </c>
      <c r="C11" s="7">
        <v>84.8942857142857</v>
      </c>
      <c r="D11" s="7">
        <f t="shared" si="0"/>
        <v>50.9365714285714</v>
      </c>
      <c r="E11" s="7" t="s">
        <v>28</v>
      </c>
      <c r="F11" s="7">
        <v>68.1</v>
      </c>
      <c r="G11" s="7">
        <f t="shared" si="1"/>
        <v>27.24</v>
      </c>
      <c r="H11" s="7">
        <f t="shared" si="2"/>
        <v>78.1765714285714</v>
      </c>
      <c r="I11" s="6">
        <v>8</v>
      </c>
      <c r="J11" s="8"/>
    </row>
    <row r="12" ht="39.95" customHeight="1" spans="1:10">
      <c r="A12" s="6">
        <v>9</v>
      </c>
      <c r="B12" s="6" t="s">
        <v>29</v>
      </c>
      <c r="C12" s="7">
        <v>85.5942857142857</v>
      </c>
      <c r="D12" s="7">
        <f t="shared" si="0"/>
        <v>51.3565714285714</v>
      </c>
      <c r="E12" s="7" t="s">
        <v>30</v>
      </c>
      <c r="F12" s="7">
        <v>65.4</v>
      </c>
      <c r="G12" s="7">
        <f t="shared" si="1"/>
        <v>26.16</v>
      </c>
      <c r="H12" s="7">
        <f t="shared" si="2"/>
        <v>77.5165714285714</v>
      </c>
      <c r="I12" s="6">
        <v>9</v>
      </c>
      <c r="J12" s="8"/>
    </row>
    <row r="13" ht="39.95" customHeight="1" spans="1:10">
      <c r="A13" s="6">
        <v>10</v>
      </c>
      <c r="B13" s="6" t="s">
        <v>31</v>
      </c>
      <c r="C13" s="7">
        <v>86.6885714285714</v>
      </c>
      <c r="D13" s="7">
        <f t="shared" si="0"/>
        <v>52.0131428571428</v>
      </c>
      <c r="E13" s="7" t="s">
        <v>32</v>
      </c>
      <c r="F13" s="7">
        <v>63.1</v>
      </c>
      <c r="G13" s="7">
        <f t="shared" si="1"/>
        <v>25.24</v>
      </c>
      <c r="H13" s="7">
        <f t="shared" si="2"/>
        <v>77.2531428571428</v>
      </c>
      <c r="I13" s="6">
        <v>10</v>
      </c>
      <c r="J13" s="8"/>
    </row>
    <row r="14" ht="39.95" customHeight="1" spans="1:10">
      <c r="A14" s="6">
        <v>11</v>
      </c>
      <c r="B14" s="6" t="s">
        <v>33</v>
      </c>
      <c r="C14" s="7">
        <v>84.54</v>
      </c>
      <c r="D14" s="7">
        <f t="shared" si="0"/>
        <v>50.724</v>
      </c>
      <c r="E14" s="7" t="s">
        <v>34</v>
      </c>
      <c r="F14" s="7">
        <v>65.8</v>
      </c>
      <c r="G14" s="7">
        <f t="shared" si="1"/>
        <v>26.32</v>
      </c>
      <c r="H14" s="7">
        <f t="shared" si="2"/>
        <v>77.044</v>
      </c>
      <c r="I14" s="6">
        <v>11</v>
      </c>
      <c r="J14" s="8"/>
    </row>
  </sheetData>
  <mergeCells count="8">
    <mergeCell ref="A1:J1"/>
    <mergeCell ref="C2:D2"/>
    <mergeCell ref="E2:G2"/>
    <mergeCell ref="A2:A3"/>
    <mergeCell ref="B2:B3"/>
    <mergeCell ref="H2:H3"/>
    <mergeCell ref="I2:I3"/>
    <mergeCell ref="J2:J3"/>
  </mergeCells>
  <printOptions horizontalCentered="1"/>
  <pageMargins left="0.314583333333333" right="0.196527777777778" top="0.629861111111111" bottom="0.629861111111111" header="0.236111111111111" footer="0.314583333333333"/>
  <pageSetup paperSize="9" orientation="landscape"/>
  <headerFooter>
    <oddFooter>&amp;C第 &amp;P 页，共 &amp;N 页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体检名单女性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 中国人保健康王超</cp:lastModifiedBy>
  <dcterms:created xsi:type="dcterms:W3CDTF">2006-09-16T00:00:00Z</dcterms:created>
  <cp:lastPrinted>2020-07-04T08:52:00Z</cp:lastPrinted>
  <dcterms:modified xsi:type="dcterms:W3CDTF">2020-07-10T10:19:38Z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