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80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<sst xmlns="http://schemas.openxmlformats.org/spreadsheetml/2006/main" count="105" uniqueCount="64">
  <si>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附件：</t>
  </si>
  <si>
    <t>招聘单位</t>
  </si>
  <si>
    <r>
      <rPr>
        <b/>
        <sz val="11"/>
        <color indexed="8"/>
        <rFont val="宋体"/>
        <family val="0"/>
      </rPr>
      <t>岗位</t>
    </r>
    <r>
      <rPr>
        <b/>
        <sz val="11"/>
        <color indexed="8"/>
        <rFont val="Arial"/>
        <family val="2"/>
      </rPr>
      <t xml:space="preserve">   </t>
    </r>
    <r>
      <rPr>
        <b/>
        <sz val="11"/>
        <color indexed="8"/>
        <rFont val="宋体"/>
        <family val="0"/>
      </rPr>
      <t>编码</t>
    </r>
  </si>
  <si>
    <t>岗位名称</t>
  </si>
  <si>
    <t>拟聘人数</t>
  </si>
  <si>
    <t>姓名</t>
  </si>
  <si>
    <t>笔试成绩及折合分</t>
  </si>
  <si>
    <t>面试分数及折合分</t>
  </si>
  <si>
    <t>业务技能考核分数及折合分</t>
  </si>
  <si>
    <t>综合成绩</t>
  </si>
  <si>
    <t>综合成绩排序</t>
  </si>
  <si>
    <t>是否进入体检环节</t>
  </si>
  <si>
    <t>分数</t>
  </si>
  <si>
    <r>
      <rPr>
        <b/>
        <sz val="11"/>
        <color indexed="8"/>
        <rFont val="宋体"/>
        <family val="0"/>
      </rPr>
      <t>折合分（4</t>
    </r>
    <r>
      <rPr>
        <b/>
        <sz val="11"/>
        <color indexed="8"/>
        <rFont val="Arial"/>
        <family val="2"/>
      </rPr>
      <t>0%</t>
    </r>
    <r>
      <rPr>
        <b/>
        <sz val="11"/>
        <color indexed="8"/>
        <rFont val="宋体"/>
        <family val="0"/>
      </rPr>
      <t>）</t>
    </r>
  </si>
  <si>
    <r>
      <rPr>
        <b/>
        <sz val="11"/>
        <color indexed="8"/>
        <rFont val="宋体"/>
        <family val="0"/>
      </rPr>
      <t>折合分（</t>
    </r>
    <r>
      <rPr>
        <b/>
        <sz val="11"/>
        <color indexed="8"/>
        <rFont val="Arial"/>
        <family val="2"/>
      </rPr>
      <t>30%</t>
    </r>
    <r>
      <rPr>
        <b/>
        <sz val="11"/>
        <color indexed="8"/>
        <rFont val="宋体"/>
        <family val="0"/>
      </rPr>
      <t>）</t>
    </r>
  </si>
  <si>
    <t>株洲市中医伤科医院</t>
  </si>
  <si>
    <t>B01</t>
  </si>
  <si>
    <t>中药制剂师</t>
  </si>
  <si>
    <t>易丽娟</t>
  </si>
  <si>
    <t>是</t>
  </si>
  <si>
    <t>张年</t>
  </si>
  <si>
    <t>朱坤</t>
  </si>
  <si>
    <t>缺考</t>
  </si>
  <si>
    <t>B03</t>
  </si>
  <si>
    <t>麻醉科医师2</t>
  </si>
  <si>
    <t>易杨洲</t>
  </si>
  <si>
    <t>B04</t>
  </si>
  <si>
    <t>骨伤科医师1</t>
  </si>
  <si>
    <t>刘卓</t>
  </si>
  <si>
    <t>刘天举</t>
  </si>
  <si>
    <t>2</t>
  </si>
  <si>
    <t>B05</t>
  </si>
  <si>
    <t>骨伤科医师2</t>
  </si>
  <si>
    <t>袁赞</t>
  </si>
  <si>
    <t>1</t>
  </si>
  <si>
    <t>董文波</t>
  </si>
  <si>
    <t>B08</t>
  </si>
  <si>
    <t>检验医师</t>
  </si>
  <si>
    <t>熊诗丹</t>
  </si>
  <si>
    <t>廖沙</t>
  </si>
  <si>
    <t>B09</t>
  </si>
  <si>
    <t>护理1</t>
  </si>
  <si>
    <t>石晶芳</t>
  </si>
  <si>
    <t>陈亚男</t>
  </si>
  <si>
    <t>刘侃</t>
  </si>
  <si>
    <t>肖潇</t>
  </si>
  <si>
    <t>4</t>
  </si>
  <si>
    <t>袁艳芳</t>
  </si>
  <si>
    <t>5</t>
  </si>
  <si>
    <t>谢阳</t>
  </si>
  <si>
    <t>B10</t>
  </si>
  <si>
    <t>护理2</t>
  </si>
  <si>
    <t>卢平</t>
  </si>
  <si>
    <t>易旭虹</t>
  </si>
  <si>
    <t>唐幼平</t>
  </si>
  <si>
    <t>周静</t>
  </si>
  <si>
    <t>李露</t>
  </si>
  <si>
    <t>张小丽</t>
  </si>
  <si>
    <t>B12</t>
  </si>
  <si>
    <t>信息科技术员</t>
  </si>
  <si>
    <t>郭文争</t>
  </si>
  <si>
    <t>邹湘</t>
  </si>
  <si>
    <t>莫诗鋆</t>
  </si>
  <si>
    <t xml:space="preserve">  株洲市中医伤科医院2020年公开招聘工作人员综合成绩排名及入围体检名单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</si>
</sst>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9"/>
      <name val="仿宋"/>
      <family val="3"/>
    </font>
    <font>
      <sz val="16"/>
      <name val="仿宋_GB2312"/>
      <family val="0"/>
    </font>
    <font>
      <b/>
      <sz val="1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1"/>
      <name val="仿宋_GB2312"/>
      <family val="0"/>
    </font>
    <font>
      <sz val="9"/>
      <name val="仿宋_GB2312"/>
      <family val="0"/>
    </font>
    <font>
      <sz val="12"/>
      <name val="仿宋_GB2312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49" fontId="11" fillId="0" borderId="9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2" sqref="A2:N29"/>
    </sheetView>
  </sheetViews>
  <sheetFormatPr defaultColWidth="9.00390625" defaultRowHeight="14.25"/>
  <cols>
    <col min="1" max="1" width="8.00390625" style="0" customWidth="1"/>
    <col min="2" max="2" width="7.25390625" style="0" customWidth="1"/>
    <col min="3" max="3" width="13.50390625" style="0" customWidth="1"/>
    <col min="4" max="4" width="5.625" style="4" customWidth="1"/>
    <col min="5" max="12" width="9.00390625" style="4" customWidth="1"/>
    <col min="13" max="13" width="7.875" style="4" customWidth="1"/>
    <col min="14" max="14" width="7.75390625" style="4" customWidth="1"/>
  </cols>
  <sheetData>
    <row r="1" ht="19.5" customHeight="1">
      <c r="A1" s="5" t="s">
        <v>0</v>
      </c>
    </row>
    <row r="2" spans="1:14" ht="30" customHeight="1">
      <c r="A2" s="14" t="s">
        <v>63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24.75" customHeight="1">
      <c r="A3" s="18" t="s">
        <v>1</v>
      </c>
      <c r="B3" s="17" t="s">
        <v>2</v>
      </c>
      <c r="C3" s="21" t="s">
        <v>3</v>
      </c>
      <c r="D3" s="18" t="s">
        <v>4</v>
      </c>
      <c r="E3" s="17" t="s">
        <v>5</v>
      </c>
      <c r="F3" s="15" t="s">
        <v>6</v>
      </c>
      <c r="G3" s="16"/>
      <c r="H3" s="17" t="s">
        <v>7</v>
      </c>
      <c r="I3" s="17"/>
      <c r="J3" s="17" t="s">
        <v>8</v>
      </c>
      <c r="K3" s="17"/>
      <c r="L3" s="17" t="s">
        <v>9</v>
      </c>
      <c r="M3" s="17" t="s">
        <v>10</v>
      </c>
      <c r="N3" s="17" t="s">
        <v>11</v>
      </c>
    </row>
    <row r="4" spans="1:14" s="1" customFormat="1" ht="24.75" customHeight="1">
      <c r="A4" s="18"/>
      <c r="B4" s="20"/>
      <c r="C4" s="22"/>
      <c r="D4" s="20"/>
      <c r="E4" s="18"/>
      <c r="F4" s="7" t="s">
        <v>12</v>
      </c>
      <c r="G4" s="6" t="s">
        <v>13</v>
      </c>
      <c r="H4" s="7" t="s">
        <v>12</v>
      </c>
      <c r="I4" s="6" t="s">
        <v>14</v>
      </c>
      <c r="J4" s="7" t="s">
        <v>12</v>
      </c>
      <c r="K4" s="6" t="s">
        <v>14</v>
      </c>
      <c r="L4" s="18"/>
      <c r="M4" s="18"/>
      <c r="N4" s="18"/>
    </row>
    <row r="5" spans="1:14" s="2" customFormat="1" ht="13.5" customHeight="1">
      <c r="A5" s="19" t="s">
        <v>15</v>
      </c>
      <c r="B5" s="8" t="s">
        <v>16</v>
      </c>
      <c r="C5" s="23" t="s">
        <v>17</v>
      </c>
      <c r="D5" s="24">
        <v>1</v>
      </c>
      <c r="E5" s="8" t="s">
        <v>18</v>
      </c>
      <c r="F5" s="8">
        <v>71.5</v>
      </c>
      <c r="G5" s="8">
        <f aca="true" t="shared" si="0" ref="G5:G29">F5*0.4</f>
        <v>28.6</v>
      </c>
      <c r="H5" s="8">
        <v>79.6</v>
      </c>
      <c r="I5" s="8">
        <f>H5*0.3</f>
        <v>23.88</v>
      </c>
      <c r="J5" s="8">
        <v>50</v>
      </c>
      <c r="K5" s="8">
        <f>J5*0.3</f>
        <v>15</v>
      </c>
      <c r="L5" s="8">
        <f aca="true" t="shared" si="1" ref="L5:L29">G5+I5+K5</f>
        <v>67.48</v>
      </c>
      <c r="M5" s="9">
        <v>1</v>
      </c>
      <c r="N5" s="9" t="s">
        <v>19</v>
      </c>
    </row>
    <row r="6" spans="1:14" s="2" customFormat="1" ht="13.5" customHeight="1">
      <c r="A6" s="19"/>
      <c r="B6" s="8" t="s">
        <v>16</v>
      </c>
      <c r="C6" s="23"/>
      <c r="D6" s="24"/>
      <c r="E6" s="8" t="s">
        <v>20</v>
      </c>
      <c r="F6" s="8">
        <v>67</v>
      </c>
      <c r="G6" s="8">
        <f t="shared" si="0"/>
        <v>26.8</v>
      </c>
      <c r="H6" s="8">
        <v>77.2</v>
      </c>
      <c r="I6" s="8">
        <f>H6*0.3</f>
        <v>23.16</v>
      </c>
      <c r="J6" s="8">
        <v>40.8</v>
      </c>
      <c r="K6" s="8">
        <f>J6*0.3</f>
        <v>12.239999999999998</v>
      </c>
      <c r="L6" s="8">
        <f t="shared" si="1"/>
        <v>62.2</v>
      </c>
      <c r="M6" s="9">
        <v>2</v>
      </c>
      <c r="N6" s="9"/>
    </row>
    <row r="7" spans="1:14" s="2" customFormat="1" ht="13.5" customHeight="1">
      <c r="A7" s="19"/>
      <c r="B7" s="8" t="s">
        <v>16</v>
      </c>
      <c r="C7" s="23"/>
      <c r="D7" s="24"/>
      <c r="E7" s="8" t="s">
        <v>21</v>
      </c>
      <c r="F7" s="8">
        <v>77.5</v>
      </c>
      <c r="G7" s="8">
        <f t="shared" si="0"/>
        <v>31</v>
      </c>
      <c r="H7" s="8" t="s">
        <v>22</v>
      </c>
      <c r="I7" s="8">
        <v>0</v>
      </c>
      <c r="J7" s="8" t="s">
        <v>22</v>
      </c>
      <c r="K7" s="8">
        <v>0</v>
      </c>
      <c r="L7" s="8">
        <f t="shared" si="1"/>
        <v>31</v>
      </c>
      <c r="M7" s="9">
        <v>3</v>
      </c>
      <c r="N7" s="11"/>
    </row>
    <row r="8" spans="1:14" s="2" customFormat="1" ht="13.5" customHeight="1">
      <c r="A8" s="19"/>
      <c r="B8" s="8" t="s">
        <v>23</v>
      </c>
      <c r="C8" s="8" t="s">
        <v>24</v>
      </c>
      <c r="D8" s="9">
        <v>1</v>
      </c>
      <c r="E8" s="8" t="s">
        <v>25</v>
      </c>
      <c r="F8" s="8">
        <v>65</v>
      </c>
      <c r="G8" s="8">
        <f t="shared" si="0"/>
        <v>26</v>
      </c>
      <c r="H8" s="8">
        <v>83</v>
      </c>
      <c r="I8" s="8">
        <f>H8*0.3</f>
        <v>24.9</v>
      </c>
      <c r="J8" s="8">
        <v>95.4</v>
      </c>
      <c r="K8" s="8">
        <f>J8*0.3</f>
        <v>28.62</v>
      </c>
      <c r="L8" s="8">
        <f t="shared" si="1"/>
        <v>79.52</v>
      </c>
      <c r="M8" s="9">
        <v>1</v>
      </c>
      <c r="N8" s="9" t="s">
        <v>19</v>
      </c>
    </row>
    <row r="9" spans="1:14" s="2" customFormat="1" ht="13.5" customHeight="1">
      <c r="A9" s="19"/>
      <c r="B9" s="8" t="s">
        <v>26</v>
      </c>
      <c r="C9" s="23" t="s">
        <v>27</v>
      </c>
      <c r="D9" s="25">
        <v>1</v>
      </c>
      <c r="E9" s="8" t="s">
        <v>28</v>
      </c>
      <c r="F9" s="8">
        <v>86.5</v>
      </c>
      <c r="G9" s="8">
        <f t="shared" si="0"/>
        <v>34.6</v>
      </c>
      <c r="H9" s="8">
        <v>83</v>
      </c>
      <c r="I9" s="8">
        <f>H9*0.3</f>
        <v>24.9</v>
      </c>
      <c r="J9" s="8">
        <v>95</v>
      </c>
      <c r="K9" s="8">
        <f>J9*0.3</f>
        <v>28.5</v>
      </c>
      <c r="L9" s="8">
        <f t="shared" si="1"/>
        <v>88</v>
      </c>
      <c r="M9" s="9">
        <v>1</v>
      </c>
      <c r="N9" s="9" t="s">
        <v>19</v>
      </c>
    </row>
    <row r="10" spans="1:14" s="3" customFormat="1" ht="13.5" customHeight="1">
      <c r="A10" s="19"/>
      <c r="B10" s="8" t="s">
        <v>26</v>
      </c>
      <c r="C10" s="23"/>
      <c r="D10" s="25"/>
      <c r="E10" s="8" t="s">
        <v>29</v>
      </c>
      <c r="F10" s="8">
        <v>43.5</v>
      </c>
      <c r="G10" s="8">
        <f t="shared" si="0"/>
        <v>17.400000000000002</v>
      </c>
      <c r="H10" s="8" t="s">
        <v>22</v>
      </c>
      <c r="I10" s="8">
        <v>0</v>
      </c>
      <c r="J10" s="8" t="s">
        <v>22</v>
      </c>
      <c r="K10" s="8">
        <v>0</v>
      </c>
      <c r="L10" s="8">
        <f t="shared" si="1"/>
        <v>17.400000000000002</v>
      </c>
      <c r="M10" s="12" t="s">
        <v>30</v>
      </c>
      <c r="N10" s="12"/>
    </row>
    <row r="11" spans="1:14" s="3" customFormat="1" ht="13.5" customHeight="1">
      <c r="A11" s="19"/>
      <c r="B11" s="8" t="s">
        <v>31</v>
      </c>
      <c r="C11" s="23" t="s">
        <v>32</v>
      </c>
      <c r="D11" s="25">
        <v>1</v>
      </c>
      <c r="E11" s="8" t="s">
        <v>33</v>
      </c>
      <c r="F11" s="8">
        <v>65.5</v>
      </c>
      <c r="G11" s="8">
        <f t="shared" si="0"/>
        <v>26.200000000000003</v>
      </c>
      <c r="H11" s="8">
        <v>80.2</v>
      </c>
      <c r="I11" s="8">
        <f>H11*0.3</f>
        <v>24.06</v>
      </c>
      <c r="J11" s="8">
        <v>80.4</v>
      </c>
      <c r="K11" s="8">
        <f>J11*0.3</f>
        <v>24.12</v>
      </c>
      <c r="L11" s="8">
        <f t="shared" si="1"/>
        <v>74.38000000000001</v>
      </c>
      <c r="M11" s="12" t="s">
        <v>34</v>
      </c>
      <c r="N11" s="12" t="s">
        <v>19</v>
      </c>
    </row>
    <row r="12" spans="1:14" s="3" customFormat="1" ht="13.5" customHeight="1">
      <c r="A12" s="19"/>
      <c r="B12" s="8" t="s">
        <v>31</v>
      </c>
      <c r="C12" s="23"/>
      <c r="D12" s="25"/>
      <c r="E12" s="8" t="s">
        <v>35</v>
      </c>
      <c r="F12" s="8">
        <v>56</v>
      </c>
      <c r="G12" s="8">
        <f t="shared" si="0"/>
        <v>22.400000000000002</v>
      </c>
      <c r="H12" s="8" t="s">
        <v>22</v>
      </c>
      <c r="I12" s="8">
        <v>0</v>
      </c>
      <c r="J12" s="8" t="s">
        <v>22</v>
      </c>
      <c r="K12" s="8">
        <v>0</v>
      </c>
      <c r="L12" s="8">
        <f t="shared" si="1"/>
        <v>22.400000000000002</v>
      </c>
      <c r="M12" s="12" t="s">
        <v>30</v>
      </c>
      <c r="N12" s="12"/>
    </row>
    <row r="13" spans="1:14" s="2" customFormat="1" ht="13.5" customHeight="1">
      <c r="A13" s="19"/>
      <c r="B13" s="8" t="s">
        <v>36</v>
      </c>
      <c r="C13" s="23" t="s">
        <v>37</v>
      </c>
      <c r="D13" s="24">
        <v>1</v>
      </c>
      <c r="E13" s="8" t="s">
        <v>38</v>
      </c>
      <c r="F13" s="8">
        <v>66</v>
      </c>
      <c r="G13" s="8">
        <f t="shared" si="0"/>
        <v>26.400000000000002</v>
      </c>
      <c r="H13" s="8">
        <v>80.4</v>
      </c>
      <c r="I13" s="8">
        <f>H13*0.3</f>
        <v>24.12</v>
      </c>
      <c r="J13" s="8">
        <v>88.6</v>
      </c>
      <c r="K13" s="8">
        <f>J13*0.3</f>
        <v>26.58</v>
      </c>
      <c r="L13" s="8">
        <f t="shared" si="1"/>
        <v>77.1</v>
      </c>
      <c r="M13" s="9">
        <v>1</v>
      </c>
      <c r="N13" s="9" t="s">
        <v>19</v>
      </c>
    </row>
    <row r="14" spans="1:14" s="2" customFormat="1" ht="13.5" customHeight="1">
      <c r="A14" s="19"/>
      <c r="B14" s="8" t="s">
        <v>36</v>
      </c>
      <c r="C14" s="23"/>
      <c r="D14" s="24"/>
      <c r="E14" s="8" t="s">
        <v>39</v>
      </c>
      <c r="F14" s="8">
        <v>43</v>
      </c>
      <c r="G14" s="8">
        <f t="shared" si="0"/>
        <v>17.2</v>
      </c>
      <c r="H14" s="8" t="s">
        <v>22</v>
      </c>
      <c r="I14" s="8">
        <v>0</v>
      </c>
      <c r="J14" s="8" t="s">
        <v>22</v>
      </c>
      <c r="K14" s="8">
        <v>0</v>
      </c>
      <c r="L14" s="8">
        <f t="shared" si="1"/>
        <v>17.2</v>
      </c>
      <c r="M14" s="9">
        <v>2</v>
      </c>
      <c r="N14" s="9"/>
    </row>
    <row r="15" spans="1:14" s="3" customFormat="1" ht="13.5" customHeight="1">
      <c r="A15" s="19"/>
      <c r="B15" s="8" t="s">
        <v>40</v>
      </c>
      <c r="C15" s="23" t="s">
        <v>41</v>
      </c>
      <c r="D15" s="25">
        <v>2</v>
      </c>
      <c r="E15" s="8" t="s">
        <v>42</v>
      </c>
      <c r="F15" s="8">
        <v>76.5</v>
      </c>
      <c r="G15" s="8">
        <f t="shared" si="0"/>
        <v>30.6</v>
      </c>
      <c r="H15" s="8">
        <v>87.8</v>
      </c>
      <c r="I15" s="8">
        <f aca="true" t="shared" si="2" ref="I15:I29">H15*0.3</f>
        <v>26.34</v>
      </c>
      <c r="J15" s="8">
        <v>86.8</v>
      </c>
      <c r="K15" s="8">
        <f aca="true" t="shared" si="3" ref="K15:K29">J15*0.3</f>
        <v>26.04</v>
      </c>
      <c r="L15" s="8">
        <f t="shared" si="1"/>
        <v>82.97999999999999</v>
      </c>
      <c r="M15" s="12" t="s">
        <v>34</v>
      </c>
      <c r="N15" s="12" t="s">
        <v>19</v>
      </c>
    </row>
    <row r="16" spans="1:14" s="3" customFormat="1" ht="13.5" customHeight="1">
      <c r="A16" s="19"/>
      <c r="B16" s="8" t="s">
        <v>40</v>
      </c>
      <c r="C16" s="23"/>
      <c r="D16" s="25"/>
      <c r="E16" s="8" t="s">
        <v>43</v>
      </c>
      <c r="F16" s="8">
        <v>72</v>
      </c>
      <c r="G16" s="8">
        <f t="shared" si="0"/>
        <v>28.8</v>
      </c>
      <c r="H16" s="8">
        <v>81.6</v>
      </c>
      <c r="I16" s="8">
        <f t="shared" si="2"/>
        <v>24.479999999999997</v>
      </c>
      <c r="J16" s="8">
        <v>92.6</v>
      </c>
      <c r="K16" s="8">
        <f t="shared" si="3"/>
        <v>27.779999999999998</v>
      </c>
      <c r="L16" s="8">
        <f t="shared" si="1"/>
        <v>81.06</v>
      </c>
      <c r="M16" s="12" t="s">
        <v>30</v>
      </c>
      <c r="N16" s="12" t="s">
        <v>19</v>
      </c>
    </row>
    <row r="17" spans="1:14" s="2" customFormat="1" ht="13.5" customHeight="1">
      <c r="A17" s="19"/>
      <c r="B17" s="8" t="s">
        <v>40</v>
      </c>
      <c r="C17" s="23"/>
      <c r="D17" s="25"/>
      <c r="E17" s="8" t="s">
        <v>44</v>
      </c>
      <c r="F17" s="8">
        <v>76.5</v>
      </c>
      <c r="G17" s="8">
        <f t="shared" si="0"/>
        <v>30.6</v>
      </c>
      <c r="H17" s="8">
        <v>78</v>
      </c>
      <c r="I17" s="8">
        <f t="shared" si="2"/>
        <v>23.4</v>
      </c>
      <c r="J17" s="8">
        <v>81.6</v>
      </c>
      <c r="K17" s="8">
        <f t="shared" si="3"/>
        <v>24.479999999999997</v>
      </c>
      <c r="L17" s="8">
        <f t="shared" si="1"/>
        <v>78.47999999999999</v>
      </c>
      <c r="M17" s="9">
        <v>3</v>
      </c>
      <c r="N17" s="9"/>
    </row>
    <row r="18" spans="1:14" s="3" customFormat="1" ht="13.5" customHeight="1">
      <c r="A18" s="19"/>
      <c r="B18" s="8" t="s">
        <v>40</v>
      </c>
      <c r="C18" s="23"/>
      <c r="D18" s="25"/>
      <c r="E18" s="8" t="s">
        <v>45</v>
      </c>
      <c r="F18" s="8">
        <v>74.5</v>
      </c>
      <c r="G18" s="8">
        <f t="shared" si="0"/>
        <v>29.8</v>
      </c>
      <c r="H18" s="8">
        <v>74.2</v>
      </c>
      <c r="I18" s="8">
        <f t="shared" si="2"/>
        <v>22.26</v>
      </c>
      <c r="J18" s="8">
        <v>85.4</v>
      </c>
      <c r="K18" s="8">
        <f t="shared" si="3"/>
        <v>25.62</v>
      </c>
      <c r="L18" s="8">
        <f t="shared" si="1"/>
        <v>77.68</v>
      </c>
      <c r="M18" s="12" t="s">
        <v>46</v>
      </c>
      <c r="N18" s="13"/>
    </row>
    <row r="19" spans="1:14" s="2" customFormat="1" ht="13.5" customHeight="1">
      <c r="A19" s="19"/>
      <c r="B19" s="8" t="s">
        <v>40</v>
      </c>
      <c r="C19" s="23"/>
      <c r="D19" s="25"/>
      <c r="E19" s="8" t="s">
        <v>47</v>
      </c>
      <c r="F19" s="8">
        <v>72</v>
      </c>
      <c r="G19" s="8">
        <f t="shared" si="0"/>
        <v>28.8</v>
      </c>
      <c r="H19" s="8">
        <v>80.4</v>
      </c>
      <c r="I19" s="8">
        <f t="shared" si="2"/>
        <v>24.12</v>
      </c>
      <c r="J19" s="8">
        <v>81.8</v>
      </c>
      <c r="K19" s="8">
        <f t="shared" si="3"/>
        <v>24.54</v>
      </c>
      <c r="L19" s="8">
        <f t="shared" si="1"/>
        <v>77.46000000000001</v>
      </c>
      <c r="M19" s="12" t="s">
        <v>48</v>
      </c>
      <c r="N19" s="10"/>
    </row>
    <row r="20" spans="1:14" s="2" customFormat="1" ht="13.5" customHeight="1">
      <c r="A20" s="19"/>
      <c r="B20" s="8" t="s">
        <v>40</v>
      </c>
      <c r="C20" s="23"/>
      <c r="D20" s="25"/>
      <c r="E20" s="8" t="s">
        <v>49</v>
      </c>
      <c r="F20" s="8">
        <v>71.5</v>
      </c>
      <c r="G20" s="8">
        <f t="shared" si="0"/>
        <v>28.6</v>
      </c>
      <c r="H20" s="8">
        <v>71.4</v>
      </c>
      <c r="I20" s="8">
        <f t="shared" si="2"/>
        <v>21.42</v>
      </c>
      <c r="J20" s="8">
        <v>83</v>
      </c>
      <c r="K20" s="8">
        <f t="shared" si="3"/>
        <v>24.9</v>
      </c>
      <c r="L20" s="8">
        <f t="shared" si="1"/>
        <v>74.92</v>
      </c>
      <c r="M20" s="9">
        <v>6</v>
      </c>
      <c r="N20" s="10"/>
    </row>
    <row r="21" spans="1:14" s="3" customFormat="1" ht="13.5" customHeight="1">
      <c r="A21" s="19"/>
      <c r="B21" s="8" t="s">
        <v>50</v>
      </c>
      <c r="C21" s="23" t="s">
        <v>51</v>
      </c>
      <c r="D21" s="26">
        <v>2</v>
      </c>
      <c r="E21" s="8" t="s">
        <v>52</v>
      </c>
      <c r="F21" s="8">
        <v>87.5</v>
      </c>
      <c r="G21" s="8">
        <f t="shared" si="0"/>
        <v>35</v>
      </c>
      <c r="H21" s="8">
        <v>91.8</v>
      </c>
      <c r="I21" s="8">
        <f t="shared" si="2"/>
        <v>27.54</v>
      </c>
      <c r="J21" s="8">
        <v>89.4</v>
      </c>
      <c r="K21" s="8">
        <f t="shared" si="3"/>
        <v>26.82</v>
      </c>
      <c r="L21" s="8">
        <f t="shared" si="1"/>
        <v>89.36</v>
      </c>
      <c r="M21" s="10">
        <v>1</v>
      </c>
      <c r="N21" s="10" t="s">
        <v>19</v>
      </c>
    </row>
    <row r="22" spans="1:14" ht="13.5" customHeight="1">
      <c r="A22" s="19"/>
      <c r="B22" s="8" t="s">
        <v>50</v>
      </c>
      <c r="C22" s="23"/>
      <c r="D22" s="26"/>
      <c r="E22" s="8" t="s">
        <v>53</v>
      </c>
      <c r="F22" s="8">
        <v>81</v>
      </c>
      <c r="G22" s="8">
        <f t="shared" si="0"/>
        <v>32.4</v>
      </c>
      <c r="H22" s="8">
        <v>84.6</v>
      </c>
      <c r="I22" s="8">
        <f t="shared" si="2"/>
        <v>25.38</v>
      </c>
      <c r="J22" s="8">
        <v>86.4</v>
      </c>
      <c r="K22" s="8">
        <f t="shared" si="3"/>
        <v>25.92</v>
      </c>
      <c r="L22" s="8">
        <f t="shared" si="1"/>
        <v>83.7</v>
      </c>
      <c r="M22" s="10">
        <v>2</v>
      </c>
      <c r="N22" s="10" t="s">
        <v>19</v>
      </c>
    </row>
    <row r="23" spans="1:14" ht="13.5" customHeight="1">
      <c r="A23" s="19"/>
      <c r="B23" s="8" t="s">
        <v>50</v>
      </c>
      <c r="C23" s="23"/>
      <c r="D23" s="26"/>
      <c r="E23" s="8" t="s">
        <v>54</v>
      </c>
      <c r="F23" s="8">
        <v>82</v>
      </c>
      <c r="G23" s="8">
        <f t="shared" si="0"/>
        <v>32.800000000000004</v>
      </c>
      <c r="H23" s="8">
        <v>76.8</v>
      </c>
      <c r="I23" s="8">
        <f t="shared" si="2"/>
        <v>23.04</v>
      </c>
      <c r="J23" s="8">
        <v>87</v>
      </c>
      <c r="K23" s="8">
        <f t="shared" si="3"/>
        <v>26.099999999999998</v>
      </c>
      <c r="L23" s="8">
        <f t="shared" si="1"/>
        <v>81.94</v>
      </c>
      <c r="M23" s="10">
        <v>3</v>
      </c>
      <c r="N23" s="10"/>
    </row>
    <row r="24" spans="1:14" ht="13.5" customHeight="1">
      <c r="A24" s="19"/>
      <c r="B24" s="8" t="s">
        <v>50</v>
      </c>
      <c r="C24" s="23"/>
      <c r="D24" s="26"/>
      <c r="E24" s="8" t="s">
        <v>55</v>
      </c>
      <c r="F24" s="8">
        <v>80</v>
      </c>
      <c r="G24" s="8">
        <f t="shared" si="0"/>
        <v>32</v>
      </c>
      <c r="H24" s="8">
        <v>77.8</v>
      </c>
      <c r="I24" s="8">
        <f t="shared" si="2"/>
        <v>23.34</v>
      </c>
      <c r="J24" s="8">
        <v>82.4</v>
      </c>
      <c r="K24" s="8">
        <f t="shared" si="3"/>
        <v>24.720000000000002</v>
      </c>
      <c r="L24" s="8">
        <f t="shared" si="1"/>
        <v>80.06</v>
      </c>
      <c r="M24" s="10">
        <v>4</v>
      </c>
      <c r="N24" s="10"/>
    </row>
    <row r="25" spans="1:14" ht="13.5" customHeight="1">
      <c r="A25" s="19"/>
      <c r="B25" s="8" t="s">
        <v>50</v>
      </c>
      <c r="C25" s="23"/>
      <c r="D25" s="26"/>
      <c r="E25" s="8" t="s">
        <v>56</v>
      </c>
      <c r="F25" s="8">
        <v>79</v>
      </c>
      <c r="G25" s="8">
        <f t="shared" si="0"/>
        <v>31.6</v>
      </c>
      <c r="H25" s="8">
        <v>73.6</v>
      </c>
      <c r="I25" s="8">
        <f t="shared" si="2"/>
        <v>22.08</v>
      </c>
      <c r="J25" s="8">
        <v>78.6</v>
      </c>
      <c r="K25" s="8">
        <f t="shared" si="3"/>
        <v>23.58</v>
      </c>
      <c r="L25" s="8">
        <f t="shared" si="1"/>
        <v>77.25999999999999</v>
      </c>
      <c r="M25" s="10">
        <v>5</v>
      </c>
      <c r="N25" s="10"/>
    </row>
    <row r="26" spans="1:14" ht="13.5" customHeight="1">
      <c r="A26" s="19"/>
      <c r="B26" s="8" t="s">
        <v>50</v>
      </c>
      <c r="C26" s="23"/>
      <c r="D26" s="26"/>
      <c r="E26" s="8" t="s">
        <v>57</v>
      </c>
      <c r="F26" s="8">
        <v>82</v>
      </c>
      <c r="G26" s="8">
        <f t="shared" si="0"/>
        <v>32.800000000000004</v>
      </c>
      <c r="H26" s="8">
        <v>74.6</v>
      </c>
      <c r="I26" s="8">
        <f t="shared" si="2"/>
        <v>22.38</v>
      </c>
      <c r="J26" s="8">
        <v>68.8</v>
      </c>
      <c r="K26" s="8">
        <f t="shared" si="3"/>
        <v>20.639999999999997</v>
      </c>
      <c r="L26" s="8">
        <f t="shared" si="1"/>
        <v>75.82000000000001</v>
      </c>
      <c r="M26" s="10">
        <v>6</v>
      </c>
      <c r="N26" s="10"/>
    </row>
    <row r="27" spans="1:14" ht="13.5" customHeight="1">
      <c r="A27" s="19"/>
      <c r="B27" s="8" t="s">
        <v>58</v>
      </c>
      <c r="C27" s="23" t="s">
        <v>59</v>
      </c>
      <c r="D27" s="25">
        <v>1</v>
      </c>
      <c r="E27" s="8" t="s">
        <v>60</v>
      </c>
      <c r="F27" s="8">
        <v>72.5</v>
      </c>
      <c r="G27" s="8">
        <f t="shared" si="0"/>
        <v>29</v>
      </c>
      <c r="H27" s="8">
        <v>78.4</v>
      </c>
      <c r="I27" s="8">
        <f t="shared" si="2"/>
        <v>23.52</v>
      </c>
      <c r="J27" s="8">
        <v>37.6</v>
      </c>
      <c r="K27" s="8">
        <f t="shared" si="3"/>
        <v>11.28</v>
      </c>
      <c r="L27" s="8">
        <f t="shared" si="1"/>
        <v>63.8</v>
      </c>
      <c r="M27" s="12" t="s">
        <v>34</v>
      </c>
      <c r="N27" s="12" t="s">
        <v>19</v>
      </c>
    </row>
    <row r="28" spans="1:14" ht="13.5" customHeight="1">
      <c r="A28" s="19"/>
      <c r="B28" s="8" t="s">
        <v>58</v>
      </c>
      <c r="C28" s="23"/>
      <c r="D28" s="25"/>
      <c r="E28" s="8" t="s">
        <v>61</v>
      </c>
      <c r="F28" s="8">
        <v>72</v>
      </c>
      <c r="G28" s="8">
        <f t="shared" si="0"/>
        <v>28.8</v>
      </c>
      <c r="H28" s="8">
        <v>76.2</v>
      </c>
      <c r="I28" s="8">
        <f t="shared" si="2"/>
        <v>22.86</v>
      </c>
      <c r="J28" s="8">
        <v>38.6</v>
      </c>
      <c r="K28" s="8">
        <f t="shared" si="3"/>
        <v>11.58</v>
      </c>
      <c r="L28" s="8">
        <f t="shared" si="1"/>
        <v>63.239999999999995</v>
      </c>
      <c r="M28" s="12" t="s">
        <v>30</v>
      </c>
      <c r="N28" s="12"/>
    </row>
    <row r="29" spans="1:14" ht="13.5" customHeight="1">
      <c r="A29" s="19"/>
      <c r="B29" s="8" t="s">
        <v>58</v>
      </c>
      <c r="C29" s="23"/>
      <c r="D29" s="25"/>
      <c r="E29" s="8" t="s">
        <v>62</v>
      </c>
      <c r="F29" s="8">
        <v>69.5</v>
      </c>
      <c r="G29" s="8">
        <f t="shared" si="0"/>
        <v>27.8</v>
      </c>
      <c r="H29" s="8">
        <v>80.6</v>
      </c>
      <c r="I29" s="8">
        <f t="shared" si="2"/>
        <v>24.179999999999996</v>
      </c>
      <c r="J29" s="8">
        <v>21</v>
      </c>
      <c r="K29" s="8">
        <f t="shared" si="3"/>
        <v>6.3</v>
      </c>
      <c r="L29" s="8">
        <f t="shared" si="1"/>
        <v>58.279999999999994</v>
      </c>
      <c r="M29" s="9">
        <v>3</v>
      </c>
      <c r="N29" s="9"/>
    </row>
  </sheetData>
  <sheetProtection/>
  <mergeCells count="27">
    <mergeCell ref="D21:D26"/>
    <mergeCell ref="D27:D29"/>
    <mergeCell ref="E3:E4"/>
    <mergeCell ref="L3:L4"/>
    <mergeCell ref="M3:M4"/>
    <mergeCell ref="D5:D7"/>
    <mergeCell ref="D9:D10"/>
    <mergeCell ref="D11:D12"/>
    <mergeCell ref="D13:D14"/>
    <mergeCell ref="D15:D20"/>
    <mergeCell ref="A5:A29"/>
    <mergeCell ref="B3:B4"/>
    <mergeCell ref="C3:C4"/>
    <mergeCell ref="C5:C7"/>
    <mergeCell ref="C9:C10"/>
    <mergeCell ref="C11:C12"/>
    <mergeCell ref="C13:C14"/>
    <mergeCell ref="C15:C20"/>
    <mergeCell ref="C21:C26"/>
    <mergeCell ref="C27:C29"/>
    <mergeCell ref="A2:N2"/>
    <mergeCell ref="F3:G3"/>
    <mergeCell ref="H3:I3"/>
    <mergeCell ref="J3:K3"/>
    <mergeCell ref="A3:A4"/>
    <mergeCell ref="D3:D4"/>
    <mergeCell ref="N3:N4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株洲市卫生局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阳杜娟</dc:creator>
  <cp:keywords/>
  <dc:description/>
  <cp:lastModifiedBy>USER-</cp:lastModifiedBy>
  <cp:lastPrinted>2019-09-11T09:38:00Z</cp:lastPrinted>
  <dcterms:created xsi:type="dcterms:W3CDTF">2014-09-16T07:33:00Z</dcterms:created>
  <dcterms:modified xsi:type="dcterms:W3CDTF">2020-07-06T03:18:36Z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