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tabRatio="732" activeTab="2"/>
  </bookViews>
  <sheets>
    <sheet name="附件1岗位计划表" sheetId="1" r:id="rId1"/>
    <sheet name="附件2查分登记表" sheetId="2" r:id="rId2"/>
    <sheet name="附件3拟聘登记表" sheetId="3" r:id="rId3"/>
  </sheets>
  <definedNames/>
  <calcPr fullCalcOnLoad="1"/>
</workbook>
</file>

<file path=xl/sharedStrings.xml><?xml version="1.0" encoding="utf-8"?>
<sst xmlns="http://schemas.openxmlformats.org/spreadsheetml/2006/main" count="322" uniqueCount="97">
  <si>
    <r>
      <t xml:space="preserve">附件1          </t>
    </r>
    <r>
      <rPr>
        <sz val="18"/>
        <rFont val="方正小标宋简体"/>
        <family val="4"/>
      </rPr>
      <t>文山州2020年特岗教师公开招聘岗位计划表</t>
    </r>
  </si>
  <si>
    <t>文山市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</si>
  <si>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</si>
  <si>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</si>
  <si>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</si>
  <si>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</si>
  <si>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</si>
  <si>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</si>
  <si>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</si>
  <si>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</si>
  <si>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语文</t>
  </si>
  <si>
    <t>本科及以上</t>
  </si>
  <si>
    <t>专科及以上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</si>
  <si>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5.专业条件是否相符，由设岗县（市）教育体育局审定，其他报考条件参见招聘通告。咨询电话：0876-2143340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</si>
  <si>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</si>
  <si>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</si>
  <si>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</si>
  <si>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</si>
  <si>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</si>
  <si>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</si>
  <si>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</si>
  <si>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</si>
  <si>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信息技术</t>
  </si>
  <si>
    <t>体育</t>
  </si>
  <si>
    <t>音乐</t>
  </si>
  <si>
    <t>美术</t>
  </si>
  <si>
    <t>合  计</t>
  </si>
  <si>
    <t>砚山县</t>
  </si>
  <si>
    <t>语  文</t>
  </si>
  <si>
    <r>
      <t>专科及以上</t>
    </r>
    <r>
      <rPr>
        <sz val="12"/>
        <rFont val="宋体"/>
        <family val="0"/>
      </rPr>
      <t>（本科学历可报，面向全国招聘；专科学历要求限文山州本地生源或户籍的2018年、2019年、2020年毕业的全日制普通高校师范类专业专科毕业生。）</t>
    </r>
  </si>
  <si>
    <t>1.中学所有岗位均要求专业相对应。2.小学英语、音乐、体育、美术、信息技术岗位要求专业相对应。3.小学语文、数学岗位专业不限。4.艺术教育、学前教育、幼儿教育专业除可报考专业不限的岗位外，还可报考小学音乐、小学美术岗位。4.专业条件是否相符，由设岗县（市）教育体育局审定，其他报考条件符合文山州2020年特岗教师招聘公告的相关招聘要求。</t>
  </si>
  <si>
    <t>数 学</t>
  </si>
  <si>
    <t>英  语</t>
  </si>
  <si>
    <t>物  理</t>
  </si>
  <si>
    <t>化  学</t>
  </si>
  <si>
    <t>生  物</t>
  </si>
  <si>
    <t>地  理</t>
  </si>
  <si>
    <t>历  史</t>
  </si>
  <si>
    <t>政  治</t>
  </si>
  <si>
    <t>体  育</t>
  </si>
  <si>
    <t>音  乐</t>
  </si>
  <si>
    <t>美  术</t>
  </si>
  <si>
    <t>西畴县</t>
  </si>
  <si>
    <t>1.中学所有岗位均要求专业相对应。
2.小学英语、音乐、体育、美术、信息技术岗位要求专业相对应。
3.小学语文、数学岗位专业不限（欢迎心理健康教育、科学、会计、汽修、电工、机械、建筑专业毕业生积极报考）。
4.学前教育专业毕业生除可报考专业不限的岗位外，还可报考小学音乐、小学美术岗位。
5.所有岗位均为统招统分，按分选岗。
6.专业条件是否相符，由设岗县（市）教育体育局审定，其他报考条件参见招聘公告。咨询电话：0876-3058008</t>
  </si>
  <si>
    <t>数  学</t>
  </si>
  <si>
    <t>麻栗坡县</t>
  </si>
  <si>
    <t>语 文</t>
  </si>
  <si>
    <t>1.中学所有岗位均要求专业相对应。
2.小学英语、体育、信息技术岗位要求专业相对应。
3.小学语文、数学岗位专业不限。
4.艺术教育（含音乐、美术、设计类、音乐与舞蹈学类）、幼儿教育、学前教育类专业毕业生除可报考专业不限的岗位外，还可报考小学音乐、小学美术岗位。
5.专业条件是否相符，由麻栗坡县教育体育局审定。咨询电话：0876-6627227</t>
  </si>
  <si>
    <t>马关县</t>
  </si>
  <si>
    <t>初中岗位专业相对应，小学岗位专业不限。</t>
  </si>
  <si>
    <t>专业相对应，师范类本科、硕士及以上学历免笔试。</t>
  </si>
  <si>
    <t>专业相对应</t>
  </si>
  <si>
    <t>初中岗位专业相对应，小学岗位学前教育、学前教育学、幼儿教育、幼儿发展与健康管理音乐教育，音乐与舞蹈学类全部专业，音乐舞蹈教育，现代流行音乐，音乐剧表演，音乐制作，音乐传播、艺术教育专业可报。</t>
  </si>
  <si>
    <t>丘北县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</si>
  <si>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5.专业条件是否相符，由设岗县（市）教育体育局审定，其他报考条件参见招聘通告。咨询电话：0876-4128487</t>
  </si>
  <si>
    <t>广南县</t>
  </si>
  <si>
    <t>重要说明</t>
  </si>
  <si>
    <t>1.中学所有岗位均要求专业相对应。
2.小学英语、音乐、体育、美术、信息技术岗位要求专业相对应。
3.小学语文、数学岗位专业不限。
4.艺术教育、学前教育专业毕业生除可报考专业不限的岗位外，还可报考小学音乐、小学美术岗位。
5.其他报考条件参见招聘公告。</t>
  </si>
  <si>
    <t>富宁县</t>
  </si>
  <si>
    <t>全州汇总</t>
  </si>
  <si>
    <t>具体岗位要求，请查阅通告上的岗位表要求。</t>
  </si>
  <si>
    <t>附件2</t>
  </si>
  <si>
    <t>云南省2020年特岗教师考试（笔试）查分复核登记表</t>
  </si>
  <si>
    <t>州（市）：</t>
  </si>
  <si>
    <t>联系人：</t>
  </si>
  <si>
    <t>联系电话：</t>
  </si>
  <si>
    <t>序号</t>
  </si>
  <si>
    <t>准考证号</t>
  </si>
  <si>
    <t>考生姓名</t>
  </si>
  <si>
    <t>身份证号</t>
  </si>
  <si>
    <t>复核科目</t>
  </si>
  <si>
    <t>网站查询分数</t>
  </si>
  <si>
    <t>联系电话</t>
  </si>
  <si>
    <t>受理日期</t>
  </si>
  <si>
    <t>复核后分数</t>
  </si>
  <si>
    <t>云南省2020年拟聘特岗教师登记表</t>
  </si>
  <si>
    <t>填表单位（教育局、人社局盖章）:</t>
  </si>
  <si>
    <t>姓  名</t>
  </si>
  <si>
    <t>性别</t>
  </si>
  <si>
    <t>民族</t>
  </si>
  <si>
    <t>出生年月</t>
  </si>
  <si>
    <t>政治
面貌</t>
  </si>
  <si>
    <t>家庭住址</t>
  </si>
  <si>
    <t>毕业学校</t>
  </si>
  <si>
    <t>毕业年月</t>
  </si>
  <si>
    <t>专业</t>
  </si>
  <si>
    <t>学位</t>
  </si>
  <si>
    <t>毕业证 书编号</t>
  </si>
  <si>
    <t>学位证   书编号</t>
  </si>
  <si>
    <t>是否师范专业</t>
  </si>
  <si>
    <t>拟任职学校所在县</t>
  </si>
  <si>
    <t>拟任职学    校</t>
  </si>
  <si>
    <t>拟任教学    科</t>
  </si>
  <si>
    <t>负责人:</t>
  </si>
  <si>
    <t>填表人:</t>
  </si>
  <si>
    <t>填表时间:</t>
  </si>
  <si>
    <t>联系电话: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</si>
</sst>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1"/>
      <name val="方正小标宋简体"/>
      <family val="4"/>
    </font>
    <font>
      <sz val="10"/>
      <name val="方正小标宋简体"/>
      <family val="4"/>
    </font>
    <font>
      <b/>
      <sz val="18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sz val="14"/>
      <name val="方正小标宋_GBK"/>
      <family val="4"/>
    </font>
    <font>
      <sz val="13"/>
      <name val="宋体"/>
      <family val="0"/>
    </font>
    <font>
      <b/>
      <sz val="13"/>
      <name val="宋体"/>
      <family val="0"/>
    </font>
    <font>
      <sz val="14"/>
      <name val="楷体_GB2312"/>
      <family val="3"/>
    </font>
    <font>
      <sz val="14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9FAF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19EE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0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49" fontId="2" fillId="0" borderId="0" xfId="44" applyNumberFormat="1" applyFont="1" applyBorder="1" applyAlignment="1">
      <alignment horizontal="center" vertical="center" shrinkToFit="1"/>
      <protection/>
    </xf>
    <xf numFmtId="49" fontId="0" fillId="0" borderId="0" xfId="44" applyNumberFormat="1" applyFont="1" applyBorder="1" applyAlignment="1">
      <alignment horizontal="left" vertical="center" shrinkToFit="1"/>
      <protection/>
    </xf>
    <xf numFmtId="0" fontId="3" fillId="0" borderId="10" xfId="44" applyFont="1" applyBorder="1" applyAlignment="1">
      <alignment horizontal="center" vertical="center" wrapText="1"/>
      <protection/>
    </xf>
    <xf numFmtId="49" fontId="3" fillId="0" borderId="10" xfId="44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NumberFormat="1" applyFont="1" applyBorder="1" applyAlignment="1">
      <alignment horizontal="left" vertical="center" shrinkToFit="1"/>
    </xf>
    <xf numFmtId="180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0" fillId="35" borderId="10" xfId="0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9" fillId="36" borderId="0" xfId="0" applyFont="1" applyFill="1" applyAlignment="1">
      <alignment horizontal="center" vertical="center"/>
    </xf>
    <xf numFmtId="0" fontId="12" fillId="36" borderId="0" xfId="0" applyFont="1" applyFill="1" applyAlignment="1">
      <alignment horizontal="center" vertical="center"/>
    </xf>
    <xf numFmtId="0" fontId="0" fillId="36" borderId="10" xfId="0" applyFill="1" applyBorder="1" applyAlignment="1">
      <alignment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1" fillId="36" borderId="12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0" fillId="36" borderId="10" xfId="0" applyFill="1" applyBorder="1" applyAlignment="1">
      <alignment horizontal="left" vertical="center" wrapText="1"/>
    </xf>
    <xf numFmtId="0" fontId="1" fillId="36" borderId="14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0</xdr:colOff>
      <xdr:row>3</xdr:row>
      <xdr:rowOff>266700</xdr:rowOff>
    </xdr:to>
    <xdr:sp>
      <xdr:nvSpPr>
        <xdr:cNvPr id="1" name="Line 698"/>
        <xdr:cNvSpPr>
          <a:spLocks/>
        </xdr:cNvSpPr>
      </xdr:nvSpPr>
      <xdr:spPr>
        <a:xfrm>
          <a:off x="0" y="971550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1</xdr:col>
      <xdr:colOff>0</xdr:colOff>
      <xdr:row>37</xdr:row>
      <xdr:rowOff>266700</xdr:rowOff>
    </xdr:to>
    <xdr:sp>
      <xdr:nvSpPr>
        <xdr:cNvPr id="2" name="Line 699"/>
        <xdr:cNvSpPr>
          <a:spLocks/>
        </xdr:cNvSpPr>
      </xdr:nvSpPr>
      <xdr:spPr>
        <a:xfrm>
          <a:off x="0" y="1284922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87</xdr:row>
      <xdr:rowOff>38100</xdr:rowOff>
    </xdr:from>
    <xdr:to>
      <xdr:col>1</xdr:col>
      <xdr:colOff>0</xdr:colOff>
      <xdr:row>88</xdr:row>
      <xdr:rowOff>266700</xdr:rowOff>
    </xdr:to>
    <xdr:sp>
      <xdr:nvSpPr>
        <xdr:cNvPr id="3" name="Line 700"/>
        <xdr:cNvSpPr>
          <a:spLocks/>
        </xdr:cNvSpPr>
      </xdr:nvSpPr>
      <xdr:spPr>
        <a:xfrm>
          <a:off x="0" y="3228022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121</xdr:row>
      <xdr:rowOff>38100</xdr:rowOff>
    </xdr:from>
    <xdr:to>
      <xdr:col>1</xdr:col>
      <xdr:colOff>0</xdr:colOff>
      <xdr:row>122</xdr:row>
      <xdr:rowOff>266700</xdr:rowOff>
    </xdr:to>
    <xdr:sp>
      <xdr:nvSpPr>
        <xdr:cNvPr id="4" name="Line 701"/>
        <xdr:cNvSpPr>
          <a:spLocks/>
        </xdr:cNvSpPr>
      </xdr:nvSpPr>
      <xdr:spPr>
        <a:xfrm>
          <a:off x="0" y="44376975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38100</xdr:rowOff>
    </xdr:from>
    <xdr:to>
      <xdr:col>1</xdr:col>
      <xdr:colOff>0</xdr:colOff>
      <xdr:row>71</xdr:row>
      <xdr:rowOff>266700</xdr:rowOff>
    </xdr:to>
    <xdr:sp>
      <xdr:nvSpPr>
        <xdr:cNvPr id="5" name="Line 702"/>
        <xdr:cNvSpPr>
          <a:spLocks/>
        </xdr:cNvSpPr>
      </xdr:nvSpPr>
      <xdr:spPr>
        <a:xfrm>
          <a:off x="0" y="25869900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38100</xdr:rowOff>
    </xdr:from>
    <xdr:to>
      <xdr:col>1</xdr:col>
      <xdr:colOff>0</xdr:colOff>
      <xdr:row>20</xdr:row>
      <xdr:rowOff>276225</xdr:rowOff>
    </xdr:to>
    <xdr:sp>
      <xdr:nvSpPr>
        <xdr:cNvPr id="6" name="Line 703"/>
        <xdr:cNvSpPr>
          <a:spLocks/>
        </xdr:cNvSpPr>
      </xdr:nvSpPr>
      <xdr:spPr>
        <a:xfrm>
          <a:off x="0" y="6286500"/>
          <a:ext cx="8953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38100</xdr:rowOff>
    </xdr:from>
    <xdr:to>
      <xdr:col>1</xdr:col>
      <xdr:colOff>0</xdr:colOff>
      <xdr:row>54</xdr:row>
      <xdr:rowOff>276225</xdr:rowOff>
    </xdr:to>
    <xdr:sp>
      <xdr:nvSpPr>
        <xdr:cNvPr id="7" name="Line 704"/>
        <xdr:cNvSpPr>
          <a:spLocks/>
        </xdr:cNvSpPr>
      </xdr:nvSpPr>
      <xdr:spPr>
        <a:xfrm>
          <a:off x="0" y="19002375"/>
          <a:ext cx="8953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38100</xdr:rowOff>
    </xdr:from>
    <xdr:to>
      <xdr:col>1</xdr:col>
      <xdr:colOff>0</xdr:colOff>
      <xdr:row>139</xdr:row>
      <xdr:rowOff>266700</xdr:rowOff>
    </xdr:to>
    <xdr:sp>
      <xdr:nvSpPr>
        <xdr:cNvPr id="8" name="Line 705"/>
        <xdr:cNvSpPr>
          <a:spLocks/>
        </xdr:cNvSpPr>
      </xdr:nvSpPr>
      <xdr:spPr>
        <a:xfrm>
          <a:off x="0" y="49758600"/>
          <a:ext cx="895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11.75390625" style="30" customWidth="1"/>
    <col min="2" max="2" width="8.125" style="30" bestFit="1" customWidth="1"/>
    <col min="3" max="4" width="6.125" style="30" customWidth="1"/>
    <col min="5" max="5" width="7.00390625" style="30" customWidth="1"/>
    <col min="6" max="6" width="8.125" style="30" bestFit="1" customWidth="1"/>
    <col min="7" max="7" width="6.00390625" style="30" bestFit="1" customWidth="1"/>
    <col min="8" max="8" width="6.625" style="30" bestFit="1" customWidth="1"/>
    <col min="9" max="9" width="7.375" style="30" customWidth="1"/>
    <col min="10" max="10" width="15.625" style="30" customWidth="1"/>
    <col min="11" max="16384" width="9.00390625" style="30" customWidth="1"/>
  </cols>
  <sheetData>
    <row r="1" spans="1:10" s="26" customFormat="1" ht="36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s="27" customFormat="1" ht="36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56"/>
      <c r="L2" s="56"/>
      <c r="M2" s="56"/>
    </row>
    <row r="3" spans="1:10" s="26" customFormat="1" ht="25.5" customHeight="1">
      <c r="A3" s="34" t="s">
        <v>2</v>
      </c>
      <c r="B3" s="35" t="s">
        <v>3</v>
      </c>
      <c r="C3" s="35"/>
      <c r="D3" s="35"/>
      <c r="E3" s="35"/>
      <c r="F3" s="35" t="s">
        <v>4</v>
      </c>
      <c r="G3" s="35"/>
      <c r="H3" s="35"/>
      <c r="I3" s="35"/>
      <c r="J3" s="35" t="s">
        <v>5</v>
      </c>
    </row>
    <row r="4" spans="1:10" s="26" customFormat="1" ht="25.5" customHeight="1">
      <c r="A4" s="34"/>
      <c r="B4" s="35" t="s">
        <v>6</v>
      </c>
      <c r="C4" s="35" t="s">
        <v>7</v>
      </c>
      <c r="D4" s="35" t="s">
        <v>8</v>
      </c>
      <c r="E4" s="35" t="s">
        <v>9</v>
      </c>
      <c r="F4" s="35" t="s">
        <v>6</v>
      </c>
      <c r="G4" s="35" t="s">
        <v>7</v>
      </c>
      <c r="H4" s="35" t="s">
        <v>8</v>
      </c>
      <c r="I4" s="35" t="s">
        <v>9</v>
      </c>
      <c r="J4" s="57"/>
    </row>
    <row r="5" spans="1:10" s="28" customFormat="1" ht="24" customHeight="1">
      <c r="A5" s="35" t="s">
        <v>10</v>
      </c>
      <c r="B5" s="36">
        <f aca="true" t="shared" si="0" ref="B5:B17">C5+D5</f>
        <v>126</v>
      </c>
      <c r="C5" s="36">
        <v>41</v>
      </c>
      <c r="D5" s="35">
        <v>85</v>
      </c>
      <c r="E5" s="36" t="s">
        <v>11</v>
      </c>
      <c r="F5" s="35">
        <f aca="true" t="shared" si="1" ref="F5:F17">G5+H5</f>
        <v>53</v>
      </c>
      <c r="G5" s="36"/>
      <c r="H5" s="35">
        <v>53</v>
      </c>
      <c r="I5" s="58" t="s">
        <v>12</v>
      </c>
      <c r="J5" s="59" t="s">
        <v>13</v>
      </c>
    </row>
    <row r="6" spans="1:10" s="28" customFormat="1" ht="24" customHeight="1">
      <c r="A6" s="35" t="s">
        <v>14</v>
      </c>
      <c r="B6" s="36">
        <f t="shared" si="0"/>
        <v>133</v>
      </c>
      <c r="C6" s="36">
        <v>48</v>
      </c>
      <c r="D6" s="35">
        <v>85</v>
      </c>
      <c r="E6" s="36"/>
      <c r="F6" s="35">
        <f t="shared" si="1"/>
        <v>74</v>
      </c>
      <c r="G6" s="36"/>
      <c r="H6" s="35">
        <v>74</v>
      </c>
      <c r="I6" s="58"/>
      <c r="J6" s="59"/>
    </row>
    <row r="7" spans="1:10" s="28" customFormat="1" ht="24" customHeight="1">
      <c r="A7" s="35" t="s">
        <v>15</v>
      </c>
      <c r="B7" s="36">
        <f t="shared" si="0"/>
        <v>60</v>
      </c>
      <c r="C7" s="36">
        <v>35</v>
      </c>
      <c r="D7" s="36">
        <v>25</v>
      </c>
      <c r="E7" s="36"/>
      <c r="F7" s="35">
        <f t="shared" si="1"/>
        <v>0</v>
      </c>
      <c r="G7" s="36"/>
      <c r="H7" s="37"/>
      <c r="I7" s="58"/>
      <c r="J7" s="59"/>
    </row>
    <row r="8" spans="1:10" s="28" customFormat="1" ht="24" customHeight="1">
      <c r="A8" s="35" t="s">
        <v>16</v>
      </c>
      <c r="B8" s="36">
        <f t="shared" si="0"/>
        <v>25</v>
      </c>
      <c r="C8" s="36">
        <v>25</v>
      </c>
      <c r="D8" s="38"/>
      <c r="E8" s="36"/>
      <c r="F8" s="35">
        <f t="shared" si="1"/>
        <v>0</v>
      </c>
      <c r="G8" s="36"/>
      <c r="H8" s="38"/>
      <c r="I8" s="58"/>
      <c r="J8" s="59"/>
    </row>
    <row r="9" spans="1:10" s="28" customFormat="1" ht="24" customHeight="1">
      <c r="A9" s="35" t="s">
        <v>17</v>
      </c>
      <c r="B9" s="36">
        <f t="shared" si="0"/>
        <v>16</v>
      </c>
      <c r="C9" s="36">
        <v>16</v>
      </c>
      <c r="D9" s="38"/>
      <c r="E9" s="36"/>
      <c r="F9" s="35">
        <f t="shared" si="1"/>
        <v>0</v>
      </c>
      <c r="G9" s="36"/>
      <c r="H9" s="38"/>
      <c r="I9" s="58"/>
      <c r="J9" s="59"/>
    </row>
    <row r="10" spans="1:10" s="28" customFormat="1" ht="24" customHeight="1">
      <c r="A10" s="35" t="s">
        <v>18</v>
      </c>
      <c r="B10" s="36">
        <f t="shared" si="0"/>
        <v>22</v>
      </c>
      <c r="C10" s="36">
        <v>22</v>
      </c>
      <c r="D10" s="39"/>
      <c r="E10" s="36"/>
      <c r="F10" s="35">
        <f t="shared" si="1"/>
        <v>0</v>
      </c>
      <c r="G10" s="36"/>
      <c r="H10" s="39"/>
      <c r="I10" s="58"/>
      <c r="J10" s="59"/>
    </row>
    <row r="11" spans="1:10" s="28" customFormat="1" ht="24" customHeight="1">
      <c r="A11" s="35" t="s">
        <v>19</v>
      </c>
      <c r="B11" s="36">
        <f t="shared" si="0"/>
        <v>26</v>
      </c>
      <c r="C11" s="36">
        <v>26</v>
      </c>
      <c r="D11" s="38"/>
      <c r="E11" s="36"/>
      <c r="F11" s="35">
        <f t="shared" si="1"/>
        <v>0</v>
      </c>
      <c r="G11" s="36"/>
      <c r="H11" s="38"/>
      <c r="I11" s="58"/>
      <c r="J11" s="59"/>
    </row>
    <row r="12" spans="1:10" s="28" customFormat="1" ht="24" customHeight="1">
      <c r="A12" s="35" t="s">
        <v>20</v>
      </c>
      <c r="B12" s="36">
        <f t="shared" si="0"/>
        <v>28</v>
      </c>
      <c r="C12" s="36">
        <v>28</v>
      </c>
      <c r="D12" s="38"/>
      <c r="E12" s="36"/>
      <c r="F12" s="35">
        <f t="shared" si="1"/>
        <v>0</v>
      </c>
      <c r="G12" s="36"/>
      <c r="H12" s="38"/>
      <c r="I12" s="58"/>
      <c r="J12" s="59"/>
    </row>
    <row r="13" spans="1:10" s="28" customFormat="1" ht="24" customHeight="1">
      <c r="A13" s="35" t="s">
        <v>21</v>
      </c>
      <c r="B13" s="36">
        <f t="shared" si="0"/>
        <v>28</v>
      </c>
      <c r="C13" s="36">
        <v>28</v>
      </c>
      <c r="D13" s="39"/>
      <c r="E13" s="36"/>
      <c r="F13" s="35">
        <f t="shared" si="1"/>
        <v>0</v>
      </c>
      <c r="G13" s="36"/>
      <c r="H13" s="39"/>
      <c r="I13" s="58"/>
      <c r="J13" s="59"/>
    </row>
    <row r="14" spans="1:10" s="28" customFormat="1" ht="24" customHeight="1">
      <c r="A14" s="35" t="s">
        <v>22</v>
      </c>
      <c r="B14" s="36">
        <f t="shared" si="0"/>
        <v>24</v>
      </c>
      <c r="C14" s="36">
        <v>9</v>
      </c>
      <c r="D14" s="35">
        <v>15</v>
      </c>
      <c r="E14" s="36"/>
      <c r="F14" s="35">
        <f t="shared" si="1"/>
        <v>0</v>
      </c>
      <c r="G14" s="36"/>
      <c r="H14" s="35"/>
      <c r="I14" s="58"/>
      <c r="J14" s="59"/>
    </row>
    <row r="15" spans="1:10" s="28" customFormat="1" ht="24" customHeight="1">
      <c r="A15" s="35" t="s">
        <v>23</v>
      </c>
      <c r="B15" s="36">
        <f t="shared" si="0"/>
        <v>34</v>
      </c>
      <c r="C15" s="36">
        <v>13</v>
      </c>
      <c r="D15" s="35">
        <v>21</v>
      </c>
      <c r="E15" s="36"/>
      <c r="F15" s="35">
        <f t="shared" si="1"/>
        <v>0</v>
      </c>
      <c r="G15" s="36"/>
      <c r="H15" s="35"/>
      <c r="I15" s="58"/>
      <c r="J15" s="59"/>
    </row>
    <row r="16" spans="1:10" s="28" customFormat="1" ht="24" customHeight="1">
      <c r="A16" s="35" t="s">
        <v>24</v>
      </c>
      <c r="B16" s="36">
        <f t="shared" si="0"/>
        <v>90</v>
      </c>
      <c r="C16" s="36">
        <v>5</v>
      </c>
      <c r="D16" s="36">
        <v>85</v>
      </c>
      <c r="E16" s="36"/>
      <c r="F16" s="35">
        <f t="shared" si="1"/>
        <v>84</v>
      </c>
      <c r="G16" s="36"/>
      <c r="H16" s="36">
        <v>84</v>
      </c>
      <c r="I16" s="58"/>
      <c r="J16" s="59"/>
    </row>
    <row r="17" spans="1:10" s="28" customFormat="1" ht="24" customHeight="1">
      <c r="A17" s="35" t="s">
        <v>25</v>
      </c>
      <c r="B17" s="36">
        <f t="shared" si="0"/>
        <v>93</v>
      </c>
      <c r="C17" s="36">
        <v>8</v>
      </c>
      <c r="D17" s="36">
        <v>85</v>
      </c>
      <c r="E17" s="36"/>
      <c r="F17" s="35">
        <f t="shared" si="1"/>
        <v>84</v>
      </c>
      <c r="G17" s="36"/>
      <c r="H17" s="36">
        <v>84</v>
      </c>
      <c r="I17" s="58"/>
      <c r="J17" s="59"/>
    </row>
    <row r="18" spans="1:10" s="28" customFormat="1" ht="24" customHeight="1">
      <c r="A18" s="35" t="s">
        <v>26</v>
      </c>
      <c r="B18" s="36">
        <f aca="true" t="shared" si="2" ref="B18:H18">SUM(B5:B17)</f>
        <v>705</v>
      </c>
      <c r="C18" s="36">
        <f t="shared" si="2"/>
        <v>304</v>
      </c>
      <c r="D18" s="36">
        <f t="shared" si="2"/>
        <v>401</v>
      </c>
      <c r="E18" s="40"/>
      <c r="F18" s="35">
        <f t="shared" si="2"/>
        <v>295</v>
      </c>
      <c r="G18" s="35"/>
      <c r="H18" s="36">
        <f t="shared" si="2"/>
        <v>295</v>
      </c>
      <c r="I18" s="60"/>
      <c r="J18" s="59"/>
    </row>
    <row r="19" spans="1:13" s="27" customFormat="1" ht="31.5" customHeight="1">
      <c r="A19" s="41" t="s">
        <v>27</v>
      </c>
      <c r="B19" s="42"/>
      <c r="C19" s="42"/>
      <c r="D19" s="42"/>
      <c r="E19" s="42"/>
      <c r="F19" s="42"/>
      <c r="G19" s="42"/>
      <c r="H19" s="42"/>
      <c r="I19" s="42"/>
      <c r="J19" s="42"/>
      <c r="K19" s="56"/>
      <c r="L19" s="56"/>
      <c r="M19" s="56"/>
    </row>
    <row r="20" spans="1:10" s="26" customFormat="1" ht="30" customHeight="1">
      <c r="A20" s="43" t="s">
        <v>2</v>
      </c>
      <c r="B20" s="44" t="s">
        <v>3</v>
      </c>
      <c r="C20" s="44"/>
      <c r="D20" s="44"/>
      <c r="E20" s="44"/>
      <c r="F20" s="44" t="s">
        <v>4</v>
      </c>
      <c r="G20" s="44"/>
      <c r="H20" s="44"/>
      <c r="I20" s="44"/>
      <c r="J20" s="44" t="s">
        <v>5</v>
      </c>
    </row>
    <row r="21" spans="1:10" s="26" customFormat="1" ht="30" customHeight="1">
      <c r="A21" s="43"/>
      <c r="B21" s="44" t="s">
        <v>6</v>
      </c>
      <c r="C21" s="44" t="s">
        <v>7</v>
      </c>
      <c r="D21" s="44" t="s">
        <v>8</v>
      </c>
      <c r="E21" s="44" t="s">
        <v>9</v>
      </c>
      <c r="F21" s="44" t="s">
        <v>6</v>
      </c>
      <c r="G21" s="44" t="s">
        <v>7</v>
      </c>
      <c r="H21" s="44" t="s">
        <v>8</v>
      </c>
      <c r="I21" s="44" t="s">
        <v>9</v>
      </c>
      <c r="J21" s="44"/>
    </row>
    <row r="22" spans="1:10" s="28" customFormat="1" ht="30" customHeight="1">
      <c r="A22" s="45" t="s">
        <v>28</v>
      </c>
      <c r="B22" s="45">
        <f aca="true" t="shared" si="3" ref="B22:B34">C22+D22</f>
        <v>83</v>
      </c>
      <c r="C22" s="46">
        <v>38</v>
      </c>
      <c r="D22" s="45">
        <v>45</v>
      </c>
      <c r="E22" s="46" t="s">
        <v>11</v>
      </c>
      <c r="F22" s="44">
        <f aca="true" t="shared" si="4" ref="F22:F34">G22+H22</f>
        <v>20</v>
      </c>
      <c r="G22" s="47"/>
      <c r="H22" s="44">
        <v>20</v>
      </c>
      <c r="I22" s="61" t="s">
        <v>29</v>
      </c>
      <c r="J22" s="62" t="s">
        <v>30</v>
      </c>
    </row>
    <row r="23" spans="1:10" s="28" customFormat="1" ht="30" customHeight="1">
      <c r="A23" s="45" t="s">
        <v>31</v>
      </c>
      <c r="B23" s="45">
        <f t="shared" si="3"/>
        <v>91</v>
      </c>
      <c r="C23" s="46">
        <v>41</v>
      </c>
      <c r="D23" s="45">
        <v>50</v>
      </c>
      <c r="E23" s="46"/>
      <c r="F23" s="44">
        <f t="shared" si="4"/>
        <v>30</v>
      </c>
      <c r="G23" s="47"/>
      <c r="H23" s="44">
        <v>30</v>
      </c>
      <c r="I23" s="46"/>
      <c r="J23" s="62"/>
    </row>
    <row r="24" spans="1:10" s="28" customFormat="1" ht="30" customHeight="1">
      <c r="A24" s="45" t="s">
        <v>32</v>
      </c>
      <c r="B24" s="45">
        <f t="shared" si="3"/>
        <v>72</v>
      </c>
      <c r="C24" s="46">
        <v>32</v>
      </c>
      <c r="D24" s="45">
        <v>40</v>
      </c>
      <c r="E24" s="46"/>
      <c r="F24" s="44">
        <f t="shared" si="4"/>
        <v>18</v>
      </c>
      <c r="G24" s="47"/>
      <c r="H24" s="44">
        <v>18</v>
      </c>
      <c r="I24" s="46"/>
      <c r="J24" s="62"/>
    </row>
    <row r="25" spans="1:10" s="28" customFormat="1" ht="30" customHeight="1">
      <c r="A25" s="45" t="s">
        <v>33</v>
      </c>
      <c r="B25" s="45">
        <f t="shared" si="3"/>
        <v>13</v>
      </c>
      <c r="C25" s="46">
        <v>13</v>
      </c>
      <c r="D25" s="48"/>
      <c r="E25" s="46"/>
      <c r="F25" s="44">
        <f t="shared" si="4"/>
        <v>0</v>
      </c>
      <c r="G25" s="47"/>
      <c r="H25" s="49"/>
      <c r="I25" s="46"/>
      <c r="J25" s="62"/>
    </row>
    <row r="26" spans="1:10" s="28" customFormat="1" ht="30" customHeight="1">
      <c r="A26" s="45" t="s">
        <v>34</v>
      </c>
      <c r="B26" s="45">
        <f t="shared" si="3"/>
        <v>10</v>
      </c>
      <c r="C26" s="46">
        <v>10</v>
      </c>
      <c r="D26" s="48"/>
      <c r="E26" s="46"/>
      <c r="F26" s="44">
        <f t="shared" si="4"/>
        <v>0</v>
      </c>
      <c r="G26" s="47"/>
      <c r="H26" s="49"/>
      <c r="I26" s="46"/>
      <c r="J26" s="62"/>
    </row>
    <row r="27" spans="1:10" s="28" customFormat="1" ht="30" customHeight="1">
      <c r="A27" s="45" t="s">
        <v>35</v>
      </c>
      <c r="B27" s="45">
        <f t="shared" si="3"/>
        <v>14</v>
      </c>
      <c r="C27" s="46">
        <v>14</v>
      </c>
      <c r="D27" s="48"/>
      <c r="E27" s="46"/>
      <c r="F27" s="44">
        <f t="shared" si="4"/>
        <v>0</v>
      </c>
      <c r="G27" s="47"/>
      <c r="H27" s="49"/>
      <c r="I27" s="46"/>
      <c r="J27" s="62"/>
    </row>
    <row r="28" spans="1:10" s="28" customFormat="1" ht="30" customHeight="1">
      <c r="A28" s="45" t="s">
        <v>36</v>
      </c>
      <c r="B28" s="45">
        <f t="shared" si="3"/>
        <v>18</v>
      </c>
      <c r="C28" s="46">
        <v>18</v>
      </c>
      <c r="D28" s="48"/>
      <c r="E28" s="46"/>
      <c r="F28" s="44">
        <f t="shared" si="4"/>
        <v>0</v>
      </c>
      <c r="G28" s="47"/>
      <c r="H28" s="49"/>
      <c r="I28" s="46"/>
      <c r="J28" s="62"/>
    </row>
    <row r="29" spans="1:10" s="28" customFormat="1" ht="30" customHeight="1">
      <c r="A29" s="45" t="s">
        <v>37</v>
      </c>
      <c r="B29" s="45">
        <f t="shared" si="3"/>
        <v>18</v>
      </c>
      <c r="C29" s="46">
        <v>18</v>
      </c>
      <c r="D29" s="48"/>
      <c r="E29" s="46"/>
      <c r="F29" s="44">
        <f t="shared" si="4"/>
        <v>0</v>
      </c>
      <c r="G29" s="47"/>
      <c r="H29" s="49"/>
      <c r="I29" s="46"/>
      <c r="J29" s="62"/>
    </row>
    <row r="30" spans="1:10" s="28" customFormat="1" ht="30" customHeight="1">
      <c r="A30" s="45" t="s">
        <v>38</v>
      </c>
      <c r="B30" s="45">
        <f t="shared" si="3"/>
        <v>20</v>
      </c>
      <c r="C30" s="46">
        <v>20</v>
      </c>
      <c r="D30" s="48"/>
      <c r="E30" s="46"/>
      <c r="F30" s="44">
        <f t="shared" si="4"/>
        <v>0</v>
      </c>
      <c r="G30" s="47"/>
      <c r="H30" s="49"/>
      <c r="I30" s="46"/>
      <c r="J30" s="62"/>
    </row>
    <row r="31" spans="1:10" s="28" customFormat="1" ht="30" customHeight="1">
      <c r="A31" s="45" t="s">
        <v>22</v>
      </c>
      <c r="B31" s="45">
        <f t="shared" si="3"/>
        <v>15</v>
      </c>
      <c r="C31" s="46">
        <v>15</v>
      </c>
      <c r="D31" s="45"/>
      <c r="E31" s="46"/>
      <c r="F31" s="44">
        <f t="shared" si="4"/>
        <v>12</v>
      </c>
      <c r="G31" s="47"/>
      <c r="H31" s="44">
        <v>12</v>
      </c>
      <c r="I31" s="46"/>
      <c r="J31" s="62"/>
    </row>
    <row r="32" spans="1:10" s="28" customFormat="1" ht="30" customHeight="1">
      <c r="A32" s="45" t="s">
        <v>39</v>
      </c>
      <c r="B32" s="45">
        <f t="shared" si="3"/>
        <v>15</v>
      </c>
      <c r="C32" s="46">
        <v>15</v>
      </c>
      <c r="D32" s="45"/>
      <c r="E32" s="46"/>
      <c r="F32" s="44">
        <f t="shared" si="4"/>
        <v>24</v>
      </c>
      <c r="G32" s="47"/>
      <c r="H32" s="44">
        <v>24</v>
      </c>
      <c r="I32" s="46"/>
      <c r="J32" s="62"/>
    </row>
    <row r="33" spans="1:10" s="28" customFormat="1" ht="30" customHeight="1">
      <c r="A33" s="45" t="s">
        <v>40</v>
      </c>
      <c r="B33" s="45">
        <f t="shared" si="3"/>
        <v>49</v>
      </c>
      <c r="C33" s="46">
        <v>12</v>
      </c>
      <c r="D33" s="45">
        <v>37</v>
      </c>
      <c r="E33" s="46"/>
      <c r="F33" s="44">
        <f t="shared" si="4"/>
        <v>20</v>
      </c>
      <c r="G33" s="47"/>
      <c r="H33" s="44">
        <v>20</v>
      </c>
      <c r="I33" s="46"/>
      <c r="J33" s="62"/>
    </row>
    <row r="34" spans="1:10" s="28" customFormat="1" ht="30" customHeight="1">
      <c r="A34" s="45" t="s">
        <v>41</v>
      </c>
      <c r="B34" s="45">
        <f t="shared" si="3"/>
        <v>43</v>
      </c>
      <c r="C34" s="46">
        <v>10</v>
      </c>
      <c r="D34" s="45">
        <v>33</v>
      </c>
      <c r="E34" s="46"/>
      <c r="F34" s="44">
        <f t="shared" si="4"/>
        <v>15</v>
      </c>
      <c r="G34" s="47"/>
      <c r="H34" s="44">
        <v>15</v>
      </c>
      <c r="I34" s="46"/>
      <c r="J34" s="62"/>
    </row>
    <row r="35" spans="1:10" s="28" customFormat="1" ht="30" customHeight="1">
      <c r="A35" s="45" t="s">
        <v>26</v>
      </c>
      <c r="B35" s="45">
        <f aca="true" t="shared" si="5" ref="B35:F35">B22+B23+B24+B25+B26+B27+B28+B29+B30+B31+B32+B33+B34</f>
        <v>461</v>
      </c>
      <c r="C35" s="46">
        <f t="shared" si="5"/>
        <v>256</v>
      </c>
      <c r="D35" s="45">
        <f t="shared" si="5"/>
        <v>205</v>
      </c>
      <c r="E35" s="50"/>
      <c r="F35" s="44">
        <f t="shared" si="5"/>
        <v>139</v>
      </c>
      <c r="G35" s="47"/>
      <c r="H35" s="44">
        <f>H22+H23+H24+H25+H26+H27+H28+H29+H30+H31+H32+H33+H34</f>
        <v>139</v>
      </c>
      <c r="I35" s="50"/>
      <c r="J35" s="62"/>
    </row>
    <row r="36" spans="1:13" s="27" customFormat="1" ht="36.75" customHeight="1">
      <c r="A36" s="51" t="s">
        <v>42</v>
      </c>
      <c r="B36" s="52"/>
      <c r="C36" s="52"/>
      <c r="D36" s="52"/>
      <c r="E36" s="52"/>
      <c r="F36" s="52"/>
      <c r="G36" s="52"/>
      <c r="H36" s="52"/>
      <c r="I36" s="52"/>
      <c r="J36" s="52"/>
      <c r="K36" s="56"/>
      <c r="L36" s="56"/>
      <c r="M36" s="56"/>
    </row>
    <row r="37" spans="1:10" s="26" customFormat="1" ht="25.5" customHeight="1">
      <c r="A37" s="34" t="s">
        <v>2</v>
      </c>
      <c r="B37" s="35" t="s">
        <v>3</v>
      </c>
      <c r="C37" s="35"/>
      <c r="D37" s="35"/>
      <c r="E37" s="35"/>
      <c r="F37" s="35" t="s">
        <v>4</v>
      </c>
      <c r="G37" s="35"/>
      <c r="H37" s="35"/>
      <c r="I37" s="35"/>
      <c r="J37" s="35" t="s">
        <v>5</v>
      </c>
    </row>
    <row r="38" spans="1:10" s="26" customFormat="1" ht="25.5" customHeight="1">
      <c r="A38" s="34"/>
      <c r="B38" s="35" t="s">
        <v>6</v>
      </c>
      <c r="C38" s="35" t="s">
        <v>7</v>
      </c>
      <c r="D38" s="35" t="s">
        <v>8</v>
      </c>
      <c r="E38" s="35" t="s">
        <v>9</v>
      </c>
      <c r="F38" s="35" t="s">
        <v>6</v>
      </c>
      <c r="G38" s="35" t="s">
        <v>7</v>
      </c>
      <c r="H38" s="35" t="s">
        <v>8</v>
      </c>
      <c r="I38" s="35" t="s">
        <v>9</v>
      </c>
      <c r="J38" s="35"/>
    </row>
    <row r="39" spans="1:10" s="28" customFormat="1" ht="27.75" customHeight="1">
      <c r="A39" s="35" t="s">
        <v>28</v>
      </c>
      <c r="B39" s="36">
        <f aca="true" t="shared" si="6" ref="B39:B51">C39+D39</f>
        <v>32</v>
      </c>
      <c r="C39" s="36">
        <v>7</v>
      </c>
      <c r="D39" s="35">
        <v>25</v>
      </c>
      <c r="E39" s="36" t="s">
        <v>11</v>
      </c>
      <c r="F39" s="35">
        <f aca="true" t="shared" si="7" ref="F39:F51">G39+H39</f>
        <v>0</v>
      </c>
      <c r="G39" s="36"/>
      <c r="H39" s="35"/>
      <c r="I39" s="36" t="s">
        <v>12</v>
      </c>
      <c r="J39" s="63" t="s">
        <v>43</v>
      </c>
    </row>
    <row r="40" spans="1:10" s="28" customFormat="1" ht="27.75" customHeight="1">
      <c r="A40" s="35" t="s">
        <v>44</v>
      </c>
      <c r="B40" s="36">
        <f t="shared" si="6"/>
        <v>25</v>
      </c>
      <c r="C40" s="36">
        <v>5</v>
      </c>
      <c r="D40" s="35">
        <v>20</v>
      </c>
      <c r="E40" s="36"/>
      <c r="F40" s="35">
        <f t="shared" si="7"/>
        <v>0</v>
      </c>
      <c r="G40" s="36"/>
      <c r="H40" s="35"/>
      <c r="I40" s="36"/>
      <c r="J40" s="64"/>
    </row>
    <row r="41" spans="1:10" s="28" customFormat="1" ht="27.75" customHeight="1">
      <c r="A41" s="35" t="s">
        <v>32</v>
      </c>
      <c r="B41" s="36">
        <f t="shared" si="6"/>
        <v>19</v>
      </c>
      <c r="C41" s="36">
        <v>5</v>
      </c>
      <c r="D41" s="35">
        <v>14</v>
      </c>
      <c r="E41" s="36"/>
      <c r="F41" s="35">
        <f t="shared" si="7"/>
        <v>0</v>
      </c>
      <c r="G41" s="36"/>
      <c r="H41" s="35"/>
      <c r="I41" s="36"/>
      <c r="J41" s="64"/>
    </row>
    <row r="42" spans="1:10" s="28" customFormat="1" ht="27.75" customHeight="1">
      <c r="A42" s="35" t="s">
        <v>33</v>
      </c>
      <c r="B42" s="36">
        <f t="shared" si="6"/>
        <v>7</v>
      </c>
      <c r="C42" s="36">
        <v>7</v>
      </c>
      <c r="D42" s="38"/>
      <c r="E42" s="36"/>
      <c r="F42" s="35">
        <f t="shared" si="7"/>
        <v>0</v>
      </c>
      <c r="G42" s="36"/>
      <c r="H42" s="38"/>
      <c r="I42" s="36"/>
      <c r="J42" s="64"/>
    </row>
    <row r="43" spans="1:10" s="28" customFormat="1" ht="27.75" customHeight="1">
      <c r="A43" s="35" t="s">
        <v>34</v>
      </c>
      <c r="B43" s="36">
        <f t="shared" si="6"/>
        <v>5</v>
      </c>
      <c r="C43" s="36">
        <v>5</v>
      </c>
      <c r="D43" s="38"/>
      <c r="E43" s="36"/>
      <c r="F43" s="35">
        <f t="shared" si="7"/>
        <v>0</v>
      </c>
      <c r="G43" s="36"/>
      <c r="H43" s="38"/>
      <c r="I43" s="36"/>
      <c r="J43" s="64"/>
    </row>
    <row r="44" spans="1:10" s="28" customFormat="1" ht="27.75" customHeight="1">
      <c r="A44" s="35" t="s">
        <v>35</v>
      </c>
      <c r="B44" s="36">
        <f t="shared" si="6"/>
        <v>4</v>
      </c>
      <c r="C44" s="36">
        <v>4</v>
      </c>
      <c r="D44" s="38"/>
      <c r="E44" s="36"/>
      <c r="F44" s="35">
        <f t="shared" si="7"/>
        <v>0</v>
      </c>
      <c r="G44" s="36"/>
      <c r="H44" s="38"/>
      <c r="I44" s="36"/>
      <c r="J44" s="64"/>
    </row>
    <row r="45" spans="1:10" s="28" customFormat="1" ht="27.75" customHeight="1">
      <c r="A45" s="35" t="s">
        <v>36</v>
      </c>
      <c r="B45" s="36">
        <f t="shared" si="6"/>
        <v>6</v>
      </c>
      <c r="C45" s="36">
        <v>6</v>
      </c>
      <c r="D45" s="38"/>
      <c r="E45" s="36"/>
      <c r="F45" s="35">
        <f t="shared" si="7"/>
        <v>0</v>
      </c>
      <c r="G45" s="36"/>
      <c r="H45" s="38"/>
      <c r="I45" s="36"/>
      <c r="J45" s="64"/>
    </row>
    <row r="46" spans="1:10" s="28" customFormat="1" ht="27.75" customHeight="1">
      <c r="A46" s="35" t="s">
        <v>37</v>
      </c>
      <c r="B46" s="36">
        <f t="shared" si="6"/>
        <v>5</v>
      </c>
      <c r="C46" s="36">
        <v>5</v>
      </c>
      <c r="D46" s="38"/>
      <c r="E46" s="36"/>
      <c r="F46" s="35">
        <f t="shared" si="7"/>
        <v>0</v>
      </c>
      <c r="G46" s="36"/>
      <c r="H46" s="38"/>
      <c r="I46" s="36"/>
      <c r="J46" s="64"/>
    </row>
    <row r="47" spans="1:10" s="28" customFormat="1" ht="27.75" customHeight="1">
      <c r="A47" s="35" t="s">
        <v>38</v>
      </c>
      <c r="B47" s="36">
        <f t="shared" si="6"/>
        <v>4</v>
      </c>
      <c r="C47" s="36">
        <v>4</v>
      </c>
      <c r="D47" s="38"/>
      <c r="E47" s="36"/>
      <c r="F47" s="35">
        <f t="shared" si="7"/>
        <v>0</v>
      </c>
      <c r="G47" s="36"/>
      <c r="H47" s="38"/>
      <c r="I47" s="36"/>
      <c r="J47" s="64"/>
    </row>
    <row r="48" spans="1:10" s="28" customFormat="1" ht="27.75" customHeight="1">
      <c r="A48" s="35" t="s">
        <v>22</v>
      </c>
      <c r="B48" s="36">
        <f t="shared" si="6"/>
        <v>13</v>
      </c>
      <c r="C48" s="36">
        <v>1</v>
      </c>
      <c r="D48" s="35">
        <v>12</v>
      </c>
      <c r="E48" s="36"/>
      <c r="F48" s="35">
        <f t="shared" si="7"/>
        <v>0</v>
      </c>
      <c r="G48" s="36"/>
      <c r="H48" s="35"/>
      <c r="I48" s="36"/>
      <c r="J48" s="64"/>
    </row>
    <row r="49" spans="1:10" s="28" customFormat="1" ht="27.75" customHeight="1">
      <c r="A49" s="35" t="s">
        <v>39</v>
      </c>
      <c r="B49" s="36">
        <f t="shared" si="6"/>
        <v>16</v>
      </c>
      <c r="C49" s="36">
        <v>2</v>
      </c>
      <c r="D49" s="35">
        <v>14</v>
      </c>
      <c r="E49" s="36"/>
      <c r="F49" s="35">
        <f t="shared" si="7"/>
        <v>0</v>
      </c>
      <c r="G49" s="36"/>
      <c r="H49" s="35"/>
      <c r="I49" s="36"/>
      <c r="J49" s="64"/>
    </row>
    <row r="50" spans="1:10" s="28" customFormat="1" ht="27.75" customHeight="1">
      <c r="A50" s="35" t="s">
        <v>40</v>
      </c>
      <c r="B50" s="36">
        <f t="shared" si="6"/>
        <v>15</v>
      </c>
      <c r="C50" s="36">
        <v>1</v>
      </c>
      <c r="D50" s="35">
        <v>14</v>
      </c>
      <c r="E50" s="36"/>
      <c r="F50" s="35">
        <f t="shared" si="7"/>
        <v>36</v>
      </c>
      <c r="G50" s="36"/>
      <c r="H50" s="35">
        <v>36</v>
      </c>
      <c r="I50" s="36"/>
      <c r="J50" s="64"/>
    </row>
    <row r="51" spans="1:10" s="28" customFormat="1" ht="27.75" customHeight="1">
      <c r="A51" s="35" t="s">
        <v>41</v>
      </c>
      <c r="B51" s="36">
        <f t="shared" si="6"/>
        <v>17</v>
      </c>
      <c r="C51" s="36">
        <v>1</v>
      </c>
      <c r="D51" s="35">
        <v>16</v>
      </c>
      <c r="E51" s="36"/>
      <c r="F51" s="35">
        <f t="shared" si="7"/>
        <v>36</v>
      </c>
      <c r="G51" s="36"/>
      <c r="H51" s="35">
        <v>36</v>
      </c>
      <c r="I51" s="36"/>
      <c r="J51" s="64"/>
    </row>
    <row r="52" spans="1:10" s="28" customFormat="1" ht="36" customHeight="1">
      <c r="A52" s="35" t="s">
        <v>26</v>
      </c>
      <c r="B52" s="36">
        <f>SUM(B39:B51)</f>
        <v>168</v>
      </c>
      <c r="C52" s="36">
        <f>SUM(C39:C51)</f>
        <v>53</v>
      </c>
      <c r="D52" s="36">
        <f>SUM(D39:D51)</f>
        <v>115</v>
      </c>
      <c r="E52" s="53"/>
      <c r="F52" s="35">
        <f aca="true" t="shared" si="8" ref="F52:H52">SUM(F50:F51)</f>
        <v>72</v>
      </c>
      <c r="G52" s="35"/>
      <c r="H52" s="35">
        <f t="shared" si="8"/>
        <v>72</v>
      </c>
      <c r="I52" s="53"/>
      <c r="J52" s="65"/>
    </row>
    <row r="53" spans="1:13" s="27" customFormat="1" ht="36.75" customHeight="1">
      <c r="A53" s="41" t="s">
        <v>45</v>
      </c>
      <c r="B53" s="42"/>
      <c r="C53" s="42"/>
      <c r="D53" s="42"/>
      <c r="E53" s="42"/>
      <c r="F53" s="42"/>
      <c r="G53" s="42"/>
      <c r="H53" s="42"/>
      <c r="I53" s="42"/>
      <c r="J53" s="42"/>
      <c r="K53" s="56"/>
      <c r="L53" s="56"/>
      <c r="M53" s="56"/>
    </row>
    <row r="54" spans="1:10" s="26" customFormat="1" ht="31.5" customHeight="1">
      <c r="A54" s="43" t="s">
        <v>2</v>
      </c>
      <c r="B54" s="44" t="s">
        <v>3</v>
      </c>
      <c r="C54" s="44"/>
      <c r="D54" s="44"/>
      <c r="E54" s="44"/>
      <c r="F54" s="44" t="s">
        <v>4</v>
      </c>
      <c r="G54" s="44"/>
      <c r="H54" s="44"/>
      <c r="I54" s="44"/>
      <c r="J54" s="44" t="s">
        <v>5</v>
      </c>
    </row>
    <row r="55" spans="1:10" s="26" customFormat="1" ht="31.5" customHeight="1">
      <c r="A55" s="43"/>
      <c r="B55" s="44" t="s">
        <v>6</v>
      </c>
      <c r="C55" s="44" t="s">
        <v>7</v>
      </c>
      <c r="D55" s="44" t="s">
        <v>8</v>
      </c>
      <c r="E55" s="44" t="s">
        <v>9</v>
      </c>
      <c r="F55" s="44" t="s">
        <v>6</v>
      </c>
      <c r="G55" s="44" t="s">
        <v>7</v>
      </c>
      <c r="H55" s="44" t="s">
        <v>8</v>
      </c>
      <c r="I55" s="44" t="s">
        <v>9</v>
      </c>
      <c r="J55" s="44"/>
    </row>
    <row r="56" spans="1:10" s="28" customFormat="1" ht="31.5" customHeight="1">
      <c r="A56" s="44" t="s">
        <v>46</v>
      </c>
      <c r="B56" s="47">
        <f aca="true" t="shared" si="9" ref="B56:B68">SUM(C56:D56)</f>
        <v>57</v>
      </c>
      <c r="C56" s="47">
        <v>20</v>
      </c>
      <c r="D56" s="44">
        <v>37</v>
      </c>
      <c r="E56" s="46" t="s">
        <v>11</v>
      </c>
      <c r="F56" s="44">
        <f aca="true" t="shared" si="10" ref="F56:F68">SUM(G56:H56)</f>
        <v>16</v>
      </c>
      <c r="G56" s="46"/>
      <c r="H56" s="44">
        <v>16</v>
      </c>
      <c r="I56" s="46" t="s">
        <v>12</v>
      </c>
      <c r="J56" s="66" t="s">
        <v>47</v>
      </c>
    </row>
    <row r="57" spans="1:10" s="28" customFormat="1" ht="31.5" customHeight="1">
      <c r="A57" s="44" t="s">
        <v>31</v>
      </c>
      <c r="B57" s="47">
        <f t="shared" si="9"/>
        <v>64</v>
      </c>
      <c r="C57" s="47">
        <v>27</v>
      </c>
      <c r="D57" s="44">
        <v>37</v>
      </c>
      <c r="E57" s="46"/>
      <c r="F57" s="44">
        <f t="shared" si="10"/>
        <v>15</v>
      </c>
      <c r="G57" s="46"/>
      <c r="H57" s="44">
        <v>15</v>
      </c>
      <c r="I57" s="46"/>
      <c r="J57" s="67"/>
    </row>
    <row r="58" spans="1:10" s="28" customFormat="1" ht="31.5" customHeight="1">
      <c r="A58" s="44" t="s">
        <v>32</v>
      </c>
      <c r="B58" s="47">
        <f t="shared" si="9"/>
        <v>25</v>
      </c>
      <c r="C58" s="47">
        <v>25</v>
      </c>
      <c r="D58" s="54"/>
      <c r="E58" s="46"/>
      <c r="F58" s="44">
        <f t="shared" si="10"/>
        <v>9</v>
      </c>
      <c r="G58" s="46"/>
      <c r="H58" s="44">
        <v>9</v>
      </c>
      <c r="I58" s="46"/>
      <c r="J58" s="67"/>
    </row>
    <row r="59" spans="1:10" s="28" customFormat="1" ht="31.5" customHeight="1">
      <c r="A59" s="44" t="s">
        <v>33</v>
      </c>
      <c r="B59" s="47">
        <f t="shared" si="9"/>
        <v>7</v>
      </c>
      <c r="C59" s="47">
        <v>7</v>
      </c>
      <c r="D59" s="49"/>
      <c r="E59" s="46"/>
      <c r="F59" s="44">
        <f t="shared" si="10"/>
        <v>0</v>
      </c>
      <c r="G59" s="46"/>
      <c r="H59" s="49"/>
      <c r="I59" s="46"/>
      <c r="J59" s="67"/>
    </row>
    <row r="60" spans="1:10" s="28" customFormat="1" ht="31.5" customHeight="1">
      <c r="A60" s="44" t="s">
        <v>34</v>
      </c>
      <c r="B60" s="47">
        <f t="shared" si="9"/>
        <v>10</v>
      </c>
      <c r="C60" s="47">
        <v>10</v>
      </c>
      <c r="D60" s="49"/>
      <c r="E60" s="46"/>
      <c r="F60" s="44">
        <f t="shared" si="10"/>
        <v>0</v>
      </c>
      <c r="G60" s="46"/>
      <c r="H60" s="49"/>
      <c r="I60" s="46"/>
      <c r="J60" s="67"/>
    </row>
    <row r="61" spans="1:10" s="28" customFormat="1" ht="31.5" customHeight="1">
      <c r="A61" s="44" t="s">
        <v>35</v>
      </c>
      <c r="B61" s="47">
        <f t="shared" si="9"/>
        <v>12</v>
      </c>
      <c r="C61" s="47">
        <v>12</v>
      </c>
      <c r="D61" s="55"/>
      <c r="E61" s="46"/>
      <c r="F61" s="44">
        <f t="shared" si="10"/>
        <v>0</v>
      </c>
      <c r="G61" s="46"/>
      <c r="H61" s="55"/>
      <c r="I61" s="46"/>
      <c r="J61" s="67"/>
    </row>
    <row r="62" spans="1:10" s="28" customFormat="1" ht="31.5" customHeight="1">
      <c r="A62" s="44" t="s">
        <v>36</v>
      </c>
      <c r="B62" s="47">
        <f t="shared" si="9"/>
        <v>7</v>
      </c>
      <c r="C62" s="47">
        <v>7</v>
      </c>
      <c r="D62" s="49"/>
      <c r="E62" s="46"/>
      <c r="F62" s="44">
        <f t="shared" si="10"/>
        <v>0</v>
      </c>
      <c r="G62" s="46"/>
      <c r="H62" s="49"/>
      <c r="I62" s="46"/>
      <c r="J62" s="67"/>
    </row>
    <row r="63" spans="1:10" s="28" customFormat="1" ht="31.5" customHeight="1">
      <c r="A63" s="44" t="s">
        <v>37</v>
      </c>
      <c r="B63" s="47">
        <f t="shared" si="9"/>
        <v>8</v>
      </c>
      <c r="C63" s="47">
        <v>8</v>
      </c>
      <c r="D63" s="49"/>
      <c r="E63" s="46"/>
      <c r="F63" s="44">
        <f t="shared" si="10"/>
        <v>0</v>
      </c>
      <c r="G63" s="46"/>
      <c r="H63" s="49"/>
      <c r="I63" s="46"/>
      <c r="J63" s="67"/>
    </row>
    <row r="64" spans="1:10" s="28" customFormat="1" ht="31.5" customHeight="1">
      <c r="A64" s="44" t="s">
        <v>38</v>
      </c>
      <c r="B64" s="47">
        <f t="shared" si="9"/>
        <v>7</v>
      </c>
      <c r="C64" s="47">
        <v>7</v>
      </c>
      <c r="D64" s="55"/>
      <c r="E64" s="46"/>
      <c r="F64" s="44">
        <f t="shared" si="10"/>
        <v>0</v>
      </c>
      <c r="G64" s="46"/>
      <c r="H64" s="55"/>
      <c r="I64" s="46"/>
      <c r="J64" s="67"/>
    </row>
    <row r="65" spans="1:10" s="28" customFormat="1" ht="31.5" customHeight="1">
      <c r="A65" s="44" t="s">
        <v>22</v>
      </c>
      <c r="B65" s="47">
        <f t="shared" si="9"/>
        <v>18</v>
      </c>
      <c r="C65" s="47">
        <v>10</v>
      </c>
      <c r="D65" s="44">
        <v>8</v>
      </c>
      <c r="E65" s="46"/>
      <c r="F65" s="44">
        <f t="shared" si="10"/>
        <v>0</v>
      </c>
      <c r="G65" s="46"/>
      <c r="H65" s="44"/>
      <c r="I65" s="46"/>
      <c r="J65" s="67"/>
    </row>
    <row r="66" spans="1:10" s="28" customFormat="1" ht="31.5" customHeight="1">
      <c r="A66" s="44" t="s">
        <v>39</v>
      </c>
      <c r="B66" s="47">
        <f t="shared" si="9"/>
        <v>16</v>
      </c>
      <c r="C66" s="47">
        <v>8</v>
      </c>
      <c r="D66" s="44">
        <v>8</v>
      </c>
      <c r="E66" s="46"/>
      <c r="F66" s="44">
        <f t="shared" si="10"/>
        <v>0</v>
      </c>
      <c r="G66" s="46"/>
      <c r="H66" s="44"/>
      <c r="I66" s="46"/>
      <c r="J66" s="67"/>
    </row>
    <row r="67" spans="1:10" s="28" customFormat="1" ht="31.5" customHeight="1">
      <c r="A67" s="44" t="s">
        <v>40</v>
      </c>
      <c r="B67" s="47">
        <f t="shared" si="9"/>
        <v>25</v>
      </c>
      <c r="C67" s="47">
        <v>5</v>
      </c>
      <c r="D67" s="44">
        <v>20</v>
      </c>
      <c r="E67" s="46"/>
      <c r="F67" s="44">
        <f t="shared" si="10"/>
        <v>40</v>
      </c>
      <c r="G67" s="46"/>
      <c r="H67" s="44">
        <v>40</v>
      </c>
      <c r="I67" s="46"/>
      <c r="J67" s="67"/>
    </row>
    <row r="68" spans="1:10" s="28" customFormat="1" ht="31.5" customHeight="1">
      <c r="A68" s="44" t="s">
        <v>41</v>
      </c>
      <c r="B68" s="47">
        <f t="shared" si="9"/>
        <v>24</v>
      </c>
      <c r="C68" s="47">
        <v>4</v>
      </c>
      <c r="D68" s="44">
        <v>20</v>
      </c>
      <c r="E68" s="46"/>
      <c r="F68" s="44">
        <f t="shared" si="10"/>
        <v>40</v>
      </c>
      <c r="G68" s="46"/>
      <c r="H68" s="44">
        <v>40</v>
      </c>
      <c r="I68" s="46"/>
      <c r="J68" s="67"/>
    </row>
    <row r="69" spans="1:10" s="28" customFormat="1" ht="31.5" customHeight="1">
      <c r="A69" s="44" t="s">
        <v>26</v>
      </c>
      <c r="B69" s="47">
        <f aca="true" t="shared" si="11" ref="B69:H69">SUM(B56:B68)</f>
        <v>280</v>
      </c>
      <c r="C69" s="47">
        <f t="shared" si="11"/>
        <v>150</v>
      </c>
      <c r="D69" s="47">
        <f t="shared" si="11"/>
        <v>130</v>
      </c>
      <c r="E69" s="46"/>
      <c r="F69" s="44">
        <f t="shared" si="11"/>
        <v>120</v>
      </c>
      <c r="G69" s="47"/>
      <c r="H69" s="47">
        <f t="shared" si="11"/>
        <v>120</v>
      </c>
      <c r="I69" s="81"/>
      <c r="J69" s="82"/>
    </row>
    <row r="70" spans="1:13" s="27" customFormat="1" ht="36.75" customHeight="1">
      <c r="A70" s="51" t="s">
        <v>48</v>
      </c>
      <c r="B70" s="52"/>
      <c r="C70" s="52"/>
      <c r="D70" s="52"/>
      <c r="E70" s="52"/>
      <c r="F70" s="52"/>
      <c r="G70" s="52"/>
      <c r="H70" s="52"/>
      <c r="I70" s="52"/>
      <c r="J70" s="52"/>
      <c r="K70" s="56"/>
      <c r="L70" s="56"/>
      <c r="M70" s="56"/>
    </row>
    <row r="71" spans="1:10" s="26" customFormat="1" ht="25.5" customHeight="1">
      <c r="A71" s="34" t="s">
        <v>2</v>
      </c>
      <c r="B71" s="35" t="s">
        <v>3</v>
      </c>
      <c r="C71" s="35"/>
      <c r="D71" s="35"/>
      <c r="E71" s="35"/>
      <c r="F71" s="35" t="s">
        <v>4</v>
      </c>
      <c r="G71" s="35"/>
      <c r="H71" s="35"/>
      <c r="I71" s="35"/>
      <c r="J71" s="35" t="s">
        <v>5</v>
      </c>
    </row>
    <row r="72" spans="1:10" s="26" customFormat="1" ht="25.5" customHeight="1">
      <c r="A72" s="34"/>
      <c r="B72" s="35" t="s">
        <v>6</v>
      </c>
      <c r="C72" s="35" t="s">
        <v>7</v>
      </c>
      <c r="D72" s="35" t="s">
        <v>8</v>
      </c>
      <c r="E72" s="35" t="s">
        <v>9</v>
      </c>
      <c r="F72" s="35" t="s">
        <v>6</v>
      </c>
      <c r="G72" s="35" t="s">
        <v>7</v>
      </c>
      <c r="H72" s="35" t="s">
        <v>8</v>
      </c>
      <c r="I72" s="35" t="s">
        <v>9</v>
      </c>
      <c r="J72" s="35"/>
    </row>
    <row r="73" spans="1:10" s="28" customFormat="1" ht="30" customHeight="1">
      <c r="A73" s="35" t="s">
        <v>28</v>
      </c>
      <c r="B73" s="36">
        <v>165</v>
      </c>
      <c r="C73" s="36">
        <v>35</v>
      </c>
      <c r="D73" s="35">
        <v>130</v>
      </c>
      <c r="E73" s="58" t="s">
        <v>11</v>
      </c>
      <c r="F73" s="35"/>
      <c r="G73" s="58"/>
      <c r="H73" s="35"/>
      <c r="I73" s="58" t="s">
        <v>12</v>
      </c>
      <c r="J73" s="83" t="s">
        <v>49</v>
      </c>
    </row>
    <row r="74" spans="1:10" s="28" customFormat="1" ht="30" customHeight="1">
      <c r="A74" s="35" t="s">
        <v>44</v>
      </c>
      <c r="B74" s="36">
        <v>165</v>
      </c>
      <c r="C74" s="36">
        <v>35</v>
      </c>
      <c r="D74" s="35">
        <v>130</v>
      </c>
      <c r="E74" s="58"/>
      <c r="F74" s="35"/>
      <c r="G74" s="58"/>
      <c r="H74" s="35"/>
      <c r="I74" s="58"/>
      <c r="J74" s="83" t="s">
        <v>49</v>
      </c>
    </row>
    <row r="75" spans="1:10" s="28" customFormat="1" ht="33" customHeight="1">
      <c r="A75" s="35" t="s">
        <v>32</v>
      </c>
      <c r="B75" s="36">
        <v>31</v>
      </c>
      <c r="C75" s="36">
        <v>31</v>
      </c>
      <c r="D75" s="68"/>
      <c r="E75" s="58"/>
      <c r="F75" s="36">
        <v>15</v>
      </c>
      <c r="G75" s="58"/>
      <c r="H75" s="36">
        <v>15</v>
      </c>
      <c r="I75" s="58"/>
      <c r="J75" s="83" t="s">
        <v>50</v>
      </c>
    </row>
    <row r="76" spans="1:10" s="28" customFormat="1" ht="24" customHeight="1">
      <c r="A76" s="35" t="s">
        <v>33</v>
      </c>
      <c r="B76" s="36">
        <v>12</v>
      </c>
      <c r="C76" s="36">
        <v>12</v>
      </c>
      <c r="D76" s="38"/>
      <c r="E76" s="58"/>
      <c r="F76" s="36"/>
      <c r="G76" s="58"/>
      <c r="H76" s="38"/>
      <c r="I76" s="58"/>
      <c r="J76" s="83" t="s">
        <v>51</v>
      </c>
    </row>
    <row r="77" spans="1:10" s="28" customFormat="1" ht="24" customHeight="1">
      <c r="A77" s="35" t="s">
        <v>34</v>
      </c>
      <c r="B77" s="36">
        <v>9</v>
      </c>
      <c r="C77" s="36">
        <v>9</v>
      </c>
      <c r="D77" s="38"/>
      <c r="E77" s="58"/>
      <c r="F77" s="36"/>
      <c r="G77" s="58"/>
      <c r="H77" s="38"/>
      <c r="I77" s="58"/>
      <c r="J77" s="83" t="s">
        <v>51</v>
      </c>
    </row>
    <row r="78" spans="1:10" s="28" customFormat="1" ht="24" customHeight="1">
      <c r="A78" s="35" t="s">
        <v>35</v>
      </c>
      <c r="B78" s="36">
        <v>10</v>
      </c>
      <c r="C78" s="36">
        <v>10</v>
      </c>
      <c r="D78" s="39"/>
      <c r="E78" s="58"/>
      <c r="F78" s="36"/>
      <c r="G78" s="58"/>
      <c r="H78" s="39"/>
      <c r="I78" s="58"/>
      <c r="J78" s="83" t="s">
        <v>51</v>
      </c>
    </row>
    <row r="79" spans="1:10" s="28" customFormat="1" ht="24" customHeight="1">
      <c r="A79" s="35" t="s">
        <v>36</v>
      </c>
      <c r="B79" s="36">
        <v>5</v>
      </c>
      <c r="C79" s="36">
        <v>5</v>
      </c>
      <c r="D79" s="38"/>
      <c r="E79" s="58"/>
      <c r="F79" s="36"/>
      <c r="G79" s="58"/>
      <c r="H79" s="38"/>
      <c r="I79" s="58"/>
      <c r="J79" s="83" t="s">
        <v>51</v>
      </c>
    </row>
    <row r="80" spans="1:10" s="28" customFormat="1" ht="24" customHeight="1">
      <c r="A80" s="35" t="s">
        <v>37</v>
      </c>
      <c r="B80" s="36">
        <v>7</v>
      </c>
      <c r="C80" s="36">
        <v>7</v>
      </c>
      <c r="D80" s="38"/>
      <c r="E80" s="58"/>
      <c r="F80" s="36"/>
      <c r="G80" s="58"/>
      <c r="H80" s="38"/>
      <c r="I80" s="58"/>
      <c r="J80" s="83" t="s">
        <v>51</v>
      </c>
    </row>
    <row r="81" spans="1:10" s="28" customFormat="1" ht="24" customHeight="1">
      <c r="A81" s="35" t="s">
        <v>38</v>
      </c>
      <c r="B81" s="36">
        <v>5</v>
      </c>
      <c r="C81" s="36">
        <v>5</v>
      </c>
      <c r="D81" s="39"/>
      <c r="E81" s="58"/>
      <c r="F81" s="36"/>
      <c r="G81" s="58"/>
      <c r="H81" s="39"/>
      <c r="I81" s="58"/>
      <c r="J81" s="83" t="s">
        <v>51</v>
      </c>
    </row>
    <row r="82" spans="1:10" s="28" customFormat="1" ht="24" customHeight="1">
      <c r="A82" s="35" t="s">
        <v>22</v>
      </c>
      <c r="B82" s="36">
        <v>16</v>
      </c>
      <c r="C82" s="36"/>
      <c r="D82" s="35">
        <v>16</v>
      </c>
      <c r="E82" s="58"/>
      <c r="F82" s="36"/>
      <c r="G82" s="58"/>
      <c r="H82" s="35"/>
      <c r="I82" s="58"/>
      <c r="J82" s="83" t="s">
        <v>51</v>
      </c>
    </row>
    <row r="83" spans="1:10" s="28" customFormat="1" ht="24" customHeight="1">
      <c r="A83" s="35" t="s">
        <v>39</v>
      </c>
      <c r="B83" s="36">
        <v>40</v>
      </c>
      <c r="C83" s="36">
        <v>10</v>
      </c>
      <c r="D83" s="35">
        <v>30</v>
      </c>
      <c r="E83" s="58"/>
      <c r="F83" s="36"/>
      <c r="G83" s="58"/>
      <c r="H83" s="35"/>
      <c r="I83" s="58"/>
      <c r="J83" s="83" t="s">
        <v>51</v>
      </c>
    </row>
    <row r="84" spans="1:10" s="28" customFormat="1" ht="84" customHeight="1">
      <c r="A84" s="35" t="s">
        <v>40</v>
      </c>
      <c r="B84" s="36">
        <v>5</v>
      </c>
      <c r="C84" s="36">
        <v>5</v>
      </c>
      <c r="D84" s="68"/>
      <c r="E84" s="58"/>
      <c r="F84" s="36">
        <v>130</v>
      </c>
      <c r="G84" s="58"/>
      <c r="H84" s="35">
        <v>130</v>
      </c>
      <c r="I84" s="58"/>
      <c r="J84" s="83" t="s">
        <v>52</v>
      </c>
    </row>
    <row r="85" spans="1:10" s="28" customFormat="1" ht="24" customHeight="1">
      <c r="A85" s="35" t="s">
        <v>41</v>
      </c>
      <c r="B85" s="36">
        <v>25</v>
      </c>
      <c r="C85" s="36"/>
      <c r="D85" s="35">
        <v>25</v>
      </c>
      <c r="E85" s="58"/>
      <c r="F85" s="36"/>
      <c r="G85" s="58"/>
      <c r="H85" s="35"/>
      <c r="I85" s="58"/>
      <c r="J85" s="83" t="s">
        <v>51</v>
      </c>
    </row>
    <row r="86" spans="1:10" s="28" customFormat="1" ht="24" customHeight="1">
      <c r="A86" s="35" t="s">
        <v>26</v>
      </c>
      <c r="B86" s="36">
        <v>495</v>
      </c>
      <c r="C86" s="36">
        <f>SUM(C73:C85)</f>
        <v>164</v>
      </c>
      <c r="D86" s="36">
        <f>SUM(D73:D85)</f>
        <v>331</v>
      </c>
      <c r="E86" s="60"/>
      <c r="F86" s="36">
        <v>145</v>
      </c>
      <c r="G86" s="58"/>
      <c r="H86" s="35">
        <v>145</v>
      </c>
      <c r="I86" s="60"/>
      <c r="J86" s="84"/>
    </row>
    <row r="87" spans="1:13" s="27" customFormat="1" ht="36.75" customHeight="1">
      <c r="A87" s="69" t="s">
        <v>53</v>
      </c>
      <c r="B87" s="70"/>
      <c r="C87" s="70"/>
      <c r="D87" s="70"/>
      <c r="E87" s="70"/>
      <c r="F87" s="70"/>
      <c r="G87" s="70"/>
      <c r="H87" s="70"/>
      <c r="I87" s="70"/>
      <c r="J87" s="70"/>
      <c r="K87" s="56"/>
      <c r="L87" s="56"/>
      <c r="M87" s="56"/>
    </row>
    <row r="88" spans="1:10" s="26" customFormat="1" ht="25.5" customHeight="1">
      <c r="A88" s="71" t="s">
        <v>2</v>
      </c>
      <c r="B88" s="72" t="s">
        <v>3</v>
      </c>
      <c r="C88" s="72"/>
      <c r="D88" s="72"/>
      <c r="E88" s="72"/>
      <c r="F88" s="72" t="s">
        <v>4</v>
      </c>
      <c r="G88" s="72"/>
      <c r="H88" s="72"/>
      <c r="I88" s="72"/>
      <c r="J88" s="72" t="s">
        <v>5</v>
      </c>
    </row>
    <row r="89" spans="1:10" s="26" customFormat="1" ht="25.5" customHeight="1">
      <c r="A89" s="71"/>
      <c r="B89" s="72" t="s">
        <v>6</v>
      </c>
      <c r="C89" s="72" t="s">
        <v>7</v>
      </c>
      <c r="D89" s="72" t="s">
        <v>8</v>
      </c>
      <c r="E89" s="72" t="s">
        <v>9</v>
      </c>
      <c r="F89" s="72" t="s">
        <v>6</v>
      </c>
      <c r="G89" s="72" t="s">
        <v>7</v>
      </c>
      <c r="H89" s="72" t="s">
        <v>8</v>
      </c>
      <c r="I89" s="72" t="s">
        <v>9</v>
      </c>
      <c r="J89" s="72"/>
    </row>
    <row r="90" spans="1:10" s="28" customFormat="1" ht="24" customHeight="1">
      <c r="A90" s="72" t="s">
        <v>28</v>
      </c>
      <c r="B90" s="73">
        <v>49</v>
      </c>
      <c r="C90" s="73">
        <v>49</v>
      </c>
      <c r="D90" s="72"/>
      <c r="E90" s="74" t="s">
        <v>11</v>
      </c>
      <c r="F90" s="72">
        <v>30</v>
      </c>
      <c r="G90" s="74"/>
      <c r="H90" s="72">
        <v>30</v>
      </c>
      <c r="I90" s="74" t="s">
        <v>12</v>
      </c>
      <c r="J90" s="85" t="s">
        <v>54</v>
      </c>
    </row>
    <row r="91" spans="1:10" s="28" customFormat="1" ht="24" customHeight="1">
      <c r="A91" s="72" t="s">
        <v>44</v>
      </c>
      <c r="B91" s="73">
        <v>46</v>
      </c>
      <c r="C91" s="73">
        <v>46</v>
      </c>
      <c r="D91" s="72"/>
      <c r="E91" s="74"/>
      <c r="F91" s="72">
        <v>30</v>
      </c>
      <c r="G91" s="74"/>
      <c r="H91" s="72">
        <v>30</v>
      </c>
      <c r="I91" s="74"/>
      <c r="J91" s="86"/>
    </row>
    <row r="92" spans="1:10" s="28" customFormat="1" ht="24" customHeight="1">
      <c r="A92" s="72" t="s">
        <v>32</v>
      </c>
      <c r="B92" s="73">
        <v>96</v>
      </c>
      <c r="C92" s="73">
        <v>46</v>
      </c>
      <c r="D92" s="73">
        <v>50</v>
      </c>
      <c r="E92" s="74"/>
      <c r="F92" s="75"/>
      <c r="G92" s="74"/>
      <c r="H92" s="75"/>
      <c r="I92" s="74"/>
      <c r="J92" s="86"/>
    </row>
    <row r="93" spans="1:10" s="28" customFormat="1" ht="24" customHeight="1">
      <c r="A93" s="72" t="s">
        <v>33</v>
      </c>
      <c r="B93" s="73">
        <v>19</v>
      </c>
      <c r="C93" s="73">
        <v>19</v>
      </c>
      <c r="D93" s="76"/>
      <c r="E93" s="74"/>
      <c r="F93" s="72"/>
      <c r="G93" s="74"/>
      <c r="H93" s="76"/>
      <c r="I93" s="74"/>
      <c r="J93" s="86"/>
    </row>
    <row r="94" spans="1:10" s="28" customFormat="1" ht="24" customHeight="1">
      <c r="A94" s="72" t="s">
        <v>34</v>
      </c>
      <c r="B94" s="73">
        <v>11</v>
      </c>
      <c r="C94" s="73">
        <v>11</v>
      </c>
      <c r="D94" s="76"/>
      <c r="E94" s="74"/>
      <c r="F94" s="72"/>
      <c r="G94" s="74"/>
      <c r="H94" s="76"/>
      <c r="I94" s="74"/>
      <c r="J94" s="86"/>
    </row>
    <row r="95" spans="1:10" s="28" customFormat="1" ht="24" customHeight="1">
      <c r="A95" s="72" t="s">
        <v>35</v>
      </c>
      <c r="B95" s="73">
        <v>14</v>
      </c>
      <c r="C95" s="73">
        <v>14</v>
      </c>
      <c r="D95" s="77"/>
      <c r="E95" s="74"/>
      <c r="F95" s="75"/>
      <c r="G95" s="74"/>
      <c r="H95" s="77"/>
      <c r="I95" s="74"/>
      <c r="J95" s="86"/>
    </row>
    <row r="96" spans="1:10" s="28" customFormat="1" ht="24" customHeight="1">
      <c r="A96" s="72" t="s">
        <v>36</v>
      </c>
      <c r="B96" s="73">
        <v>17</v>
      </c>
      <c r="C96" s="73">
        <v>17</v>
      </c>
      <c r="D96" s="76"/>
      <c r="E96" s="74"/>
      <c r="F96" s="72"/>
      <c r="G96" s="74"/>
      <c r="H96" s="76"/>
      <c r="I96" s="74"/>
      <c r="J96" s="86"/>
    </row>
    <row r="97" spans="1:10" s="28" customFormat="1" ht="24" customHeight="1">
      <c r="A97" s="72" t="s">
        <v>37</v>
      </c>
      <c r="B97" s="73">
        <v>29</v>
      </c>
      <c r="C97" s="73">
        <v>29</v>
      </c>
      <c r="D97" s="76"/>
      <c r="E97" s="74"/>
      <c r="F97" s="72"/>
      <c r="G97" s="74"/>
      <c r="H97" s="76"/>
      <c r="I97" s="74"/>
      <c r="J97" s="86"/>
    </row>
    <row r="98" spans="1:10" s="28" customFormat="1" ht="24" customHeight="1">
      <c r="A98" s="72" t="s">
        <v>38</v>
      </c>
      <c r="B98" s="73">
        <v>25</v>
      </c>
      <c r="C98" s="73">
        <v>25</v>
      </c>
      <c r="D98" s="77"/>
      <c r="E98" s="74"/>
      <c r="F98" s="75"/>
      <c r="G98" s="74"/>
      <c r="H98" s="77"/>
      <c r="I98" s="74"/>
      <c r="J98" s="86"/>
    </row>
    <row r="99" spans="1:10" s="28" customFormat="1" ht="24" customHeight="1">
      <c r="A99" s="72" t="s">
        <v>22</v>
      </c>
      <c r="B99" s="73">
        <v>53</v>
      </c>
      <c r="C99" s="73">
        <v>13</v>
      </c>
      <c r="D99" s="72">
        <v>40</v>
      </c>
      <c r="E99" s="74"/>
      <c r="F99" s="72"/>
      <c r="G99" s="74"/>
      <c r="H99" s="72"/>
      <c r="I99" s="74"/>
      <c r="J99" s="86"/>
    </row>
    <row r="100" spans="1:10" s="28" customFormat="1" ht="24" customHeight="1">
      <c r="A100" s="72" t="s">
        <v>39</v>
      </c>
      <c r="B100" s="73">
        <v>64</v>
      </c>
      <c r="C100" s="73">
        <v>19</v>
      </c>
      <c r="D100" s="72">
        <v>45</v>
      </c>
      <c r="E100" s="74"/>
      <c r="F100" s="72"/>
      <c r="G100" s="74"/>
      <c r="H100" s="72"/>
      <c r="I100" s="74"/>
      <c r="J100" s="86"/>
    </row>
    <row r="101" spans="1:10" s="28" customFormat="1" ht="24" customHeight="1">
      <c r="A101" s="72" t="s">
        <v>40</v>
      </c>
      <c r="B101" s="73">
        <v>15</v>
      </c>
      <c r="C101" s="73">
        <v>15</v>
      </c>
      <c r="D101" s="75"/>
      <c r="E101" s="74"/>
      <c r="F101" s="72">
        <v>50</v>
      </c>
      <c r="G101" s="72"/>
      <c r="H101" s="72">
        <v>50</v>
      </c>
      <c r="I101" s="74"/>
      <c r="J101" s="86"/>
    </row>
    <row r="102" spans="1:10" s="28" customFormat="1" ht="24" customHeight="1">
      <c r="A102" s="72" t="s">
        <v>41</v>
      </c>
      <c r="B102" s="73">
        <v>52</v>
      </c>
      <c r="C102" s="73">
        <v>7</v>
      </c>
      <c r="D102" s="72">
        <v>45</v>
      </c>
      <c r="E102" s="74"/>
      <c r="F102" s="72"/>
      <c r="G102" s="72"/>
      <c r="H102" s="72"/>
      <c r="I102" s="74"/>
      <c r="J102" s="86"/>
    </row>
    <row r="103" spans="1:10" s="28" customFormat="1" ht="24" customHeight="1">
      <c r="A103" s="72" t="s">
        <v>26</v>
      </c>
      <c r="B103" s="73">
        <v>490</v>
      </c>
      <c r="C103" s="73">
        <v>310</v>
      </c>
      <c r="D103" s="72">
        <v>180</v>
      </c>
      <c r="E103" s="78"/>
      <c r="F103" s="72">
        <v>110</v>
      </c>
      <c r="G103" s="72"/>
      <c r="H103" s="72">
        <v>110</v>
      </c>
      <c r="I103" s="78"/>
      <c r="J103" s="87"/>
    </row>
    <row r="104" spans="1:13" s="27" customFormat="1" ht="36.75" customHeight="1">
      <c r="A104" s="51" t="s">
        <v>55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6"/>
      <c r="L104" s="56"/>
      <c r="M104" s="56"/>
    </row>
    <row r="105" spans="1:10" s="29" customFormat="1" ht="30.75" customHeight="1">
      <c r="A105" s="36" t="s">
        <v>2</v>
      </c>
      <c r="B105" s="36" t="s">
        <v>3</v>
      </c>
      <c r="C105" s="36"/>
      <c r="D105" s="36"/>
      <c r="E105" s="36"/>
      <c r="F105" s="36" t="s">
        <v>4</v>
      </c>
      <c r="G105" s="36"/>
      <c r="H105" s="36"/>
      <c r="I105" s="36"/>
      <c r="J105" s="40" t="s">
        <v>56</v>
      </c>
    </row>
    <row r="106" spans="1:10" s="29" customFormat="1" ht="30.75" customHeight="1">
      <c r="A106" s="36"/>
      <c r="B106" s="36" t="s">
        <v>6</v>
      </c>
      <c r="C106" s="36" t="s">
        <v>7</v>
      </c>
      <c r="D106" s="36" t="s">
        <v>8</v>
      </c>
      <c r="E106" s="36" t="s">
        <v>9</v>
      </c>
      <c r="F106" s="36" t="s">
        <v>6</v>
      </c>
      <c r="G106" s="36" t="s">
        <v>7</v>
      </c>
      <c r="H106" s="36" t="s">
        <v>8</v>
      </c>
      <c r="I106" s="36" t="s">
        <v>9</v>
      </c>
      <c r="J106" s="36"/>
    </row>
    <row r="107" spans="1:10" s="29" customFormat="1" ht="30.75" customHeight="1">
      <c r="A107" s="36" t="s">
        <v>28</v>
      </c>
      <c r="B107" s="36">
        <f aca="true" t="shared" si="12" ref="B107:B119">C107+D107</f>
        <v>142</v>
      </c>
      <c r="C107" s="36">
        <v>42</v>
      </c>
      <c r="D107" s="36">
        <v>100</v>
      </c>
      <c r="E107" s="40" t="s">
        <v>11</v>
      </c>
      <c r="F107" s="36">
        <f aca="true" t="shared" si="13" ref="F107:F119">G107+H107</f>
        <v>80</v>
      </c>
      <c r="G107" s="36"/>
      <c r="H107" s="36">
        <v>80</v>
      </c>
      <c r="I107" s="36" t="s">
        <v>12</v>
      </c>
      <c r="J107" s="88" t="s">
        <v>57</v>
      </c>
    </row>
    <row r="108" spans="1:10" s="29" customFormat="1" ht="30.75" customHeight="1">
      <c r="A108" s="36" t="s">
        <v>44</v>
      </c>
      <c r="B108" s="36">
        <f t="shared" si="12"/>
        <v>140</v>
      </c>
      <c r="C108" s="36">
        <v>40</v>
      </c>
      <c r="D108" s="36">
        <v>100</v>
      </c>
      <c r="E108" s="36"/>
      <c r="F108" s="36">
        <f t="shared" si="13"/>
        <v>80</v>
      </c>
      <c r="G108" s="36"/>
      <c r="H108" s="36">
        <v>80</v>
      </c>
      <c r="I108" s="36"/>
      <c r="J108" s="89"/>
    </row>
    <row r="109" spans="1:10" s="29" customFormat="1" ht="30.75" customHeight="1">
      <c r="A109" s="36" t="s">
        <v>32</v>
      </c>
      <c r="B109" s="36">
        <f t="shared" si="12"/>
        <v>122</v>
      </c>
      <c r="C109" s="36">
        <v>47</v>
      </c>
      <c r="D109" s="36">
        <v>75</v>
      </c>
      <c r="E109" s="36"/>
      <c r="F109" s="36">
        <f t="shared" si="13"/>
        <v>45</v>
      </c>
      <c r="G109" s="36"/>
      <c r="H109" s="36">
        <v>45</v>
      </c>
      <c r="I109" s="36"/>
      <c r="J109" s="89"/>
    </row>
    <row r="110" spans="1:10" s="29" customFormat="1" ht="30.75" customHeight="1">
      <c r="A110" s="36" t="s">
        <v>33</v>
      </c>
      <c r="B110" s="36">
        <f t="shared" si="12"/>
        <v>30</v>
      </c>
      <c r="C110" s="36">
        <v>30</v>
      </c>
      <c r="D110" s="79"/>
      <c r="E110" s="36"/>
      <c r="F110" s="36">
        <f t="shared" si="13"/>
        <v>0</v>
      </c>
      <c r="G110" s="36"/>
      <c r="H110" s="79"/>
      <c r="I110" s="36"/>
      <c r="J110" s="89"/>
    </row>
    <row r="111" spans="1:10" s="29" customFormat="1" ht="30.75" customHeight="1">
      <c r="A111" s="36" t="s">
        <v>34</v>
      </c>
      <c r="B111" s="36">
        <f t="shared" si="12"/>
        <v>18</v>
      </c>
      <c r="C111" s="36">
        <v>18</v>
      </c>
      <c r="D111" s="79"/>
      <c r="E111" s="36"/>
      <c r="F111" s="36">
        <f t="shared" si="13"/>
        <v>0</v>
      </c>
      <c r="G111" s="36"/>
      <c r="H111" s="79"/>
      <c r="I111" s="36"/>
      <c r="J111" s="89"/>
    </row>
    <row r="112" spans="1:10" s="29" customFormat="1" ht="30.75" customHeight="1">
      <c r="A112" s="36" t="s">
        <v>35</v>
      </c>
      <c r="B112" s="36">
        <f t="shared" si="12"/>
        <v>20</v>
      </c>
      <c r="C112" s="36">
        <v>20</v>
      </c>
      <c r="D112" s="79"/>
      <c r="E112" s="36"/>
      <c r="F112" s="36">
        <f t="shared" si="13"/>
        <v>0</v>
      </c>
      <c r="G112" s="36"/>
      <c r="H112" s="80"/>
      <c r="I112" s="36"/>
      <c r="J112" s="89"/>
    </row>
    <row r="113" spans="1:10" s="29" customFormat="1" ht="30.75" customHeight="1">
      <c r="A113" s="36" t="s">
        <v>36</v>
      </c>
      <c r="B113" s="36">
        <f t="shared" si="12"/>
        <v>20</v>
      </c>
      <c r="C113" s="36">
        <v>20</v>
      </c>
      <c r="D113" s="79"/>
      <c r="E113" s="36"/>
      <c r="F113" s="36">
        <f t="shared" si="13"/>
        <v>0</v>
      </c>
      <c r="G113" s="36"/>
      <c r="H113" s="79"/>
      <c r="I113" s="36"/>
      <c r="J113" s="89"/>
    </row>
    <row r="114" spans="1:10" s="29" customFormat="1" ht="30.75" customHeight="1">
      <c r="A114" s="36" t="s">
        <v>37</v>
      </c>
      <c r="B114" s="36">
        <f t="shared" si="12"/>
        <v>31</v>
      </c>
      <c r="C114" s="36">
        <v>31</v>
      </c>
      <c r="D114" s="79"/>
      <c r="E114" s="36"/>
      <c r="F114" s="36">
        <f t="shared" si="13"/>
        <v>0</v>
      </c>
      <c r="G114" s="36"/>
      <c r="H114" s="79"/>
      <c r="I114" s="36"/>
      <c r="J114" s="89"/>
    </row>
    <row r="115" spans="1:10" s="29" customFormat="1" ht="30.75" customHeight="1">
      <c r="A115" s="36" t="s">
        <v>38</v>
      </c>
      <c r="B115" s="36">
        <f t="shared" si="12"/>
        <v>20</v>
      </c>
      <c r="C115" s="36">
        <v>20</v>
      </c>
      <c r="D115" s="79"/>
      <c r="E115" s="36"/>
      <c r="F115" s="36">
        <f t="shared" si="13"/>
        <v>0</v>
      </c>
      <c r="G115" s="36"/>
      <c r="H115" s="79"/>
      <c r="I115" s="36"/>
      <c r="J115" s="89"/>
    </row>
    <row r="116" spans="1:10" s="29" customFormat="1" ht="30.75" customHeight="1">
      <c r="A116" s="36" t="s">
        <v>22</v>
      </c>
      <c r="B116" s="36">
        <f t="shared" si="12"/>
        <v>64</v>
      </c>
      <c r="C116" s="36">
        <v>10</v>
      </c>
      <c r="D116" s="36">
        <v>54</v>
      </c>
      <c r="E116" s="36"/>
      <c r="F116" s="36">
        <f t="shared" si="13"/>
        <v>20</v>
      </c>
      <c r="G116" s="36"/>
      <c r="H116" s="36">
        <v>20</v>
      </c>
      <c r="I116" s="36"/>
      <c r="J116" s="89"/>
    </row>
    <row r="117" spans="1:10" s="29" customFormat="1" ht="30.75" customHeight="1">
      <c r="A117" s="36" t="s">
        <v>39</v>
      </c>
      <c r="B117" s="36">
        <f t="shared" si="12"/>
        <v>60</v>
      </c>
      <c r="C117" s="36">
        <v>10</v>
      </c>
      <c r="D117" s="36">
        <v>50</v>
      </c>
      <c r="E117" s="36"/>
      <c r="F117" s="36">
        <f t="shared" si="13"/>
        <v>40</v>
      </c>
      <c r="G117" s="36"/>
      <c r="H117" s="36">
        <v>40</v>
      </c>
      <c r="I117" s="36"/>
      <c r="J117" s="89"/>
    </row>
    <row r="118" spans="1:10" s="29" customFormat="1" ht="30.75" customHeight="1">
      <c r="A118" s="36" t="s">
        <v>40</v>
      </c>
      <c r="B118" s="36">
        <f t="shared" si="12"/>
        <v>86</v>
      </c>
      <c r="C118" s="36">
        <v>6</v>
      </c>
      <c r="D118" s="36">
        <v>80</v>
      </c>
      <c r="E118" s="36"/>
      <c r="F118" s="36">
        <f t="shared" si="13"/>
        <v>50</v>
      </c>
      <c r="G118" s="36"/>
      <c r="H118" s="36">
        <v>50</v>
      </c>
      <c r="I118" s="36"/>
      <c r="J118" s="89"/>
    </row>
    <row r="119" spans="1:10" s="29" customFormat="1" ht="30.75" customHeight="1">
      <c r="A119" s="36" t="s">
        <v>41</v>
      </c>
      <c r="B119" s="36">
        <f t="shared" si="12"/>
        <v>87</v>
      </c>
      <c r="C119" s="36">
        <v>6</v>
      </c>
      <c r="D119" s="36">
        <v>81</v>
      </c>
      <c r="E119" s="36"/>
      <c r="F119" s="36">
        <f t="shared" si="13"/>
        <v>45</v>
      </c>
      <c r="G119" s="36"/>
      <c r="H119" s="36">
        <v>45</v>
      </c>
      <c r="I119" s="36"/>
      <c r="J119" s="89"/>
    </row>
    <row r="120" spans="1:10" s="29" customFormat="1" ht="30.75" customHeight="1">
      <c r="A120" s="36" t="s">
        <v>26</v>
      </c>
      <c r="B120" s="36">
        <f aca="true" t="shared" si="14" ref="B120:H120">SUM(B107:B119)</f>
        <v>840</v>
      </c>
      <c r="C120" s="36">
        <f t="shared" si="14"/>
        <v>300</v>
      </c>
      <c r="D120" s="36">
        <v>540</v>
      </c>
      <c r="E120" s="36"/>
      <c r="F120" s="36">
        <f t="shared" si="14"/>
        <v>360</v>
      </c>
      <c r="G120" s="36"/>
      <c r="H120" s="36">
        <f t="shared" si="14"/>
        <v>360</v>
      </c>
      <c r="I120" s="36"/>
      <c r="J120" s="90"/>
    </row>
    <row r="121" spans="1:13" s="27" customFormat="1" ht="36.75" customHeight="1">
      <c r="A121" s="69" t="s">
        <v>58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56"/>
      <c r="L121" s="56"/>
      <c r="M121" s="56"/>
    </row>
    <row r="122" spans="1:10" s="26" customFormat="1" ht="25.5" customHeight="1">
      <c r="A122" s="71" t="s">
        <v>2</v>
      </c>
      <c r="B122" s="72" t="s">
        <v>3</v>
      </c>
      <c r="C122" s="72"/>
      <c r="D122" s="72"/>
      <c r="E122" s="72"/>
      <c r="F122" s="72" t="s">
        <v>4</v>
      </c>
      <c r="G122" s="72"/>
      <c r="H122" s="72"/>
      <c r="I122" s="72"/>
      <c r="J122" s="72" t="s">
        <v>5</v>
      </c>
    </row>
    <row r="123" spans="1:10" s="26" customFormat="1" ht="25.5" customHeight="1">
      <c r="A123" s="71"/>
      <c r="B123" s="72" t="s">
        <v>6</v>
      </c>
      <c r="C123" s="72" t="s">
        <v>7</v>
      </c>
      <c r="D123" s="72" t="s">
        <v>8</v>
      </c>
      <c r="E123" s="72" t="s">
        <v>9</v>
      </c>
      <c r="F123" s="72" t="s">
        <v>6</v>
      </c>
      <c r="G123" s="72" t="s">
        <v>7</v>
      </c>
      <c r="H123" s="72" t="s">
        <v>8</v>
      </c>
      <c r="I123" s="72" t="s">
        <v>9</v>
      </c>
      <c r="J123" s="72"/>
    </row>
    <row r="124" spans="1:10" s="28" customFormat="1" ht="24" customHeight="1">
      <c r="A124" s="72" t="s">
        <v>28</v>
      </c>
      <c r="B124" s="72">
        <f aca="true" t="shared" si="15" ref="B124:B136">C124+D124</f>
        <v>80</v>
      </c>
      <c r="C124" s="72">
        <v>30</v>
      </c>
      <c r="D124" s="72">
        <v>50</v>
      </c>
      <c r="E124" s="74" t="s">
        <v>11</v>
      </c>
      <c r="F124" s="72">
        <v>40</v>
      </c>
      <c r="G124" s="74"/>
      <c r="H124" s="72">
        <v>40</v>
      </c>
      <c r="I124" s="74" t="s">
        <v>12</v>
      </c>
      <c r="J124" s="91" t="s">
        <v>57</v>
      </c>
    </row>
    <row r="125" spans="1:10" s="28" customFormat="1" ht="24" customHeight="1">
      <c r="A125" s="72" t="s">
        <v>44</v>
      </c>
      <c r="B125" s="72">
        <f t="shared" si="15"/>
        <v>80</v>
      </c>
      <c r="C125" s="72">
        <v>30</v>
      </c>
      <c r="D125" s="72">
        <v>50</v>
      </c>
      <c r="E125" s="74"/>
      <c r="F125" s="72">
        <v>40</v>
      </c>
      <c r="G125" s="74"/>
      <c r="H125" s="72">
        <v>40</v>
      </c>
      <c r="I125" s="74"/>
      <c r="J125" s="92"/>
    </row>
    <row r="126" spans="1:10" s="28" customFormat="1" ht="24" customHeight="1">
      <c r="A126" s="72" t="s">
        <v>32</v>
      </c>
      <c r="B126" s="72">
        <f t="shared" si="15"/>
        <v>35</v>
      </c>
      <c r="C126" s="72">
        <v>30</v>
      </c>
      <c r="D126" s="72">
        <v>5</v>
      </c>
      <c r="E126" s="74"/>
      <c r="F126" s="72">
        <v>15</v>
      </c>
      <c r="G126" s="74"/>
      <c r="H126" s="72">
        <v>15</v>
      </c>
      <c r="I126" s="74"/>
      <c r="J126" s="92"/>
    </row>
    <row r="127" spans="1:10" s="28" customFormat="1" ht="24" customHeight="1">
      <c r="A127" s="72" t="s">
        <v>33</v>
      </c>
      <c r="B127" s="72">
        <f t="shared" si="15"/>
        <v>20</v>
      </c>
      <c r="C127" s="72">
        <v>20</v>
      </c>
      <c r="D127" s="76"/>
      <c r="E127" s="74"/>
      <c r="F127" s="72">
        <v>0</v>
      </c>
      <c r="G127" s="74"/>
      <c r="H127" s="76"/>
      <c r="I127" s="74"/>
      <c r="J127" s="92"/>
    </row>
    <row r="128" spans="1:10" s="28" customFormat="1" ht="24" customHeight="1">
      <c r="A128" s="72" t="s">
        <v>34</v>
      </c>
      <c r="B128" s="72">
        <f t="shared" si="15"/>
        <v>10</v>
      </c>
      <c r="C128" s="72">
        <v>10</v>
      </c>
      <c r="D128" s="76"/>
      <c r="E128" s="74"/>
      <c r="F128" s="72">
        <v>0</v>
      </c>
      <c r="G128" s="74"/>
      <c r="H128" s="76"/>
      <c r="I128" s="74"/>
      <c r="J128" s="92"/>
    </row>
    <row r="129" spans="1:10" s="28" customFormat="1" ht="24" customHeight="1">
      <c r="A129" s="72" t="s">
        <v>35</v>
      </c>
      <c r="B129" s="72">
        <f t="shared" si="15"/>
        <v>13</v>
      </c>
      <c r="C129" s="72">
        <v>13</v>
      </c>
      <c r="D129" s="77"/>
      <c r="E129" s="74"/>
      <c r="F129" s="72">
        <v>0</v>
      </c>
      <c r="G129" s="74"/>
      <c r="H129" s="77"/>
      <c r="I129" s="74"/>
      <c r="J129" s="92"/>
    </row>
    <row r="130" spans="1:10" s="28" customFormat="1" ht="24" customHeight="1">
      <c r="A130" s="72" t="s">
        <v>36</v>
      </c>
      <c r="B130" s="72">
        <f t="shared" si="15"/>
        <v>15</v>
      </c>
      <c r="C130" s="72">
        <v>15</v>
      </c>
      <c r="D130" s="76"/>
      <c r="E130" s="74"/>
      <c r="F130" s="72">
        <v>0</v>
      </c>
      <c r="G130" s="74"/>
      <c r="H130" s="76"/>
      <c r="I130" s="74"/>
      <c r="J130" s="92"/>
    </row>
    <row r="131" spans="1:10" s="28" customFormat="1" ht="24" customHeight="1">
      <c r="A131" s="72" t="s">
        <v>37</v>
      </c>
      <c r="B131" s="72">
        <f t="shared" si="15"/>
        <v>25</v>
      </c>
      <c r="C131" s="72">
        <v>25</v>
      </c>
      <c r="D131" s="76"/>
      <c r="E131" s="74"/>
      <c r="F131" s="72">
        <v>0</v>
      </c>
      <c r="G131" s="74"/>
      <c r="H131" s="76"/>
      <c r="I131" s="74"/>
      <c r="J131" s="92"/>
    </row>
    <row r="132" spans="1:10" s="28" customFormat="1" ht="24" customHeight="1">
      <c r="A132" s="72" t="s">
        <v>38</v>
      </c>
      <c r="B132" s="72">
        <f t="shared" si="15"/>
        <v>20</v>
      </c>
      <c r="C132" s="72">
        <v>20</v>
      </c>
      <c r="D132" s="77"/>
      <c r="E132" s="74"/>
      <c r="F132" s="72">
        <v>0</v>
      </c>
      <c r="G132" s="74"/>
      <c r="H132" s="77"/>
      <c r="I132" s="74"/>
      <c r="J132" s="92"/>
    </row>
    <row r="133" spans="1:10" s="28" customFormat="1" ht="24" customHeight="1">
      <c r="A133" s="72" t="s">
        <v>22</v>
      </c>
      <c r="B133" s="72">
        <f t="shared" si="15"/>
        <v>32</v>
      </c>
      <c r="C133" s="72">
        <v>12</v>
      </c>
      <c r="D133" s="72">
        <v>20</v>
      </c>
      <c r="E133" s="74"/>
      <c r="F133" s="72">
        <v>20</v>
      </c>
      <c r="G133" s="72"/>
      <c r="H133" s="72">
        <v>20</v>
      </c>
      <c r="I133" s="74"/>
      <c r="J133" s="92"/>
    </row>
    <row r="134" spans="1:10" s="28" customFormat="1" ht="24" customHeight="1">
      <c r="A134" s="72" t="s">
        <v>39</v>
      </c>
      <c r="B134" s="72">
        <f t="shared" si="15"/>
        <v>55</v>
      </c>
      <c r="C134" s="72">
        <v>20</v>
      </c>
      <c r="D134" s="72">
        <v>35</v>
      </c>
      <c r="E134" s="74"/>
      <c r="F134" s="72">
        <v>30</v>
      </c>
      <c r="G134" s="72"/>
      <c r="H134" s="72">
        <v>30</v>
      </c>
      <c r="I134" s="74"/>
      <c r="J134" s="92"/>
    </row>
    <row r="135" spans="1:10" s="28" customFormat="1" ht="24" customHeight="1">
      <c r="A135" s="72" t="s">
        <v>40</v>
      </c>
      <c r="B135" s="72">
        <f t="shared" si="15"/>
        <v>60</v>
      </c>
      <c r="C135" s="72">
        <v>15</v>
      </c>
      <c r="D135" s="72">
        <v>45</v>
      </c>
      <c r="E135" s="74"/>
      <c r="F135" s="72">
        <v>40</v>
      </c>
      <c r="G135" s="72"/>
      <c r="H135" s="72">
        <v>40</v>
      </c>
      <c r="I135" s="74"/>
      <c r="J135" s="92"/>
    </row>
    <row r="136" spans="1:10" s="28" customFormat="1" ht="24" customHeight="1">
      <c r="A136" s="72" t="s">
        <v>41</v>
      </c>
      <c r="B136" s="72">
        <f t="shared" si="15"/>
        <v>45</v>
      </c>
      <c r="C136" s="72">
        <v>10</v>
      </c>
      <c r="D136" s="72">
        <v>35</v>
      </c>
      <c r="E136" s="74"/>
      <c r="F136" s="72">
        <v>25</v>
      </c>
      <c r="G136" s="72"/>
      <c r="H136" s="72">
        <v>25</v>
      </c>
      <c r="I136" s="74"/>
      <c r="J136" s="92"/>
    </row>
    <row r="137" spans="1:10" s="26" customFormat="1" ht="24" customHeight="1">
      <c r="A137" s="72" t="s">
        <v>26</v>
      </c>
      <c r="B137" s="72">
        <f>SUM(B124:B136)</f>
        <v>490</v>
      </c>
      <c r="C137" s="72">
        <f>SUM(C124:C136)</f>
        <v>250</v>
      </c>
      <c r="D137" s="72">
        <f>SUM(D124:D136)</f>
        <v>240</v>
      </c>
      <c r="E137" s="93"/>
      <c r="F137" s="72">
        <v>210</v>
      </c>
      <c r="G137" s="72"/>
      <c r="H137" s="72">
        <f>SUM(H124:H136)</f>
        <v>210</v>
      </c>
      <c r="I137" s="93"/>
      <c r="J137" s="102"/>
    </row>
    <row r="138" spans="1:13" s="27" customFormat="1" ht="36.75" customHeight="1">
      <c r="A138" s="94" t="s">
        <v>59</v>
      </c>
      <c r="B138" s="95"/>
      <c r="C138" s="95"/>
      <c r="D138" s="95"/>
      <c r="E138" s="95"/>
      <c r="F138" s="95"/>
      <c r="G138" s="95"/>
      <c r="H138" s="95"/>
      <c r="I138" s="95"/>
      <c r="J138" s="95"/>
      <c r="K138" s="56"/>
      <c r="L138" s="56"/>
      <c r="M138" s="56"/>
    </row>
    <row r="139" spans="1:10" s="26" customFormat="1" ht="25.5" customHeight="1">
      <c r="A139" s="96" t="s">
        <v>2</v>
      </c>
      <c r="B139" s="97" t="s">
        <v>3</v>
      </c>
      <c r="C139" s="97"/>
      <c r="D139" s="97"/>
      <c r="E139" s="97"/>
      <c r="F139" s="97" t="s">
        <v>4</v>
      </c>
      <c r="G139" s="97"/>
      <c r="H139" s="97"/>
      <c r="I139" s="97"/>
      <c r="J139" s="97" t="s">
        <v>5</v>
      </c>
    </row>
    <row r="140" spans="1:10" s="26" customFormat="1" ht="25.5" customHeight="1">
      <c r="A140" s="96"/>
      <c r="B140" s="97" t="s">
        <v>6</v>
      </c>
      <c r="C140" s="97" t="s">
        <v>7</v>
      </c>
      <c r="D140" s="97" t="s">
        <v>8</v>
      </c>
      <c r="E140" s="97" t="s">
        <v>9</v>
      </c>
      <c r="F140" s="97" t="s">
        <v>6</v>
      </c>
      <c r="G140" s="97" t="s">
        <v>7</v>
      </c>
      <c r="H140" s="97" t="s">
        <v>8</v>
      </c>
      <c r="I140" s="97" t="s">
        <v>9</v>
      </c>
      <c r="J140" s="97"/>
    </row>
    <row r="141" spans="1:10" s="28" customFormat="1" ht="24" customHeight="1">
      <c r="A141" s="97" t="s">
        <v>28</v>
      </c>
      <c r="B141" s="98">
        <v>734</v>
      </c>
      <c r="C141" s="98">
        <v>262</v>
      </c>
      <c r="D141" s="97">
        <v>472</v>
      </c>
      <c r="E141" s="98" t="s">
        <v>11</v>
      </c>
      <c r="F141" s="97">
        <v>239</v>
      </c>
      <c r="G141" s="98"/>
      <c r="H141" s="97">
        <v>239</v>
      </c>
      <c r="I141" s="103" t="s">
        <v>12</v>
      </c>
      <c r="J141" s="104" t="s">
        <v>60</v>
      </c>
    </row>
    <row r="142" spans="1:10" s="28" customFormat="1" ht="24" customHeight="1">
      <c r="A142" s="97" t="s">
        <v>44</v>
      </c>
      <c r="B142" s="98">
        <v>744</v>
      </c>
      <c r="C142" s="98">
        <v>272</v>
      </c>
      <c r="D142" s="97">
        <v>472</v>
      </c>
      <c r="E142" s="98"/>
      <c r="F142" s="97">
        <v>269</v>
      </c>
      <c r="G142" s="98"/>
      <c r="H142" s="97">
        <v>269</v>
      </c>
      <c r="I142" s="103"/>
      <c r="J142" s="105"/>
    </row>
    <row r="143" spans="1:10" s="28" customFormat="1" ht="24" customHeight="1">
      <c r="A143" s="97" t="s">
        <v>32</v>
      </c>
      <c r="B143" s="98">
        <v>460</v>
      </c>
      <c r="C143" s="98">
        <v>251</v>
      </c>
      <c r="D143" s="98">
        <v>209</v>
      </c>
      <c r="E143" s="98"/>
      <c r="F143" s="97">
        <v>102</v>
      </c>
      <c r="G143" s="98"/>
      <c r="H143" s="97">
        <v>102</v>
      </c>
      <c r="I143" s="103"/>
      <c r="J143" s="105"/>
    </row>
    <row r="144" spans="1:10" s="28" customFormat="1" ht="24" customHeight="1">
      <c r="A144" s="97" t="s">
        <v>33</v>
      </c>
      <c r="B144" s="98">
        <v>133</v>
      </c>
      <c r="C144" s="98">
        <v>133</v>
      </c>
      <c r="D144" s="99"/>
      <c r="E144" s="98"/>
      <c r="F144" s="97">
        <v>0</v>
      </c>
      <c r="G144" s="98"/>
      <c r="H144" s="99"/>
      <c r="I144" s="103"/>
      <c r="J144" s="105"/>
    </row>
    <row r="145" spans="1:10" s="28" customFormat="1" ht="24" customHeight="1">
      <c r="A145" s="97" t="s">
        <v>34</v>
      </c>
      <c r="B145" s="98">
        <v>89</v>
      </c>
      <c r="C145" s="98">
        <v>89</v>
      </c>
      <c r="D145" s="99"/>
      <c r="E145" s="98"/>
      <c r="F145" s="97">
        <v>0</v>
      </c>
      <c r="G145" s="98"/>
      <c r="H145" s="99"/>
      <c r="I145" s="103"/>
      <c r="J145" s="105"/>
    </row>
    <row r="146" spans="1:10" s="28" customFormat="1" ht="24" customHeight="1">
      <c r="A146" s="97" t="s">
        <v>35</v>
      </c>
      <c r="B146" s="98">
        <v>109</v>
      </c>
      <c r="C146" s="98">
        <v>109</v>
      </c>
      <c r="D146" s="100"/>
      <c r="E146" s="98"/>
      <c r="F146" s="97">
        <v>0</v>
      </c>
      <c r="G146" s="98"/>
      <c r="H146" s="100"/>
      <c r="I146" s="103"/>
      <c r="J146" s="105"/>
    </row>
    <row r="147" spans="1:10" s="28" customFormat="1" ht="24" customHeight="1">
      <c r="A147" s="97" t="s">
        <v>36</v>
      </c>
      <c r="B147" s="98">
        <v>114</v>
      </c>
      <c r="C147" s="98">
        <v>114</v>
      </c>
      <c r="D147" s="99"/>
      <c r="E147" s="98"/>
      <c r="F147" s="97">
        <v>0</v>
      </c>
      <c r="G147" s="98"/>
      <c r="H147" s="99"/>
      <c r="I147" s="103"/>
      <c r="J147" s="105"/>
    </row>
    <row r="148" spans="1:10" s="28" customFormat="1" ht="24" customHeight="1">
      <c r="A148" s="97" t="s">
        <v>37</v>
      </c>
      <c r="B148" s="98">
        <v>151</v>
      </c>
      <c r="C148" s="98">
        <v>151</v>
      </c>
      <c r="D148" s="99"/>
      <c r="E148" s="98"/>
      <c r="F148" s="97">
        <v>0</v>
      </c>
      <c r="G148" s="98"/>
      <c r="H148" s="99"/>
      <c r="I148" s="103"/>
      <c r="J148" s="105"/>
    </row>
    <row r="149" spans="1:10" s="28" customFormat="1" ht="24" customHeight="1">
      <c r="A149" s="97" t="s">
        <v>38</v>
      </c>
      <c r="B149" s="98">
        <v>129</v>
      </c>
      <c r="C149" s="98">
        <v>129</v>
      </c>
      <c r="D149" s="100"/>
      <c r="E149" s="98"/>
      <c r="F149" s="97">
        <v>0</v>
      </c>
      <c r="G149" s="98"/>
      <c r="H149" s="100"/>
      <c r="I149" s="103"/>
      <c r="J149" s="105"/>
    </row>
    <row r="150" spans="1:10" s="28" customFormat="1" ht="24" customHeight="1">
      <c r="A150" s="97" t="s">
        <v>22</v>
      </c>
      <c r="B150" s="98">
        <v>235</v>
      </c>
      <c r="C150" s="98">
        <v>70</v>
      </c>
      <c r="D150" s="97">
        <v>165</v>
      </c>
      <c r="E150" s="98"/>
      <c r="F150" s="97">
        <v>52</v>
      </c>
      <c r="G150" s="98"/>
      <c r="H150" s="97">
        <v>52</v>
      </c>
      <c r="I150" s="103"/>
      <c r="J150" s="105"/>
    </row>
    <row r="151" spans="1:10" s="28" customFormat="1" ht="24" customHeight="1">
      <c r="A151" s="97" t="s">
        <v>39</v>
      </c>
      <c r="B151" s="98">
        <v>300</v>
      </c>
      <c r="C151" s="98">
        <v>97</v>
      </c>
      <c r="D151" s="97">
        <v>203</v>
      </c>
      <c r="E151" s="98"/>
      <c r="F151" s="97">
        <v>94</v>
      </c>
      <c r="G151" s="98"/>
      <c r="H151" s="97">
        <v>94</v>
      </c>
      <c r="I151" s="103"/>
      <c r="J151" s="105"/>
    </row>
    <row r="152" spans="1:10" s="28" customFormat="1" ht="24" customHeight="1">
      <c r="A152" s="97" t="s">
        <v>40</v>
      </c>
      <c r="B152" s="98">
        <v>345</v>
      </c>
      <c r="C152" s="98">
        <v>64</v>
      </c>
      <c r="D152" s="97">
        <v>281</v>
      </c>
      <c r="E152" s="98"/>
      <c r="F152" s="97">
        <v>450</v>
      </c>
      <c r="G152" s="98"/>
      <c r="H152" s="97">
        <v>450</v>
      </c>
      <c r="I152" s="103"/>
      <c r="J152" s="105"/>
    </row>
    <row r="153" spans="1:10" s="28" customFormat="1" ht="24" customHeight="1">
      <c r="A153" s="97" t="s">
        <v>41</v>
      </c>
      <c r="B153" s="98">
        <v>386</v>
      </c>
      <c r="C153" s="98">
        <v>46</v>
      </c>
      <c r="D153" s="97">
        <v>340</v>
      </c>
      <c r="E153" s="98"/>
      <c r="F153" s="97">
        <v>245</v>
      </c>
      <c r="G153" s="98"/>
      <c r="H153" s="97">
        <v>245</v>
      </c>
      <c r="I153" s="103"/>
      <c r="J153" s="105"/>
    </row>
    <row r="154" spans="1:10" s="28" customFormat="1" ht="24" customHeight="1">
      <c r="A154" s="97" t="s">
        <v>26</v>
      </c>
      <c r="B154" s="98">
        <v>3929</v>
      </c>
      <c r="C154" s="98">
        <v>1787</v>
      </c>
      <c r="D154" s="98">
        <v>2142</v>
      </c>
      <c r="E154" s="101"/>
      <c r="F154" s="97">
        <v>1451</v>
      </c>
      <c r="G154" s="98"/>
      <c r="H154" s="97">
        <v>1451</v>
      </c>
      <c r="I154" s="106"/>
      <c r="J154" s="107"/>
    </row>
  </sheetData>
  <sheetProtection/>
  <mergeCells count="63">
    <mergeCell ref="A1:J1"/>
    <mergeCell ref="A2:J2"/>
    <mergeCell ref="B3:E3"/>
    <mergeCell ref="F3:I3"/>
    <mergeCell ref="A19:J19"/>
    <mergeCell ref="B20:E20"/>
    <mergeCell ref="F20:I20"/>
    <mergeCell ref="A36:J36"/>
    <mergeCell ref="B37:E37"/>
    <mergeCell ref="F37:I37"/>
    <mergeCell ref="A53:J53"/>
    <mergeCell ref="B54:E54"/>
    <mergeCell ref="F54:I54"/>
    <mergeCell ref="A70:J70"/>
    <mergeCell ref="B71:E71"/>
    <mergeCell ref="F71:I71"/>
    <mergeCell ref="A87:J87"/>
    <mergeCell ref="B88:E88"/>
    <mergeCell ref="F88:I88"/>
    <mergeCell ref="A104:J104"/>
    <mergeCell ref="B105:E105"/>
    <mergeCell ref="F105:I105"/>
    <mergeCell ref="A121:J121"/>
    <mergeCell ref="B122:E122"/>
    <mergeCell ref="F122:I122"/>
    <mergeCell ref="A138:J138"/>
    <mergeCell ref="B139:E139"/>
    <mergeCell ref="F139:I139"/>
    <mergeCell ref="A3:A4"/>
    <mergeCell ref="A20:A21"/>
    <mergeCell ref="A37:A38"/>
    <mergeCell ref="A54:A55"/>
    <mergeCell ref="A71:A72"/>
    <mergeCell ref="A88:A89"/>
    <mergeCell ref="A105:A106"/>
    <mergeCell ref="A122:A123"/>
    <mergeCell ref="A139:A140"/>
    <mergeCell ref="E5:E18"/>
    <mergeCell ref="E22:E35"/>
    <mergeCell ref="E39:E52"/>
    <mergeCell ref="E56:E69"/>
    <mergeCell ref="E73:E86"/>
    <mergeCell ref="E90:E103"/>
    <mergeCell ref="E107:E120"/>
    <mergeCell ref="E124:E137"/>
    <mergeCell ref="E141:E154"/>
    <mergeCell ref="I5:I18"/>
    <mergeCell ref="I22:I35"/>
    <mergeCell ref="I39:I52"/>
    <mergeCell ref="I56:I69"/>
    <mergeCell ref="I73:I86"/>
    <mergeCell ref="I90:I103"/>
    <mergeCell ref="I107:I120"/>
    <mergeCell ref="I124:I137"/>
    <mergeCell ref="I141:I154"/>
    <mergeCell ref="J5:J18"/>
    <mergeCell ref="J22:J35"/>
    <mergeCell ref="J39:J52"/>
    <mergeCell ref="J56:J69"/>
    <mergeCell ref="J90:J103"/>
    <mergeCell ref="J107:J120"/>
    <mergeCell ref="J124:J137"/>
    <mergeCell ref="J141:J154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6.25390625" style="14" customWidth="1"/>
    <col min="2" max="2" width="16.125" style="14" bestFit="1" customWidth="1"/>
    <col min="3" max="3" width="9.875" style="14" customWidth="1"/>
    <col min="4" max="4" width="22.125" style="14" customWidth="1"/>
    <col min="5" max="5" width="17.875" style="14" customWidth="1"/>
    <col min="6" max="6" width="15.00390625" style="14" bestFit="1" customWidth="1"/>
    <col min="7" max="7" width="11.25390625" style="14" customWidth="1"/>
    <col min="8" max="8" width="10.50390625" style="14" customWidth="1"/>
    <col min="9" max="9" width="12.125" style="14" customWidth="1"/>
    <col min="10" max="10" width="15.875" style="14" customWidth="1"/>
    <col min="11" max="16384" width="9.00390625" style="14" customWidth="1"/>
  </cols>
  <sheetData>
    <row r="1" ht="15">
      <c r="A1" s="14" t="s">
        <v>61</v>
      </c>
    </row>
    <row r="2" spans="1:9" ht="48.75" customHeight="1">
      <c r="A2" s="15" t="s">
        <v>62</v>
      </c>
      <c r="B2" s="15"/>
      <c r="C2" s="15"/>
      <c r="D2" s="15"/>
      <c r="E2" s="15"/>
      <c r="F2" s="15"/>
      <c r="G2" s="15"/>
      <c r="H2" s="15"/>
      <c r="I2" s="15"/>
    </row>
    <row r="3" spans="1:9" s="13" customFormat="1" ht="19.5" customHeight="1">
      <c r="A3" s="16" t="s">
        <v>63</v>
      </c>
      <c r="B3" s="17"/>
      <c r="C3" s="17"/>
      <c r="D3" s="17" t="s">
        <v>64</v>
      </c>
      <c r="E3" s="17"/>
      <c r="F3" s="17" t="s">
        <v>65</v>
      </c>
      <c r="G3" s="17"/>
      <c r="H3" s="17"/>
      <c r="I3" s="17"/>
    </row>
    <row r="4" spans="1:9" ht="21.75" customHeight="1">
      <c r="A4" s="18" t="s">
        <v>66</v>
      </c>
      <c r="B4" s="18" t="s">
        <v>67</v>
      </c>
      <c r="C4" s="18" t="s">
        <v>68</v>
      </c>
      <c r="D4" s="18" t="s">
        <v>69</v>
      </c>
      <c r="E4" s="18" t="s">
        <v>70</v>
      </c>
      <c r="F4" s="18" t="s">
        <v>71</v>
      </c>
      <c r="G4" s="18" t="s">
        <v>72</v>
      </c>
      <c r="H4" s="19" t="s">
        <v>73</v>
      </c>
      <c r="I4" s="18" t="s">
        <v>74</v>
      </c>
    </row>
    <row r="5" spans="1:10" ht="21.75" customHeight="1">
      <c r="A5" s="20">
        <v>1</v>
      </c>
      <c r="B5" s="21"/>
      <c r="C5" s="21"/>
      <c r="D5" s="21"/>
      <c r="E5" s="21"/>
      <c r="F5" s="21"/>
      <c r="G5" s="21"/>
      <c r="H5" s="21"/>
      <c r="I5" s="23"/>
      <c r="J5" s="24"/>
    </row>
    <row r="6" spans="1:10" ht="21.75" customHeight="1">
      <c r="A6" s="20">
        <v>2</v>
      </c>
      <c r="B6" s="21"/>
      <c r="C6" s="21"/>
      <c r="D6" s="21"/>
      <c r="E6" s="21"/>
      <c r="F6" s="21"/>
      <c r="G6" s="21"/>
      <c r="H6" s="21"/>
      <c r="I6" s="23"/>
      <c r="J6" s="24"/>
    </row>
    <row r="7" spans="1:9" ht="21.75" customHeight="1">
      <c r="A7" s="20">
        <v>3</v>
      </c>
      <c r="B7" s="22"/>
      <c r="C7" s="22"/>
      <c r="D7" s="22"/>
      <c r="E7" s="20"/>
      <c r="F7" s="20"/>
      <c r="G7" s="22"/>
      <c r="H7" s="20"/>
      <c r="I7" s="25"/>
    </row>
    <row r="8" spans="1:9" ht="21.75" customHeight="1">
      <c r="A8" s="20">
        <v>4</v>
      </c>
      <c r="B8" s="20"/>
      <c r="C8" s="20"/>
      <c r="D8" s="20"/>
      <c r="E8" s="20"/>
      <c r="F8" s="20"/>
      <c r="G8" s="20"/>
      <c r="H8" s="20"/>
      <c r="I8" s="25"/>
    </row>
    <row r="9" spans="1:9" ht="21.75" customHeight="1">
      <c r="A9" s="20">
        <v>5</v>
      </c>
      <c r="B9" s="22"/>
      <c r="C9" s="22"/>
      <c r="D9" s="22"/>
      <c r="E9" s="22"/>
      <c r="F9" s="22"/>
      <c r="G9" s="22"/>
      <c r="H9" s="20"/>
      <c r="I9" s="25"/>
    </row>
    <row r="10" spans="1:9" ht="21.75" customHeight="1">
      <c r="A10" s="20">
        <v>6</v>
      </c>
      <c r="B10" s="22"/>
      <c r="C10" s="22"/>
      <c r="D10" s="22"/>
      <c r="E10" s="22"/>
      <c r="F10" s="22"/>
      <c r="G10" s="22"/>
      <c r="H10" s="20"/>
      <c r="I10" s="25"/>
    </row>
    <row r="11" spans="1:9" ht="21.75" customHeight="1">
      <c r="A11" s="20">
        <v>7</v>
      </c>
      <c r="B11" s="22"/>
      <c r="C11" s="22"/>
      <c r="D11" s="22"/>
      <c r="E11" s="22"/>
      <c r="F11" s="22"/>
      <c r="G11" s="22"/>
      <c r="H11" s="20"/>
      <c r="I11" s="25"/>
    </row>
    <row r="12" spans="1:9" ht="21.75" customHeight="1">
      <c r="A12" s="20">
        <v>8</v>
      </c>
      <c r="B12" s="22"/>
      <c r="C12" s="20"/>
      <c r="D12" s="20"/>
      <c r="E12" s="22"/>
      <c r="F12" s="22"/>
      <c r="G12" s="22"/>
      <c r="H12" s="20"/>
      <c r="I12" s="25"/>
    </row>
    <row r="13" spans="1:9" ht="21.75" customHeight="1">
      <c r="A13" s="20">
        <v>9</v>
      </c>
      <c r="B13" s="22"/>
      <c r="C13" s="22"/>
      <c r="D13" s="22"/>
      <c r="E13" s="22"/>
      <c r="F13" s="22"/>
      <c r="G13" s="22"/>
      <c r="H13" s="20"/>
      <c r="I13" s="25"/>
    </row>
    <row r="14" spans="1:9" ht="21.75" customHeight="1">
      <c r="A14" s="20">
        <v>10</v>
      </c>
      <c r="B14" s="22"/>
      <c r="C14" s="20"/>
      <c r="D14" s="20"/>
      <c r="E14" s="22"/>
      <c r="F14" s="22"/>
      <c r="G14" s="22"/>
      <c r="H14" s="20"/>
      <c r="I14" s="25"/>
    </row>
    <row r="15" spans="1:9" ht="21.75" customHeight="1">
      <c r="A15" s="20">
        <v>11</v>
      </c>
      <c r="B15" s="22"/>
      <c r="C15" s="20"/>
      <c r="D15" s="20"/>
      <c r="E15" s="22"/>
      <c r="F15" s="22"/>
      <c r="G15" s="22"/>
      <c r="H15" s="20"/>
      <c r="I15" s="25"/>
    </row>
    <row r="16" spans="1:9" ht="21.75" customHeight="1">
      <c r="A16" s="20">
        <v>12</v>
      </c>
      <c r="B16" s="22"/>
      <c r="C16" s="22"/>
      <c r="D16" s="22"/>
      <c r="E16" s="22"/>
      <c r="F16" s="22"/>
      <c r="G16" s="22"/>
      <c r="H16" s="20"/>
      <c r="I16" s="25"/>
    </row>
    <row r="17" spans="1:9" ht="21.75" customHeight="1">
      <c r="A17" s="20">
        <v>13</v>
      </c>
      <c r="B17" s="22"/>
      <c r="C17" s="22"/>
      <c r="D17" s="22"/>
      <c r="E17" s="22"/>
      <c r="F17" s="22"/>
      <c r="G17" s="22"/>
      <c r="H17" s="20"/>
      <c r="I17" s="25"/>
    </row>
    <row r="18" spans="1:9" ht="21.75" customHeight="1">
      <c r="A18" s="20">
        <v>14</v>
      </c>
      <c r="B18" s="22"/>
      <c r="C18" s="22"/>
      <c r="D18" s="22"/>
      <c r="E18" s="22"/>
      <c r="F18" s="22"/>
      <c r="G18" s="22"/>
      <c r="H18" s="20"/>
      <c r="I18" s="25"/>
    </row>
    <row r="19" spans="1:9" ht="21.75" customHeight="1">
      <c r="A19" s="20">
        <v>15</v>
      </c>
      <c r="B19" s="20"/>
      <c r="C19" s="20"/>
      <c r="D19" s="20"/>
      <c r="E19" s="20"/>
      <c r="F19" s="20"/>
      <c r="G19" s="22"/>
      <c r="H19" s="20"/>
      <c r="I19" s="25"/>
    </row>
    <row r="20" spans="1:9" ht="21.75" customHeight="1">
      <c r="A20" s="20">
        <v>16</v>
      </c>
      <c r="B20" s="20"/>
      <c r="C20" s="20"/>
      <c r="D20" s="20"/>
      <c r="E20" s="20"/>
      <c r="F20" s="20"/>
      <c r="G20" s="20"/>
      <c r="H20" s="20"/>
      <c r="I20" s="25"/>
    </row>
    <row r="21" spans="1:9" ht="21.75" customHeight="1">
      <c r="A21" s="20">
        <v>17</v>
      </c>
      <c r="B21" s="20"/>
      <c r="C21" s="20"/>
      <c r="D21" s="20"/>
      <c r="E21" s="20"/>
      <c r="F21" s="20"/>
      <c r="G21" s="20"/>
      <c r="H21" s="20"/>
      <c r="I21" s="25"/>
    </row>
    <row r="22" ht="29.25" customHeight="1"/>
    <row r="23" ht="29.25" customHeight="1"/>
    <row r="24" ht="29.25" customHeight="1"/>
  </sheetData>
  <sheetProtection/>
  <mergeCells count="1">
    <mergeCell ref="A2:I2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3.75390625" style="0" customWidth="1"/>
    <col min="2" max="2" width="8.00390625" style="0" customWidth="1"/>
    <col min="3" max="3" width="3.375" style="0" customWidth="1"/>
    <col min="4" max="4" width="4.75390625" style="0" customWidth="1"/>
    <col min="5" max="5" width="8.75390625" style="0" customWidth="1"/>
    <col min="6" max="6" width="4.875" style="0" customWidth="1"/>
    <col min="7" max="7" width="10.875" style="0" customWidth="1"/>
    <col min="11" max="11" width="6.875" style="0" customWidth="1"/>
    <col min="12" max="12" width="5.375" style="0" customWidth="1"/>
    <col min="13" max="13" width="5.625" style="0" customWidth="1"/>
    <col min="14" max="14" width="8.25390625" style="0" customWidth="1"/>
    <col min="15" max="15" width="8.375" style="0" customWidth="1"/>
    <col min="16" max="16" width="4.625" style="0" customWidth="1"/>
    <col min="17" max="18" width="7.25390625" style="0" customWidth="1"/>
    <col min="19" max="19" width="7.12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6.25">
      <c r="A2" s="2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" t="s">
        <v>76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45.75" customHeight="1">
      <c r="A5" s="4" t="s">
        <v>66</v>
      </c>
      <c r="B5" s="4" t="s">
        <v>77</v>
      </c>
      <c r="C5" s="4" t="s">
        <v>78</v>
      </c>
      <c r="D5" s="4" t="s">
        <v>79</v>
      </c>
      <c r="E5" s="5" t="s">
        <v>80</v>
      </c>
      <c r="F5" s="5" t="s">
        <v>81</v>
      </c>
      <c r="G5" s="5" t="s">
        <v>69</v>
      </c>
      <c r="H5" s="5" t="s">
        <v>82</v>
      </c>
      <c r="I5" s="4" t="s">
        <v>83</v>
      </c>
      <c r="J5" s="4" t="s">
        <v>84</v>
      </c>
      <c r="K5" s="4" t="s">
        <v>85</v>
      </c>
      <c r="L5" s="4" t="s">
        <v>9</v>
      </c>
      <c r="M5" s="4" t="s">
        <v>86</v>
      </c>
      <c r="N5" s="4" t="s">
        <v>87</v>
      </c>
      <c r="O5" s="4" t="s">
        <v>88</v>
      </c>
      <c r="P5" s="11" t="s">
        <v>89</v>
      </c>
      <c r="Q5" s="4" t="s">
        <v>90</v>
      </c>
      <c r="R5" s="4" t="s">
        <v>91</v>
      </c>
      <c r="S5" s="12" t="s">
        <v>92</v>
      </c>
    </row>
    <row r="6" spans="1:19" ht="22.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2.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2.5" customHeight="1">
      <c r="A8" s="6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2.5" customHeight="1">
      <c r="A9" s="6"/>
      <c r="B9" s="9"/>
      <c r="C9" s="9"/>
      <c r="D9" s="7"/>
      <c r="E9" s="9"/>
      <c r="F9" s="7"/>
      <c r="G9" s="8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</row>
    <row r="10" spans="1:19" ht="22.5" customHeight="1">
      <c r="A10" s="6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9"/>
      <c r="N10" s="7"/>
      <c r="O10" s="7"/>
      <c r="P10" s="7"/>
      <c r="Q10" s="7"/>
      <c r="R10" s="7"/>
      <c r="S10" s="7"/>
    </row>
    <row r="11" spans="1:19" ht="22.5" customHeight="1">
      <c r="A11" s="6"/>
      <c r="B11" s="7"/>
      <c r="C11" s="7"/>
      <c r="D11" s="7"/>
      <c r="E11" s="9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2.5" customHeight="1">
      <c r="A12" s="6"/>
      <c r="B12" s="7"/>
      <c r="C12" s="7"/>
      <c r="D12" s="7"/>
      <c r="E12" s="7"/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2.5" customHeight="1">
      <c r="A13" s="6"/>
      <c r="B13" s="9"/>
      <c r="C13" s="9"/>
      <c r="D13" s="7"/>
      <c r="E13" s="7"/>
      <c r="F13" s="7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2.5" customHeight="1">
      <c r="A14" s="6"/>
      <c r="B14" s="9"/>
      <c r="C14" s="9"/>
      <c r="D14" s="7"/>
      <c r="E14" s="9"/>
      <c r="F14" s="7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22.5" customHeight="1">
      <c r="A15" s="6"/>
      <c r="B15" s="7"/>
      <c r="C15" s="7"/>
      <c r="D15" s="7"/>
      <c r="E15" s="7"/>
      <c r="F15" s="7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2.5" customHeight="1">
      <c r="A16" s="6"/>
      <c r="B16" s="7"/>
      <c r="C16" s="7"/>
      <c r="D16" s="7"/>
      <c r="E16" s="7"/>
      <c r="F16" s="9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2.5" customHeight="1">
      <c r="A17" s="6"/>
      <c r="B17" s="9"/>
      <c r="C17" s="9"/>
      <c r="D17" s="9"/>
      <c r="E17" s="9"/>
      <c r="F17" s="9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22.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2.5" customHeight="1">
      <c r="A19" s="6"/>
      <c r="B19" s="9"/>
      <c r="C19" s="9"/>
      <c r="D19" s="9"/>
      <c r="E19" s="9"/>
      <c r="F19" s="7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22.5" customHeight="1">
      <c r="A20" s="6"/>
      <c r="B20" s="7"/>
      <c r="C20" s="7"/>
      <c r="D20" s="7"/>
      <c r="E20" s="7"/>
      <c r="F20" s="7"/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2" spans="1:19" ht="24.75" customHeight="1">
      <c r="A22" s="10" t="s">
        <v>93</v>
      </c>
      <c r="B22" s="10"/>
      <c r="C22" s="10"/>
      <c r="D22" s="10"/>
      <c r="E22" s="10"/>
      <c r="F22" s="10" t="s">
        <v>94</v>
      </c>
      <c r="G22" s="10"/>
      <c r="H22" s="10"/>
      <c r="J22" s="10" t="s">
        <v>95</v>
      </c>
      <c r="K22" s="10"/>
      <c r="L22" s="10"/>
      <c r="O22" s="10" t="s">
        <v>96</v>
      </c>
      <c r="P22" s="10"/>
      <c r="Q22" s="10"/>
      <c r="R22" s="10"/>
      <c r="S22" s="10"/>
    </row>
  </sheetData>
  <sheetProtection/>
  <mergeCells count="6">
    <mergeCell ref="A2:S2"/>
    <mergeCell ref="A3:O3"/>
    <mergeCell ref="A22:E22"/>
    <mergeCell ref="F22:H22"/>
    <mergeCell ref="J22:L22"/>
    <mergeCell ref="O22:S22"/>
  </mergeCells>
  <printOptions horizontalCentered="1"/>
  <pageMargins left="0.39" right="0.21" top="0.39" bottom="0.39" header="0.51" footer="0.51"/>
  <pageSetup horizontalDpi="600" verticalDpi="600" orientation="landscape" paperSize="9"/>
  <headerFooter alignWithMargins="0">
    <oddHeader>&amp;L&amp;14附件5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蓝煜</cp:lastModifiedBy>
  <cp:lastPrinted>2020-07-01T10:32:23Z</cp:lastPrinted>
  <dcterms:created xsi:type="dcterms:W3CDTF">2006-05-21T11:59:51Z</dcterms:created>
  <dcterms:modified xsi:type="dcterms:W3CDTF">2020-07-02T08:00:05Z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