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<sst xmlns="http://schemas.openxmlformats.org/spreadsheetml/2006/main" count="158" uniqueCount="97">
  <si>
    <r>
      <t>20</t>
    </r>
    <r>
      <rPr>
        <b/>
        <sz val="16"/>
        <rFont val="宋体"/>
        <family val="0"/>
      </rPr>
      <t>20</t>
    </r>
    <r>
      <rPr>
        <b/>
        <sz val="16"/>
        <rFont val="宋体"/>
        <family val="0"/>
      </rPr>
      <t>年成武县人民医院校园招聘专业技术人员考试总成绩</t>
    </r>
  </si>
  <si>
    <t>准考证号</t>
  </si>
  <si>
    <t>姓名</t>
  </si>
  <si>
    <t>报考岗位</t>
  </si>
  <si>
    <t>笔试
成绩</t>
  </si>
  <si>
    <t>笔试折
合成绩</t>
  </si>
  <si>
    <t>面试
成绩</t>
  </si>
  <si>
    <t>面试折
合成绩</t>
  </si>
  <si>
    <t>总成绩</t>
  </si>
  <si>
    <t>备注</t>
  </si>
  <si>
    <t>石永婷</t>
  </si>
  <si>
    <t>医学检验技术</t>
  </si>
  <si>
    <t>许乐柏</t>
  </si>
  <si>
    <t>祝春亚</t>
  </si>
  <si>
    <t>代恩超</t>
  </si>
  <si>
    <t>王莉颖</t>
  </si>
  <si>
    <t>腾一明</t>
  </si>
  <si>
    <t>周丽丽</t>
  </si>
  <si>
    <t>药  学</t>
  </si>
  <si>
    <t>张铭月</t>
  </si>
  <si>
    <t>张世伟</t>
  </si>
  <si>
    <t>侯俊伯</t>
  </si>
  <si>
    <t>徐瑞娟</t>
  </si>
  <si>
    <t>秦文静</t>
  </si>
  <si>
    <t>史明明</t>
  </si>
  <si>
    <t>刘玉川</t>
  </si>
  <si>
    <t>蔡敏若</t>
  </si>
  <si>
    <t>临床医学</t>
  </si>
  <si>
    <t>陈帅帅</t>
  </si>
  <si>
    <t>王佳丰</t>
  </si>
  <si>
    <t>田梦雨</t>
  </si>
  <si>
    <t>闫拓</t>
  </si>
  <si>
    <t>张国琳</t>
  </si>
  <si>
    <t>任蕊</t>
  </si>
  <si>
    <t>刘然</t>
  </si>
  <si>
    <t>高捷</t>
  </si>
  <si>
    <t>赵书芳</t>
  </si>
  <si>
    <t>秦腾飞</t>
  </si>
  <si>
    <t>杨宇</t>
  </si>
  <si>
    <t>庞明盼</t>
  </si>
  <si>
    <t>缺考</t>
  </si>
  <si>
    <t>王芳香</t>
  </si>
  <si>
    <t>康复治疗</t>
  </si>
  <si>
    <t>刘贞雨</t>
  </si>
  <si>
    <t>亓明烨</t>
  </si>
  <si>
    <t>王群</t>
  </si>
  <si>
    <t>刘衍云</t>
  </si>
  <si>
    <t>吴小玉</t>
  </si>
  <si>
    <t>李良</t>
  </si>
  <si>
    <t>针灸推拿</t>
  </si>
  <si>
    <t>巩龙波</t>
  </si>
  <si>
    <t>麻  醉</t>
  </si>
  <si>
    <t>高通</t>
  </si>
  <si>
    <t>生物医学工程</t>
  </si>
  <si>
    <t>许琦</t>
  </si>
  <si>
    <t>医学影像技术</t>
  </si>
  <si>
    <t>陈宽</t>
  </si>
  <si>
    <t>伊璐璐</t>
  </si>
  <si>
    <t>李玉</t>
  </si>
  <si>
    <t>马世恒</t>
  </si>
  <si>
    <t>张路彤</t>
  </si>
  <si>
    <t>张路路</t>
  </si>
  <si>
    <t>护  理</t>
  </si>
  <si>
    <t>徐梦亚</t>
  </si>
  <si>
    <t>倪世昌</t>
  </si>
  <si>
    <t>潘韦娜</t>
  </si>
  <si>
    <t>胡姗姗</t>
  </si>
  <si>
    <t>李舒玉</t>
  </si>
  <si>
    <t>王鲁宾</t>
  </si>
  <si>
    <t>张玉玲</t>
  </si>
  <si>
    <t>耿燕陪</t>
  </si>
  <si>
    <t>张寒钰</t>
  </si>
  <si>
    <t>王欣</t>
  </si>
  <si>
    <t>周建</t>
  </si>
  <si>
    <t>种东格</t>
  </si>
  <si>
    <t>梁翠翠</t>
  </si>
  <si>
    <t>孙艳丽</t>
  </si>
  <si>
    <t>岳盛慧</t>
  </si>
  <si>
    <t>陈倩</t>
  </si>
  <si>
    <t>黄艳芳</t>
  </si>
  <si>
    <t>陶可新</t>
  </si>
  <si>
    <t>朱守月</t>
  </si>
  <si>
    <t>研究生</t>
  </si>
  <si>
    <t>李翠霞</t>
  </si>
  <si>
    <t>88.00</t>
  </si>
  <si>
    <t>辛林明</t>
  </si>
  <si>
    <t>87.00</t>
  </si>
  <si>
    <t>黄啟顺</t>
  </si>
  <si>
    <t>86.40</t>
  </si>
  <si>
    <t>宋珊</t>
  </si>
  <si>
    <t>86.00</t>
  </si>
  <si>
    <t>刘帝</t>
  </si>
  <si>
    <t>84.00</t>
  </si>
  <si>
    <t>李志</t>
  </si>
  <si>
    <t>83.60</t>
  </si>
  <si>
    <t>周欣欣</t>
  </si>
  <si>
    <t>75.40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</si>
</sst>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  <font>
      <sz val="1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6"/>
      <color rgb="FFFF0000"/>
      <name val="宋体"/>
      <family val="0"/>
    </font>
    <font>
      <b/>
      <sz val="18"/>
      <color rgb="FFFF0000"/>
      <name val="宋体"/>
      <family val="0"/>
    </font>
    <font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0" borderId="0">
      <alignment vertical="center"/>
      <protection/>
    </xf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64" applyNumberFormat="1" applyFont="1" applyFill="1" applyBorder="1" applyAlignment="1">
      <alignment horizontal="center" vertical="center"/>
      <protection/>
    </xf>
    <xf numFmtId="49" fontId="0" fillId="0" borderId="10" xfId="64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49" fillId="0" borderId="10" xfId="64" applyFont="1" applyBorder="1" applyAlignment="1">
      <alignment horizontal="center" vertical="center" wrapText="1"/>
      <protection/>
    </xf>
    <xf numFmtId="176" fontId="50" fillId="0" borderId="10" xfId="64" applyNumberFormat="1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7" fontId="50" fillId="0" borderId="10" xfId="64" applyNumberFormat="1" applyFont="1" applyBorder="1">
      <alignment vertical="center"/>
      <protection/>
    </xf>
    <xf numFmtId="177" fontId="50" fillId="0" borderId="10" xfId="64" applyNumberFormat="1" applyFont="1" applyBorder="1" applyAlignment="1">
      <alignment horizontal="center" vertical="center"/>
      <protection/>
    </xf>
    <xf numFmtId="0" fontId="49" fillId="0" borderId="10" xfId="64" applyFont="1" applyBorder="1" applyAlignment="1">
      <alignment horizontal="center" vertical="center"/>
      <protection/>
    </xf>
    <xf numFmtId="49" fontId="6" fillId="0" borderId="10" xfId="64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2" xfId="64" applyFont="1" applyBorder="1" applyAlignment="1">
      <alignment horizontal="center" vertical="center"/>
      <protection/>
    </xf>
    <xf numFmtId="0" fontId="29" fillId="0" borderId="10" xfId="64" applyFont="1" applyBorder="1">
      <alignment vertical="center"/>
      <protection/>
    </xf>
    <xf numFmtId="49" fontId="50" fillId="0" borderId="10" xfId="64" applyNumberFormat="1" applyFont="1" applyBorder="1">
      <alignment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29" fillId="0" borderId="10" xfId="64" applyFont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61">
      <selection activeCell="J6" sqref="J6"/>
    </sheetView>
  </sheetViews>
  <sheetFormatPr defaultColWidth="8.75390625" defaultRowHeight="30" customHeight="1"/>
  <cols>
    <col min="1" max="1" width="9.625" style="1" customWidth="1"/>
    <col min="2" max="2" width="7.875" style="1" customWidth="1"/>
    <col min="3" max="3" width="14.50390625" style="1" customWidth="1"/>
    <col min="4" max="4" width="9.375" style="1" customWidth="1"/>
    <col min="5" max="5" width="8.375" style="1" customWidth="1"/>
    <col min="6" max="6" width="8.375" style="2" customWidth="1"/>
    <col min="7" max="7" width="9.125" style="1" customWidth="1"/>
    <col min="8" max="8" width="7.875" style="1" customWidth="1"/>
    <col min="9" max="9" width="6.75390625" style="1" customWidth="1"/>
    <col min="10" max="32" width="9.00390625" style="1" bestFit="1" customWidth="1"/>
    <col min="33" max="16384" width="8.75390625" style="1" customWidth="1"/>
  </cols>
  <sheetData>
    <row r="1" spans="1:9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3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7" t="s">
        <v>8</v>
      </c>
      <c r="I2" s="18" t="s">
        <v>9</v>
      </c>
    </row>
    <row r="3" spans="1:9" ht="33" customHeight="1">
      <c r="A3" s="8">
        <v>200907</v>
      </c>
      <c r="B3" s="8" t="s">
        <v>10</v>
      </c>
      <c r="C3" s="9" t="s">
        <v>11</v>
      </c>
      <c r="D3" s="8">
        <v>77</v>
      </c>
      <c r="E3" s="8">
        <f aca="true" t="shared" si="0" ref="E3:E64">D3*40%</f>
        <v>30.8</v>
      </c>
      <c r="F3" s="8">
        <v>82.2</v>
      </c>
      <c r="G3" s="8">
        <f aca="true" t="shared" si="1" ref="G3:G28">F3*0.6</f>
        <v>49.32</v>
      </c>
      <c r="H3" s="8">
        <f aca="true" t="shared" si="2" ref="H3:H28">E3+G3</f>
        <v>80.12</v>
      </c>
      <c r="I3" s="19"/>
    </row>
    <row r="4" spans="1:9" ht="33" customHeight="1">
      <c r="A4" s="8">
        <v>200905</v>
      </c>
      <c r="B4" s="8" t="s">
        <v>12</v>
      </c>
      <c r="C4" s="9" t="s">
        <v>11</v>
      </c>
      <c r="D4" s="8">
        <v>70</v>
      </c>
      <c r="E4" s="8">
        <f t="shared" si="0"/>
        <v>28</v>
      </c>
      <c r="F4" s="8">
        <v>82.2</v>
      </c>
      <c r="G4" s="8">
        <f t="shared" si="1"/>
        <v>49.32</v>
      </c>
      <c r="H4" s="8">
        <f t="shared" si="2"/>
        <v>77.32</v>
      </c>
      <c r="I4" s="19"/>
    </row>
    <row r="5" spans="1:9" ht="33" customHeight="1">
      <c r="A5" s="8">
        <v>200911</v>
      </c>
      <c r="B5" s="8" t="s">
        <v>13</v>
      </c>
      <c r="C5" s="9" t="s">
        <v>11</v>
      </c>
      <c r="D5" s="8">
        <v>74</v>
      </c>
      <c r="E5" s="8">
        <f t="shared" si="0"/>
        <v>29.6</v>
      </c>
      <c r="F5" s="8">
        <v>79.4</v>
      </c>
      <c r="G5" s="8">
        <f t="shared" si="1"/>
        <v>47.64</v>
      </c>
      <c r="H5" s="8">
        <f t="shared" si="2"/>
        <v>77.24000000000001</v>
      </c>
      <c r="I5" s="19"/>
    </row>
    <row r="6" spans="1:9" ht="33" customHeight="1">
      <c r="A6" s="8">
        <v>200903</v>
      </c>
      <c r="B6" s="8" t="s">
        <v>14</v>
      </c>
      <c r="C6" s="9" t="s">
        <v>11</v>
      </c>
      <c r="D6" s="8">
        <v>63.5</v>
      </c>
      <c r="E6" s="8">
        <f t="shared" si="0"/>
        <v>25.400000000000002</v>
      </c>
      <c r="F6" s="8">
        <v>85.4</v>
      </c>
      <c r="G6" s="8">
        <f t="shared" si="1"/>
        <v>51.24</v>
      </c>
      <c r="H6" s="8">
        <f t="shared" si="2"/>
        <v>76.64</v>
      </c>
      <c r="I6" s="19"/>
    </row>
    <row r="7" spans="1:9" ht="33" customHeight="1">
      <c r="A7" s="8">
        <v>200908</v>
      </c>
      <c r="B7" s="8" t="s">
        <v>15</v>
      </c>
      <c r="C7" s="9" t="s">
        <v>11</v>
      </c>
      <c r="D7" s="8">
        <v>57.5</v>
      </c>
      <c r="E7" s="8">
        <f t="shared" si="0"/>
        <v>23</v>
      </c>
      <c r="F7" s="8">
        <v>78.2</v>
      </c>
      <c r="G7" s="8">
        <f t="shared" si="1"/>
        <v>46.92</v>
      </c>
      <c r="H7" s="8">
        <f t="shared" si="2"/>
        <v>69.92</v>
      </c>
      <c r="I7" s="19"/>
    </row>
    <row r="8" spans="1:9" ht="33" customHeight="1">
      <c r="A8" s="8">
        <v>200906</v>
      </c>
      <c r="B8" s="8" t="s">
        <v>16</v>
      </c>
      <c r="C8" s="9" t="s">
        <v>11</v>
      </c>
      <c r="D8" s="8">
        <v>56</v>
      </c>
      <c r="E8" s="8">
        <f t="shared" si="0"/>
        <v>22.400000000000002</v>
      </c>
      <c r="F8" s="8">
        <v>77</v>
      </c>
      <c r="G8" s="8">
        <f t="shared" si="1"/>
        <v>46.199999999999996</v>
      </c>
      <c r="H8" s="8">
        <f t="shared" si="2"/>
        <v>68.6</v>
      </c>
      <c r="I8" s="19"/>
    </row>
    <row r="9" spans="1:9" ht="33" customHeight="1">
      <c r="A9" s="8">
        <v>200805</v>
      </c>
      <c r="B9" s="8" t="s">
        <v>17</v>
      </c>
      <c r="C9" s="8" t="s">
        <v>18</v>
      </c>
      <c r="D9" s="8">
        <v>72.5</v>
      </c>
      <c r="E9" s="8">
        <f t="shared" si="0"/>
        <v>29</v>
      </c>
      <c r="F9" s="8">
        <v>82.8</v>
      </c>
      <c r="G9" s="8">
        <f t="shared" si="1"/>
        <v>49.68</v>
      </c>
      <c r="H9" s="8">
        <f t="shared" si="2"/>
        <v>78.68</v>
      </c>
      <c r="I9" s="19"/>
    </row>
    <row r="10" spans="1:9" ht="33" customHeight="1">
      <c r="A10" s="10">
        <v>200803</v>
      </c>
      <c r="B10" s="8" t="s">
        <v>19</v>
      </c>
      <c r="C10" s="11" t="s">
        <v>18</v>
      </c>
      <c r="D10" s="12">
        <v>61</v>
      </c>
      <c r="E10" s="13">
        <f t="shared" si="0"/>
        <v>24.400000000000002</v>
      </c>
      <c r="F10" s="14">
        <v>87.4</v>
      </c>
      <c r="G10" s="13">
        <f t="shared" si="1"/>
        <v>52.440000000000005</v>
      </c>
      <c r="H10" s="13">
        <f t="shared" si="2"/>
        <v>76.84</v>
      </c>
      <c r="I10" s="19"/>
    </row>
    <row r="11" spans="1:9" ht="33" customHeight="1">
      <c r="A11" s="10">
        <v>200806</v>
      </c>
      <c r="B11" s="8" t="s">
        <v>20</v>
      </c>
      <c r="C11" s="11" t="s">
        <v>18</v>
      </c>
      <c r="D11" s="12">
        <v>49.5</v>
      </c>
      <c r="E11" s="13">
        <f t="shared" si="0"/>
        <v>19.8</v>
      </c>
      <c r="F11" s="14">
        <v>81.2</v>
      </c>
      <c r="G11" s="13">
        <f t="shared" si="1"/>
        <v>48.72</v>
      </c>
      <c r="H11" s="13">
        <f t="shared" si="2"/>
        <v>68.52</v>
      </c>
      <c r="I11" s="19"/>
    </row>
    <row r="12" spans="1:9" ht="33" customHeight="1">
      <c r="A12" s="10">
        <v>200802</v>
      </c>
      <c r="B12" s="8" t="s">
        <v>21</v>
      </c>
      <c r="C12" s="11" t="s">
        <v>18</v>
      </c>
      <c r="D12" s="12">
        <v>44</v>
      </c>
      <c r="E12" s="13">
        <f t="shared" si="0"/>
        <v>17.6</v>
      </c>
      <c r="F12" s="14">
        <v>82.6</v>
      </c>
      <c r="G12" s="13">
        <f t="shared" si="1"/>
        <v>49.559999999999995</v>
      </c>
      <c r="H12" s="13">
        <f t="shared" si="2"/>
        <v>67.16</v>
      </c>
      <c r="I12" s="19"/>
    </row>
    <row r="13" spans="1:9" ht="33" customHeight="1">
      <c r="A13" s="10">
        <v>200804</v>
      </c>
      <c r="B13" s="8" t="s">
        <v>22</v>
      </c>
      <c r="C13" s="11" t="s">
        <v>18</v>
      </c>
      <c r="D13" s="12">
        <v>49</v>
      </c>
      <c r="E13" s="13">
        <f t="shared" si="0"/>
        <v>19.6</v>
      </c>
      <c r="F13" s="14">
        <v>75.8</v>
      </c>
      <c r="G13" s="13">
        <f t="shared" si="1"/>
        <v>45.48</v>
      </c>
      <c r="H13" s="13">
        <f t="shared" si="2"/>
        <v>65.08</v>
      </c>
      <c r="I13" s="19"/>
    </row>
    <row r="14" spans="1:9" ht="33" customHeight="1">
      <c r="A14" s="10">
        <v>200808</v>
      </c>
      <c r="B14" s="8" t="s">
        <v>23</v>
      </c>
      <c r="C14" s="11" t="s">
        <v>18</v>
      </c>
      <c r="D14" s="12">
        <v>46</v>
      </c>
      <c r="E14" s="13">
        <f t="shared" si="0"/>
        <v>18.400000000000002</v>
      </c>
      <c r="F14" s="14">
        <v>75.4</v>
      </c>
      <c r="G14" s="13">
        <f t="shared" si="1"/>
        <v>45.24</v>
      </c>
      <c r="H14" s="13">
        <f t="shared" si="2"/>
        <v>63.64</v>
      </c>
      <c r="I14" s="20"/>
    </row>
    <row r="15" spans="1:9" ht="33" customHeight="1">
      <c r="A15" s="10">
        <v>200801</v>
      </c>
      <c r="B15" s="8" t="s">
        <v>24</v>
      </c>
      <c r="C15" s="11" t="s">
        <v>18</v>
      </c>
      <c r="D15" s="12">
        <v>40</v>
      </c>
      <c r="E15" s="13">
        <f t="shared" si="0"/>
        <v>16</v>
      </c>
      <c r="F15" s="14">
        <v>79</v>
      </c>
      <c r="G15" s="13">
        <f t="shared" si="1"/>
        <v>47.4</v>
      </c>
      <c r="H15" s="13">
        <f t="shared" si="2"/>
        <v>63.4</v>
      </c>
      <c r="I15" s="20"/>
    </row>
    <row r="16" spans="1:9" ht="33" customHeight="1">
      <c r="A16" s="10">
        <v>200807</v>
      </c>
      <c r="B16" s="8" t="s">
        <v>25</v>
      </c>
      <c r="C16" s="11" t="s">
        <v>18</v>
      </c>
      <c r="D16" s="12">
        <v>35</v>
      </c>
      <c r="E16" s="13">
        <f t="shared" si="0"/>
        <v>14</v>
      </c>
      <c r="F16" s="14">
        <v>78.6</v>
      </c>
      <c r="G16" s="13">
        <f t="shared" si="1"/>
        <v>47.16</v>
      </c>
      <c r="H16" s="13">
        <f t="shared" si="2"/>
        <v>61.16</v>
      </c>
      <c r="I16" s="20"/>
    </row>
    <row r="17" spans="1:9" ht="33" customHeight="1">
      <c r="A17" s="10">
        <v>200614</v>
      </c>
      <c r="B17" s="8" t="s">
        <v>26</v>
      </c>
      <c r="C17" s="11" t="s">
        <v>27</v>
      </c>
      <c r="D17" s="12">
        <v>62.5</v>
      </c>
      <c r="E17" s="13">
        <f t="shared" si="0"/>
        <v>25</v>
      </c>
      <c r="F17" s="14">
        <v>87</v>
      </c>
      <c r="G17" s="13">
        <f t="shared" si="1"/>
        <v>52.199999999999996</v>
      </c>
      <c r="H17" s="13">
        <f t="shared" si="2"/>
        <v>77.19999999999999</v>
      </c>
      <c r="I17" s="21"/>
    </row>
    <row r="18" spans="1:9" ht="33" customHeight="1">
      <c r="A18" s="10">
        <v>200602</v>
      </c>
      <c r="B18" s="8" t="s">
        <v>28</v>
      </c>
      <c r="C18" s="11" t="s">
        <v>27</v>
      </c>
      <c r="D18" s="12">
        <v>57.5</v>
      </c>
      <c r="E18" s="13">
        <f t="shared" si="0"/>
        <v>23</v>
      </c>
      <c r="F18" s="14">
        <v>82</v>
      </c>
      <c r="G18" s="13">
        <f t="shared" si="1"/>
        <v>49.199999999999996</v>
      </c>
      <c r="H18" s="13">
        <f t="shared" si="2"/>
        <v>72.19999999999999</v>
      </c>
      <c r="I18" s="21"/>
    </row>
    <row r="19" spans="1:9" ht="33" customHeight="1">
      <c r="A19" s="10">
        <v>200609</v>
      </c>
      <c r="B19" s="8" t="s">
        <v>29</v>
      </c>
      <c r="C19" s="11" t="s">
        <v>27</v>
      </c>
      <c r="D19" s="12">
        <v>47</v>
      </c>
      <c r="E19" s="13">
        <f t="shared" si="0"/>
        <v>18.8</v>
      </c>
      <c r="F19" s="14">
        <v>85.8</v>
      </c>
      <c r="G19" s="13">
        <f t="shared" si="1"/>
        <v>51.48</v>
      </c>
      <c r="H19" s="13">
        <f t="shared" si="2"/>
        <v>70.28</v>
      </c>
      <c r="I19" s="21"/>
    </row>
    <row r="20" spans="1:9" ht="33" customHeight="1">
      <c r="A20" s="10">
        <v>200606</v>
      </c>
      <c r="B20" s="8" t="s">
        <v>30</v>
      </c>
      <c r="C20" s="11" t="s">
        <v>27</v>
      </c>
      <c r="D20" s="12">
        <v>48.5</v>
      </c>
      <c r="E20" s="13">
        <f t="shared" si="0"/>
        <v>19.400000000000002</v>
      </c>
      <c r="F20" s="14">
        <v>83.2</v>
      </c>
      <c r="G20" s="13">
        <f t="shared" si="1"/>
        <v>49.92</v>
      </c>
      <c r="H20" s="13">
        <f t="shared" si="2"/>
        <v>69.32000000000001</v>
      </c>
      <c r="I20" s="21"/>
    </row>
    <row r="21" spans="1:9" ht="33" customHeight="1">
      <c r="A21" s="10">
        <v>200612</v>
      </c>
      <c r="B21" s="8" t="s">
        <v>31</v>
      </c>
      <c r="C21" s="11" t="s">
        <v>27</v>
      </c>
      <c r="D21" s="12">
        <v>41</v>
      </c>
      <c r="E21" s="13">
        <f t="shared" si="0"/>
        <v>16.400000000000002</v>
      </c>
      <c r="F21" s="14">
        <v>87.8</v>
      </c>
      <c r="G21" s="13">
        <f t="shared" si="1"/>
        <v>52.68</v>
      </c>
      <c r="H21" s="13">
        <f t="shared" si="2"/>
        <v>69.08</v>
      </c>
      <c r="I21" s="21"/>
    </row>
    <row r="22" spans="1:9" ht="33" customHeight="1">
      <c r="A22" s="10">
        <v>200611</v>
      </c>
      <c r="B22" s="8" t="s">
        <v>32</v>
      </c>
      <c r="C22" s="11" t="s">
        <v>27</v>
      </c>
      <c r="D22" s="12">
        <v>51</v>
      </c>
      <c r="E22" s="13">
        <f t="shared" si="0"/>
        <v>20.400000000000002</v>
      </c>
      <c r="F22" s="14">
        <v>77.6</v>
      </c>
      <c r="G22" s="13">
        <f t="shared" si="1"/>
        <v>46.559999999999995</v>
      </c>
      <c r="H22" s="13">
        <f t="shared" si="2"/>
        <v>66.96</v>
      </c>
      <c r="I22" s="21"/>
    </row>
    <row r="23" spans="1:9" ht="33" customHeight="1">
      <c r="A23" s="10">
        <v>200615</v>
      </c>
      <c r="B23" s="8" t="s">
        <v>33</v>
      </c>
      <c r="C23" s="11" t="s">
        <v>27</v>
      </c>
      <c r="D23" s="12">
        <v>43.5</v>
      </c>
      <c r="E23" s="13">
        <f t="shared" si="0"/>
        <v>17.400000000000002</v>
      </c>
      <c r="F23" s="14">
        <v>82.2</v>
      </c>
      <c r="G23" s="13">
        <f t="shared" si="1"/>
        <v>49.32</v>
      </c>
      <c r="H23" s="13">
        <f t="shared" si="2"/>
        <v>66.72</v>
      </c>
      <c r="I23" s="21"/>
    </row>
    <row r="24" spans="1:9" ht="33" customHeight="1">
      <c r="A24" s="10">
        <v>200601</v>
      </c>
      <c r="B24" s="8" t="s">
        <v>34</v>
      </c>
      <c r="C24" s="11" t="s">
        <v>27</v>
      </c>
      <c r="D24" s="12">
        <v>48</v>
      </c>
      <c r="E24" s="13">
        <f t="shared" si="0"/>
        <v>19.200000000000003</v>
      </c>
      <c r="F24" s="14">
        <v>76.8</v>
      </c>
      <c r="G24" s="13">
        <f t="shared" si="1"/>
        <v>46.08</v>
      </c>
      <c r="H24" s="13">
        <f t="shared" si="2"/>
        <v>65.28</v>
      </c>
      <c r="I24" s="21"/>
    </row>
    <row r="25" spans="1:9" ht="33" customHeight="1">
      <c r="A25" s="10">
        <v>200603</v>
      </c>
      <c r="B25" s="8" t="s">
        <v>35</v>
      </c>
      <c r="C25" s="11" t="s">
        <v>27</v>
      </c>
      <c r="D25" s="12">
        <v>36.5</v>
      </c>
      <c r="E25" s="13">
        <f t="shared" si="0"/>
        <v>14.600000000000001</v>
      </c>
      <c r="F25" s="14">
        <v>83.6</v>
      </c>
      <c r="G25" s="13">
        <f t="shared" si="1"/>
        <v>50.16</v>
      </c>
      <c r="H25" s="13">
        <f t="shared" si="2"/>
        <v>64.75999999999999</v>
      </c>
      <c r="I25" s="21"/>
    </row>
    <row r="26" spans="1:9" ht="33" customHeight="1">
      <c r="A26" s="10">
        <v>200610</v>
      </c>
      <c r="B26" s="8" t="s">
        <v>36</v>
      </c>
      <c r="C26" s="11" t="s">
        <v>27</v>
      </c>
      <c r="D26" s="12">
        <v>41</v>
      </c>
      <c r="E26" s="13">
        <f t="shared" si="0"/>
        <v>16.400000000000002</v>
      </c>
      <c r="F26" s="14">
        <v>77.8</v>
      </c>
      <c r="G26" s="13">
        <f t="shared" si="1"/>
        <v>46.68</v>
      </c>
      <c r="H26" s="13">
        <f t="shared" si="2"/>
        <v>63.08</v>
      </c>
      <c r="I26" s="21"/>
    </row>
    <row r="27" spans="1:9" ht="33" customHeight="1">
      <c r="A27" s="10">
        <v>200608</v>
      </c>
      <c r="B27" s="8" t="s">
        <v>37</v>
      </c>
      <c r="C27" s="11" t="s">
        <v>27</v>
      </c>
      <c r="D27" s="12">
        <v>36.5</v>
      </c>
      <c r="E27" s="13">
        <f t="shared" si="0"/>
        <v>14.600000000000001</v>
      </c>
      <c r="F27" s="14">
        <v>76.8</v>
      </c>
      <c r="G27" s="13">
        <f t="shared" si="1"/>
        <v>46.08</v>
      </c>
      <c r="H27" s="13">
        <f t="shared" si="2"/>
        <v>60.68</v>
      </c>
      <c r="I27" s="21"/>
    </row>
    <row r="28" spans="1:9" ht="33" customHeight="1">
      <c r="A28" s="10">
        <v>200613</v>
      </c>
      <c r="B28" s="8" t="s">
        <v>38</v>
      </c>
      <c r="C28" s="11" t="s">
        <v>27</v>
      </c>
      <c r="D28" s="12">
        <v>31.5</v>
      </c>
      <c r="E28" s="13">
        <f t="shared" si="0"/>
        <v>12.600000000000001</v>
      </c>
      <c r="F28" s="14">
        <v>77.6</v>
      </c>
      <c r="G28" s="13">
        <f t="shared" si="1"/>
        <v>46.559999999999995</v>
      </c>
      <c r="H28" s="13">
        <f t="shared" si="2"/>
        <v>59.16</v>
      </c>
      <c r="I28" s="21"/>
    </row>
    <row r="29" spans="1:9" ht="33" customHeight="1">
      <c r="A29" s="10">
        <v>200605</v>
      </c>
      <c r="B29" s="8" t="s">
        <v>39</v>
      </c>
      <c r="C29" s="11" t="s">
        <v>27</v>
      </c>
      <c r="D29" s="12">
        <v>55</v>
      </c>
      <c r="E29" s="13">
        <f t="shared" si="0"/>
        <v>22</v>
      </c>
      <c r="F29" s="15" t="s">
        <v>40</v>
      </c>
      <c r="G29" s="13"/>
      <c r="H29" s="13">
        <v>22</v>
      </c>
      <c r="I29" s="21"/>
    </row>
    <row r="30" spans="1:9" ht="33" customHeight="1">
      <c r="A30" s="10">
        <v>200209</v>
      </c>
      <c r="B30" s="9" t="s">
        <v>41</v>
      </c>
      <c r="C30" s="16" t="s">
        <v>42</v>
      </c>
      <c r="D30" s="12">
        <v>82</v>
      </c>
      <c r="E30" s="13">
        <f t="shared" si="0"/>
        <v>32.800000000000004</v>
      </c>
      <c r="F30" s="14">
        <v>88</v>
      </c>
      <c r="G30" s="13">
        <f aca="true" t="shared" si="3" ref="G30:G63">F30*0.6</f>
        <v>52.8</v>
      </c>
      <c r="H30" s="13">
        <f aca="true" t="shared" si="4" ref="H30:H64">E30+G30</f>
        <v>85.6</v>
      </c>
      <c r="I30" s="22"/>
    </row>
    <row r="31" spans="1:9" ht="33" customHeight="1">
      <c r="A31" s="10">
        <v>200208</v>
      </c>
      <c r="B31" s="9" t="s">
        <v>43</v>
      </c>
      <c r="C31" s="16" t="s">
        <v>42</v>
      </c>
      <c r="D31" s="12">
        <v>74</v>
      </c>
      <c r="E31" s="13">
        <f t="shared" si="0"/>
        <v>29.6</v>
      </c>
      <c r="F31" s="14">
        <v>87</v>
      </c>
      <c r="G31" s="13">
        <f t="shared" si="3"/>
        <v>52.199999999999996</v>
      </c>
      <c r="H31" s="13">
        <f t="shared" si="4"/>
        <v>81.8</v>
      </c>
      <c r="I31" s="22"/>
    </row>
    <row r="32" spans="1:9" ht="33" customHeight="1">
      <c r="A32" s="10">
        <v>200207</v>
      </c>
      <c r="B32" s="9" t="s">
        <v>44</v>
      </c>
      <c r="C32" s="16" t="s">
        <v>42</v>
      </c>
      <c r="D32" s="12">
        <v>76</v>
      </c>
      <c r="E32" s="13">
        <f t="shared" si="0"/>
        <v>30.400000000000002</v>
      </c>
      <c r="F32" s="14">
        <v>80.4</v>
      </c>
      <c r="G32" s="13">
        <f t="shared" si="3"/>
        <v>48.24</v>
      </c>
      <c r="H32" s="13">
        <f t="shared" si="4"/>
        <v>78.64</v>
      </c>
      <c r="I32" s="20"/>
    </row>
    <row r="33" spans="1:9" ht="33" customHeight="1">
      <c r="A33" s="10">
        <v>200210</v>
      </c>
      <c r="B33" s="9" t="s">
        <v>45</v>
      </c>
      <c r="C33" s="16" t="s">
        <v>42</v>
      </c>
      <c r="D33" s="12">
        <v>72</v>
      </c>
      <c r="E33" s="13">
        <f t="shared" si="0"/>
        <v>28.8</v>
      </c>
      <c r="F33" s="14">
        <v>80.2</v>
      </c>
      <c r="G33" s="13">
        <f t="shared" si="3"/>
        <v>48.12</v>
      </c>
      <c r="H33" s="13">
        <f t="shared" si="4"/>
        <v>76.92</v>
      </c>
      <c r="I33" s="19"/>
    </row>
    <row r="34" spans="1:9" ht="33" customHeight="1">
      <c r="A34" s="10">
        <v>200204</v>
      </c>
      <c r="B34" s="9" t="s">
        <v>46</v>
      </c>
      <c r="C34" s="16" t="s">
        <v>42</v>
      </c>
      <c r="D34" s="12">
        <v>67</v>
      </c>
      <c r="E34" s="13">
        <f t="shared" si="0"/>
        <v>26.8</v>
      </c>
      <c r="F34" s="14">
        <v>80.6</v>
      </c>
      <c r="G34" s="13">
        <f t="shared" si="3"/>
        <v>48.35999999999999</v>
      </c>
      <c r="H34" s="13">
        <f t="shared" si="4"/>
        <v>75.16</v>
      </c>
      <c r="I34" s="19"/>
    </row>
    <row r="35" spans="1:9" ht="33" customHeight="1">
      <c r="A35" s="10">
        <v>200211</v>
      </c>
      <c r="B35" s="9" t="s">
        <v>47</v>
      </c>
      <c r="C35" s="16" t="s">
        <v>42</v>
      </c>
      <c r="D35" s="12">
        <v>65</v>
      </c>
      <c r="E35" s="13">
        <f t="shared" si="0"/>
        <v>26</v>
      </c>
      <c r="F35" s="14">
        <v>78.4</v>
      </c>
      <c r="G35" s="13">
        <f t="shared" si="3"/>
        <v>47.04</v>
      </c>
      <c r="H35" s="13">
        <f t="shared" si="4"/>
        <v>73.03999999999999</v>
      </c>
      <c r="I35" s="19"/>
    </row>
    <row r="36" spans="1:9" ht="33" customHeight="1">
      <c r="A36" s="10">
        <v>200301</v>
      </c>
      <c r="B36" s="17" t="s">
        <v>48</v>
      </c>
      <c r="C36" s="16" t="s">
        <v>49</v>
      </c>
      <c r="D36" s="12">
        <v>59.5</v>
      </c>
      <c r="E36" s="13">
        <f t="shared" si="0"/>
        <v>23.8</v>
      </c>
      <c r="F36" s="14">
        <v>83</v>
      </c>
      <c r="G36" s="13">
        <f t="shared" si="3"/>
        <v>49.8</v>
      </c>
      <c r="H36" s="13">
        <f t="shared" si="4"/>
        <v>73.6</v>
      </c>
      <c r="I36" s="19"/>
    </row>
    <row r="37" spans="1:9" ht="33" customHeight="1">
      <c r="A37" s="10">
        <v>200401</v>
      </c>
      <c r="B37" s="17" t="s">
        <v>50</v>
      </c>
      <c r="C37" s="16" t="s">
        <v>51</v>
      </c>
      <c r="D37" s="12">
        <v>57</v>
      </c>
      <c r="E37" s="13">
        <f t="shared" si="0"/>
        <v>22.8</v>
      </c>
      <c r="F37" s="14">
        <v>85.6</v>
      </c>
      <c r="G37" s="13">
        <f t="shared" si="3"/>
        <v>51.35999999999999</v>
      </c>
      <c r="H37" s="13">
        <f t="shared" si="4"/>
        <v>74.16</v>
      </c>
      <c r="I37" s="19"/>
    </row>
    <row r="38" spans="1:9" ht="33" customHeight="1">
      <c r="A38" s="10">
        <v>200501</v>
      </c>
      <c r="B38" s="17" t="s">
        <v>52</v>
      </c>
      <c r="C38" s="16" t="s">
        <v>53</v>
      </c>
      <c r="D38" s="12">
        <v>43</v>
      </c>
      <c r="E38" s="13">
        <f t="shared" si="0"/>
        <v>17.2</v>
      </c>
      <c r="F38" s="14">
        <v>82.2</v>
      </c>
      <c r="G38" s="13">
        <f t="shared" si="3"/>
        <v>49.32</v>
      </c>
      <c r="H38" s="13">
        <f t="shared" si="4"/>
        <v>66.52</v>
      </c>
      <c r="I38" s="19"/>
    </row>
    <row r="39" spans="1:9" ht="33" customHeight="1">
      <c r="A39" s="10">
        <v>200110</v>
      </c>
      <c r="B39" s="8" t="s">
        <v>54</v>
      </c>
      <c r="C39" s="16" t="s">
        <v>55</v>
      </c>
      <c r="D39" s="12">
        <v>57.5</v>
      </c>
      <c r="E39" s="13">
        <f t="shared" si="0"/>
        <v>23</v>
      </c>
      <c r="F39" s="14">
        <v>86.6</v>
      </c>
      <c r="G39" s="13">
        <f t="shared" si="3"/>
        <v>51.959999999999994</v>
      </c>
      <c r="H39" s="13">
        <f t="shared" si="4"/>
        <v>74.96</v>
      </c>
      <c r="I39" s="22"/>
    </row>
    <row r="40" spans="1:9" ht="33" customHeight="1">
      <c r="A40" s="10">
        <v>200102</v>
      </c>
      <c r="B40" s="8" t="s">
        <v>56</v>
      </c>
      <c r="C40" s="16" t="s">
        <v>55</v>
      </c>
      <c r="D40" s="12">
        <v>47</v>
      </c>
      <c r="E40" s="13">
        <f t="shared" si="0"/>
        <v>18.8</v>
      </c>
      <c r="F40" s="14">
        <v>86.8</v>
      </c>
      <c r="G40" s="13">
        <f t="shared" si="3"/>
        <v>52.08</v>
      </c>
      <c r="H40" s="13">
        <f t="shared" si="4"/>
        <v>70.88</v>
      </c>
      <c r="I40" s="22"/>
    </row>
    <row r="41" spans="1:9" ht="33" customHeight="1">
      <c r="A41" s="10">
        <v>200106</v>
      </c>
      <c r="B41" s="8" t="s">
        <v>57</v>
      </c>
      <c r="C41" s="16" t="s">
        <v>55</v>
      </c>
      <c r="D41" s="12">
        <v>52.5</v>
      </c>
      <c r="E41" s="13">
        <f t="shared" si="0"/>
        <v>21</v>
      </c>
      <c r="F41" s="14">
        <v>80</v>
      </c>
      <c r="G41" s="13">
        <f t="shared" si="3"/>
        <v>48</v>
      </c>
      <c r="H41" s="13">
        <f t="shared" si="4"/>
        <v>69</v>
      </c>
      <c r="I41" s="20"/>
    </row>
    <row r="42" spans="1:9" ht="33" customHeight="1">
      <c r="A42" s="10">
        <v>200105</v>
      </c>
      <c r="B42" s="8" t="s">
        <v>58</v>
      </c>
      <c r="C42" s="16" t="s">
        <v>55</v>
      </c>
      <c r="D42" s="12">
        <v>51</v>
      </c>
      <c r="E42" s="13">
        <f t="shared" si="0"/>
        <v>20.400000000000002</v>
      </c>
      <c r="F42" s="14">
        <v>79</v>
      </c>
      <c r="G42" s="13">
        <f t="shared" si="3"/>
        <v>47.4</v>
      </c>
      <c r="H42" s="13">
        <f t="shared" si="4"/>
        <v>67.8</v>
      </c>
      <c r="I42" s="20"/>
    </row>
    <row r="43" spans="1:9" ht="33" customHeight="1">
      <c r="A43" s="10">
        <v>200103</v>
      </c>
      <c r="B43" s="8" t="s">
        <v>59</v>
      </c>
      <c r="C43" s="16" t="s">
        <v>55</v>
      </c>
      <c r="D43" s="12">
        <v>40</v>
      </c>
      <c r="E43" s="13">
        <f t="shared" si="0"/>
        <v>16</v>
      </c>
      <c r="F43" s="14">
        <v>79.4</v>
      </c>
      <c r="G43" s="13">
        <f t="shared" si="3"/>
        <v>47.64</v>
      </c>
      <c r="H43" s="13">
        <f t="shared" si="4"/>
        <v>63.64</v>
      </c>
      <c r="I43" s="20"/>
    </row>
    <row r="44" spans="1:9" ht="33" customHeight="1">
      <c r="A44" s="10">
        <v>200107</v>
      </c>
      <c r="B44" s="8" t="s">
        <v>60</v>
      </c>
      <c r="C44" s="16" t="s">
        <v>55</v>
      </c>
      <c r="D44" s="12">
        <v>35</v>
      </c>
      <c r="E44" s="13">
        <f t="shared" si="0"/>
        <v>14</v>
      </c>
      <c r="F44" s="14">
        <v>75.6</v>
      </c>
      <c r="G44" s="13">
        <f t="shared" si="3"/>
        <v>45.35999999999999</v>
      </c>
      <c r="H44" s="13">
        <f t="shared" si="4"/>
        <v>59.35999999999999</v>
      </c>
      <c r="I44" s="20"/>
    </row>
    <row r="45" spans="1:9" ht="33" customHeight="1">
      <c r="A45" s="10">
        <v>200713</v>
      </c>
      <c r="B45" s="9" t="s">
        <v>61</v>
      </c>
      <c r="C45" s="16" t="s">
        <v>62</v>
      </c>
      <c r="D45" s="12">
        <v>65</v>
      </c>
      <c r="E45" s="13">
        <f t="shared" si="0"/>
        <v>26</v>
      </c>
      <c r="F45" s="14">
        <v>89.2</v>
      </c>
      <c r="G45" s="13">
        <f t="shared" si="3"/>
        <v>53.52</v>
      </c>
      <c r="H45" s="13">
        <f t="shared" si="4"/>
        <v>79.52000000000001</v>
      </c>
      <c r="I45" s="22"/>
    </row>
    <row r="46" spans="1:9" ht="33" customHeight="1">
      <c r="A46" s="10">
        <v>200717</v>
      </c>
      <c r="B46" s="9" t="s">
        <v>63</v>
      </c>
      <c r="C46" s="16" t="s">
        <v>62</v>
      </c>
      <c r="D46" s="12">
        <v>65.5</v>
      </c>
      <c r="E46" s="13">
        <f t="shared" si="0"/>
        <v>26.200000000000003</v>
      </c>
      <c r="F46" s="14">
        <v>82.8</v>
      </c>
      <c r="G46" s="13">
        <f t="shared" si="3"/>
        <v>49.68</v>
      </c>
      <c r="H46" s="13">
        <f t="shared" si="4"/>
        <v>75.88</v>
      </c>
      <c r="I46" s="22"/>
    </row>
    <row r="47" spans="1:9" ht="33" customHeight="1">
      <c r="A47" s="10">
        <v>200706</v>
      </c>
      <c r="B47" s="9" t="s">
        <v>64</v>
      </c>
      <c r="C47" s="16" t="s">
        <v>62</v>
      </c>
      <c r="D47" s="12">
        <v>56</v>
      </c>
      <c r="E47" s="13">
        <f t="shared" si="0"/>
        <v>22.400000000000002</v>
      </c>
      <c r="F47" s="14">
        <v>88.2</v>
      </c>
      <c r="G47" s="13">
        <f t="shared" si="3"/>
        <v>52.92</v>
      </c>
      <c r="H47" s="13">
        <f t="shared" si="4"/>
        <v>75.32000000000001</v>
      </c>
      <c r="I47" s="22"/>
    </row>
    <row r="48" spans="1:9" ht="33" customHeight="1">
      <c r="A48" s="10">
        <v>200705</v>
      </c>
      <c r="B48" s="9" t="s">
        <v>65</v>
      </c>
      <c r="C48" s="16" t="s">
        <v>62</v>
      </c>
      <c r="D48" s="12">
        <v>57.5</v>
      </c>
      <c r="E48" s="13">
        <f t="shared" si="0"/>
        <v>23</v>
      </c>
      <c r="F48" s="14">
        <v>86.2</v>
      </c>
      <c r="G48" s="13">
        <f t="shared" si="3"/>
        <v>51.72</v>
      </c>
      <c r="H48" s="13">
        <f t="shared" si="4"/>
        <v>74.72</v>
      </c>
      <c r="I48" s="22"/>
    </row>
    <row r="49" spans="1:9" ht="33" customHeight="1">
      <c r="A49" s="10">
        <v>200703</v>
      </c>
      <c r="B49" s="9" t="s">
        <v>66</v>
      </c>
      <c r="C49" s="16" t="s">
        <v>62</v>
      </c>
      <c r="D49" s="12">
        <v>57</v>
      </c>
      <c r="E49" s="13">
        <f t="shared" si="0"/>
        <v>22.8</v>
      </c>
      <c r="F49" s="14">
        <v>86.4</v>
      </c>
      <c r="G49" s="13">
        <f t="shared" si="3"/>
        <v>51.84</v>
      </c>
      <c r="H49" s="13">
        <f t="shared" si="4"/>
        <v>74.64</v>
      </c>
      <c r="I49" s="22"/>
    </row>
    <row r="50" spans="1:9" ht="33" customHeight="1">
      <c r="A50" s="10">
        <v>200718</v>
      </c>
      <c r="B50" s="9" t="s">
        <v>67</v>
      </c>
      <c r="C50" s="16" t="s">
        <v>62</v>
      </c>
      <c r="D50" s="12">
        <v>53</v>
      </c>
      <c r="E50" s="13">
        <f t="shared" si="0"/>
        <v>21.200000000000003</v>
      </c>
      <c r="F50" s="14">
        <v>88.8</v>
      </c>
      <c r="G50" s="13">
        <f t="shared" si="3"/>
        <v>53.279999999999994</v>
      </c>
      <c r="H50" s="13">
        <f t="shared" si="4"/>
        <v>74.47999999999999</v>
      </c>
      <c r="I50" s="22"/>
    </row>
    <row r="51" spans="1:9" ht="33" customHeight="1">
      <c r="A51" s="10">
        <v>200719</v>
      </c>
      <c r="B51" s="9" t="s">
        <v>68</v>
      </c>
      <c r="C51" s="16" t="s">
        <v>62</v>
      </c>
      <c r="D51" s="12">
        <v>55</v>
      </c>
      <c r="E51" s="13">
        <f t="shared" si="0"/>
        <v>22</v>
      </c>
      <c r="F51" s="14">
        <v>87.2</v>
      </c>
      <c r="G51" s="13">
        <f t="shared" si="3"/>
        <v>52.32</v>
      </c>
      <c r="H51" s="13">
        <f t="shared" si="4"/>
        <v>74.32</v>
      </c>
      <c r="I51" s="22"/>
    </row>
    <row r="52" spans="1:9" ht="33" customHeight="1">
      <c r="A52" s="10">
        <v>200712</v>
      </c>
      <c r="B52" s="9" t="s">
        <v>69</v>
      </c>
      <c r="C52" s="16" t="s">
        <v>62</v>
      </c>
      <c r="D52" s="12">
        <v>50.5</v>
      </c>
      <c r="E52" s="13">
        <f t="shared" si="0"/>
        <v>20.200000000000003</v>
      </c>
      <c r="F52" s="14">
        <v>88.6</v>
      </c>
      <c r="G52" s="13">
        <f t="shared" si="3"/>
        <v>53.16</v>
      </c>
      <c r="H52" s="13">
        <f t="shared" si="4"/>
        <v>73.36</v>
      </c>
      <c r="I52" s="22"/>
    </row>
    <row r="53" spans="1:9" ht="33" customHeight="1">
      <c r="A53" s="10">
        <v>200704</v>
      </c>
      <c r="B53" s="9" t="s">
        <v>70</v>
      </c>
      <c r="C53" s="16" t="s">
        <v>62</v>
      </c>
      <c r="D53" s="12">
        <v>49</v>
      </c>
      <c r="E53" s="13">
        <f t="shared" si="0"/>
        <v>19.6</v>
      </c>
      <c r="F53" s="14">
        <v>87.8</v>
      </c>
      <c r="G53" s="13">
        <f t="shared" si="3"/>
        <v>52.68</v>
      </c>
      <c r="H53" s="13">
        <f t="shared" si="4"/>
        <v>72.28</v>
      </c>
      <c r="I53" s="22"/>
    </row>
    <row r="54" spans="1:9" ht="33" customHeight="1">
      <c r="A54" s="10">
        <v>200710</v>
      </c>
      <c r="B54" s="9" t="s">
        <v>71</v>
      </c>
      <c r="C54" s="16" t="s">
        <v>62</v>
      </c>
      <c r="D54" s="12">
        <v>46</v>
      </c>
      <c r="E54" s="13">
        <f t="shared" si="0"/>
        <v>18.400000000000002</v>
      </c>
      <c r="F54" s="14">
        <v>86.6</v>
      </c>
      <c r="G54" s="13">
        <f t="shared" si="3"/>
        <v>51.959999999999994</v>
      </c>
      <c r="H54" s="13">
        <f t="shared" si="4"/>
        <v>70.36</v>
      </c>
      <c r="I54" s="22"/>
    </row>
    <row r="55" spans="1:9" ht="33" customHeight="1">
      <c r="A55" s="10">
        <v>200708</v>
      </c>
      <c r="B55" s="9" t="s">
        <v>72</v>
      </c>
      <c r="C55" s="16" t="s">
        <v>62</v>
      </c>
      <c r="D55" s="12">
        <v>48.5</v>
      </c>
      <c r="E55" s="13">
        <f t="shared" si="0"/>
        <v>19.400000000000002</v>
      </c>
      <c r="F55" s="14">
        <v>84.8</v>
      </c>
      <c r="G55" s="13">
        <f t="shared" si="3"/>
        <v>50.879999999999995</v>
      </c>
      <c r="H55" s="13">
        <f t="shared" si="4"/>
        <v>70.28</v>
      </c>
      <c r="I55" s="22"/>
    </row>
    <row r="56" spans="1:9" ht="33" customHeight="1">
      <c r="A56" s="10">
        <v>200720</v>
      </c>
      <c r="B56" s="9" t="s">
        <v>73</v>
      </c>
      <c r="C56" s="16" t="s">
        <v>62</v>
      </c>
      <c r="D56" s="12">
        <v>44</v>
      </c>
      <c r="E56" s="13">
        <f t="shared" si="0"/>
        <v>17.6</v>
      </c>
      <c r="F56" s="14">
        <v>87.8</v>
      </c>
      <c r="G56" s="13">
        <f t="shared" si="3"/>
        <v>52.68</v>
      </c>
      <c r="H56" s="13">
        <f t="shared" si="4"/>
        <v>70.28</v>
      </c>
      <c r="I56" s="22"/>
    </row>
    <row r="57" spans="1:9" ht="33" customHeight="1">
      <c r="A57" s="10">
        <v>200715</v>
      </c>
      <c r="B57" s="9" t="s">
        <v>74</v>
      </c>
      <c r="C57" s="16" t="s">
        <v>62</v>
      </c>
      <c r="D57" s="12">
        <v>49.5</v>
      </c>
      <c r="E57" s="13">
        <f t="shared" si="0"/>
        <v>19.8</v>
      </c>
      <c r="F57" s="14">
        <v>84</v>
      </c>
      <c r="G57" s="13">
        <f t="shared" si="3"/>
        <v>50.4</v>
      </c>
      <c r="H57" s="13">
        <f t="shared" si="4"/>
        <v>70.2</v>
      </c>
      <c r="I57" s="22"/>
    </row>
    <row r="58" spans="1:9" ht="33" customHeight="1">
      <c r="A58" s="10">
        <v>200701</v>
      </c>
      <c r="B58" s="9" t="s">
        <v>75</v>
      </c>
      <c r="C58" s="16" t="s">
        <v>62</v>
      </c>
      <c r="D58" s="12">
        <v>50</v>
      </c>
      <c r="E58" s="13">
        <f t="shared" si="0"/>
        <v>20</v>
      </c>
      <c r="F58" s="14">
        <v>83.2</v>
      </c>
      <c r="G58" s="13">
        <f t="shared" si="3"/>
        <v>49.92</v>
      </c>
      <c r="H58" s="13">
        <f t="shared" si="4"/>
        <v>69.92</v>
      </c>
      <c r="I58" s="22"/>
    </row>
    <row r="59" spans="1:9" ht="33" customHeight="1">
      <c r="A59" s="10">
        <v>200707</v>
      </c>
      <c r="B59" s="9" t="s">
        <v>76</v>
      </c>
      <c r="C59" s="16" t="s">
        <v>62</v>
      </c>
      <c r="D59" s="12">
        <v>47</v>
      </c>
      <c r="E59" s="13">
        <f t="shared" si="0"/>
        <v>18.8</v>
      </c>
      <c r="F59" s="14">
        <v>84.4</v>
      </c>
      <c r="G59" s="13">
        <f t="shared" si="3"/>
        <v>50.64</v>
      </c>
      <c r="H59" s="13">
        <f t="shared" si="4"/>
        <v>69.44</v>
      </c>
      <c r="I59" s="22"/>
    </row>
    <row r="60" spans="1:9" ht="33" customHeight="1">
      <c r="A60" s="10">
        <v>200711</v>
      </c>
      <c r="B60" s="9" t="s">
        <v>77</v>
      </c>
      <c r="C60" s="16" t="s">
        <v>62</v>
      </c>
      <c r="D60" s="12">
        <v>50.5</v>
      </c>
      <c r="E60" s="13">
        <f t="shared" si="0"/>
        <v>20.200000000000003</v>
      </c>
      <c r="F60" s="14">
        <v>81.8</v>
      </c>
      <c r="G60" s="13">
        <f t="shared" si="3"/>
        <v>49.08</v>
      </c>
      <c r="H60" s="13">
        <f t="shared" si="4"/>
        <v>69.28</v>
      </c>
      <c r="I60" s="22"/>
    </row>
    <row r="61" spans="1:9" ht="33" customHeight="1">
      <c r="A61" s="10">
        <v>200702</v>
      </c>
      <c r="B61" s="9" t="s">
        <v>78</v>
      </c>
      <c r="C61" s="16" t="s">
        <v>62</v>
      </c>
      <c r="D61" s="12">
        <v>46</v>
      </c>
      <c r="E61" s="13">
        <f t="shared" si="0"/>
        <v>18.400000000000002</v>
      </c>
      <c r="F61" s="14">
        <v>83.4</v>
      </c>
      <c r="G61" s="13">
        <f t="shared" si="3"/>
        <v>50.04</v>
      </c>
      <c r="H61" s="13">
        <f t="shared" si="4"/>
        <v>68.44</v>
      </c>
      <c r="I61" s="22"/>
    </row>
    <row r="62" spans="1:9" ht="33" customHeight="1">
      <c r="A62" s="10">
        <v>200716</v>
      </c>
      <c r="B62" s="9" t="s">
        <v>79</v>
      </c>
      <c r="C62" s="16" t="s">
        <v>62</v>
      </c>
      <c r="D62" s="12">
        <v>48</v>
      </c>
      <c r="E62" s="13">
        <f t="shared" si="0"/>
        <v>19.200000000000003</v>
      </c>
      <c r="F62" s="14">
        <v>79.8</v>
      </c>
      <c r="G62" s="13">
        <f t="shared" si="3"/>
        <v>47.879999999999995</v>
      </c>
      <c r="H62" s="13">
        <f t="shared" si="4"/>
        <v>67.08</v>
      </c>
      <c r="I62" s="22"/>
    </row>
    <row r="63" spans="1:9" ht="33" customHeight="1">
      <c r="A63" s="10">
        <v>200709</v>
      </c>
      <c r="B63" s="9" t="s">
        <v>80</v>
      </c>
      <c r="C63" s="16" t="s">
        <v>62</v>
      </c>
      <c r="D63" s="12">
        <v>30</v>
      </c>
      <c r="E63" s="13">
        <f t="shared" si="0"/>
        <v>12</v>
      </c>
      <c r="F63" s="14">
        <v>80</v>
      </c>
      <c r="G63" s="13">
        <f t="shared" si="3"/>
        <v>48</v>
      </c>
      <c r="H63" s="13">
        <f t="shared" si="4"/>
        <v>60</v>
      </c>
      <c r="I63" s="22"/>
    </row>
    <row r="64" spans="1:9" ht="33" customHeight="1">
      <c r="A64" s="10">
        <v>200714</v>
      </c>
      <c r="B64" s="9" t="s">
        <v>81</v>
      </c>
      <c r="C64" s="16" t="s">
        <v>62</v>
      </c>
      <c r="D64" s="12">
        <v>39</v>
      </c>
      <c r="E64" s="13">
        <f t="shared" si="0"/>
        <v>15.600000000000001</v>
      </c>
      <c r="F64" s="14" t="s">
        <v>40</v>
      </c>
      <c r="G64" s="13"/>
      <c r="H64" s="13">
        <f t="shared" si="4"/>
        <v>15.600000000000001</v>
      </c>
      <c r="I64" s="20"/>
    </row>
    <row r="65" spans="1:9" ht="33" customHeight="1">
      <c r="A65" s="23" t="s">
        <v>82</v>
      </c>
      <c r="B65" s="17" t="s">
        <v>83</v>
      </c>
      <c r="C65" s="11" t="s">
        <v>27</v>
      </c>
      <c r="D65" s="24"/>
      <c r="E65" s="13"/>
      <c r="F65" s="14">
        <v>88</v>
      </c>
      <c r="G65" s="13"/>
      <c r="H65" s="25" t="s">
        <v>84</v>
      </c>
      <c r="I65" s="20"/>
    </row>
    <row r="66" spans="1:9" ht="33" customHeight="1">
      <c r="A66" s="26"/>
      <c r="B66" s="17" t="s">
        <v>85</v>
      </c>
      <c r="C66" s="11" t="s">
        <v>27</v>
      </c>
      <c r="D66" s="24"/>
      <c r="E66" s="13"/>
      <c r="F66" s="14">
        <v>87</v>
      </c>
      <c r="G66" s="13"/>
      <c r="H66" s="25" t="s">
        <v>86</v>
      </c>
      <c r="I66" s="20"/>
    </row>
    <row r="67" spans="1:9" ht="33" customHeight="1">
      <c r="A67" s="26"/>
      <c r="B67" s="16" t="s">
        <v>87</v>
      </c>
      <c r="C67" s="11" t="s">
        <v>27</v>
      </c>
      <c r="D67" s="24"/>
      <c r="E67" s="13"/>
      <c r="F67" s="14">
        <v>86.4</v>
      </c>
      <c r="G67" s="13"/>
      <c r="H67" s="25" t="s">
        <v>88</v>
      </c>
      <c r="I67" s="20"/>
    </row>
    <row r="68" spans="1:9" ht="33" customHeight="1">
      <c r="A68" s="26"/>
      <c r="B68" s="16" t="s">
        <v>89</v>
      </c>
      <c r="C68" s="11" t="s">
        <v>27</v>
      </c>
      <c r="D68" s="24"/>
      <c r="E68" s="13"/>
      <c r="F68" s="14">
        <v>86</v>
      </c>
      <c r="G68" s="13"/>
      <c r="H68" s="25" t="s">
        <v>90</v>
      </c>
      <c r="I68" s="20"/>
    </row>
    <row r="69" spans="1:9" ht="33" customHeight="1">
      <c r="A69" s="26"/>
      <c r="B69" s="16" t="s">
        <v>91</v>
      </c>
      <c r="C69" s="11" t="s">
        <v>27</v>
      </c>
      <c r="D69" s="24"/>
      <c r="E69" s="13"/>
      <c r="F69" s="14">
        <v>84</v>
      </c>
      <c r="G69" s="13"/>
      <c r="H69" s="25" t="s">
        <v>92</v>
      </c>
      <c r="I69" s="20"/>
    </row>
    <row r="70" spans="1:9" ht="33" customHeight="1">
      <c r="A70" s="26"/>
      <c r="B70" s="17" t="s">
        <v>93</v>
      </c>
      <c r="C70" s="11" t="s">
        <v>27</v>
      </c>
      <c r="D70" s="24"/>
      <c r="E70" s="13"/>
      <c r="F70" s="14">
        <v>83.6</v>
      </c>
      <c r="G70" s="13"/>
      <c r="H70" s="25" t="s">
        <v>94</v>
      </c>
      <c r="I70" s="21"/>
    </row>
    <row r="71" spans="1:9" ht="33" customHeight="1">
      <c r="A71" s="27"/>
      <c r="B71" s="28" t="s">
        <v>95</v>
      </c>
      <c r="C71" s="11" t="s">
        <v>18</v>
      </c>
      <c r="D71" s="24"/>
      <c r="E71" s="13"/>
      <c r="F71" s="14">
        <v>75.4</v>
      </c>
      <c r="G71" s="13"/>
      <c r="H71" s="25" t="s">
        <v>96</v>
      </c>
      <c r="I71" s="20"/>
    </row>
  </sheetData>
  <sheetProtection/>
  <mergeCells count="2">
    <mergeCell ref="A1:I1"/>
    <mergeCell ref="A65:A71"/>
  </mergeCells>
  <printOptions/>
  <pageMargins left="0.75" right="0.75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夏雨</cp:lastModifiedBy>
  <cp:lastPrinted>2020-06-30T07:21:17Z</cp:lastPrinted>
  <dcterms:created xsi:type="dcterms:W3CDTF">1996-12-17T01:32:42Z</dcterms:created>
  <dcterms:modified xsi:type="dcterms:W3CDTF">2020-07-02T02:57:07Z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