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350"/>
  </bookViews>
  <sheets>
    <sheet name="Sheet1" sheetId="1" r:id="rId1"/>
  </sheets>
  <externalReferences>
    <externalReference r:id="rId2"/>
  </externalReferences>
  <definedNames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<sst xmlns="http://schemas.openxmlformats.org/spreadsheetml/2006/main" count="313" uniqueCount="214">
  <si>
    <t>职业技能培训补贴人员名册</t>
  </si>
  <si>
    <t>申请单位（盖章）： 祁东县衡缘职业技能培训学校              培训起止时间： 2020年6月3日至2020年6月10日</t>
  </si>
  <si>
    <t>序号</t>
  </si>
  <si>
    <t>姓名</t>
  </si>
  <si>
    <t>性别</t>
  </si>
  <si>
    <t>身份证号码</t>
  </si>
  <si>
    <t>职业资格证书编号</t>
  </si>
  <si>
    <t>文化程度</t>
  </si>
  <si>
    <t>培训工种</t>
  </si>
  <si>
    <t>鉴定等级</t>
  </si>
  <si>
    <t>培训补贴金额</t>
  </si>
  <si>
    <t>联系电话</t>
  </si>
  <si>
    <t>学员签字</t>
  </si>
  <si>
    <t>周柳华</t>
  </si>
  <si>
    <t>430426********0520</t>
  </si>
  <si>
    <t>200426001511693Y</t>
  </si>
  <si>
    <t>物业管理员</t>
  </si>
  <si>
    <t>初级</t>
  </si>
  <si>
    <t>182****4248</t>
  </si>
  <si>
    <t>谭云飞</t>
  </si>
  <si>
    <t>430426********4373</t>
  </si>
  <si>
    <t>200426001511694Y</t>
  </si>
  <si>
    <t>158****8334</t>
  </si>
  <si>
    <t>周灵峰</t>
  </si>
  <si>
    <t>430426********3513</t>
  </si>
  <si>
    <t>200426001511695Y</t>
  </si>
  <si>
    <t>135****1279</t>
  </si>
  <si>
    <t>刘芙蓉</t>
  </si>
  <si>
    <t>430426********004X</t>
  </si>
  <si>
    <t>200426001511696Y</t>
  </si>
  <si>
    <t>150****1229</t>
  </si>
  <si>
    <t>韩冰清</t>
  </si>
  <si>
    <t>411325********8213</t>
  </si>
  <si>
    <t>200426001511697Y</t>
  </si>
  <si>
    <t>152****2938</t>
  </si>
  <si>
    <t>申乐</t>
  </si>
  <si>
    <t>430426********3049</t>
  </si>
  <si>
    <t>200426001511698Y</t>
  </si>
  <si>
    <t>152****9658</t>
  </si>
  <si>
    <t>邹国才</t>
  </si>
  <si>
    <t>430426********6693</t>
  </si>
  <si>
    <t>200426001511699Y</t>
  </si>
  <si>
    <t>152****9678</t>
  </si>
  <si>
    <t>谭番</t>
  </si>
  <si>
    <t>430422********3210</t>
  </si>
  <si>
    <t>200426001511700Y</t>
  </si>
  <si>
    <t>150****4386</t>
  </si>
  <si>
    <t>唐若凡</t>
  </si>
  <si>
    <t>430426********0533</t>
  </si>
  <si>
    <t>200426001511701Y</t>
  </si>
  <si>
    <t>178****7552</t>
  </si>
  <si>
    <t>刘英豪</t>
  </si>
  <si>
    <t>430426********001X</t>
  </si>
  <si>
    <t>200426001511702Y</t>
  </si>
  <si>
    <t>152****5413</t>
  </si>
  <si>
    <t>彭欢</t>
  </si>
  <si>
    <t>430426********0014</t>
  </si>
  <si>
    <t>200426001511703Y</t>
  </si>
  <si>
    <t>150****0308</t>
  </si>
  <si>
    <t>高清</t>
  </si>
  <si>
    <t>430426********0063</t>
  </si>
  <si>
    <t>200426001511704Y</t>
  </si>
  <si>
    <t>150****2589</t>
  </si>
  <si>
    <t>何远超</t>
  </si>
  <si>
    <t>430426********9636</t>
  </si>
  <si>
    <t>200426001511705Y</t>
  </si>
  <si>
    <t>135****4423</t>
  </si>
  <si>
    <t>周振西</t>
  </si>
  <si>
    <t>430426********0583</t>
  </si>
  <si>
    <t>200426001511706Y</t>
  </si>
  <si>
    <t>152****9209</t>
  </si>
  <si>
    <t>何其俊</t>
  </si>
  <si>
    <t>430426********0536</t>
  </si>
  <si>
    <t>200426001511707Y</t>
  </si>
  <si>
    <t>157****3634</t>
  </si>
  <si>
    <t>龙葵芳</t>
  </si>
  <si>
    <t>430426********0501</t>
  </si>
  <si>
    <t>200426001511708Y</t>
  </si>
  <si>
    <t>153****0922</t>
  </si>
  <si>
    <t>王云</t>
  </si>
  <si>
    <t>430321********222X</t>
  </si>
  <si>
    <t>200426001511709Y</t>
  </si>
  <si>
    <t>198****3189</t>
  </si>
  <si>
    <t>高婧</t>
  </si>
  <si>
    <t>430426********0048</t>
  </si>
  <si>
    <t>200426001511710Y</t>
  </si>
  <si>
    <t>188****5633</t>
  </si>
  <si>
    <t>兰锋</t>
  </si>
  <si>
    <t>421182********5512</t>
  </si>
  <si>
    <t>200426001511711Y</t>
  </si>
  <si>
    <t>‭136****8236‬</t>
  </si>
  <si>
    <t>陈丽萍</t>
  </si>
  <si>
    <t>430426********4983</t>
  </si>
  <si>
    <t>200426001511712Y</t>
  </si>
  <si>
    <t>189****1250</t>
  </si>
  <si>
    <t>付萍</t>
  </si>
  <si>
    <t>430426********0460</t>
  </si>
  <si>
    <t>200426001511713Y</t>
  </si>
  <si>
    <t>152****9601</t>
  </si>
  <si>
    <t>刘助青</t>
  </si>
  <si>
    <t>432627********477X</t>
  </si>
  <si>
    <t>200426001511714Y</t>
  </si>
  <si>
    <t>152****9982</t>
  </si>
  <si>
    <t>刘灿</t>
  </si>
  <si>
    <t>430426********0017</t>
  </si>
  <si>
    <t>200426001511715Y</t>
  </si>
  <si>
    <t>182****0827</t>
  </si>
  <si>
    <t>彭月娥</t>
  </si>
  <si>
    <t>430426********4662</t>
  </si>
  <si>
    <t>200426001511716Y</t>
  </si>
  <si>
    <t>183****5518</t>
  </si>
  <si>
    <t>周凌云</t>
  </si>
  <si>
    <t>430426********4395</t>
  </si>
  <si>
    <t>200426001511717Y</t>
  </si>
  <si>
    <t>135****6475</t>
  </si>
  <si>
    <t>邓春花</t>
  </si>
  <si>
    <t>430426********7669</t>
  </si>
  <si>
    <t>200426001511718Y</t>
  </si>
  <si>
    <t>152****8675</t>
  </si>
  <si>
    <t>陈永峰</t>
  </si>
  <si>
    <t>432930********4912</t>
  </si>
  <si>
    <t>200426001511719Y</t>
  </si>
  <si>
    <t>152****9078</t>
  </si>
  <si>
    <t>向李婷</t>
  </si>
  <si>
    <t>430426********0929</t>
  </si>
  <si>
    <t>200426001511720Y</t>
  </si>
  <si>
    <t>182****0531</t>
  </si>
  <si>
    <t>管治平</t>
  </si>
  <si>
    <t>430426********0277</t>
  </si>
  <si>
    <t>200426001511721Y</t>
  </si>
  <si>
    <t>151****6808</t>
  </si>
  <si>
    <t>何恒生</t>
  </si>
  <si>
    <t>430421********1691</t>
  </si>
  <si>
    <t>200426001511722Y</t>
  </si>
  <si>
    <t>152****9219</t>
  </si>
  <si>
    <t>李安康</t>
  </si>
  <si>
    <t>430426********3611</t>
  </si>
  <si>
    <t>200426001511723Y</t>
  </si>
  <si>
    <t>138****5588</t>
  </si>
  <si>
    <t>曹海玲</t>
  </si>
  <si>
    <t>430426********0020</t>
  </si>
  <si>
    <t>200426001511724Y</t>
  </si>
  <si>
    <t>152****9200</t>
  </si>
  <si>
    <t>刘翠娥</t>
  </si>
  <si>
    <t>430426********9561</t>
  </si>
  <si>
    <t>200426001511725Y</t>
  </si>
  <si>
    <t>152****9223</t>
  </si>
  <si>
    <t>何灵珠</t>
  </si>
  <si>
    <t>430426********0503</t>
  </si>
  <si>
    <t>200426001511726Y</t>
  </si>
  <si>
    <t>151****9033</t>
  </si>
  <si>
    <t>黄静</t>
  </si>
  <si>
    <t>430426********0015</t>
  </si>
  <si>
    <t>200426001511727Y</t>
  </si>
  <si>
    <t>152****9557</t>
  </si>
  <si>
    <t>刘丹</t>
  </si>
  <si>
    <t>431121********774X</t>
  </si>
  <si>
    <t>200426001511728Y</t>
  </si>
  <si>
    <t>152****3916</t>
  </si>
  <si>
    <t>周江南</t>
  </si>
  <si>
    <t>430426********0039</t>
  </si>
  <si>
    <t>200426001511729Y</t>
  </si>
  <si>
    <t>150****9914</t>
  </si>
  <si>
    <t>周成华</t>
  </si>
  <si>
    <t>430426********0019</t>
  </si>
  <si>
    <t>200426001511730Y</t>
  </si>
  <si>
    <t>152****9397</t>
  </si>
  <si>
    <t>肖立志</t>
  </si>
  <si>
    <t>430426********621X</t>
  </si>
  <si>
    <t>200426001511731Y</t>
  </si>
  <si>
    <t>182****6710</t>
  </si>
  <si>
    <t>周业鹏</t>
  </si>
  <si>
    <t>430426********5118</t>
  </si>
  <si>
    <t>200426001511732Y</t>
  </si>
  <si>
    <t>183****0817</t>
  </si>
  <si>
    <t>肖尊武</t>
  </si>
  <si>
    <t>430525********2519</t>
  </si>
  <si>
    <t>200426001511733Y</t>
  </si>
  <si>
    <t>152****9606</t>
  </si>
  <si>
    <t>屈永生</t>
  </si>
  <si>
    <t>430426********3017</t>
  </si>
  <si>
    <t>200426001511734Y</t>
  </si>
  <si>
    <t>152****9505</t>
  </si>
  <si>
    <t>江海</t>
  </si>
  <si>
    <t>430426********0013</t>
  </si>
  <si>
    <t>200426001511735Y</t>
  </si>
  <si>
    <t>152****7627</t>
  </si>
  <si>
    <t>陈青山</t>
  </si>
  <si>
    <t>430426********2712</t>
  </si>
  <si>
    <t>200426001511736Y</t>
  </si>
  <si>
    <t>152****1099</t>
  </si>
  <si>
    <t>彭东云</t>
  </si>
  <si>
    <t>430426********4372</t>
  </si>
  <si>
    <t>200426001511737Y</t>
  </si>
  <si>
    <t>138****7013</t>
  </si>
  <si>
    <t>石波</t>
  </si>
  <si>
    <t>200426001511738Y</t>
  </si>
  <si>
    <t>159****7522</t>
  </si>
  <si>
    <t>陈姣艺</t>
  </si>
  <si>
    <t>430426********1366</t>
  </si>
  <si>
    <t>200426001511739Y</t>
  </si>
  <si>
    <t>152****9508</t>
  </si>
  <si>
    <t>周艳英</t>
  </si>
  <si>
    <t>430426********0028</t>
  </si>
  <si>
    <t>200426001511740Y</t>
  </si>
  <si>
    <t>150****3986</t>
  </si>
  <si>
    <t>吴萍</t>
  </si>
  <si>
    <t>420922********602X</t>
  </si>
  <si>
    <t>200426001511741Y</t>
  </si>
  <si>
    <t>180****6872</t>
  </si>
  <si>
    <t>周文娟</t>
  </si>
  <si>
    <t>430426********0026</t>
  </si>
  <si>
    <t>200426001511742Y</t>
  </si>
  <si>
    <t>152****9526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</si>
</sst>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0"/>
      <color rgb="FF000000"/>
      <name val="Times New Roman"/>
      <charset val="204"/>
    </font>
    <font>
      <sz val="14"/>
      <color theme="1"/>
      <name val="宋体"/>
      <charset val="134"/>
      <scheme val="minor"/>
    </font>
    <font>
      <b/>
      <sz val="24"/>
      <name val="宋体"/>
      <charset val="134"/>
      <scheme val="minor"/>
    </font>
    <font>
      <b/>
      <sz val="12"/>
      <name val="宋体"/>
      <charset val="134"/>
    </font>
    <font>
      <b/>
      <sz val="14"/>
      <name val="宋体"/>
      <charset val="134"/>
    </font>
    <font>
      <sz val="11"/>
      <name val="宋体"/>
      <charset val="0"/>
    </font>
    <font>
      <sz val="11"/>
      <color rgb="FF333333"/>
      <name val="宋体"/>
      <charset val="134"/>
      <scheme val="major"/>
    </font>
    <font>
      <sz val="14"/>
      <name val="宋体"/>
      <charset val="134"/>
    </font>
    <font>
      <sz val="12"/>
      <color rgb="FF333333"/>
      <name val="Arial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3" fillId="23" borderId="11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--&#29289;&#19994;&#31649;&#29702;&#21592;&#22521;&#35757;&#33457;&#21517;&#20876;&#65288;&#24658;&#29790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</sheetNames>
    <sheetDataSet>
      <sheetData sheetId="0">
        <row r="4">
          <cell r="B4" t="str">
            <v>谭云飞</v>
          </cell>
          <cell r="C4" t="str">
            <v>男</v>
          </cell>
          <cell r="D4" t="str">
            <v>430426198905234373</v>
          </cell>
          <cell r="E4" t="str">
            <v>大学本科</v>
          </cell>
        </row>
        <row r="5">
          <cell r="B5" t="str">
            <v>周灵峰</v>
          </cell>
          <cell r="C5" t="str">
            <v>男</v>
          </cell>
          <cell r="D5" t="str">
            <v>430426198109153513</v>
          </cell>
          <cell r="E5" t="str">
            <v>普通高中</v>
          </cell>
        </row>
        <row r="6">
          <cell r="B6" t="str">
            <v>刘芙蓉</v>
          </cell>
          <cell r="C6" t="str">
            <v>女</v>
          </cell>
          <cell r="D6" t="str">
            <v>43042619701229004X</v>
          </cell>
          <cell r="E6" t="str">
            <v>普通高中</v>
          </cell>
        </row>
        <row r="7">
          <cell r="B7" t="str">
            <v>韩冰清</v>
          </cell>
          <cell r="C7" t="str">
            <v>男</v>
          </cell>
          <cell r="D7" t="str">
            <v>411325198808178213</v>
          </cell>
          <cell r="E7" t="str">
            <v>大学本科</v>
          </cell>
        </row>
        <row r="8">
          <cell r="B8" t="str">
            <v>申乐</v>
          </cell>
          <cell r="C8" t="str">
            <v>女</v>
          </cell>
          <cell r="D8" t="str">
            <v>430426199002033049</v>
          </cell>
          <cell r="E8" t="str">
            <v>大学专科</v>
          </cell>
        </row>
        <row r="9">
          <cell r="B9" t="str">
            <v>周柳华</v>
          </cell>
          <cell r="C9" t="str">
            <v>女</v>
          </cell>
          <cell r="D9" t="str">
            <v>430426198910270520</v>
          </cell>
          <cell r="E9" t="str">
            <v>中等专科</v>
          </cell>
        </row>
        <row r="10">
          <cell r="B10" t="str">
            <v>邹国才</v>
          </cell>
          <cell r="C10" t="str">
            <v>男</v>
          </cell>
          <cell r="D10" t="str">
            <v>430426198410176693</v>
          </cell>
          <cell r="E10" t="str">
            <v>大学本科</v>
          </cell>
        </row>
        <row r="11">
          <cell r="B11" t="str">
            <v>谭番</v>
          </cell>
          <cell r="C11" t="str">
            <v>男</v>
          </cell>
          <cell r="D11" t="str">
            <v>430422199601163210</v>
          </cell>
          <cell r="E11" t="str">
            <v>大学专科</v>
          </cell>
        </row>
        <row r="12">
          <cell r="B12" t="str">
            <v>唐若凡</v>
          </cell>
          <cell r="C12" t="str">
            <v>男</v>
          </cell>
          <cell r="D12" t="str">
            <v>430426199409080533</v>
          </cell>
          <cell r="E12" t="str">
            <v>大学专科</v>
          </cell>
        </row>
        <row r="13">
          <cell r="B13" t="str">
            <v>刘英豪</v>
          </cell>
          <cell r="C13" t="str">
            <v>男</v>
          </cell>
          <cell r="D13" t="str">
            <v>43042619940624001X</v>
          </cell>
          <cell r="E13" t="str">
            <v>大学专科</v>
          </cell>
        </row>
        <row r="14">
          <cell r="B14" t="str">
            <v>彭欢</v>
          </cell>
          <cell r="C14" t="str">
            <v>男</v>
          </cell>
          <cell r="D14" t="str">
            <v>430426198409050014</v>
          </cell>
          <cell r="E14" t="str">
            <v>初中</v>
          </cell>
        </row>
        <row r="15">
          <cell r="B15" t="str">
            <v>高清</v>
          </cell>
          <cell r="C15" t="str">
            <v>女</v>
          </cell>
          <cell r="D15" t="str">
            <v>430426198107020063</v>
          </cell>
          <cell r="E15" t="str">
            <v>中等专科</v>
          </cell>
        </row>
        <row r="16">
          <cell r="B16" t="str">
            <v>何远超</v>
          </cell>
          <cell r="C16" t="str">
            <v>男</v>
          </cell>
          <cell r="D16" t="str">
            <v>430426199409289636</v>
          </cell>
          <cell r="E16" t="str">
            <v>大学专科</v>
          </cell>
        </row>
        <row r="17">
          <cell r="B17" t="str">
            <v>周振西</v>
          </cell>
          <cell r="C17" t="str">
            <v>女</v>
          </cell>
          <cell r="D17" t="str">
            <v>430426198601050583</v>
          </cell>
          <cell r="E17" t="str">
            <v>中等专科</v>
          </cell>
        </row>
        <row r="18">
          <cell r="B18" t="str">
            <v>何其俊</v>
          </cell>
          <cell r="C18" t="str">
            <v>男</v>
          </cell>
          <cell r="D18" t="str">
            <v>430426198711270536</v>
          </cell>
          <cell r="E18" t="str">
            <v>中等专科</v>
          </cell>
        </row>
        <row r="19">
          <cell r="B19" t="str">
            <v>龙葵芳</v>
          </cell>
          <cell r="C19" t="str">
            <v>女</v>
          </cell>
          <cell r="D19" t="str">
            <v>430426198904160501</v>
          </cell>
          <cell r="E19" t="str">
            <v>普通高中</v>
          </cell>
        </row>
        <row r="20">
          <cell r="B20" t="str">
            <v>王云</v>
          </cell>
          <cell r="C20" t="str">
            <v>女</v>
          </cell>
          <cell r="D20" t="str">
            <v>43032119880408222X</v>
          </cell>
          <cell r="E20" t="str">
            <v>普通高中</v>
          </cell>
        </row>
        <row r="21">
          <cell r="B21" t="str">
            <v>高婧</v>
          </cell>
          <cell r="C21" t="str">
            <v>女</v>
          </cell>
          <cell r="D21" t="str">
            <v>430426199008300048</v>
          </cell>
          <cell r="E21" t="str">
            <v>大学本科</v>
          </cell>
        </row>
        <row r="22">
          <cell r="B22" t="str">
            <v>兰锋</v>
          </cell>
          <cell r="C22" t="str">
            <v>男</v>
          </cell>
          <cell r="D22" t="str">
            <v>421182199005075512</v>
          </cell>
          <cell r="E22" t="str">
            <v>大学专科</v>
          </cell>
        </row>
        <row r="23">
          <cell r="B23" t="str">
            <v>陈丽萍</v>
          </cell>
          <cell r="C23" t="str">
            <v>女</v>
          </cell>
          <cell r="D23" t="str">
            <v>430426199001194983</v>
          </cell>
          <cell r="E23" t="str">
            <v>大学专科</v>
          </cell>
        </row>
        <row r="24">
          <cell r="B24" t="str">
            <v>付萍</v>
          </cell>
          <cell r="C24" t="str">
            <v>女</v>
          </cell>
          <cell r="D24" t="str">
            <v>430426198406220460</v>
          </cell>
          <cell r="E24" t="str">
            <v>大学本科</v>
          </cell>
        </row>
        <row r="25">
          <cell r="B25" t="str">
            <v>刘助青</v>
          </cell>
          <cell r="C25" t="str">
            <v>男</v>
          </cell>
          <cell r="D25" t="str">
            <v>43262719771114477X</v>
          </cell>
          <cell r="E25" t="str">
            <v>大学本科</v>
          </cell>
        </row>
        <row r="26">
          <cell r="B26" t="str">
            <v>刘灿</v>
          </cell>
          <cell r="C26" t="str">
            <v>男</v>
          </cell>
          <cell r="D26" t="str">
            <v>430426198905100017</v>
          </cell>
          <cell r="E26" t="str">
            <v>大学本科</v>
          </cell>
        </row>
        <row r="27">
          <cell r="B27" t="str">
            <v>彭月娥</v>
          </cell>
          <cell r="C27" t="str">
            <v>女</v>
          </cell>
          <cell r="D27" t="str">
            <v>430426197806114662</v>
          </cell>
          <cell r="E27" t="str">
            <v>普通高中</v>
          </cell>
        </row>
        <row r="28">
          <cell r="B28" t="str">
            <v>周凌云</v>
          </cell>
          <cell r="C28" t="str">
            <v>男</v>
          </cell>
          <cell r="D28" t="str">
            <v>430426198312094395</v>
          </cell>
          <cell r="E28" t="str">
            <v>初中</v>
          </cell>
        </row>
        <row r="29">
          <cell r="B29" t="str">
            <v>邓春花</v>
          </cell>
          <cell r="C29" t="str">
            <v>女</v>
          </cell>
          <cell r="D29" t="str">
            <v>430426197403097669</v>
          </cell>
          <cell r="E29" t="str">
            <v>初中</v>
          </cell>
        </row>
        <row r="30">
          <cell r="B30" t="str">
            <v>陈永峰</v>
          </cell>
          <cell r="C30" t="str">
            <v>男</v>
          </cell>
          <cell r="D30" t="str">
            <v>432930198308224912</v>
          </cell>
          <cell r="E30" t="str">
            <v>中等专科</v>
          </cell>
        </row>
        <row r="31">
          <cell r="B31" t="str">
            <v>向李婷</v>
          </cell>
          <cell r="C31" t="str">
            <v>女</v>
          </cell>
          <cell r="D31" t="str">
            <v>430426199508110929</v>
          </cell>
          <cell r="E31" t="str">
            <v>大学专科</v>
          </cell>
        </row>
        <row r="32">
          <cell r="B32" t="str">
            <v>管治平</v>
          </cell>
          <cell r="C32" t="str">
            <v>男</v>
          </cell>
          <cell r="D32" t="str">
            <v>430426198207030277</v>
          </cell>
          <cell r="E32" t="str">
            <v>大学本科</v>
          </cell>
        </row>
        <row r="33">
          <cell r="B33" t="str">
            <v>何恒生</v>
          </cell>
          <cell r="C33" t="str">
            <v>男</v>
          </cell>
          <cell r="D33" t="str">
            <v>430421196501031691</v>
          </cell>
          <cell r="E33" t="str">
            <v>普通高中</v>
          </cell>
        </row>
        <row r="34">
          <cell r="B34" t="str">
            <v>李安康</v>
          </cell>
          <cell r="C34" t="str">
            <v>男</v>
          </cell>
          <cell r="D34" t="str">
            <v>430426197111283611</v>
          </cell>
          <cell r="E34" t="str">
            <v>普通高中</v>
          </cell>
        </row>
        <row r="35">
          <cell r="B35" t="str">
            <v>曹海玲</v>
          </cell>
          <cell r="C35" t="str">
            <v>女</v>
          </cell>
          <cell r="D35" t="str">
            <v>430426198911270020</v>
          </cell>
          <cell r="E35" t="str">
            <v>大学专科</v>
          </cell>
        </row>
        <row r="36">
          <cell r="B36" t="str">
            <v>刘翠娥</v>
          </cell>
          <cell r="C36" t="str">
            <v>女</v>
          </cell>
          <cell r="D36" t="str">
            <v>430426198801229561</v>
          </cell>
          <cell r="E36" t="str">
            <v>中等专科</v>
          </cell>
        </row>
        <row r="37">
          <cell r="B37" t="str">
            <v>何灵珠</v>
          </cell>
          <cell r="C37" t="str">
            <v>女</v>
          </cell>
          <cell r="D37" t="str">
            <v>430426199909040503</v>
          </cell>
          <cell r="E37" t="str">
            <v>大学专科</v>
          </cell>
        </row>
        <row r="38">
          <cell r="B38" t="str">
            <v>黄静</v>
          </cell>
          <cell r="C38" t="str">
            <v>男</v>
          </cell>
          <cell r="D38" t="str">
            <v>430426198807140015</v>
          </cell>
          <cell r="E38" t="str">
            <v>大学本科</v>
          </cell>
        </row>
        <row r="39">
          <cell r="B39" t="str">
            <v>刘丹</v>
          </cell>
          <cell r="C39" t="str">
            <v>女</v>
          </cell>
          <cell r="D39" t="str">
            <v>43112119980501774X</v>
          </cell>
          <cell r="E39" t="str">
            <v>大学专科</v>
          </cell>
        </row>
        <row r="40">
          <cell r="B40" t="str">
            <v>周江南</v>
          </cell>
          <cell r="C40" t="str">
            <v>男</v>
          </cell>
          <cell r="D40" t="str">
            <v>430426198408050039</v>
          </cell>
          <cell r="E40" t="str">
            <v>大学本科</v>
          </cell>
        </row>
        <row r="41">
          <cell r="B41" t="str">
            <v>周成华</v>
          </cell>
          <cell r="C41" t="str">
            <v>男</v>
          </cell>
          <cell r="D41" t="str">
            <v>430426197609040019</v>
          </cell>
          <cell r="E41" t="str">
            <v>普通高中</v>
          </cell>
        </row>
        <row r="42">
          <cell r="B42" t="str">
            <v>肖立志</v>
          </cell>
          <cell r="C42" t="str">
            <v>男</v>
          </cell>
          <cell r="D42" t="str">
            <v>43042619870912621X</v>
          </cell>
          <cell r="E42" t="str">
            <v>初中</v>
          </cell>
        </row>
        <row r="43">
          <cell r="B43" t="str">
            <v>周业鹏</v>
          </cell>
          <cell r="C43" t="str">
            <v>男</v>
          </cell>
          <cell r="D43" t="str">
            <v>430426199607285118</v>
          </cell>
          <cell r="E43" t="str">
            <v>普通高中</v>
          </cell>
        </row>
        <row r="44">
          <cell r="B44" t="str">
            <v>肖尊武</v>
          </cell>
          <cell r="C44" t="str">
            <v>男</v>
          </cell>
          <cell r="D44" t="str">
            <v>430525198211022519</v>
          </cell>
          <cell r="E44" t="str">
            <v>大学专科</v>
          </cell>
        </row>
        <row r="45">
          <cell r="B45" t="str">
            <v>屈永生</v>
          </cell>
          <cell r="C45" t="str">
            <v>男</v>
          </cell>
          <cell r="D45" t="str">
            <v>430426197910063017</v>
          </cell>
          <cell r="E45" t="str">
            <v>初中</v>
          </cell>
        </row>
        <row r="46">
          <cell r="B46" t="str">
            <v>江海</v>
          </cell>
          <cell r="C46" t="str">
            <v>男</v>
          </cell>
          <cell r="D46" t="str">
            <v>430426199005230013</v>
          </cell>
          <cell r="E46" t="str">
            <v>中等专科</v>
          </cell>
        </row>
        <row r="47">
          <cell r="B47" t="str">
            <v>陈青山</v>
          </cell>
          <cell r="C47" t="str">
            <v>男</v>
          </cell>
          <cell r="D47" t="str">
            <v>430426199111082712</v>
          </cell>
          <cell r="E47" t="str">
            <v>初中</v>
          </cell>
        </row>
        <row r="48">
          <cell r="B48" t="str">
            <v>彭东云</v>
          </cell>
          <cell r="C48" t="str">
            <v>男</v>
          </cell>
          <cell r="D48" t="str">
            <v>430426199704094372</v>
          </cell>
          <cell r="E48" t="str">
            <v>初中</v>
          </cell>
        </row>
        <row r="49">
          <cell r="B49" t="str">
            <v>石波</v>
          </cell>
          <cell r="C49" t="str">
            <v>男</v>
          </cell>
          <cell r="D49" t="str">
            <v>430426198605150039</v>
          </cell>
          <cell r="E49" t="str">
            <v>大学本科</v>
          </cell>
        </row>
        <row r="50">
          <cell r="B50" t="str">
            <v>陈姣艺</v>
          </cell>
          <cell r="C50" t="str">
            <v>女</v>
          </cell>
          <cell r="D50" t="str">
            <v>430426198705201366</v>
          </cell>
          <cell r="E50" t="str">
            <v>大学专科</v>
          </cell>
        </row>
        <row r="51">
          <cell r="B51" t="str">
            <v>周艳英</v>
          </cell>
          <cell r="C51" t="str">
            <v>女</v>
          </cell>
          <cell r="D51" t="str">
            <v>430426198603170028</v>
          </cell>
          <cell r="E51" t="str">
            <v>普通高中</v>
          </cell>
        </row>
        <row r="52">
          <cell r="B52" t="str">
            <v>吴萍</v>
          </cell>
          <cell r="C52" t="str">
            <v>女</v>
          </cell>
          <cell r="D52" t="str">
            <v>42092219861126602X</v>
          </cell>
          <cell r="E52" t="str">
            <v>普通高中</v>
          </cell>
        </row>
        <row r="53">
          <cell r="B53" t="str">
            <v>周文娟</v>
          </cell>
          <cell r="C53" t="str">
            <v>女</v>
          </cell>
          <cell r="D53" t="str">
            <v>430426198406030026</v>
          </cell>
          <cell r="E53" t="str">
            <v>普通高中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6"/>
  <sheetViews>
    <sheetView tabSelected="1" workbookViewId="0">
      <pane ySplit="6" topLeftCell="A45" activePane="bottomLeft" state="frozen"/>
      <selection/>
      <selection pane="bottomLeft" activeCell="M50" sqref="M50"/>
    </sheetView>
  </sheetViews>
  <sheetFormatPr defaultColWidth="9" defaultRowHeight="18.75"/>
  <cols>
    <col min="1" max="1" width="4.625" style="4" customWidth="1"/>
    <col min="2" max="2" width="7.5" customWidth="1"/>
    <col min="3" max="3" width="5.5" customWidth="1"/>
    <col min="4" max="4" width="19" customWidth="1"/>
    <col min="5" max="5" width="17.375" customWidth="1"/>
    <col min="6" max="6" width="14.625" style="5" customWidth="1"/>
    <col min="7" max="7" width="11.75" style="3" customWidth="1"/>
    <col min="8" max="8" width="7.625" style="3" customWidth="1"/>
    <col min="9" max="9" width="10.75" style="3" customWidth="1"/>
    <col min="10" max="10" width="17.375" style="6" customWidth="1"/>
    <col min="11" max="11" width="16.625" customWidth="1"/>
  </cols>
  <sheetData>
    <row r="1" ht="13.5" spans="1:10">
      <c r="A1" s="7" t="s">
        <v>0</v>
      </c>
      <c r="B1" s="7"/>
      <c r="C1" s="7"/>
      <c r="D1" s="7"/>
      <c r="E1" s="7"/>
      <c r="F1" s="8"/>
      <c r="G1" s="7"/>
      <c r="H1" s="7"/>
      <c r="I1" s="7"/>
      <c r="J1" s="7"/>
    </row>
    <row r="2" ht="13.5" spans="1:10">
      <c r="A2" s="7"/>
      <c r="B2" s="7"/>
      <c r="C2" s="7"/>
      <c r="D2" s="7"/>
      <c r="E2" s="7"/>
      <c r="F2" s="8"/>
      <c r="G2" s="7"/>
      <c r="H2" s="7"/>
      <c r="I2" s="7"/>
      <c r="J2" s="7"/>
    </row>
    <row r="3" ht="13.5" hidden="1" spans="1:10">
      <c r="A3" s="7"/>
      <c r="B3" s="7"/>
      <c r="C3" s="7"/>
      <c r="D3" s="7"/>
      <c r="E3" s="7"/>
      <c r="F3" s="8"/>
      <c r="G3" s="7"/>
      <c r="H3" s="7"/>
      <c r="I3" s="7"/>
      <c r="J3" s="7"/>
    </row>
    <row r="4" ht="13.5" hidden="1" spans="1:10">
      <c r="A4" s="7"/>
      <c r="B4" s="7"/>
      <c r="C4" s="7"/>
      <c r="D4" s="7"/>
      <c r="E4" s="7"/>
      <c r="F4" s="8"/>
      <c r="G4" s="7"/>
      <c r="H4" s="7"/>
      <c r="I4" s="7"/>
      <c r="J4" s="7"/>
    </row>
    <row r="5" s="1" customFormat="1" ht="24" customHeight="1" spans="1:11">
      <c r="A5" s="9" t="s">
        <v>1</v>
      </c>
      <c r="B5" s="9"/>
      <c r="C5" s="9"/>
      <c r="D5" s="9"/>
      <c r="E5" s="9"/>
      <c r="F5" s="10"/>
      <c r="G5" s="9"/>
      <c r="H5" s="9"/>
      <c r="I5" s="9"/>
      <c r="J5" s="9"/>
      <c r="K5" s="9"/>
    </row>
    <row r="6" s="2" customFormat="1" ht="43" customHeight="1" spans="1:11">
      <c r="A6" s="11" t="s">
        <v>2</v>
      </c>
      <c r="B6" s="11" t="s">
        <v>3</v>
      </c>
      <c r="C6" s="11" t="s">
        <v>4</v>
      </c>
      <c r="D6" s="11" t="s">
        <v>5</v>
      </c>
      <c r="E6" s="12" t="s">
        <v>6</v>
      </c>
      <c r="F6" s="13" t="s">
        <v>7</v>
      </c>
      <c r="G6" s="11" t="s">
        <v>8</v>
      </c>
      <c r="H6" s="11" t="s">
        <v>9</v>
      </c>
      <c r="I6" s="11" t="s">
        <v>10</v>
      </c>
      <c r="J6" s="12" t="s">
        <v>11</v>
      </c>
      <c r="K6" s="12" t="s">
        <v>12</v>
      </c>
    </row>
    <row r="7" s="3" customFormat="1" ht="26" customHeight="1" spans="1:11">
      <c r="A7" s="14">
        <v>1</v>
      </c>
      <c r="B7" s="15" t="s">
        <v>13</v>
      </c>
      <c r="C7" s="16" t="str">
        <f>IF(MOD(MID(D7,17,1),2)=1,"男","女")</f>
        <v>女</v>
      </c>
      <c r="D7" s="15" t="s">
        <v>14</v>
      </c>
      <c r="E7" s="17" t="s">
        <v>15</v>
      </c>
      <c r="F7" s="18" t="str">
        <f>VLOOKUP(B7,'[1]Sheet1 (2)'!$B$4:$E$53,4,FALSE)</f>
        <v>中等专科</v>
      </c>
      <c r="G7" s="15" t="s">
        <v>16</v>
      </c>
      <c r="H7" s="19" t="s">
        <v>17</v>
      </c>
      <c r="I7" s="19">
        <v>1065</v>
      </c>
      <c r="J7" s="24" t="s">
        <v>18</v>
      </c>
      <c r="K7" s="25"/>
    </row>
    <row r="8" s="3" customFormat="1" ht="26" customHeight="1" spans="1:11">
      <c r="A8" s="14">
        <v>2</v>
      </c>
      <c r="B8" s="20" t="s">
        <v>19</v>
      </c>
      <c r="C8" s="21" t="str">
        <f>IF(MOD(MID(D8,17,1),2)=1,"男","女")</f>
        <v>男</v>
      </c>
      <c r="D8" s="22" t="s">
        <v>20</v>
      </c>
      <c r="E8" s="17" t="s">
        <v>21</v>
      </c>
      <c r="F8" s="18" t="str">
        <f>VLOOKUP(B8,'[1]Sheet1 (2)'!$B$4:$E$53,4,FALSE)</f>
        <v>大学本科</v>
      </c>
      <c r="G8" s="15" t="s">
        <v>16</v>
      </c>
      <c r="H8" s="19" t="s">
        <v>17</v>
      </c>
      <c r="I8" s="19">
        <v>1065</v>
      </c>
      <c r="J8" s="24" t="s">
        <v>22</v>
      </c>
      <c r="K8" s="25"/>
    </row>
    <row r="9" s="3" customFormat="1" ht="26" customHeight="1" spans="1:11">
      <c r="A9" s="14">
        <v>3</v>
      </c>
      <c r="B9" s="20" t="s">
        <v>23</v>
      </c>
      <c r="C9" s="21" t="str">
        <f t="shared" ref="C9:C40" si="0">IF(MOD(MID(D9,17,1),2)=1,"男","女")</f>
        <v>男</v>
      </c>
      <c r="D9" s="22" t="s">
        <v>24</v>
      </c>
      <c r="E9" s="17" t="s">
        <v>25</v>
      </c>
      <c r="F9" s="18" t="str">
        <f>VLOOKUP(B9,'[1]Sheet1 (2)'!$B$4:$E$53,4,FALSE)</f>
        <v>普通高中</v>
      </c>
      <c r="G9" s="15" t="s">
        <v>16</v>
      </c>
      <c r="H9" s="19" t="s">
        <v>17</v>
      </c>
      <c r="I9" s="19">
        <v>1065</v>
      </c>
      <c r="J9" s="24" t="s">
        <v>26</v>
      </c>
      <c r="K9" s="25"/>
    </row>
    <row r="10" s="3" customFormat="1" ht="26" customHeight="1" spans="1:11">
      <c r="A10" s="14">
        <v>4</v>
      </c>
      <c r="B10" s="20" t="s">
        <v>27</v>
      </c>
      <c r="C10" s="21" t="str">
        <f t="shared" si="0"/>
        <v>女</v>
      </c>
      <c r="D10" s="22" t="s">
        <v>28</v>
      </c>
      <c r="E10" s="17" t="s">
        <v>29</v>
      </c>
      <c r="F10" s="18" t="str">
        <f>VLOOKUP(B10,'[1]Sheet1 (2)'!$B$4:$E$53,4,FALSE)</f>
        <v>普通高中</v>
      </c>
      <c r="G10" s="15" t="s">
        <v>16</v>
      </c>
      <c r="H10" s="19" t="s">
        <v>17</v>
      </c>
      <c r="I10" s="19">
        <v>1065</v>
      </c>
      <c r="J10" s="24" t="s">
        <v>30</v>
      </c>
      <c r="K10" s="25"/>
    </row>
    <row r="11" s="3" customFormat="1" ht="26" customHeight="1" spans="1:11">
      <c r="A11" s="14">
        <v>5</v>
      </c>
      <c r="B11" s="20" t="s">
        <v>31</v>
      </c>
      <c r="C11" s="21" t="str">
        <f t="shared" si="0"/>
        <v>男</v>
      </c>
      <c r="D11" s="22" t="s">
        <v>32</v>
      </c>
      <c r="E11" s="17" t="s">
        <v>33</v>
      </c>
      <c r="F11" s="18" t="str">
        <f>VLOOKUP(B11,'[1]Sheet1 (2)'!$B$4:$E$53,4,FALSE)</f>
        <v>大学本科</v>
      </c>
      <c r="G11" s="15" t="s">
        <v>16</v>
      </c>
      <c r="H11" s="19" t="s">
        <v>17</v>
      </c>
      <c r="I11" s="19">
        <v>1065</v>
      </c>
      <c r="J11" s="24" t="s">
        <v>34</v>
      </c>
      <c r="K11" s="25"/>
    </row>
    <row r="12" s="3" customFormat="1" ht="26" customHeight="1" spans="1:11">
      <c r="A12" s="14">
        <v>6</v>
      </c>
      <c r="B12" s="20" t="s">
        <v>35</v>
      </c>
      <c r="C12" s="21" t="str">
        <f t="shared" si="0"/>
        <v>女</v>
      </c>
      <c r="D12" s="22" t="s">
        <v>36</v>
      </c>
      <c r="E12" s="17" t="s">
        <v>37</v>
      </c>
      <c r="F12" s="18" t="str">
        <f>VLOOKUP(B12,'[1]Sheet1 (2)'!$B$4:$E$53,4,FALSE)</f>
        <v>大学专科</v>
      </c>
      <c r="G12" s="15" t="s">
        <v>16</v>
      </c>
      <c r="H12" s="19" t="s">
        <v>17</v>
      </c>
      <c r="I12" s="19">
        <v>1065</v>
      </c>
      <c r="J12" s="24" t="s">
        <v>38</v>
      </c>
      <c r="K12" s="25"/>
    </row>
    <row r="13" s="3" customFormat="1" ht="26" customHeight="1" spans="1:11">
      <c r="A13" s="14">
        <v>7</v>
      </c>
      <c r="B13" s="20" t="s">
        <v>39</v>
      </c>
      <c r="C13" s="21" t="str">
        <f t="shared" si="0"/>
        <v>男</v>
      </c>
      <c r="D13" s="22" t="s">
        <v>40</v>
      </c>
      <c r="E13" s="17" t="s">
        <v>41</v>
      </c>
      <c r="F13" s="18" t="str">
        <f>VLOOKUP(B13,'[1]Sheet1 (2)'!$B$4:$E$53,4,FALSE)</f>
        <v>大学本科</v>
      </c>
      <c r="G13" s="15" t="s">
        <v>16</v>
      </c>
      <c r="H13" s="19" t="s">
        <v>17</v>
      </c>
      <c r="I13" s="19">
        <v>1065</v>
      </c>
      <c r="J13" s="24" t="s">
        <v>42</v>
      </c>
      <c r="K13" s="25"/>
    </row>
    <row r="14" s="3" customFormat="1" ht="26" customHeight="1" spans="1:11">
      <c r="A14" s="14">
        <v>8</v>
      </c>
      <c r="B14" s="20" t="s">
        <v>43</v>
      </c>
      <c r="C14" s="21" t="str">
        <f t="shared" si="0"/>
        <v>男</v>
      </c>
      <c r="D14" s="22" t="s">
        <v>44</v>
      </c>
      <c r="E14" s="17" t="s">
        <v>45</v>
      </c>
      <c r="F14" s="18" t="str">
        <f>VLOOKUP(B14,'[1]Sheet1 (2)'!$B$4:$E$53,4,FALSE)</f>
        <v>大学专科</v>
      </c>
      <c r="G14" s="15" t="s">
        <v>16</v>
      </c>
      <c r="H14" s="19" t="s">
        <v>17</v>
      </c>
      <c r="I14" s="19">
        <v>1065</v>
      </c>
      <c r="J14" s="24" t="s">
        <v>46</v>
      </c>
      <c r="K14" s="25"/>
    </row>
    <row r="15" s="3" customFormat="1" ht="26" customHeight="1" spans="1:11">
      <c r="A15" s="14">
        <v>9</v>
      </c>
      <c r="B15" s="20" t="s">
        <v>47</v>
      </c>
      <c r="C15" s="21" t="str">
        <f t="shared" si="0"/>
        <v>男</v>
      </c>
      <c r="D15" s="22" t="s">
        <v>48</v>
      </c>
      <c r="E15" s="17" t="s">
        <v>49</v>
      </c>
      <c r="F15" s="18" t="str">
        <f>VLOOKUP(B15,'[1]Sheet1 (2)'!$B$4:$E$53,4,FALSE)</f>
        <v>大学专科</v>
      </c>
      <c r="G15" s="15" t="s">
        <v>16</v>
      </c>
      <c r="H15" s="19" t="s">
        <v>17</v>
      </c>
      <c r="I15" s="19">
        <v>1065</v>
      </c>
      <c r="J15" s="24" t="s">
        <v>50</v>
      </c>
      <c r="K15" s="25"/>
    </row>
    <row r="16" s="3" customFormat="1" ht="26" customHeight="1" spans="1:11">
      <c r="A16" s="14">
        <v>10</v>
      </c>
      <c r="B16" s="20" t="s">
        <v>51</v>
      </c>
      <c r="C16" s="21" t="str">
        <f t="shared" si="0"/>
        <v>男</v>
      </c>
      <c r="D16" s="22" t="s">
        <v>52</v>
      </c>
      <c r="E16" s="17" t="s">
        <v>53</v>
      </c>
      <c r="F16" s="18" t="str">
        <f>VLOOKUP(B16,'[1]Sheet1 (2)'!$B$4:$E$53,4,FALSE)</f>
        <v>大学专科</v>
      </c>
      <c r="G16" s="15" t="s">
        <v>16</v>
      </c>
      <c r="H16" s="19" t="s">
        <v>17</v>
      </c>
      <c r="I16" s="19">
        <v>1065</v>
      </c>
      <c r="J16" s="24" t="s">
        <v>54</v>
      </c>
      <c r="K16" s="25"/>
    </row>
    <row r="17" s="3" customFormat="1" ht="26" customHeight="1" spans="1:11">
      <c r="A17" s="14">
        <v>11</v>
      </c>
      <c r="B17" s="20" t="s">
        <v>55</v>
      </c>
      <c r="C17" s="21" t="str">
        <f t="shared" si="0"/>
        <v>男</v>
      </c>
      <c r="D17" s="22" t="s">
        <v>56</v>
      </c>
      <c r="E17" s="17" t="s">
        <v>57</v>
      </c>
      <c r="F17" s="18" t="str">
        <f>VLOOKUP(B17,'[1]Sheet1 (2)'!$B$4:$E$53,4,FALSE)</f>
        <v>初中</v>
      </c>
      <c r="G17" s="15" t="s">
        <v>16</v>
      </c>
      <c r="H17" s="19" t="s">
        <v>17</v>
      </c>
      <c r="I17" s="19">
        <v>1065</v>
      </c>
      <c r="J17" s="24" t="s">
        <v>58</v>
      </c>
      <c r="K17" s="25"/>
    </row>
    <row r="18" s="3" customFormat="1" ht="26" customHeight="1" spans="1:11">
      <c r="A18" s="14">
        <v>12</v>
      </c>
      <c r="B18" s="20" t="s">
        <v>59</v>
      </c>
      <c r="C18" s="21" t="str">
        <f t="shared" si="0"/>
        <v>女</v>
      </c>
      <c r="D18" s="22" t="s">
        <v>60</v>
      </c>
      <c r="E18" s="17" t="s">
        <v>61</v>
      </c>
      <c r="F18" s="18" t="str">
        <f>VLOOKUP(B18,'[1]Sheet1 (2)'!$B$4:$E$53,4,FALSE)</f>
        <v>中等专科</v>
      </c>
      <c r="G18" s="15" t="s">
        <v>16</v>
      </c>
      <c r="H18" s="19" t="s">
        <v>17</v>
      </c>
      <c r="I18" s="19">
        <v>1065</v>
      </c>
      <c r="J18" s="24" t="s">
        <v>62</v>
      </c>
      <c r="K18" s="25"/>
    </row>
    <row r="19" s="3" customFormat="1" ht="26" customHeight="1" spans="1:11">
      <c r="A19" s="14">
        <v>13</v>
      </c>
      <c r="B19" s="20" t="s">
        <v>63</v>
      </c>
      <c r="C19" s="21" t="str">
        <f t="shared" si="0"/>
        <v>男</v>
      </c>
      <c r="D19" s="22" t="s">
        <v>64</v>
      </c>
      <c r="E19" s="17" t="s">
        <v>65</v>
      </c>
      <c r="F19" s="18" t="str">
        <f>VLOOKUP(B19,'[1]Sheet1 (2)'!$B$4:$E$53,4,FALSE)</f>
        <v>大学专科</v>
      </c>
      <c r="G19" s="15" t="s">
        <v>16</v>
      </c>
      <c r="H19" s="19" t="s">
        <v>17</v>
      </c>
      <c r="I19" s="19">
        <v>1065</v>
      </c>
      <c r="J19" s="24" t="s">
        <v>66</v>
      </c>
      <c r="K19" s="25"/>
    </row>
    <row r="20" s="3" customFormat="1" ht="26" customHeight="1" spans="1:11">
      <c r="A20" s="14">
        <v>14</v>
      </c>
      <c r="B20" s="20" t="s">
        <v>67</v>
      </c>
      <c r="C20" s="21" t="str">
        <f t="shared" si="0"/>
        <v>女</v>
      </c>
      <c r="D20" s="22" t="s">
        <v>68</v>
      </c>
      <c r="E20" s="17" t="s">
        <v>69</v>
      </c>
      <c r="F20" s="18" t="str">
        <f>VLOOKUP(B20,'[1]Sheet1 (2)'!$B$4:$E$53,4,FALSE)</f>
        <v>中等专科</v>
      </c>
      <c r="G20" s="15" t="s">
        <v>16</v>
      </c>
      <c r="H20" s="19" t="s">
        <v>17</v>
      </c>
      <c r="I20" s="19">
        <v>1065</v>
      </c>
      <c r="J20" s="24" t="s">
        <v>70</v>
      </c>
      <c r="K20" s="25"/>
    </row>
    <row r="21" s="3" customFormat="1" ht="26" customHeight="1" spans="1:11">
      <c r="A21" s="14">
        <v>15</v>
      </c>
      <c r="B21" s="20" t="s">
        <v>71</v>
      </c>
      <c r="C21" s="21" t="str">
        <f t="shared" si="0"/>
        <v>男</v>
      </c>
      <c r="D21" s="22" t="s">
        <v>72</v>
      </c>
      <c r="E21" s="17" t="s">
        <v>73</v>
      </c>
      <c r="F21" s="18" t="str">
        <f>VLOOKUP(B21,'[1]Sheet1 (2)'!$B$4:$E$53,4,FALSE)</f>
        <v>中等专科</v>
      </c>
      <c r="G21" s="15" t="s">
        <v>16</v>
      </c>
      <c r="H21" s="19" t="s">
        <v>17</v>
      </c>
      <c r="I21" s="19">
        <v>1065</v>
      </c>
      <c r="J21" s="24" t="s">
        <v>74</v>
      </c>
      <c r="K21" s="25"/>
    </row>
    <row r="22" s="3" customFormat="1" ht="26" customHeight="1" spans="1:11">
      <c r="A22" s="14">
        <v>16</v>
      </c>
      <c r="B22" s="20" t="s">
        <v>75</v>
      </c>
      <c r="C22" s="21" t="str">
        <f t="shared" si="0"/>
        <v>女</v>
      </c>
      <c r="D22" s="22" t="s">
        <v>76</v>
      </c>
      <c r="E22" s="17" t="s">
        <v>77</v>
      </c>
      <c r="F22" s="18" t="str">
        <f>VLOOKUP(B22,'[1]Sheet1 (2)'!$B$4:$E$53,4,FALSE)</f>
        <v>普通高中</v>
      </c>
      <c r="G22" s="15" t="s">
        <v>16</v>
      </c>
      <c r="H22" s="19" t="s">
        <v>17</v>
      </c>
      <c r="I22" s="19">
        <v>1065</v>
      </c>
      <c r="J22" s="24" t="s">
        <v>78</v>
      </c>
      <c r="K22" s="25"/>
    </row>
    <row r="23" s="3" customFormat="1" ht="26" customHeight="1" spans="1:11">
      <c r="A23" s="14">
        <v>17</v>
      </c>
      <c r="B23" s="20" t="s">
        <v>79</v>
      </c>
      <c r="C23" s="21" t="str">
        <f t="shared" si="0"/>
        <v>女</v>
      </c>
      <c r="D23" s="22" t="s">
        <v>80</v>
      </c>
      <c r="E23" s="17" t="s">
        <v>81</v>
      </c>
      <c r="F23" s="18" t="str">
        <f>VLOOKUP(B23,'[1]Sheet1 (2)'!$B$4:$E$53,4,FALSE)</f>
        <v>普通高中</v>
      </c>
      <c r="G23" s="15" t="s">
        <v>16</v>
      </c>
      <c r="H23" s="19" t="s">
        <v>17</v>
      </c>
      <c r="I23" s="19">
        <v>1065</v>
      </c>
      <c r="J23" s="24" t="s">
        <v>82</v>
      </c>
      <c r="K23" s="25"/>
    </row>
    <row r="24" s="3" customFormat="1" ht="26" customHeight="1" spans="1:11">
      <c r="A24" s="14">
        <v>18</v>
      </c>
      <c r="B24" s="20" t="s">
        <v>83</v>
      </c>
      <c r="C24" s="21" t="str">
        <f t="shared" si="0"/>
        <v>女</v>
      </c>
      <c r="D24" s="22" t="s">
        <v>84</v>
      </c>
      <c r="E24" s="17" t="s">
        <v>85</v>
      </c>
      <c r="F24" s="18" t="str">
        <f>VLOOKUP(B24,'[1]Sheet1 (2)'!$B$4:$E$53,4,FALSE)</f>
        <v>大学本科</v>
      </c>
      <c r="G24" s="15" t="s">
        <v>16</v>
      </c>
      <c r="H24" s="19" t="s">
        <v>17</v>
      </c>
      <c r="I24" s="19">
        <v>1065</v>
      </c>
      <c r="J24" s="24" t="s">
        <v>86</v>
      </c>
      <c r="K24" s="25"/>
    </row>
    <row r="25" s="3" customFormat="1" ht="26" customHeight="1" spans="1:11">
      <c r="A25" s="14">
        <v>19</v>
      </c>
      <c r="B25" s="20" t="s">
        <v>87</v>
      </c>
      <c r="C25" s="21" t="str">
        <f t="shared" si="0"/>
        <v>男</v>
      </c>
      <c r="D25" s="22" t="s">
        <v>88</v>
      </c>
      <c r="E25" s="17" t="s">
        <v>89</v>
      </c>
      <c r="F25" s="18" t="str">
        <f>VLOOKUP(B25,'[1]Sheet1 (2)'!$B$4:$E$53,4,FALSE)</f>
        <v>大学专科</v>
      </c>
      <c r="G25" s="15" t="s">
        <v>16</v>
      </c>
      <c r="H25" s="19" t="s">
        <v>17</v>
      </c>
      <c r="I25" s="19">
        <v>1065</v>
      </c>
      <c r="J25" s="24" t="s">
        <v>90</v>
      </c>
      <c r="K25" s="25"/>
    </row>
    <row r="26" s="3" customFormat="1" ht="26" customHeight="1" spans="1:11">
      <c r="A26" s="14">
        <v>20</v>
      </c>
      <c r="B26" s="20" t="s">
        <v>91</v>
      </c>
      <c r="C26" s="21" t="str">
        <f t="shared" si="0"/>
        <v>女</v>
      </c>
      <c r="D26" s="22" t="s">
        <v>92</v>
      </c>
      <c r="E26" s="17" t="s">
        <v>93</v>
      </c>
      <c r="F26" s="18" t="str">
        <f>VLOOKUP(B26,'[1]Sheet1 (2)'!$B$4:$E$53,4,FALSE)</f>
        <v>大学专科</v>
      </c>
      <c r="G26" s="15" t="s">
        <v>16</v>
      </c>
      <c r="H26" s="19" t="s">
        <v>17</v>
      </c>
      <c r="I26" s="19">
        <v>1065</v>
      </c>
      <c r="J26" s="24" t="s">
        <v>94</v>
      </c>
      <c r="K26" s="25"/>
    </row>
    <row r="27" s="3" customFormat="1" ht="26" customHeight="1" spans="1:11">
      <c r="A27" s="14">
        <v>21</v>
      </c>
      <c r="B27" s="20" t="s">
        <v>95</v>
      </c>
      <c r="C27" s="21" t="str">
        <f t="shared" si="0"/>
        <v>女</v>
      </c>
      <c r="D27" s="22" t="s">
        <v>96</v>
      </c>
      <c r="E27" s="17" t="s">
        <v>97</v>
      </c>
      <c r="F27" s="18" t="str">
        <f>VLOOKUP(B27,'[1]Sheet1 (2)'!$B$4:$E$53,4,FALSE)</f>
        <v>大学本科</v>
      </c>
      <c r="G27" s="15" t="s">
        <v>16</v>
      </c>
      <c r="H27" s="19" t="s">
        <v>17</v>
      </c>
      <c r="I27" s="19">
        <v>1065</v>
      </c>
      <c r="J27" s="24" t="s">
        <v>98</v>
      </c>
      <c r="K27" s="25"/>
    </row>
    <row r="28" s="3" customFormat="1" ht="26" customHeight="1" spans="1:11">
      <c r="A28" s="14">
        <v>22</v>
      </c>
      <c r="B28" s="20" t="s">
        <v>99</v>
      </c>
      <c r="C28" s="21" t="str">
        <f t="shared" si="0"/>
        <v>男</v>
      </c>
      <c r="D28" s="22" t="s">
        <v>100</v>
      </c>
      <c r="E28" s="17" t="s">
        <v>101</v>
      </c>
      <c r="F28" s="18" t="str">
        <f>VLOOKUP(B28,'[1]Sheet1 (2)'!$B$4:$E$53,4,FALSE)</f>
        <v>大学本科</v>
      </c>
      <c r="G28" s="15" t="s">
        <v>16</v>
      </c>
      <c r="H28" s="19" t="s">
        <v>17</v>
      </c>
      <c r="I28" s="19">
        <v>1065</v>
      </c>
      <c r="J28" s="24" t="s">
        <v>102</v>
      </c>
      <c r="K28" s="25"/>
    </row>
    <row r="29" s="3" customFormat="1" ht="26" customHeight="1" spans="1:11">
      <c r="A29" s="14">
        <v>23</v>
      </c>
      <c r="B29" s="20" t="s">
        <v>103</v>
      </c>
      <c r="C29" s="21" t="str">
        <f t="shared" si="0"/>
        <v>男</v>
      </c>
      <c r="D29" s="22" t="s">
        <v>104</v>
      </c>
      <c r="E29" s="17" t="s">
        <v>105</v>
      </c>
      <c r="F29" s="18" t="str">
        <f>VLOOKUP(B29,'[1]Sheet1 (2)'!$B$4:$E$53,4,FALSE)</f>
        <v>大学本科</v>
      </c>
      <c r="G29" s="15" t="s">
        <v>16</v>
      </c>
      <c r="H29" s="19" t="s">
        <v>17</v>
      </c>
      <c r="I29" s="19">
        <v>1065</v>
      </c>
      <c r="J29" s="24" t="s">
        <v>106</v>
      </c>
      <c r="K29" s="25"/>
    </row>
    <row r="30" s="3" customFormat="1" ht="26" customHeight="1" spans="1:11">
      <c r="A30" s="14">
        <v>24</v>
      </c>
      <c r="B30" s="20" t="s">
        <v>107</v>
      </c>
      <c r="C30" s="21" t="str">
        <f t="shared" si="0"/>
        <v>女</v>
      </c>
      <c r="D30" s="22" t="s">
        <v>108</v>
      </c>
      <c r="E30" s="17" t="s">
        <v>109</v>
      </c>
      <c r="F30" s="18" t="str">
        <f>VLOOKUP(B30,'[1]Sheet1 (2)'!$B$4:$E$53,4,FALSE)</f>
        <v>普通高中</v>
      </c>
      <c r="G30" s="15" t="s">
        <v>16</v>
      </c>
      <c r="H30" s="19" t="s">
        <v>17</v>
      </c>
      <c r="I30" s="19">
        <v>1065</v>
      </c>
      <c r="J30" s="24" t="s">
        <v>110</v>
      </c>
      <c r="K30" s="25"/>
    </row>
    <row r="31" s="3" customFormat="1" ht="26" customHeight="1" spans="1:11">
      <c r="A31" s="14">
        <v>25</v>
      </c>
      <c r="B31" s="20" t="s">
        <v>111</v>
      </c>
      <c r="C31" s="21" t="str">
        <f t="shared" si="0"/>
        <v>男</v>
      </c>
      <c r="D31" s="22" t="s">
        <v>112</v>
      </c>
      <c r="E31" s="17" t="s">
        <v>113</v>
      </c>
      <c r="F31" s="18" t="str">
        <f>VLOOKUP(B31,'[1]Sheet1 (2)'!$B$4:$E$53,4,FALSE)</f>
        <v>初中</v>
      </c>
      <c r="G31" s="15" t="s">
        <v>16</v>
      </c>
      <c r="H31" s="19" t="s">
        <v>17</v>
      </c>
      <c r="I31" s="19">
        <v>1065</v>
      </c>
      <c r="J31" s="24" t="s">
        <v>114</v>
      </c>
      <c r="K31" s="25"/>
    </row>
    <row r="32" s="3" customFormat="1" ht="26" customHeight="1" spans="1:11">
      <c r="A32" s="14">
        <v>26</v>
      </c>
      <c r="B32" s="20" t="s">
        <v>115</v>
      </c>
      <c r="C32" s="21" t="str">
        <f t="shared" si="0"/>
        <v>女</v>
      </c>
      <c r="D32" s="22" t="s">
        <v>116</v>
      </c>
      <c r="E32" s="17" t="s">
        <v>117</v>
      </c>
      <c r="F32" s="18" t="str">
        <f>VLOOKUP(B32,'[1]Sheet1 (2)'!$B$4:$E$53,4,FALSE)</f>
        <v>初中</v>
      </c>
      <c r="G32" s="15" t="s">
        <v>16</v>
      </c>
      <c r="H32" s="19" t="s">
        <v>17</v>
      </c>
      <c r="I32" s="19">
        <v>1065</v>
      </c>
      <c r="J32" s="24" t="s">
        <v>118</v>
      </c>
      <c r="K32" s="25"/>
    </row>
    <row r="33" s="3" customFormat="1" ht="26" customHeight="1" spans="1:11">
      <c r="A33" s="14">
        <v>27</v>
      </c>
      <c r="B33" s="20" t="s">
        <v>119</v>
      </c>
      <c r="C33" s="21" t="str">
        <f t="shared" si="0"/>
        <v>男</v>
      </c>
      <c r="D33" s="22" t="s">
        <v>120</v>
      </c>
      <c r="E33" s="17" t="s">
        <v>121</v>
      </c>
      <c r="F33" s="18" t="str">
        <f>VLOOKUP(B33,'[1]Sheet1 (2)'!$B$4:$E$53,4,FALSE)</f>
        <v>中等专科</v>
      </c>
      <c r="G33" s="15" t="s">
        <v>16</v>
      </c>
      <c r="H33" s="19" t="s">
        <v>17</v>
      </c>
      <c r="I33" s="19">
        <v>1065</v>
      </c>
      <c r="J33" s="24" t="s">
        <v>122</v>
      </c>
      <c r="K33" s="25"/>
    </row>
    <row r="34" s="3" customFormat="1" ht="26" customHeight="1" spans="1:11">
      <c r="A34" s="14">
        <v>28</v>
      </c>
      <c r="B34" s="20" t="s">
        <v>123</v>
      </c>
      <c r="C34" s="21" t="str">
        <f t="shared" si="0"/>
        <v>女</v>
      </c>
      <c r="D34" s="22" t="s">
        <v>124</v>
      </c>
      <c r="E34" s="17" t="s">
        <v>125</v>
      </c>
      <c r="F34" s="18" t="str">
        <f>VLOOKUP(B34,'[1]Sheet1 (2)'!$B$4:$E$53,4,FALSE)</f>
        <v>大学专科</v>
      </c>
      <c r="G34" s="15" t="s">
        <v>16</v>
      </c>
      <c r="H34" s="19" t="s">
        <v>17</v>
      </c>
      <c r="I34" s="19">
        <v>1065</v>
      </c>
      <c r="J34" s="24" t="s">
        <v>126</v>
      </c>
      <c r="K34" s="25"/>
    </row>
    <row r="35" s="3" customFormat="1" ht="26" customHeight="1" spans="1:11">
      <c r="A35" s="14">
        <v>29</v>
      </c>
      <c r="B35" s="20" t="s">
        <v>127</v>
      </c>
      <c r="C35" s="21" t="str">
        <f t="shared" si="0"/>
        <v>男</v>
      </c>
      <c r="D35" s="22" t="s">
        <v>128</v>
      </c>
      <c r="E35" s="17" t="s">
        <v>129</v>
      </c>
      <c r="F35" s="18" t="str">
        <f>VLOOKUP(B35,'[1]Sheet1 (2)'!$B$4:$E$53,4,FALSE)</f>
        <v>大学本科</v>
      </c>
      <c r="G35" s="15" t="s">
        <v>16</v>
      </c>
      <c r="H35" s="19" t="s">
        <v>17</v>
      </c>
      <c r="I35" s="19">
        <v>1065</v>
      </c>
      <c r="J35" s="24" t="s">
        <v>130</v>
      </c>
      <c r="K35" s="25"/>
    </row>
    <row r="36" s="3" customFormat="1" ht="26" customHeight="1" spans="1:11">
      <c r="A36" s="14">
        <v>30</v>
      </c>
      <c r="B36" s="20" t="s">
        <v>131</v>
      </c>
      <c r="C36" s="21" t="str">
        <f t="shared" si="0"/>
        <v>男</v>
      </c>
      <c r="D36" s="22" t="s">
        <v>132</v>
      </c>
      <c r="E36" s="17" t="s">
        <v>133</v>
      </c>
      <c r="F36" s="18" t="str">
        <f>VLOOKUP(B36,'[1]Sheet1 (2)'!$B$4:$E$53,4,FALSE)</f>
        <v>普通高中</v>
      </c>
      <c r="G36" s="15" t="s">
        <v>16</v>
      </c>
      <c r="H36" s="19" t="s">
        <v>17</v>
      </c>
      <c r="I36" s="19">
        <v>1065</v>
      </c>
      <c r="J36" s="24" t="s">
        <v>134</v>
      </c>
      <c r="K36" s="25"/>
    </row>
    <row r="37" s="3" customFormat="1" ht="26" customHeight="1" spans="1:11">
      <c r="A37" s="14">
        <v>31</v>
      </c>
      <c r="B37" s="20" t="s">
        <v>135</v>
      </c>
      <c r="C37" s="21" t="str">
        <f t="shared" si="0"/>
        <v>男</v>
      </c>
      <c r="D37" s="22" t="s">
        <v>136</v>
      </c>
      <c r="E37" s="17" t="s">
        <v>137</v>
      </c>
      <c r="F37" s="18" t="str">
        <f>VLOOKUP(B37,'[1]Sheet1 (2)'!$B$4:$E$53,4,FALSE)</f>
        <v>普通高中</v>
      </c>
      <c r="G37" s="15" t="s">
        <v>16</v>
      </c>
      <c r="H37" s="19" t="s">
        <v>17</v>
      </c>
      <c r="I37" s="19">
        <v>1065</v>
      </c>
      <c r="J37" s="24" t="s">
        <v>138</v>
      </c>
      <c r="K37" s="25"/>
    </row>
    <row r="38" s="3" customFormat="1" ht="26" customHeight="1" spans="1:11">
      <c r="A38" s="14">
        <v>32</v>
      </c>
      <c r="B38" s="20" t="s">
        <v>139</v>
      </c>
      <c r="C38" s="21" t="str">
        <f t="shared" si="0"/>
        <v>女</v>
      </c>
      <c r="D38" s="22" t="s">
        <v>140</v>
      </c>
      <c r="E38" s="17" t="s">
        <v>141</v>
      </c>
      <c r="F38" s="18" t="str">
        <f>VLOOKUP(B38,'[1]Sheet1 (2)'!$B$4:$E$53,4,FALSE)</f>
        <v>大学专科</v>
      </c>
      <c r="G38" s="15" t="s">
        <v>16</v>
      </c>
      <c r="H38" s="19" t="s">
        <v>17</v>
      </c>
      <c r="I38" s="19">
        <v>1065</v>
      </c>
      <c r="J38" s="24" t="s">
        <v>142</v>
      </c>
      <c r="K38" s="25"/>
    </row>
    <row r="39" s="3" customFormat="1" ht="26" customHeight="1" spans="1:11">
      <c r="A39" s="14">
        <v>33</v>
      </c>
      <c r="B39" s="20" t="s">
        <v>143</v>
      </c>
      <c r="C39" s="21" t="str">
        <f t="shared" si="0"/>
        <v>女</v>
      </c>
      <c r="D39" s="22" t="s">
        <v>144</v>
      </c>
      <c r="E39" s="17" t="s">
        <v>145</v>
      </c>
      <c r="F39" s="18" t="str">
        <f>VLOOKUP(B39,'[1]Sheet1 (2)'!$B$4:$E$53,4,FALSE)</f>
        <v>中等专科</v>
      </c>
      <c r="G39" s="15" t="s">
        <v>16</v>
      </c>
      <c r="H39" s="19" t="s">
        <v>17</v>
      </c>
      <c r="I39" s="19">
        <v>1065</v>
      </c>
      <c r="J39" s="24" t="s">
        <v>146</v>
      </c>
      <c r="K39" s="25"/>
    </row>
    <row r="40" s="3" customFormat="1" ht="26" customHeight="1" spans="1:11">
      <c r="A40" s="14">
        <v>34</v>
      </c>
      <c r="B40" s="20" t="s">
        <v>147</v>
      </c>
      <c r="C40" s="21" t="str">
        <f t="shared" si="0"/>
        <v>女</v>
      </c>
      <c r="D40" s="22" t="s">
        <v>148</v>
      </c>
      <c r="E40" s="17" t="s">
        <v>149</v>
      </c>
      <c r="F40" s="18" t="str">
        <f>VLOOKUP(B40,'[1]Sheet1 (2)'!$B$4:$E$53,4,FALSE)</f>
        <v>大学专科</v>
      </c>
      <c r="G40" s="15" t="s">
        <v>16</v>
      </c>
      <c r="H40" s="19" t="s">
        <v>17</v>
      </c>
      <c r="I40" s="19">
        <v>1065</v>
      </c>
      <c r="J40" s="24" t="s">
        <v>150</v>
      </c>
      <c r="K40" s="25"/>
    </row>
    <row r="41" s="3" customFormat="1" ht="26" customHeight="1" spans="1:11">
      <c r="A41" s="14">
        <v>35</v>
      </c>
      <c r="B41" s="20" t="s">
        <v>151</v>
      </c>
      <c r="C41" s="21" t="str">
        <f t="shared" ref="C41:C72" si="1">IF(MOD(MID(D41,17,1),2)=1,"男","女")</f>
        <v>男</v>
      </c>
      <c r="D41" s="22" t="s">
        <v>152</v>
      </c>
      <c r="E41" s="17" t="s">
        <v>153</v>
      </c>
      <c r="F41" s="18" t="str">
        <f>VLOOKUP(B41,'[1]Sheet1 (2)'!$B$4:$E$53,4,FALSE)</f>
        <v>大学本科</v>
      </c>
      <c r="G41" s="15" t="s">
        <v>16</v>
      </c>
      <c r="H41" s="19" t="s">
        <v>17</v>
      </c>
      <c r="I41" s="19">
        <v>1065</v>
      </c>
      <c r="J41" s="24" t="s">
        <v>154</v>
      </c>
      <c r="K41" s="25"/>
    </row>
    <row r="42" s="3" customFormat="1" ht="26" customHeight="1" spans="1:11">
      <c r="A42" s="14">
        <v>36</v>
      </c>
      <c r="B42" s="20" t="s">
        <v>155</v>
      </c>
      <c r="C42" s="21" t="str">
        <f t="shared" si="1"/>
        <v>女</v>
      </c>
      <c r="D42" s="22" t="s">
        <v>156</v>
      </c>
      <c r="E42" s="17" t="s">
        <v>157</v>
      </c>
      <c r="F42" s="18" t="str">
        <f>VLOOKUP(B42,'[1]Sheet1 (2)'!$B$4:$E$53,4,FALSE)</f>
        <v>大学专科</v>
      </c>
      <c r="G42" s="15" t="s">
        <v>16</v>
      </c>
      <c r="H42" s="19" t="s">
        <v>17</v>
      </c>
      <c r="I42" s="19">
        <v>1065</v>
      </c>
      <c r="J42" s="24" t="s">
        <v>158</v>
      </c>
      <c r="K42" s="25"/>
    </row>
    <row r="43" s="3" customFormat="1" ht="26" customHeight="1" spans="1:11">
      <c r="A43" s="14">
        <v>37</v>
      </c>
      <c r="B43" s="20" t="s">
        <v>159</v>
      </c>
      <c r="C43" s="21" t="str">
        <f t="shared" si="1"/>
        <v>男</v>
      </c>
      <c r="D43" s="22" t="s">
        <v>160</v>
      </c>
      <c r="E43" s="17" t="s">
        <v>161</v>
      </c>
      <c r="F43" s="18" t="str">
        <f>VLOOKUP(B43,'[1]Sheet1 (2)'!$B$4:$E$53,4,FALSE)</f>
        <v>大学本科</v>
      </c>
      <c r="G43" s="15" t="s">
        <v>16</v>
      </c>
      <c r="H43" s="19" t="s">
        <v>17</v>
      </c>
      <c r="I43" s="19">
        <v>1065</v>
      </c>
      <c r="J43" s="24" t="s">
        <v>162</v>
      </c>
      <c r="K43" s="25"/>
    </row>
    <row r="44" s="3" customFormat="1" ht="26" customHeight="1" spans="1:11">
      <c r="A44" s="14">
        <v>38</v>
      </c>
      <c r="B44" s="20" t="s">
        <v>163</v>
      </c>
      <c r="C44" s="21" t="str">
        <f t="shared" si="1"/>
        <v>男</v>
      </c>
      <c r="D44" s="22" t="s">
        <v>164</v>
      </c>
      <c r="E44" s="17" t="s">
        <v>165</v>
      </c>
      <c r="F44" s="18" t="str">
        <f>VLOOKUP(B44,'[1]Sheet1 (2)'!$B$4:$E$53,4,FALSE)</f>
        <v>普通高中</v>
      </c>
      <c r="G44" s="15" t="s">
        <v>16</v>
      </c>
      <c r="H44" s="19" t="s">
        <v>17</v>
      </c>
      <c r="I44" s="19">
        <v>1065</v>
      </c>
      <c r="J44" s="24" t="s">
        <v>166</v>
      </c>
      <c r="K44" s="25"/>
    </row>
    <row r="45" s="3" customFormat="1" ht="26" customHeight="1" spans="1:11">
      <c r="A45" s="14">
        <v>39</v>
      </c>
      <c r="B45" s="20" t="s">
        <v>167</v>
      </c>
      <c r="C45" s="21" t="str">
        <f t="shared" si="1"/>
        <v>男</v>
      </c>
      <c r="D45" s="22" t="s">
        <v>168</v>
      </c>
      <c r="E45" s="17" t="s">
        <v>169</v>
      </c>
      <c r="F45" s="18" t="str">
        <f>VLOOKUP(B45,'[1]Sheet1 (2)'!$B$4:$E$53,4,FALSE)</f>
        <v>初中</v>
      </c>
      <c r="G45" s="15" t="s">
        <v>16</v>
      </c>
      <c r="H45" s="19" t="s">
        <v>17</v>
      </c>
      <c r="I45" s="19">
        <v>1065</v>
      </c>
      <c r="J45" s="24" t="s">
        <v>170</v>
      </c>
      <c r="K45" s="25"/>
    </row>
    <row r="46" s="3" customFormat="1" ht="26" customHeight="1" spans="1:11">
      <c r="A46" s="14">
        <v>40</v>
      </c>
      <c r="B46" s="20" t="s">
        <v>171</v>
      </c>
      <c r="C46" s="21" t="str">
        <f t="shared" si="1"/>
        <v>男</v>
      </c>
      <c r="D46" s="22" t="s">
        <v>172</v>
      </c>
      <c r="E46" s="17" t="s">
        <v>173</v>
      </c>
      <c r="F46" s="18" t="str">
        <f>VLOOKUP(B46,'[1]Sheet1 (2)'!$B$4:$E$53,4,FALSE)</f>
        <v>普通高中</v>
      </c>
      <c r="G46" s="15" t="s">
        <v>16</v>
      </c>
      <c r="H46" s="19" t="s">
        <v>17</v>
      </c>
      <c r="I46" s="19">
        <v>1065</v>
      </c>
      <c r="J46" s="24" t="s">
        <v>174</v>
      </c>
      <c r="K46" s="25"/>
    </row>
    <row r="47" s="3" customFormat="1" ht="26" customHeight="1" spans="1:11">
      <c r="A47" s="14">
        <v>41</v>
      </c>
      <c r="B47" s="20" t="s">
        <v>175</v>
      </c>
      <c r="C47" s="21" t="str">
        <f t="shared" si="1"/>
        <v>男</v>
      </c>
      <c r="D47" s="22" t="s">
        <v>176</v>
      </c>
      <c r="E47" s="17" t="s">
        <v>177</v>
      </c>
      <c r="F47" s="18" t="str">
        <f>VLOOKUP(B47,'[1]Sheet1 (2)'!$B$4:$E$53,4,FALSE)</f>
        <v>大学专科</v>
      </c>
      <c r="G47" s="15" t="s">
        <v>16</v>
      </c>
      <c r="H47" s="19" t="s">
        <v>17</v>
      </c>
      <c r="I47" s="19">
        <v>1065</v>
      </c>
      <c r="J47" s="24" t="s">
        <v>178</v>
      </c>
      <c r="K47" s="25"/>
    </row>
    <row r="48" s="3" customFormat="1" ht="26" customHeight="1" spans="1:11">
      <c r="A48" s="14">
        <v>42</v>
      </c>
      <c r="B48" s="20" t="s">
        <v>179</v>
      </c>
      <c r="C48" s="21" t="str">
        <f t="shared" si="1"/>
        <v>男</v>
      </c>
      <c r="D48" s="22" t="s">
        <v>180</v>
      </c>
      <c r="E48" s="17" t="s">
        <v>181</v>
      </c>
      <c r="F48" s="18" t="str">
        <f>VLOOKUP(B48,'[1]Sheet1 (2)'!$B$4:$E$53,4,FALSE)</f>
        <v>初中</v>
      </c>
      <c r="G48" s="15" t="s">
        <v>16</v>
      </c>
      <c r="H48" s="19" t="s">
        <v>17</v>
      </c>
      <c r="I48" s="19">
        <v>1065</v>
      </c>
      <c r="J48" s="24" t="s">
        <v>182</v>
      </c>
      <c r="K48" s="25"/>
    </row>
    <row r="49" s="3" customFormat="1" ht="26" customHeight="1" spans="1:11">
      <c r="A49" s="14">
        <v>43</v>
      </c>
      <c r="B49" s="20" t="s">
        <v>183</v>
      </c>
      <c r="C49" s="21" t="str">
        <f t="shared" si="1"/>
        <v>男</v>
      </c>
      <c r="D49" s="22" t="s">
        <v>184</v>
      </c>
      <c r="E49" s="17" t="s">
        <v>185</v>
      </c>
      <c r="F49" s="18" t="str">
        <f>VLOOKUP(B49,'[1]Sheet1 (2)'!$B$4:$E$53,4,FALSE)</f>
        <v>中等专科</v>
      </c>
      <c r="G49" s="15" t="s">
        <v>16</v>
      </c>
      <c r="H49" s="19" t="s">
        <v>17</v>
      </c>
      <c r="I49" s="19">
        <v>1065</v>
      </c>
      <c r="J49" s="24" t="s">
        <v>186</v>
      </c>
      <c r="K49" s="25"/>
    </row>
    <row r="50" s="3" customFormat="1" ht="26" customHeight="1" spans="1:11">
      <c r="A50" s="14">
        <v>44</v>
      </c>
      <c r="B50" s="20" t="s">
        <v>187</v>
      </c>
      <c r="C50" s="21" t="str">
        <f t="shared" si="1"/>
        <v>男</v>
      </c>
      <c r="D50" s="22" t="s">
        <v>188</v>
      </c>
      <c r="E50" s="17" t="s">
        <v>189</v>
      </c>
      <c r="F50" s="18" t="str">
        <f>VLOOKUP(B50,'[1]Sheet1 (2)'!$B$4:$E$53,4,FALSE)</f>
        <v>初中</v>
      </c>
      <c r="G50" s="15" t="s">
        <v>16</v>
      </c>
      <c r="H50" s="19" t="s">
        <v>17</v>
      </c>
      <c r="I50" s="19">
        <v>1065</v>
      </c>
      <c r="J50" s="24" t="s">
        <v>190</v>
      </c>
      <c r="K50" s="25"/>
    </row>
    <row r="51" s="3" customFormat="1" ht="26" customHeight="1" spans="1:11">
      <c r="A51" s="14">
        <v>45</v>
      </c>
      <c r="B51" s="20" t="s">
        <v>191</v>
      </c>
      <c r="C51" s="21" t="str">
        <f t="shared" si="1"/>
        <v>男</v>
      </c>
      <c r="D51" s="22" t="s">
        <v>192</v>
      </c>
      <c r="E51" s="17" t="s">
        <v>193</v>
      </c>
      <c r="F51" s="18" t="str">
        <f>VLOOKUP(B51,'[1]Sheet1 (2)'!$B$4:$E$53,4,FALSE)</f>
        <v>初中</v>
      </c>
      <c r="G51" s="15" t="s">
        <v>16</v>
      </c>
      <c r="H51" s="19" t="s">
        <v>17</v>
      </c>
      <c r="I51" s="19">
        <v>1065</v>
      </c>
      <c r="J51" s="24" t="s">
        <v>194</v>
      </c>
      <c r="K51" s="25"/>
    </row>
    <row r="52" s="3" customFormat="1" ht="26" customHeight="1" spans="1:11">
      <c r="A52" s="14">
        <v>46</v>
      </c>
      <c r="B52" s="20" t="s">
        <v>195</v>
      </c>
      <c r="C52" s="21" t="str">
        <f t="shared" si="1"/>
        <v>男</v>
      </c>
      <c r="D52" s="22" t="s">
        <v>160</v>
      </c>
      <c r="E52" s="17" t="s">
        <v>196</v>
      </c>
      <c r="F52" s="18" t="str">
        <f>VLOOKUP(B52,'[1]Sheet1 (2)'!$B$4:$E$53,4,FALSE)</f>
        <v>大学本科</v>
      </c>
      <c r="G52" s="15" t="s">
        <v>16</v>
      </c>
      <c r="H52" s="19" t="s">
        <v>17</v>
      </c>
      <c r="I52" s="19">
        <v>1065</v>
      </c>
      <c r="J52" s="24" t="s">
        <v>197</v>
      </c>
      <c r="K52" s="25"/>
    </row>
    <row r="53" s="3" customFormat="1" ht="26" customHeight="1" spans="1:11">
      <c r="A53" s="14">
        <v>47</v>
      </c>
      <c r="B53" s="20" t="s">
        <v>198</v>
      </c>
      <c r="C53" s="21" t="str">
        <f t="shared" si="1"/>
        <v>女</v>
      </c>
      <c r="D53" s="22" t="s">
        <v>199</v>
      </c>
      <c r="E53" s="17" t="s">
        <v>200</v>
      </c>
      <c r="F53" s="18" t="str">
        <f>VLOOKUP(B53,'[1]Sheet1 (2)'!$B$4:$E$53,4,FALSE)</f>
        <v>大学专科</v>
      </c>
      <c r="G53" s="15" t="s">
        <v>16</v>
      </c>
      <c r="H53" s="19" t="s">
        <v>17</v>
      </c>
      <c r="I53" s="19">
        <v>1065</v>
      </c>
      <c r="J53" s="24" t="s">
        <v>201</v>
      </c>
      <c r="K53" s="25"/>
    </row>
    <row r="54" s="3" customFormat="1" ht="26" customHeight="1" spans="1:11">
      <c r="A54" s="14">
        <v>48</v>
      </c>
      <c r="B54" s="20" t="s">
        <v>202</v>
      </c>
      <c r="C54" s="21" t="str">
        <f t="shared" si="1"/>
        <v>女</v>
      </c>
      <c r="D54" s="22" t="s">
        <v>203</v>
      </c>
      <c r="E54" s="17" t="s">
        <v>204</v>
      </c>
      <c r="F54" s="18" t="str">
        <f>VLOOKUP(B54,'[1]Sheet1 (2)'!$B$4:$E$53,4,FALSE)</f>
        <v>普通高中</v>
      </c>
      <c r="G54" s="15" t="s">
        <v>16</v>
      </c>
      <c r="H54" s="19" t="s">
        <v>17</v>
      </c>
      <c r="I54" s="19">
        <v>1065</v>
      </c>
      <c r="J54" s="24" t="s">
        <v>205</v>
      </c>
      <c r="K54" s="25"/>
    </row>
    <row r="55" s="3" customFormat="1" ht="26" customHeight="1" spans="1:11">
      <c r="A55" s="14">
        <v>49</v>
      </c>
      <c r="B55" s="20" t="s">
        <v>206</v>
      </c>
      <c r="C55" s="21" t="str">
        <f t="shared" si="1"/>
        <v>女</v>
      </c>
      <c r="D55" s="22" t="s">
        <v>207</v>
      </c>
      <c r="E55" s="23" t="s">
        <v>208</v>
      </c>
      <c r="F55" s="18" t="str">
        <f>VLOOKUP(B55,'[1]Sheet1 (2)'!$B$4:$E$53,4,FALSE)</f>
        <v>普通高中</v>
      </c>
      <c r="G55" s="15" t="s">
        <v>16</v>
      </c>
      <c r="H55" s="19" t="s">
        <v>17</v>
      </c>
      <c r="I55" s="19">
        <v>1065</v>
      </c>
      <c r="J55" s="24" t="s">
        <v>209</v>
      </c>
      <c r="K55" s="25"/>
    </row>
    <row r="56" s="3" customFormat="1" ht="26" customHeight="1" spans="1:11">
      <c r="A56" s="14">
        <v>50</v>
      </c>
      <c r="B56" s="20" t="s">
        <v>210</v>
      </c>
      <c r="C56" s="21" t="str">
        <f t="shared" si="1"/>
        <v>女</v>
      </c>
      <c r="D56" s="22" t="s">
        <v>211</v>
      </c>
      <c r="E56" s="17" t="s">
        <v>212</v>
      </c>
      <c r="F56" s="18" t="str">
        <f>VLOOKUP(B56,'[1]Sheet1 (2)'!$B$4:$E$53,4,FALSE)</f>
        <v>普通高中</v>
      </c>
      <c r="G56" s="15" t="s">
        <v>16</v>
      </c>
      <c r="H56" s="19" t="s">
        <v>17</v>
      </c>
      <c r="I56" s="19">
        <v>1065</v>
      </c>
      <c r="J56" s="24" t="s">
        <v>213</v>
      </c>
      <c r="K56" s="25"/>
    </row>
  </sheetData>
  <mergeCells count="2">
    <mergeCell ref="A5:K5"/>
    <mergeCell ref="A1:J4"/>
  </mergeCells>
  <pageMargins left="0.751388888888889" right="0.751388888888889" top="0.826388888888889" bottom="0.409027777777778" header="0.865972222222222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彭容</cp:lastModifiedBy>
  <dcterms:created xsi:type="dcterms:W3CDTF">2019-03-18T02:03:00Z</dcterms:created>
  <dcterms:modified xsi:type="dcterms:W3CDTF">2020-06-19T08:33:46Z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