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tabRatio="868" activeTab="0"/>
  </bookViews>
  <sheets>
    <sheet name="汇总" sheetId="1" r:id="rId1"/>
  </sheets>
  <definedNames>
    <definedName name="_xlnm.Print_Titles" localSheetId="0">'汇总'!$1:$3</definedName>
  </definedNames>
  <calcPr fullCalcOnLoad="1"/>
</workbook>
</file>

<file path=xl/sharedStrings.xml><?xml version="1.0" encoding="utf-8"?>
<sst xmlns="http://schemas.openxmlformats.org/spreadsheetml/2006/main" count="464" uniqueCount="307">
  <si>
    <t>2020年丽江市应对新冠肺炎影响大幅增加名额面向全国开展医疗卫生机构
专项招聘优秀高校毕业生笔试面试综合成绩及岗位排名公示</t>
  </si>
  <si>
    <t>岗位
代码</t>
  </si>
  <si>
    <t>招聘单位</t>
  </si>
  <si>
    <t>报考职位</t>
  </si>
  <si>
    <t>岗位招聘人数</t>
  </si>
  <si>
    <t>考生准考证号（或证件号）</t>
  </si>
  <si>
    <t>笔试总成绩(百分制）</t>
  </si>
  <si>
    <t>面试成绩
（百分制）</t>
  </si>
  <si>
    <t>综合成绩（笔试成绩×50%+面试成绩×50%）</t>
  </si>
  <si>
    <t>岗位排名</t>
  </si>
  <si>
    <t>备注</t>
  </si>
  <si>
    <t>915611001</t>
  </si>
  <si>
    <r>
      <rPr>
        <sz val="12"/>
        <rFont val="宋体"/>
        <family val="0"/>
      </rPr>
      <t>丽江市人民医院</t>
    </r>
  </si>
  <si>
    <r>
      <rPr>
        <sz val="12"/>
        <rFont val="宋体"/>
        <family val="0"/>
      </rPr>
      <t>内科学</t>
    </r>
  </si>
  <si>
    <t>5312010060100055</t>
  </si>
  <si>
    <t>进入考察体检</t>
  </si>
  <si>
    <t>5312010060100052</t>
  </si>
  <si>
    <t>5312010060100071</t>
  </si>
  <si>
    <t>5312010060100051</t>
  </si>
  <si>
    <r>
      <rPr>
        <sz val="12"/>
        <rFont val="宋体"/>
        <family val="0"/>
      </rPr>
      <t>外科学</t>
    </r>
  </si>
  <si>
    <t>5312010060100072</t>
  </si>
  <si>
    <r>
      <rPr>
        <sz val="12"/>
        <rFont val="宋体"/>
        <family val="0"/>
      </rPr>
      <t>妇产科学</t>
    </r>
  </si>
  <si>
    <t>5312010060600001</t>
  </si>
  <si>
    <r>
      <rPr>
        <sz val="12"/>
        <rFont val="宋体"/>
        <family val="0"/>
      </rPr>
      <t>麻醉学</t>
    </r>
  </si>
  <si>
    <t>5312010061400001</t>
  </si>
  <si>
    <r>
      <rPr>
        <sz val="12"/>
        <rFont val="宋体"/>
        <family val="0"/>
      </rPr>
      <t>超声医学</t>
    </r>
  </si>
  <si>
    <t>5312010063700001</t>
  </si>
  <si>
    <t>915611007</t>
  </si>
  <si>
    <r>
      <rPr>
        <sz val="12"/>
        <rFont val="宋体"/>
        <family val="0"/>
      </rPr>
      <t>康复医学</t>
    </r>
  </si>
  <si>
    <t>5312010073700003</t>
  </si>
  <si>
    <t>5312010073700005</t>
  </si>
  <si>
    <r>
      <rPr>
        <sz val="12"/>
        <color indexed="8"/>
        <rFont val="宋体"/>
        <family val="0"/>
      </rPr>
      <t>丽江市疾病预防控制中心</t>
    </r>
  </si>
  <si>
    <r>
      <rPr>
        <sz val="12"/>
        <color indexed="8"/>
        <rFont val="宋体"/>
        <family val="0"/>
      </rPr>
      <t>预防医学</t>
    </r>
  </si>
  <si>
    <t>5312010077100007</t>
  </si>
  <si>
    <t>5312010077100008</t>
  </si>
  <si>
    <t>5312010077100002</t>
  </si>
  <si>
    <t>5312010077100003</t>
  </si>
  <si>
    <r>
      <rPr>
        <sz val="12"/>
        <color indexed="8"/>
        <rFont val="宋体"/>
        <family val="0"/>
      </rPr>
      <t>卫生检验与检疫</t>
    </r>
  </si>
  <si>
    <t>5312010078300004</t>
  </si>
  <si>
    <t>5312010078300001</t>
  </si>
  <si>
    <r>
      <rPr>
        <sz val="12"/>
        <color indexed="8"/>
        <rFont val="宋体"/>
        <family val="0"/>
      </rPr>
      <t>丽江市中心血站</t>
    </r>
  </si>
  <si>
    <r>
      <rPr>
        <sz val="12"/>
        <color indexed="8"/>
        <rFont val="宋体"/>
        <family val="0"/>
      </rPr>
      <t>检验岗位</t>
    </r>
  </si>
  <si>
    <t>5312010073500019</t>
  </si>
  <si>
    <t>5312010073500020</t>
  </si>
  <si>
    <t>5312010073500015</t>
  </si>
  <si>
    <t>5312010073500028</t>
  </si>
  <si>
    <t>5312010073500023</t>
  </si>
  <si>
    <t>915611012</t>
  </si>
  <si>
    <r>
      <rPr>
        <sz val="12"/>
        <color indexed="8"/>
        <rFont val="宋体"/>
        <family val="0"/>
      </rPr>
      <t>丽江市中医医院</t>
    </r>
  </si>
  <si>
    <r>
      <rPr>
        <sz val="12"/>
        <color indexed="8"/>
        <rFont val="宋体"/>
        <family val="0"/>
      </rPr>
      <t>中医学岗</t>
    </r>
  </si>
  <si>
    <t>533222199210230047</t>
  </si>
  <si>
    <t>533421199705180920</t>
  </si>
  <si>
    <t>530326199508021342</t>
  </si>
  <si>
    <t>533223199602150042</t>
  </si>
  <si>
    <t>510422199301236641</t>
  </si>
  <si>
    <t>430602199502167721</t>
  </si>
  <si>
    <t>533023199510181465</t>
  </si>
  <si>
    <t>533223199511020031</t>
  </si>
  <si>
    <t>533223199712120928</t>
  </si>
  <si>
    <t>533222199303015821</t>
  </si>
  <si>
    <t>532722199511160712</t>
  </si>
  <si>
    <t>533224199507082711</t>
  </si>
  <si>
    <t>533222199411064321</t>
  </si>
  <si>
    <t>532932199604270914</t>
  </si>
  <si>
    <t>533224199608182922</t>
  </si>
  <si>
    <r>
      <rPr>
        <sz val="12"/>
        <rFont val="宋体"/>
        <family val="0"/>
      </rPr>
      <t>放弃面试</t>
    </r>
  </si>
  <si>
    <t>533223199705190020</t>
  </si>
  <si>
    <t>915611015</t>
  </si>
  <si>
    <r>
      <rPr>
        <sz val="12"/>
        <color indexed="8"/>
        <rFont val="宋体"/>
        <family val="0"/>
      </rPr>
      <t>针灸推拿岗</t>
    </r>
  </si>
  <si>
    <t>530421199310130328</t>
  </si>
  <si>
    <t>53322119960509491x</t>
  </si>
  <si>
    <t>533223199604101519</t>
  </si>
  <si>
    <t>533224199602052529</t>
  </si>
  <si>
    <t>53322219921226462x</t>
  </si>
  <si>
    <t>915611016</t>
  </si>
  <si>
    <r>
      <rPr>
        <sz val="12"/>
        <color indexed="8"/>
        <rFont val="宋体"/>
        <family val="0"/>
      </rPr>
      <t>中西医结合岗</t>
    </r>
  </si>
  <si>
    <t>533221199612101321</t>
  </si>
  <si>
    <t>533221199502235249</t>
  </si>
  <si>
    <t>533221199704174923</t>
  </si>
  <si>
    <t>533221199504132526</t>
  </si>
  <si>
    <t>533023199611264112</t>
  </si>
  <si>
    <t>533224199710100030</t>
  </si>
  <si>
    <t>915611017</t>
  </si>
  <si>
    <r>
      <rPr>
        <sz val="12"/>
        <color indexed="8"/>
        <rFont val="宋体"/>
        <family val="0"/>
      </rPr>
      <t>丽江市妇女儿童医院</t>
    </r>
  </si>
  <si>
    <r>
      <rPr>
        <sz val="12"/>
        <rFont val="宋体"/>
        <family val="0"/>
      </rPr>
      <t>临床医学岗位</t>
    </r>
  </si>
  <si>
    <t>5312010060100062</t>
  </si>
  <si>
    <t>5312010060100066</t>
  </si>
  <si>
    <t>5312010060100057</t>
  </si>
  <si>
    <t>5312010060100067</t>
  </si>
  <si>
    <t>5312010060100059</t>
  </si>
  <si>
    <t>5312010060100070</t>
  </si>
  <si>
    <t>5312010060100053</t>
  </si>
  <si>
    <t>5312010060100061</t>
  </si>
  <si>
    <t>5312010060100063</t>
  </si>
  <si>
    <t>5312010060100064</t>
  </si>
  <si>
    <t>5312010060100068</t>
  </si>
  <si>
    <t>5312010060100054</t>
  </si>
  <si>
    <t>5312010060100060</t>
  </si>
  <si>
    <t>5312010060100074</t>
  </si>
  <si>
    <t>5312010060100058</t>
  </si>
  <si>
    <t>5312010060100056</t>
  </si>
  <si>
    <t>915611018</t>
  </si>
  <si>
    <r>
      <rPr>
        <sz val="12"/>
        <rFont val="宋体"/>
        <family val="0"/>
      </rPr>
      <t>口腔医学岗位</t>
    </r>
  </si>
  <si>
    <t>5312010060300007</t>
  </si>
  <si>
    <t>5312010060300002</t>
  </si>
  <si>
    <t>5312010060300004</t>
  </si>
  <si>
    <t>5312010060300003</t>
  </si>
  <si>
    <t>915611019</t>
  </si>
  <si>
    <r>
      <rPr>
        <sz val="12"/>
        <rFont val="宋体"/>
        <family val="0"/>
      </rPr>
      <t>麻醉学岗位</t>
    </r>
  </si>
  <si>
    <t>5312010061400002</t>
  </si>
  <si>
    <t>915611020</t>
  </si>
  <si>
    <r>
      <rPr>
        <sz val="12"/>
        <rFont val="宋体"/>
        <family val="0"/>
      </rPr>
      <t>放射医学</t>
    </r>
    <r>
      <rPr>
        <sz val="12"/>
        <rFont val="Times New Roman"/>
        <family val="1"/>
      </rPr>
      <t xml:space="preserve">
(</t>
    </r>
    <r>
      <rPr>
        <sz val="12"/>
        <rFont val="宋体"/>
        <family val="0"/>
      </rPr>
      <t>医学影像学</t>
    </r>
    <r>
      <rPr>
        <sz val="12"/>
        <rFont val="Times New Roman"/>
        <family val="1"/>
      </rPr>
      <t>)</t>
    </r>
    <r>
      <rPr>
        <sz val="12"/>
        <rFont val="宋体"/>
        <family val="0"/>
      </rPr>
      <t>岗位</t>
    </r>
  </si>
  <si>
    <t>5312010063500007</t>
  </si>
  <si>
    <t>5312010063500008</t>
  </si>
  <si>
    <t>5312010063500010</t>
  </si>
  <si>
    <t>5312010063500009</t>
  </si>
  <si>
    <t>915611022</t>
  </si>
  <si>
    <r>
      <rPr>
        <sz val="12"/>
        <rFont val="宋体"/>
        <family val="0"/>
      </rPr>
      <t>医学检验学岗位</t>
    </r>
  </si>
  <si>
    <t>5312010064000022</t>
  </si>
  <si>
    <t>915611023</t>
  </si>
  <si>
    <r>
      <rPr>
        <sz val="12"/>
        <rFont val="宋体"/>
        <family val="0"/>
      </rPr>
      <t>中医学岗位</t>
    </r>
  </si>
  <si>
    <t>5312010067100040</t>
  </si>
  <si>
    <t>915611024</t>
  </si>
  <si>
    <r>
      <rPr>
        <sz val="12"/>
        <rFont val="宋体"/>
        <family val="0"/>
      </rPr>
      <t>针灸推拿学岗位</t>
    </r>
  </si>
  <si>
    <t>5312010068000005</t>
  </si>
  <si>
    <t>5312010068000018</t>
  </si>
  <si>
    <t>5312010068000003</t>
  </si>
  <si>
    <t>5312010068000002</t>
  </si>
  <si>
    <t>5312010068000019</t>
  </si>
  <si>
    <t>915611025</t>
  </si>
  <si>
    <r>
      <rPr>
        <sz val="12"/>
        <rFont val="宋体"/>
        <family val="0"/>
      </rPr>
      <t>药学岗位</t>
    </r>
  </si>
  <si>
    <t>5312010071100010</t>
  </si>
  <si>
    <t>5312010071100009</t>
  </si>
  <si>
    <t>5312010071100012</t>
  </si>
  <si>
    <t>5312010071100008</t>
  </si>
  <si>
    <t>915611026</t>
  </si>
  <si>
    <r>
      <rPr>
        <sz val="12"/>
        <rFont val="宋体"/>
        <family val="0"/>
      </rPr>
      <t>中药学岗位</t>
    </r>
  </si>
  <si>
    <t>5312010071200015</t>
  </si>
  <si>
    <t>5312010071200017</t>
  </si>
  <si>
    <t>915611027</t>
  </si>
  <si>
    <r>
      <rPr>
        <sz val="12"/>
        <rFont val="宋体"/>
        <family val="0"/>
      </rPr>
      <t>护理学岗位</t>
    </r>
  </si>
  <si>
    <t>5312010072100001</t>
  </si>
  <si>
    <t>5312010072100094</t>
  </si>
  <si>
    <t>5312010072100132</t>
  </si>
  <si>
    <t>5312010072100085</t>
  </si>
  <si>
    <t>5312010072100106</t>
  </si>
  <si>
    <t>5312010072100101</t>
  </si>
  <si>
    <t>5312010072100008</t>
  </si>
  <si>
    <t>5312010072100057</t>
  </si>
  <si>
    <t>5312010072100134</t>
  </si>
  <si>
    <t>5312010072100122</t>
  </si>
  <si>
    <t>5312010072100086</t>
  </si>
  <si>
    <t>5312010072100049</t>
  </si>
  <si>
    <t>5312010072100015</t>
  </si>
  <si>
    <t>5312010072100111</t>
  </si>
  <si>
    <t>5312010072100133</t>
  </si>
  <si>
    <t>5312010072100031</t>
  </si>
  <si>
    <t>5312010072100135</t>
  </si>
  <si>
    <t>5312010072100033</t>
  </si>
  <si>
    <t>5312010072100089</t>
  </si>
  <si>
    <t>5312010072100038</t>
  </si>
  <si>
    <t>5312010072100036</t>
  </si>
  <si>
    <t>5312010072100023</t>
  </si>
  <si>
    <t>5312010072100117</t>
  </si>
  <si>
    <t>5312010072100072</t>
  </si>
  <si>
    <t>5312010072100140</t>
  </si>
  <si>
    <t>5312010072100051</t>
  </si>
  <si>
    <t>5312010072100077</t>
  </si>
  <si>
    <t>5312010072100123</t>
  </si>
  <si>
    <t>5312010072100034</t>
  </si>
  <si>
    <t>5312010072100010</t>
  </si>
  <si>
    <t>5312010072100022</t>
  </si>
  <si>
    <t>5312010072100092</t>
  </si>
  <si>
    <t>5312010072100045</t>
  </si>
  <si>
    <t>5312010072100113</t>
  </si>
  <si>
    <t>5312010072100052</t>
  </si>
  <si>
    <t>5312010072100070</t>
  </si>
  <si>
    <t>5312010072100004</t>
  </si>
  <si>
    <t>5312010072100048</t>
  </si>
  <si>
    <t>5312010072100098</t>
  </si>
  <si>
    <t>5312010072100069</t>
  </si>
  <si>
    <t>5312010072100062</t>
  </si>
  <si>
    <t>5312010072100119</t>
  </si>
  <si>
    <t>5312010072100063</t>
  </si>
  <si>
    <t>5312010072100056</t>
  </si>
  <si>
    <t>5312010072100012</t>
  </si>
  <si>
    <t>5312010072100065</t>
  </si>
  <si>
    <t>5312010072100014</t>
  </si>
  <si>
    <t>915611028</t>
  </si>
  <si>
    <r>
      <rPr>
        <sz val="12"/>
        <rFont val="宋体"/>
        <family val="0"/>
      </rPr>
      <t>放射医学技术</t>
    </r>
    <r>
      <rPr>
        <sz val="12"/>
        <rFont val="Times New Roman"/>
        <family val="1"/>
      </rPr>
      <t xml:space="preserve">
(</t>
    </r>
    <r>
      <rPr>
        <sz val="12"/>
        <rFont val="宋体"/>
        <family val="0"/>
      </rPr>
      <t>医学影像技术</t>
    </r>
    <r>
      <rPr>
        <sz val="12"/>
        <rFont val="Times New Roman"/>
        <family val="1"/>
      </rPr>
      <t>)</t>
    </r>
    <r>
      <rPr>
        <sz val="12"/>
        <rFont val="宋体"/>
        <family val="0"/>
      </rPr>
      <t>岗位</t>
    </r>
  </si>
  <si>
    <t>5312010073200011</t>
  </si>
  <si>
    <t>5312010073200009</t>
  </si>
  <si>
    <t>915611029</t>
  </si>
  <si>
    <r>
      <rPr>
        <sz val="12"/>
        <rFont val="宋体"/>
        <family val="0"/>
      </rPr>
      <t>医学检验技术岗位</t>
    </r>
  </si>
  <si>
    <t>5312010073500025</t>
  </si>
  <si>
    <t>5312010073500011</t>
  </si>
  <si>
    <t>915611030</t>
  </si>
  <si>
    <r>
      <rPr>
        <sz val="12"/>
        <rFont val="宋体"/>
        <family val="0"/>
      </rPr>
      <t>康复医学技术岗位</t>
    </r>
  </si>
  <si>
    <t>5312010073700006</t>
  </si>
  <si>
    <t>5312010073700004</t>
  </si>
  <si>
    <r>
      <rPr>
        <sz val="12"/>
        <color indexed="8"/>
        <rFont val="宋体"/>
        <family val="0"/>
      </rPr>
      <t>古城区疾病预防控制中心</t>
    </r>
  </si>
  <si>
    <r>
      <rPr>
        <sz val="12"/>
        <color indexed="8"/>
        <rFont val="宋体"/>
        <family val="0"/>
      </rPr>
      <t>卫生检验与检疫岗</t>
    </r>
  </si>
  <si>
    <t>412825199802233819</t>
  </si>
  <si>
    <t>533224199301181925</t>
  </si>
  <si>
    <r>
      <rPr>
        <sz val="12"/>
        <color indexed="8"/>
        <rFont val="宋体"/>
        <family val="0"/>
      </rPr>
      <t>预防医学岗</t>
    </r>
  </si>
  <si>
    <t>532621199611277027</t>
  </si>
  <si>
    <t>533221199412184951</t>
  </si>
  <si>
    <r>
      <rPr>
        <sz val="12"/>
        <color indexed="8"/>
        <rFont val="宋体"/>
        <family val="0"/>
      </rPr>
      <t>古城区人民医院</t>
    </r>
  </si>
  <si>
    <r>
      <rPr>
        <sz val="12"/>
        <color indexed="8"/>
        <rFont val="宋体"/>
        <family val="0"/>
      </rPr>
      <t>西医临床、儿科学岗</t>
    </r>
  </si>
  <si>
    <t>533221199601051525</t>
  </si>
  <si>
    <t>533221199401183929</t>
  </si>
  <si>
    <r>
      <rPr>
        <sz val="12"/>
        <color indexed="8"/>
        <rFont val="宋体"/>
        <family val="0"/>
      </rPr>
      <t>西医临床、妇产科学岗</t>
    </r>
  </si>
  <si>
    <t>533221199509024727</t>
  </si>
  <si>
    <r>
      <rPr>
        <sz val="12"/>
        <color indexed="8"/>
        <rFont val="宋体"/>
        <family val="0"/>
      </rPr>
      <t>医学影像岗</t>
    </r>
  </si>
  <si>
    <t>530381199611245146</t>
  </si>
  <si>
    <t>533221199504011118</t>
  </si>
  <si>
    <r>
      <rPr>
        <sz val="12"/>
        <color indexed="8"/>
        <rFont val="宋体"/>
        <family val="0"/>
      </rPr>
      <t>古城区金江乡卫生院</t>
    </r>
  </si>
  <si>
    <r>
      <rPr>
        <sz val="12"/>
        <color indexed="8"/>
        <rFont val="宋体"/>
        <family val="0"/>
      </rPr>
      <t>中医岗</t>
    </r>
  </si>
  <si>
    <t>533224199507081348</t>
  </si>
  <si>
    <r>
      <rPr>
        <sz val="12"/>
        <rFont val="宋体"/>
        <family val="0"/>
      </rPr>
      <t>免笔试</t>
    </r>
  </si>
  <si>
    <t>533221199608244995</t>
  </si>
  <si>
    <t>533221199512200920</t>
  </si>
  <si>
    <t>533224199405182121</t>
  </si>
  <si>
    <t>533221199308064124</t>
  </si>
  <si>
    <t>53322119950708542X</t>
  </si>
  <si>
    <r>
      <rPr>
        <sz val="12"/>
        <color indexed="8"/>
        <rFont val="宋体"/>
        <family val="0"/>
      </rPr>
      <t>护理岗</t>
    </r>
  </si>
  <si>
    <t>533221199508220320</t>
  </si>
  <si>
    <t>522425199607239821</t>
  </si>
  <si>
    <t>533223199603040945</t>
  </si>
  <si>
    <r>
      <rPr>
        <sz val="12"/>
        <color indexed="8"/>
        <rFont val="宋体"/>
        <family val="0"/>
      </rPr>
      <t>玉龙县人民医院</t>
    </r>
  </si>
  <si>
    <r>
      <rPr>
        <sz val="12"/>
        <color indexed="8"/>
        <rFont val="宋体"/>
        <family val="0"/>
      </rPr>
      <t>临床医学岗位</t>
    </r>
  </si>
  <si>
    <t>5312010060100037</t>
  </si>
  <si>
    <t>5312010060100040</t>
  </si>
  <si>
    <t>5312010060100039</t>
  </si>
  <si>
    <t>5312010060100036</t>
  </si>
  <si>
    <t>5312010060100038</t>
  </si>
  <si>
    <r>
      <rPr>
        <sz val="12"/>
        <color indexed="8"/>
        <rFont val="宋体"/>
        <family val="0"/>
      </rPr>
      <t>玉龙县塔城乡卫生院</t>
    </r>
  </si>
  <si>
    <r>
      <rPr>
        <sz val="12"/>
        <color indexed="8"/>
        <rFont val="宋体"/>
        <family val="0"/>
      </rPr>
      <t>药剂岗位</t>
    </r>
  </si>
  <si>
    <t>5312010071100006</t>
  </si>
  <si>
    <t>5312010071100004</t>
  </si>
  <si>
    <t>915821002</t>
  </si>
  <si>
    <r>
      <rPr>
        <sz val="12"/>
        <color indexed="8"/>
        <rFont val="宋体"/>
        <family val="0"/>
      </rPr>
      <t>玉龙县奉科卫生院</t>
    </r>
  </si>
  <si>
    <t>533224199612020029</t>
  </si>
  <si>
    <r>
      <rPr>
        <sz val="12"/>
        <color indexed="8"/>
        <rFont val="宋体"/>
        <family val="0"/>
      </rPr>
      <t>永胜县人民医院</t>
    </r>
  </si>
  <si>
    <r>
      <rPr>
        <sz val="12"/>
        <color indexed="8"/>
        <rFont val="宋体"/>
        <family val="0"/>
      </rPr>
      <t>临床医学岗</t>
    </r>
  </si>
  <si>
    <t>5312010060100033</t>
  </si>
  <si>
    <t>5312010060100031</t>
  </si>
  <si>
    <t>5312010060100034</t>
  </si>
  <si>
    <t>5312010060100035</t>
  </si>
  <si>
    <t>915911015</t>
  </si>
  <si>
    <r>
      <rPr>
        <sz val="12"/>
        <color indexed="8"/>
        <rFont val="宋体"/>
        <family val="0"/>
      </rPr>
      <t>放射医学技术</t>
    </r>
    <r>
      <rPr>
        <sz val="12"/>
        <color indexed="8"/>
        <rFont val="Times New Roman"/>
        <family val="1"/>
      </rPr>
      <t>(</t>
    </r>
    <r>
      <rPr>
        <sz val="12"/>
        <color indexed="8"/>
        <rFont val="宋体"/>
        <family val="0"/>
      </rPr>
      <t>医学影像技术</t>
    </r>
    <r>
      <rPr>
        <sz val="12"/>
        <color indexed="8"/>
        <rFont val="Times New Roman"/>
        <family val="1"/>
      </rPr>
      <t>)</t>
    </r>
    <r>
      <rPr>
        <sz val="12"/>
        <color indexed="8"/>
        <rFont val="宋体"/>
        <family val="0"/>
      </rPr>
      <t>岗</t>
    </r>
  </si>
  <si>
    <t>5312010073200004</t>
  </si>
  <si>
    <t>5312010073200007</t>
  </si>
  <si>
    <r>
      <rPr>
        <sz val="12"/>
        <color indexed="8"/>
        <rFont val="宋体"/>
        <family val="0"/>
      </rPr>
      <t>永胜县人民医院（传染科）</t>
    </r>
  </si>
  <si>
    <r>
      <rPr>
        <sz val="12"/>
        <color indexed="8"/>
        <rFont val="宋体"/>
        <family val="0"/>
      </rPr>
      <t>医学检验技术岗</t>
    </r>
  </si>
  <si>
    <t>5312010073500008</t>
  </si>
  <si>
    <t>5312010073500004</t>
  </si>
  <si>
    <r>
      <rPr>
        <sz val="12"/>
        <color indexed="8"/>
        <rFont val="宋体"/>
        <family val="0"/>
      </rPr>
      <t>永胜县紧急救治中心</t>
    </r>
  </si>
  <si>
    <t>5312010060100032</t>
  </si>
  <si>
    <r>
      <rPr>
        <sz val="12"/>
        <color indexed="8"/>
        <rFont val="宋体"/>
        <family val="0"/>
      </rPr>
      <t>永胜县疾病预防控制中心</t>
    </r>
  </si>
  <si>
    <t>5312010073500005</t>
  </si>
  <si>
    <t>5312010073500010</t>
  </si>
  <si>
    <r>
      <rPr>
        <sz val="12"/>
        <color indexed="8"/>
        <rFont val="宋体"/>
        <family val="0"/>
      </rPr>
      <t>永胜县顺州镇中心卫生院</t>
    </r>
  </si>
  <si>
    <t>53322219951103391X</t>
  </si>
  <si>
    <r>
      <rPr>
        <sz val="12"/>
        <color indexed="8"/>
        <rFont val="宋体"/>
        <family val="0"/>
      </rPr>
      <t>免笔试</t>
    </r>
  </si>
  <si>
    <t>533222199512014000</t>
  </si>
  <si>
    <t>免笔试</t>
  </si>
  <si>
    <t>916031008</t>
  </si>
  <si>
    <r>
      <rPr>
        <sz val="12"/>
        <color indexed="8"/>
        <rFont val="宋体"/>
        <family val="0"/>
      </rPr>
      <t>华坪县人民医院</t>
    </r>
  </si>
  <si>
    <r>
      <t xml:space="preserve">
</t>
    </r>
    <r>
      <rPr>
        <sz val="12"/>
        <color indexed="8"/>
        <rFont val="宋体"/>
        <family val="0"/>
      </rPr>
      <t>临床</t>
    </r>
  </si>
  <si>
    <t>5312010060100049</t>
  </si>
  <si>
    <t>5312010060100042</t>
  </si>
  <si>
    <t>5312010060100046</t>
  </si>
  <si>
    <t>5312010060100050</t>
  </si>
  <si>
    <r>
      <rPr>
        <sz val="12"/>
        <color indexed="8"/>
        <rFont val="宋体"/>
        <family val="0"/>
      </rPr>
      <t>华坪县船房卫生院</t>
    </r>
  </si>
  <si>
    <r>
      <t xml:space="preserve"> 
</t>
    </r>
    <r>
      <rPr>
        <sz val="12"/>
        <color indexed="8"/>
        <rFont val="宋体"/>
        <family val="0"/>
      </rPr>
      <t>药师</t>
    </r>
  </si>
  <si>
    <t>533222199802101062</t>
  </si>
  <si>
    <t>916011011</t>
  </si>
  <si>
    <t>5312010060100047</t>
  </si>
  <si>
    <t>5312010060100041</t>
  </si>
  <si>
    <t>916021001</t>
  </si>
  <si>
    <r>
      <rPr>
        <sz val="12"/>
        <color indexed="8"/>
        <rFont val="宋体"/>
        <family val="0"/>
      </rPr>
      <t>华坪县龙洞卫生院</t>
    </r>
  </si>
  <si>
    <r>
      <t xml:space="preserve">  
</t>
    </r>
    <r>
      <rPr>
        <sz val="12"/>
        <color indexed="8"/>
        <rFont val="宋体"/>
        <family val="0"/>
      </rPr>
      <t>中医</t>
    </r>
  </si>
  <si>
    <t>5312010067100009</t>
  </si>
  <si>
    <t>5312010067100012</t>
  </si>
  <si>
    <r>
      <rPr>
        <sz val="12"/>
        <color indexed="8"/>
        <rFont val="宋体"/>
        <family val="0"/>
      </rPr>
      <t>宁蒗县人民医院</t>
    </r>
  </si>
  <si>
    <t>5312010060100017</t>
  </si>
  <si>
    <t>5312010060100020</t>
  </si>
  <si>
    <t>5312010060100009</t>
  </si>
  <si>
    <t>5312010060100012</t>
  </si>
  <si>
    <r>
      <rPr>
        <sz val="12"/>
        <color indexed="8"/>
        <rFont val="宋体"/>
        <family val="0"/>
      </rPr>
      <t>宁蒗县妇幼保健院</t>
    </r>
  </si>
  <si>
    <r>
      <rPr>
        <sz val="12"/>
        <color indexed="8"/>
        <rFont val="宋体"/>
        <family val="0"/>
      </rPr>
      <t>医学影像学及影像技术岗位</t>
    </r>
  </si>
  <si>
    <t>5312010063500003</t>
  </si>
  <si>
    <t>5312010063500005</t>
  </si>
  <si>
    <r>
      <rPr>
        <sz val="12"/>
        <color indexed="8"/>
        <rFont val="宋体"/>
        <family val="0"/>
      </rPr>
      <t>宁蒗县疾控中心</t>
    </r>
  </si>
  <si>
    <r>
      <rPr>
        <sz val="12"/>
        <color indexed="8"/>
        <rFont val="宋体"/>
        <family val="0"/>
      </rPr>
      <t>预防医学岗位</t>
    </r>
  </si>
  <si>
    <t>5312010077100006</t>
  </si>
  <si>
    <r>
      <rPr>
        <sz val="12"/>
        <color indexed="8"/>
        <rFont val="宋体"/>
        <family val="0"/>
      </rPr>
      <t>卫生检验与检疫岗位</t>
    </r>
  </si>
  <si>
    <t>5312010078300009</t>
  </si>
  <si>
    <r>
      <rPr>
        <sz val="12"/>
        <color indexed="8"/>
        <rFont val="宋体"/>
        <family val="0"/>
      </rPr>
      <t>宁蒗县西布河乡卫生院</t>
    </r>
  </si>
  <si>
    <r>
      <rPr>
        <sz val="12"/>
        <color indexed="8"/>
        <rFont val="宋体"/>
        <family val="0"/>
      </rPr>
      <t>妇产科医师岗位</t>
    </r>
  </si>
  <si>
    <t>5312010060100005</t>
  </si>
  <si>
    <t>5312010060100008</t>
  </si>
  <si>
    <t>5312010060100023</t>
  </si>
  <si>
    <r>
      <rPr>
        <sz val="12"/>
        <color indexed="8"/>
        <rFont val="宋体"/>
        <family val="0"/>
      </rPr>
      <t>宁蒗县烂泥箐乡卫生院</t>
    </r>
  </si>
  <si>
    <t>5312010064000009</t>
  </si>
  <si>
    <t>5312010064000019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</si>
</sst>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quot;#,###,##0.00"/>
    <numFmt numFmtId="178" formatCode="yyyy/mm/dd\ h:mm"/>
    <numFmt numFmtId="179" formatCode="#,###,##0.00"/>
    <numFmt numFmtId="180" formatCode="0.00_ "/>
  </numFmts>
  <fonts count="38">
    <font>
      <sz val="10"/>
      <color indexed="8"/>
      <name val="arial"/>
      <family val="2"/>
    </font>
    <font>
      <sz val="11"/>
      <name val="宋体"/>
      <family val="0"/>
    </font>
    <font>
      <sz val="12"/>
      <name val="黑体"/>
      <family val="3"/>
    </font>
    <font>
      <sz val="10"/>
      <color indexed="8"/>
      <name val="宋体"/>
      <family val="0"/>
    </font>
    <font>
      <sz val="20"/>
      <color indexed="8"/>
      <name val="方正小标宋简体"/>
      <family val="0"/>
    </font>
    <font>
      <sz val="15"/>
      <name val="黑体"/>
      <family val="3"/>
    </font>
    <font>
      <sz val="12"/>
      <name val="Times New Roman"/>
      <family val="1"/>
    </font>
    <font>
      <sz val="12"/>
      <color indexed="8"/>
      <name val="Times New Roman"/>
      <family val="1"/>
    </font>
    <font>
      <sz val="10"/>
      <name val="宋体"/>
      <family val="0"/>
    </font>
    <font>
      <sz val="10"/>
      <name val="Times New Roman"/>
      <family val="1"/>
    </font>
    <font>
      <sz val="10"/>
      <color indexed="8"/>
      <name val="Times New Roman"/>
      <family val="1"/>
    </font>
    <font>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sz val="9"/>
      <color indexed="8"/>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宋体"/>
      <family val="0"/>
    </font>
    <font>
      <sz val="12"/>
      <color theme="1"/>
      <name val="Times New Roman"/>
      <family val="1"/>
    </font>
    <font>
      <sz val="10"/>
      <color theme="1"/>
      <name val="Times New Roman"/>
      <family val="1"/>
    </font>
    <font>
      <sz val="12"/>
      <color rgb="FF000000"/>
      <name val="Times New Roman"/>
      <family val="1"/>
    </font>
    <font>
      <sz val="12"/>
      <color rgb="FF000000"/>
      <name val="宋体"/>
      <family val="0"/>
    </font>
    <font>
      <sz val="12"/>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Border="0" applyProtection="0">
      <alignment/>
    </xf>
    <xf numFmtId="0" fontId="12" fillId="2" borderId="0" applyNumberFormat="0" applyBorder="0" applyAlignment="0" applyProtection="0"/>
    <xf numFmtId="0" fontId="28" fillId="3" borderId="1" applyNumberFormat="0" applyAlignment="0" applyProtection="0"/>
    <xf numFmtId="179" fontId="0" fillId="0" borderId="0" applyBorder="0" applyProtection="0">
      <alignment/>
    </xf>
    <xf numFmtId="178" fontId="0" fillId="0" borderId="0" applyBorder="0" applyProtection="0">
      <alignment/>
    </xf>
    <xf numFmtId="0" fontId="12" fillId="4" borderId="0" applyNumberFormat="0" applyBorder="0" applyAlignment="0" applyProtection="0"/>
    <xf numFmtId="0" fontId="19" fillId="5" borderId="0" applyNumberFormat="0" applyBorder="0" applyAlignment="0" applyProtection="0"/>
    <xf numFmtId="177" fontId="0" fillId="0" borderId="0" applyBorder="0" applyProtection="0">
      <alignment/>
    </xf>
    <xf numFmtId="0" fontId="21" fillId="6" borderId="0" applyNumberFormat="0" applyBorder="0" applyAlignment="0" applyProtection="0"/>
    <xf numFmtId="0" fontId="26" fillId="0" borderId="0" applyNumberFormat="0" applyFill="0" applyBorder="0" applyAlignment="0" applyProtection="0"/>
    <xf numFmtId="20" fontId="0" fillId="0" borderId="0" applyBorder="0" applyProtection="0">
      <alignment/>
    </xf>
    <xf numFmtId="0" fontId="18" fillId="0" borderId="0" applyNumberFormat="0" applyFill="0" applyBorder="0" applyAlignment="0" applyProtection="0"/>
    <xf numFmtId="0" fontId="0" fillId="2" borderId="2" applyNumberFormat="0" applyFont="0" applyAlignment="0" applyProtection="0"/>
    <xf numFmtId="0" fontId="21"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21" fillId="6" borderId="0" applyNumberFormat="0" applyBorder="0" applyAlignment="0" applyProtection="0"/>
    <xf numFmtId="0" fontId="17" fillId="0" borderId="5" applyNumberFormat="0" applyFill="0" applyAlignment="0" applyProtection="0"/>
    <xf numFmtId="0" fontId="21" fillId="6" borderId="0" applyNumberFormat="0" applyBorder="0" applyAlignment="0" applyProtection="0"/>
    <xf numFmtId="0" fontId="22" fillId="8" borderId="6" applyNumberFormat="0" applyAlignment="0" applyProtection="0"/>
    <xf numFmtId="0" fontId="31" fillId="8" borderId="1" applyNumberFormat="0" applyAlignment="0" applyProtection="0"/>
    <xf numFmtId="0" fontId="13" fillId="9" borderId="7" applyNumberFormat="0" applyAlignment="0" applyProtection="0"/>
    <xf numFmtId="0" fontId="12" fillId="2" borderId="0" applyNumberFormat="0" applyBorder="0" applyAlignment="0" applyProtection="0"/>
    <xf numFmtId="0" fontId="21" fillId="10"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4" borderId="0" applyNumberFormat="0" applyBorder="0" applyAlignment="0" applyProtection="0"/>
    <xf numFmtId="0" fontId="27"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21" fillId="16" borderId="0" applyNumberFormat="0" applyBorder="0" applyAlignment="0" applyProtection="0"/>
    <xf numFmtId="0" fontId="12"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12" fillId="3" borderId="0" applyNumberFormat="0" applyBorder="0" applyAlignment="0" applyProtection="0"/>
    <xf numFmtId="0" fontId="21" fillId="3" borderId="0" applyNumberFormat="0" applyBorder="0" applyAlignment="0" applyProtection="0"/>
    <xf numFmtId="0" fontId="20" fillId="0" borderId="0">
      <alignment vertical="center"/>
      <protection/>
    </xf>
    <xf numFmtId="0" fontId="12" fillId="0" borderId="0">
      <alignment vertical="center"/>
      <protection/>
    </xf>
  </cellStyleXfs>
  <cellXfs count="63">
    <xf numFmtId="0" fontId="0" fillId="0" borderId="0" xfId="0" applyFont="1" applyAlignment="1">
      <alignment/>
    </xf>
    <xf numFmtId="0" fontId="2" fillId="0" borderId="0" xfId="0" applyFont="1" applyAlignment="1">
      <alignment wrapText="1"/>
    </xf>
    <xf numFmtId="0" fontId="3" fillId="0" borderId="0" xfId="0" applyFont="1" applyAlignment="1">
      <alignment horizontal="center" vertical="center"/>
    </xf>
    <xf numFmtId="0" fontId="0" fillId="0" borderId="0" xfId="0" applyFont="1" applyAlignment="1">
      <alignment horizont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180" fontId="6" fillId="0" borderId="12" xfId="0" applyNumberFormat="1" applyFont="1" applyBorder="1" applyAlignment="1">
      <alignment horizontal="center" vertical="center" wrapText="1"/>
    </xf>
    <xf numFmtId="0" fontId="33"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3" fillId="0" borderId="12" xfId="0" applyNumberFormat="1" applyFont="1" applyFill="1" applyBorder="1" applyAlignment="1">
      <alignment horizontal="center" vertical="center" wrapText="1"/>
    </xf>
    <xf numFmtId="180" fontId="33" fillId="0" borderId="12" xfId="0" applyNumberFormat="1" applyFont="1" applyFill="1" applyBorder="1" applyAlignment="1">
      <alignment horizontal="center" vertical="center" wrapText="1"/>
    </xf>
    <xf numFmtId="180" fontId="33" fillId="0" borderId="12" xfId="0" applyNumberFormat="1" applyFont="1" applyBorder="1" applyAlignment="1">
      <alignment horizontal="center" vertical="center"/>
    </xf>
    <xf numFmtId="0" fontId="6" fillId="0" borderId="12" xfId="0" applyNumberFormat="1" applyFont="1" applyFill="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12" xfId="0" applyNumberFormat="1" applyFont="1" applyFill="1" applyBorder="1" applyAlignment="1">
      <alignment horizontal="center" vertical="center" wrapText="1"/>
    </xf>
    <xf numFmtId="0" fontId="6" fillId="18" borderId="12" xfId="0" applyFont="1" applyFill="1" applyBorder="1" applyAlignment="1">
      <alignment horizontal="center" vertical="center" wrapText="1"/>
    </xf>
    <xf numFmtId="180" fontId="6" fillId="18"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xf>
    <xf numFmtId="180" fontId="6" fillId="0" borderId="12"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33" fillId="0" borderId="12" xfId="0" applyFont="1" applyBorder="1" applyAlignment="1">
      <alignment horizontal="center" vertical="center"/>
    </xf>
    <xf numFmtId="0" fontId="34" fillId="0" borderId="12" xfId="0" applyFont="1" applyBorder="1" applyAlignment="1">
      <alignment horizontal="center" vertical="center"/>
    </xf>
    <xf numFmtId="0" fontId="6" fillId="0" borderId="12" xfId="0" applyFont="1" applyBorder="1" applyAlignment="1">
      <alignment horizontal="center" vertical="center" wrapText="1"/>
    </xf>
    <xf numFmtId="0" fontId="9" fillId="18" borderId="12" xfId="0" applyFont="1" applyFill="1" applyBorder="1" applyAlignment="1">
      <alignment horizontal="center" vertical="center" wrapText="1"/>
    </xf>
    <xf numFmtId="180" fontId="7"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xf>
    <xf numFmtId="49"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5" fillId="0" borderId="12" xfId="0" applyNumberFormat="1" applyFont="1" applyFill="1" applyBorder="1" applyAlignment="1">
      <alignment horizontal="center" vertical="center" wrapText="1"/>
    </xf>
    <xf numFmtId="180" fontId="33"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180" fontId="7" fillId="0" borderId="12" xfId="0" applyNumberFormat="1" applyFont="1" applyBorder="1" applyAlignment="1">
      <alignment horizontal="center" vertical="center" wrapText="1"/>
    </xf>
    <xf numFmtId="0" fontId="36" fillId="0" borderId="12" xfId="0" applyFont="1" applyBorder="1" applyAlignment="1">
      <alignment horizontal="center" vertical="center" wrapText="1"/>
    </xf>
    <xf numFmtId="180" fontId="6" fillId="0" borderId="12" xfId="0" applyNumberFormat="1" applyFont="1" applyFill="1" applyBorder="1" applyAlignment="1">
      <alignment horizontal="center" vertical="center" wrapText="1"/>
    </xf>
    <xf numFmtId="180" fontId="7"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Border="1" applyAlignment="1">
      <alignment horizontal="center" vertical="center"/>
    </xf>
    <xf numFmtId="0" fontId="33" fillId="0" borderId="12" xfId="0" applyFont="1" applyBorder="1" applyAlignment="1">
      <alignment horizontal="center" vertical="center" wrapText="1"/>
    </xf>
    <xf numFmtId="0" fontId="10" fillId="0" borderId="12" xfId="0" applyFont="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12" xfId="0" applyNumberFormat="1" applyFont="1" applyFill="1" applyBorder="1" applyAlignment="1" quotePrefix="1">
      <alignment horizontal="center" vertical="center" wrapText="1"/>
    </xf>
    <xf numFmtId="0" fontId="6" fillId="0" borderId="12" xfId="0" applyNumberFormat="1" applyFont="1" applyFill="1" applyBorder="1" applyAlignment="1" quotePrefix="1">
      <alignment horizontal="center" vertical="center" wrapText="1"/>
    </xf>
    <xf numFmtId="0" fontId="6" fillId="0" borderId="12" xfId="0" applyNumberFormat="1" applyFont="1" applyFill="1" applyBorder="1" applyAlignment="1" quotePrefix="1">
      <alignment horizontal="center" vertical="center" wrapText="1"/>
    </xf>
    <xf numFmtId="49" fontId="7" fillId="0" borderId="12" xfId="0" applyNumberFormat="1" applyFont="1" applyFill="1" applyBorder="1" applyAlignment="1" quotePrefix="1">
      <alignment horizontal="center" vertical="center" wrapText="1"/>
    </xf>
    <xf numFmtId="0" fontId="7" fillId="0" borderId="12"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3"/>
  <sheetViews>
    <sheetView tabSelected="1" view="pageBreakPreview" zoomScaleNormal="85" zoomScaleSheetLayoutView="100" workbookViewId="0" topLeftCell="C1">
      <selection activeCell="H183" sqref="H183"/>
    </sheetView>
  </sheetViews>
  <sheetFormatPr defaultColWidth="9.140625" defaultRowHeight="12.75"/>
  <cols>
    <col min="1" max="1" width="13.28125" style="0" customWidth="1"/>
    <col min="2" max="2" width="21.7109375" style="0" customWidth="1"/>
    <col min="3" max="3" width="16.140625" style="0" customWidth="1"/>
    <col min="4" max="4" width="8.7109375" style="0" customWidth="1"/>
    <col min="5" max="5" width="21.421875" style="0" customWidth="1"/>
    <col min="6" max="6" width="18.140625" style="0" customWidth="1"/>
    <col min="7" max="7" width="17.28125" style="0" customWidth="1"/>
    <col min="8" max="8" width="18.7109375" style="3" customWidth="1"/>
    <col min="9" max="9" width="7.28125" style="0" customWidth="1"/>
    <col min="10" max="10" width="9.8515625" style="0" customWidth="1"/>
  </cols>
  <sheetData>
    <row r="1" spans="1:10" ht="48.75" customHeight="1">
      <c r="A1" s="4" t="s">
        <v>0</v>
      </c>
      <c r="B1" s="4"/>
      <c r="C1" s="4"/>
      <c r="D1" s="4"/>
      <c r="E1" s="4"/>
      <c r="F1" s="4"/>
      <c r="G1" s="4"/>
      <c r="H1" s="4"/>
      <c r="I1" s="4"/>
      <c r="J1" s="4"/>
    </row>
    <row r="2" spans="1:10" ht="21" customHeight="1">
      <c r="A2" s="5"/>
      <c r="B2" s="5"/>
      <c r="C2" s="5"/>
      <c r="D2" s="5"/>
      <c r="E2" s="5"/>
      <c r="F2" s="5"/>
      <c r="G2" s="5"/>
      <c r="H2" s="5"/>
      <c r="I2" s="5"/>
      <c r="J2" s="5"/>
    </row>
    <row r="3" spans="1:10" s="1" customFormat="1" ht="63.75" customHeight="1">
      <c r="A3" s="6" t="s">
        <v>1</v>
      </c>
      <c r="B3" s="6" t="s">
        <v>2</v>
      </c>
      <c r="C3" s="6" t="s">
        <v>3</v>
      </c>
      <c r="D3" s="6" t="s">
        <v>4</v>
      </c>
      <c r="E3" s="6" t="s">
        <v>5</v>
      </c>
      <c r="F3" s="7" t="s">
        <v>6</v>
      </c>
      <c r="G3" s="7" t="s">
        <v>7</v>
      </c>
      <c r="H3" s="8" t="s">
        <v>8</v>
      </c>
      <c r="I3" s="6" t="s">
        <v>9</v>
      </c>
      <c r="J3" s="6" t="s">
        <v>10</v>
      </c>
    </row>
    <row r="4" spans="1:10" s="2" customFormat="1" ht="27.75" customHeight="1">
      <c r="A4" s="9" t="s">
        <v>11</v>
      </c>
      <c r="B4" s="9" t="s">
        <v>12</v>
      </c>
      <c r="C4" s="9" t="s">
        <v>13</v>
      </c>
      <c r="D4" s="9">
        <v>4</v>
      </c>
      <c r="E4" s="10" t="s">
        <v>14</v>
      </c>
      <c r="F4" s="10">
        <v>81</v>
      </c>
      <c r="G4" s="11">
        <v>91.68</v>
      </c>
      <c r="H4" s="12">
        <v>86.34</v>
      </c>
      <c r="I4" s="27">
        <v>1</v>
      </c>
      <c r="J4" s="28" t="s">
        <v>15</v>
      </c>
    </row>
    <row r="5" spans="1:10" s="2" customFormat="1" ht="27.75" customHeight="1">
      <c r="A5" s="9"/>
      <c r="B5" s="9"/>
      <c r="C5" s="9"/>
      <c r="D5" s="9"/>
      <c r="E5" s="10" t="s">
        <v>16</v>
      </c>
      <c r="F5" s="10">
        <v>80</v>
      </c>
      <c r="G5" s="11">
        <v>86.62</v>
      </c>
      <c r="H5" s="12">
        <v>83.31</v>
      </c>
      <c r="I5" s="27">
        <v>2</v>
      </c>
      <c r="J5" s="28" t="s">
        <v>15</v>
      </c>
    </row>
    <row r="6" spans="1:10" s="2" customFormat="1" ht="27.75" customHeight="1">
      <c r="A6" s="9"/>
      <c r="B6" s="9"/>
      <c r="C6" s="9"/>
      <c r="D6" s="9"/>
      <c r="E6" s="10" t="s">
        <v>17</v>
      </c>
      <c r="F6" s="10">
        <v>76</v>
      </c>
      <c r="G6" s="11">
        <v>77.38</v>
      </c>
      <c r="H6" s="11">
        <v>76.69</v>
      </c>
      <c r="I6" s="27">
        <v>3</v>
      </c>
      <c r="J6" s="28" t="s">
        <v>15</v>
      </c>
    </row>
    <row r="7" spans="1:10" s="2" customFormat="1" ht="27.75" customHeight="1">
      <c r="A7" s="9"/>
      <c r="B7" s="9"/>
      <c r="C7" s="9"/>
      <c r="D7" s="9"/>
      <c r="E7" s="10" t="s">
        <v>18</v>
      </c>
      <c r="F7" s="10">
        <v>74</v>
      </c>
      <c r="G7" s="11">
        <v>75.54</v>
      </c>
      <c r="H7" s="11">
        <v>74.77</v>
      </c>
      <c r="I7" s="27">
        <v>4</v>
      </c>
      <c r="J7" s="28" t="s">
        <v>15</v>
      </c>
    </row>
    <row r="8" spans="1:10" s="2" customFormat="1" ht="27.75" customHeight="1">
      <c r="A8" s="10">
        <v>915611002</v>
      </c>
      <c r="B8" s="10" t="s">
        <v>12</v>
      </c>
      <c r="C8" s="10" t="s">
        <v>19</v>
      </c>
      <c r="D8" s="10">
        <v>1</v>
      </c>
      <c r="E8" s="10" t="s">
        <v>20</v>
      </c>
      <c r="F8" s="10">
        <v>67</v>
      </c>
      <c r="G8" s="11">
        <v>86.74</v>
      </c>
      <c r="H8" s="12">
        <v>76.87</v>
      </c>
      <c r="I8" s="27">
        <v>1</v>
      </c>
      <c r="J8" s="28" t="s">
        <v>15</v>
      </c>
    </row>
    <row r="9" spans="1:10" s="2" customFormat="1" ht="27.75" customHeight="1">
      <c r="A9" s="10">
        <v>915611003</v>
      </c>
      <c r="B9" s="10" t="s">
        <v>12</v>
      </c>
      <c r="C9" s="10" t="s">
        <v>21</v>
      </c>
      <c r="D9" s="10">
        <v>1</v>
      </c>
      <c r="E9" s="10" t="s">
        <v>22</v>
      </c>
      <c r="F9" s="10">
        <v>63</v>
      </c>
      <c r="G9" s="11">
        <v>81</v>
      </c>
      <c r="H9" s="12">
        <v>72</v>
      </c>
      <c r="I9" s="27">
        <v>1</v>
      </c>
      <c r="J9" s="28" t="s">
        <v>15</v>
      </c>
    </row>
    <row r="10" spans="1:10" s="2" customFormat="1" ht="27.75" customHeight="1">
      <c r="A10" s="10">
        <v>915611005</v>
      </c>
      <c r="B10" s="10" t="s">
        <v>12</v>
      </c>
      <c r="C10" s="10" t="s">
        <v>23</v>
      </c>
      <c r="D10" s="10">
        <v>1</v>
      </c>
      <c r="E10" s="10" t="s">
        <v>24</v>
      </c>
      <c r="F10" s="10">
        <v>72</v>
      </c>
      <c r="G10" s="11">
        <v>89.44</v>
      </c>
      <c r="H10" s="12">
        <v>80.72</v>
      </c>
      <c r="I10" s="27">
        <v>1</v>
      </c>
      <c r="J10" s="28" t="s">
        <v>15</v>
      </c>
    </row>
    <row r="11" spans="1:10" s="2" customFormat="1" ht="27.75" customHeight="1">
      <c r="A11" s="10">
        <v>915611006</v>
      </c>
      <c r="B11" s="10" t="s">
        <v>12</v>
      </c>
      <c r="C11" s="10" t="s">
        <v>25</v>
      </c>
      <c r="D11" s="10">
        <v>1</v>
      </c>
      <c r="E11" s="10" t="s">
        <v>26</v>
      </c>
      <c r="F11" s="10">
        <v>69</v>
      </c>
      <c r="G11" s="11">
        <v>77.72</v>
      </c>
      <c r="H11" s="12">
        <v>73.36</v>
      </c>
      <c r="I11" s="27">
        <v>1</v>
      </c>
      <c r="J11" s="28" t="s">
        <v>15</v>
      </c>
    </row>
    <row r="12" spans="1:10" s="2" customFormat="1" ht="27.75" customHeight="1">
      <c r="A12" s="10" t="s">
        <v>27</v>
      </c>
      <c r="B12" s="10" t="s">
        <v>12</v>
      </c>
      <c r="C12" s="10" t="s">
        <v>28</v>
      </c>
      <c r="D12" s="10">
        <v>1</v>
      </c>
      <c r="E12" s="10" t="s">
        <v>29</v>
      </c>
      <c r="F12" s="10">
        <v>88</v>
      </c>
      <c r="G12" s="11">
        <v>89.18</v>
      </c>
      <c r="H12" s="12">
        <v>88.59</v>
      </c>
      <c r="I12" s="27">
        <v>1</v>
      </c>
      <c r="J12" s="28" t="s">
        <v>15</v>
      </c>
    </row>
    <row r="13" spans="1:10" s="2" customFormat="1" ht="27.75" customHeight="1">
      <c r="A13" s="10"/>
      <c r="B13" s="10"/>
      <c r="C13" s="10"/>
      <c r="D13" s="10"/>
      <c r="E13" s="10" t="s">
        <v>30</v>
      </c>
      <c r="F13" s="10">
        <v>81</v>
      </c>
      <c r="G13" s="11">
        <v>92.12</v>
      </c>
      <c r="H13" s="12">
        <v>86.56</v>
      </c>
      <c r="I13" s="27">
        <v>2</v>
      </c>
      <c r="J13" s="29"/>
    </row>
    <row r="14" spans="1:10" s="2" customFormat="1" ht="27.75" customHeight="1">
      <c r="A14" s="13">
        <v>915611008</v>
      </c>
      <c r="B14" s="14" t="s">
        <v>31</v>
      </c>
      <c r="C14" s="13" t="s">
        <v>32</v>
      </c>
      <c r="D14" s="13">
        <v>4</v>
      </c>
      <c r="E14" s="58" t="s">
        <v>33</v>
      </c>
      <c r="F14" s="15">
        <v>78</v>
      </c>
      <c r="G14" s="16">
        <v>79.2</v>
      </c>
      <c r="H14" s="17">
        <f aca="true" t="shared" si="0" ref="H14:H22">F14*0.5+G14*0.5</f>
        <v>78.6</v>
      </c>
      <c r="I14" s="30">
        <v>1</v>
      </c>
      <c r="J14" s="28" t="s">
        <v>15</v>
      </c>
    </row>
    <row r="15" spans="1:10" s="2" customFormat="1" ht="27.75" customHeight="1">
      <c r="A15" s="13"/>
      <c r="B15" s="14"/>
      <c r="C15" s="13"/>
      <c r="D15" s="13"/>
      <c r="E15" s="58" t="s">
        <v>34</v>
      </c>
      <c r="F15" s="15">
        <v>78</v>
      </c>
      <c r="G15" s="16">
        <v>78.3</v>
      </c>
      <c r="H15" s="17">
        <f t="shared" si="0"/>
        <v>78.15</v>
      </c>
      <c r="I15" s="30">
        <v>2</v>
      </c>
      <c r="J15" s="28" t="s">
        <v>15</v>
      </c>
    </row>
    <row r="16" spans="1:10" s="2" customFormat="1" ht="27.75" customHeight="1">
      <c r="A16" s="13"/>
      <c r="B16" s="14"/>
      <c r="C16" s="13"/>
      <c r="D16" s="13"/>
      <c r="E16" s="58" t="s">
        <v>35</v>
      </c>
      <c r="F16" s="15">
        <v>74</v>
      </c>
      <c r="G16" s="16">
        <v>82</v>
      </c>
      <c r="H16" s="17">
        <f t="shared" si="0"/>
        <v>78</v>
      </c>
      <c r="I16" s="30">
        <v>3</v>
      </c>
      <c r="J16" s="28" t="s">
        <v>15</v>
      </c>
    </row>
    <row r="17" spans="1:10" s="2" customFormat="1" ht="27.75" customHeight="1">
      <c r="A17" s="13"/>
      <c r="B17" s="14"/>
      <c r="C17" s="13"/>
      <c r="D17" s="13"/>
      <c r="E17" s="58" t="s">
        <v>36</v>
      </c>
      <c r="F17" s="15">
        <v>70</v>
      </c>
      <c r="G17" s="16">
        <v>80.2</v>
      </c>
      <c r="H17" s="17">
        <f t="shared" si="0"/>
        <v>75.1</v>
      </c>
      <c r="I17" s="30">
        <v>4</v>
      </c>
      <c r="J17" s="28" t="s">
        <v>15</v>
      </c>
    </row>
    <row r="18" spans="1:10" s="2" customFormat="1" ht="27.75" customHeight="1">
      <c r="A18" s="14">
        <v>915611009</v>
      </c>
      <c r="B18" s="14"/>
      <c r="C18" s="13" t="s">
        <v>37</v>
      </c>
      <c r="D18" s="13">
        <v>1</v>
      </c>
      <c r="E18" s="58" t="s">
        <v>38</v>
      </c>
      <c r="F18" s="15">
        <v>73</v>
      </c>
      <c r="G18" s="16">
        <v>81.2</v>
      </c>
      <c r="H18" s="17">
        <f t="shared" si="0"/>
        <v>77.1</v>
      </c>
      <c r="I18" s="30">
        <v>1</v>
      </c>
      <c r="J18" s="28" t="s">
        <v>15</v>
      </c>
    </row>
    <row r="19" spans="1:10" s="2" customFormat="1" ht="27.75" customHeight="1">
      <c r="A19" s="14"/>
      <c r="B19" s="14"/>
      <c r="C19" s="13"/>
      <c r="D19" s="13"/>
      <c r="E19" s="58" t="s">
        <v>39</v>
      </c>
      <c r="F19" s="15">
        <v>80</v>
      </c>
      <c r="G19" s="16">
        <v>68.6</v>
      </c>
      <c r="H19" s="17">
        <f t="shared" si="0"/>
        <v>74.3</v>
      </c>
      <c r="I19" s="30">
        <v>2</v>
      </c>
      <c r="J19" s="31"/>
    </row>
    <row r="20" spans="1:10" s="2" customFormat="1" ht="27.75" customHeight="1">
      <c r="A20" s="14">
        <v>915611011</v>
      </c>
      <c r="B20" s="14" t="s">
        <v>40</v>
      </c>
      <c r="C20" s="13" t="s">
        <v>41</v>
      </c>
      <c r="D20" s="13">
        <v>2</v>
      </c>
      <c r="E20" s="59" t="s">
        <v>42</v>
      </c>
      <c r="F20" s="10">
        <v>81</v>
      </c>
      <c r="G20" s="11">
        <v>94.9</v>
      </c>
      <c r="H20" s="19">
        <f t="shared" si="0"/>
        <v>87.95</v>
      </c>
      <c r="I20" s="32">
        <v>1</v>
      </c>
      <c r="J20" s="28" t="s">
        <v>15</v>
      </c>
    </row>
    <row r="21" spans="1:10" s="2" customFormat="1" ht="27.75" customHeight="1">
      <c r="A21" s="14"/>
      <c r="B21" s="14"/>
      <c r="C21" s="13"/>
      <c r="D21" s="13"/>
      <c r="E21" s="59" t="s">
        <v>43</v>
      </c>
      <c r="F21" s="10">
        <v>79</v>
      </c>
      <c r="G21" s="11">
        <v>93.12</v>
      </c>
      <c r="H21" s="19">
        <f t="shared" si="0"/>
        <v>86.06</v>
      </c>
      <c r="I21" s="32">
        <v>2</v>
      </c>
      <c r="J21" s="28" t="s">
        <v>15</v>
      </c>
    </row>
    <row r="22" spans="1:10" s="2" customFormat="1" ht="27.75" customHeight="1">
      <c r="A22" s="14"/>
      <c r="B22" s="14"/>
      <c r="C22" s="13"/>
      <c r="D22" s="13"/>
      <c r="E22" s="59" t="s">
        <v>44</v>
      </c>
      <c r="F22" s="10">
        <v>77</v>
      </c>
      <c r="G22" s="11">
        <v>85.5</v>
      </c>
      <c r="H22" s="19">
        <f t="shared" si="0"/>
        <v>81.25</v>
      </c>
      <c r="I22" s="32">
        <v>3</v>
      </c>
      <c r="J22" s="29"/>
    </row>
    <row r="23" spans="1:10" s="2" customFormat="1" ht="27.75" customHeight="1">
      <c r="A23" s="14"/>
      <c r="B23" s="14"/>
      <c r="C23" s="13"/>
      <c r="D23" s="13"/>
      <c r="E23" s="60" t="s">
        <v>45</v>
      </c>
      <c r="F23" s="10">
        <v>77</v>
      </c>
      <c r="G23" s="11">
        <v>79.4</v>
      </c>
      <c r="H23" s="19">
        <v>78.2</v>
      </c>
      <c r="I23" s="32">
        <v>4</v>
      </c>
      <c r="J23" s="31"/>
    </row>
    <row r="24" spans="1:10" s="2" customFormat="1" ht="27.75" customHeight="1">
      <c r="A24" s="14"/>
      <c r="B24" s="14"/>
      <c r="C24" s="13"/>
      <c r="D24" s="13"/>
      <c r="E24" s="60" t="s">
        <v>46</v>
      </c>
      <c r="F24" s="10">
        <v>78</v>
      </c>
      <c r="G24" s="11">
        <v>77.76</v>
      </c>
      <c r="H24" s="19">
        <v>77.88</v>
      </c>
      <c r="I24" s="32">
        <v>5</v>
      </c>
      <c r="J24" s="31"/>
    </row>
    <row r="25" spans="1:10" s="2" customFormat="1" ht="27.75" customHeight="1">
      <c r="A25" s="10" t="s">
        <v>47</v>
      </c>
      <c r="B25" s="20" t="s">
        <v>48</v>
      </c>
      <c r="C25" s="20" t="s">
        <v>49</v>
      </c>
      <c r="D25" s="10">
        <v>11</v>
      </c>
      <c r="E25" s="21" t="s">
        <v>50</v>
      </c>
      <c r="F25" s="21">
        <v>85</v>
      </c>
      <c r="G25" s="22">
        <v>89.6</v>
      </c>
      <c r="H25" s="22">
        <f aca="true" t="shared" si="1" ref="H25:H38">AVERAGE(F25,G25)</f>
        <v>87.3</v>
      </c>
      <c r="I25" s="21">
        <v>1</v>
      </c>
      <c r="J25" s="28" t="s">
        <v>15</v>
      </c>
    </row>
    <row r="26" spans="1:10" s="2" customFormat="1" ht="27.75" customHeight="1">
      <c r="A26" s="10"/>
      <c r="B26" s="20"/>
      <c r="C26" s="20"/>
      <c r="D26" s="10"/>
      <c r="E26" s="21" t="s">
        <v>51</v>
      </c>
      <c r="F26" s="21">
        <v>84</v>
      </c>
      <c r="G26" s="22">
        <v>85.9</v>
      </c>
      <c r="H26" s="22">
        <f t="shared" si="1"/>
        <v>84.95</v>
      </c>
      <c r="I26" s="21">
        <v>2</v>
      </c>
      <c r="J26" s="28" t="s">
        <v>15</v>
      </c>
    </row>
    <row r="27" spans="1:10" s="2" customFormat="1" ht="27.75" customHeight="1">
      <c r="A27" s="10"/>
      <c r="B27" s="20"/>
      <c r="C27" s="20"/>
      <c r="D27" s="10"/>
      <c r="E27" s="21" t="s">
        <v>52</v>
      </c>
      <c r="F27" s="21">
        <v>76</v>
      </c>
      <c r="G27" s="22">
        <v>92.2</v>
      </c>
      <c r="H27" s="22">
        <f t="shared" si="1"/>
        <v>84.1</v>
      </c>
      <c r="I27" s="21">
        <v>3</v>
      </c>
      <c r="J27" s="28" t="s">
        <v>15</v>
      </c>
    </row>
    <row r="28" spans="1:10" s="2" customFormat="1" ht="27.75" customHeight="1">
      <c r="A28" s="10"/>
      <c r="B28" s="20"/>
      <c r="C28" s="20"/>
      <c r="D28" s="10"/>
      <c r="E28" s="21" t="s">
        <v>53</v>
      </c>
      <c r="F28" s="21">
        <v>81</v>
      </c>
      <c r="G28" s="22">
        <v>85</v>
      </c>
      <c r="H28" s="22">
        <f t="shared" si="1"/>
        <v>83</v>
      </c>
      <c r="I28" s="21">
        <v>4</v>
      </c>
      <c r="J28" s="28" t="s">
        <v>15</v>
      </c>
    </row>
    <row r="29" spans="1:10" s="2" customFormat="1" ht="27.75" customHeight="1">
      <c r="A29" s="10"/>
      <c r="B29" s="20"/>
      <c r="C29" s="20"/>
      <c r="D29" s="10"/>
      <c r="E29" s="21" t="s">
        <v>54</v>
      </c>
      <c r="F29" s="21">
        <v>77</v>
      </c>
      <c r="G29" s="22">
        <v>87.8</v>
      </c>
      <c r="H29" s="22">
        <f t="shared" si="1"/>
        <v>82.4</v>
      </c>
      <c r="I29" s="21">
        <v>5</v>
      </c>
      <c r="J29" s="28" t="s">
        <v>15</v>
      </c>
    </row>
    <row r="30" spans="1:10" s="2" customFormat="1" ht="27.75" customHeight="1">
      <c r="A30" s="10"/>
      <c r="B30" s="20"/>
      <c r="C30" s="20"/>
      <c r="D30" s="10"/>
      <c r="E30" s="21" t="s">
        <v>55</v>
      </c>
      <c r="F30" s="21">
        <v>80</v>
      </c>
      <c r="G30" s="22">
        <v>82.6</v>
      </c>
      <c r="H30" s="22">
        <f t="shared" si="1"/>
        <v>81.3</v>
      </c>
      <c r="I30" s="21">
        <v>6</v>
      </c>
      <c r="J30" s="28" t="s">
        <v>15</v>
      </c>
    </row>
    <row r="31" spans="1:10" s="2" customFormat="1" ht="27.75" customHeight="1">
      <c r="A31" s="10"/>
      <c r="B31" s="20"/>
      <c r="C31" s="20"/>
      <c r="D31" s="10"/>
      <c r="E31" s="21" t="s">
        <v>56</v>
      </c>
      <c r="F31" s="21">
        <v>71</v>
      </c>
      <c r="G31" s="22">
        <v>91.1</v>
      </c>
      <c r="H31" s="22">
        <f t="shared" si="1"/>
        <v>81.05</v>
      </c>
      <c r="I31" s="21">
        <v>7</v>
      </c>
      <c r="J31" s="28" t="s">
        <v>15</v>
      </c>
    </row>
    <row r="32" spans="1:10" s="2" customFormat="1" ht="27.75" customHeight="1">
      <c r="A32" s="10"/>
      <c r="B32" s="20"/>
      <c r="C32" s="20"/>
      <c r="D32" s="10"/>
      <c r="E32" s="21" t="s">
        <v>57</v>
      </c>
      <c r="F32" s="21">
        <v>70</v>
      </c>
      <c r="G32" s="22">
        <v>87.1</v>
      </c>
      <c r="H32" s="22">
        <f t="shared" si="1"/>
        <v>78.55</v>
      </c>
      <c r="I32" s="21">
        <v>8</v>
      </c>
      <c r="J32" s="28" t="s">
        <v>15</v>
      </c>
    </row>
    <row r="33" spans="1:10" s="2" customFormat="1" ht="27.75" customHeight="1">
      <c r="A33" s="10"/>
      <c r="B33" s="20"/>
      <c r="C33" s="20"/>
      <c r="D33" s="10"/>
      <c r="E33" s="21" t="s">
        <v>58</v>
      </c>
      <c r="F33" s="21">
        <v>71</v>
      </c>
      <c r="G33" s="22">
        <v>83.8</v>
      </c>
      <c r="H33" s="22">
        <f t="shared" si="1"/>
        <v>77.4</v>
      </c>
      <c r="I33" s="21">
        <v>9</v>
      </c>
      <c r="J33" s="28" t="s">
        <v>15</v>
      </c>
    </row>
    <row r="34" spans="1:10" s="2" customFormat="1" ht="27.75" customHeight="1">
      <c r="A34" s="10"/>
      <c r="B34" s="20"/>
      <c r="C34" s="20"/>
      <c r="D34" s="10"/>
      <c r="E34" s="21" t="s">
        <v>59</v>
      </c>
      <c r="F34" s="21">
        <v>73</v>
      </c>
      <c r="G34" s="22">
        <v>73.5</v>
      </c>
      <c r="H34" s="22">
        <f t="shared" si="1"/>
        <v>73.25</v>
      </c>
      <c r="I34" s="21">
        <v>10</v>
      </c>
      <c r="J34" s="28" t="s">
        <v>15</v>
      </c>
    </row>
    <row r="35" spans="1:10" s="2" customFormat="1" ht="27.75" customHeight="1">
      <c r="A35" s="10"/>
      <c r="B35" s="20"/>
      <c r="C35" s="20"/>
      <c r="D35" s="10"/>
      <c r="E35" s="21" t="s">
        <v>60</v>
      </c>
      <c r="F35" s="21">
        <v>69</v>
      </c>
      <c r="G35" s="22">
        <v>77.2</v>
      </c>
      <c r="H35" s="22">
        <f t="shared" si="1"/>
        <v>73.1</v>
      </c>
      <c r="I35" s="21">
        <v>11</v>
      </c>
      <c r="J35" s="28" t="s">
        <v>15</v>
      </c>
    </row>
    <row r="36" spans="1:10" s="2" customFormat="1" ht="27.75" customHeight="1">
      <c r="A36" s="10"/>
      <c r="B36" s="20"/>
      <c r="C36" s="20"/>
      <c r="D36" s="10"/>
      <c r="E36" s="21" t="s">
        <v>61</v>
      </c>
      <c r="F36" s="21">
        <v>73</v>
      </c>
      <c r="G36" s="22">
        <v>66.5</v>
      </c>
      <c r="H36" s="22">
        <f t="shared" si="1"/>
        <v>69.75</v>
      </c>
      <c r="I36" s="21">
        <v>12</v>
      </c>
      <c r="J36" s="33"/>
    </row>
    <row r="37" spans="1:10" s="2" customFormat="1" ht="27.75" customHeight="1">
      <c r="A37" s="10"/>
      <c r="B37" s="20"/>
      <c r="C37" s="20"/>
      <c r="D37" s="10"/>
      <c r="E37" s="21" t="s">
        <v>62</v>
      </c>
      <c r="F37" s="21">
        <v>62</v>
      </c>
      <c r="G37" s="22">
        <v>55</v>
      </c>
      <c r="H37" s="22">
        <f t="shared" si="1"/>
        <v>58.5</v>
      </c>
      <c r="I37" s="21">
        <v>13</v>
      </c>
      <c r="J37" s="33"/>
    </row>
    <row r="38" spans="1:10" s="2" customFormat="1" ht="27.75" customHeight="1">
      <c r="A38" s="10"/>
      <c r="B38" s="20"/>
      <c r="C38" s="20"/>
      <c r="D38" s="10"/>
      <c r="E38" s="21" t="s">
        <v>63</v>
      </c>
      <c r="F38" s="21">
        <v>64</v>
      </c>
      <c r="G38" s="22">
        <v>52.2</v>
      </c>
      <c r="H38" s="22">
        <f t="shared" si="1"/>
        <v>58.1</v>
      </c>
      <c r="I38" s="21">
        <v>14</v>
      </c>
      <c r="J38" s="33"/>
    </row>
    <row r="39" spans="1:10" s="2" customFormat="1" ht="27.75" customHeight="1">
      <c r="A39" s="10"/>
      <c r="B39" s="20"/>
      <c r="C39" s="20"/>
      <c r="D39" s="10"/>
      <c r="E39" s="21" t="s">
        <v>64</v>
      </c>
      <c r="F39" s="21">
        <v>86</v>
      </c>
      <c r="G39" s="22" t="s">
        <v>65</v>
      </c>
      <c r="H39" s="22"/>
      <c r="I39" s="21"/>
      <c r="J39" s="33"/>
    </row>
    <row r="40" spans="1:10" s="2" customFormat="1" ht="27.75" customHeight="1">
      <c r="A40" s="10"/>
      <c r="B40" s="20"/>
      <c r="C40" s="20"/>
      <c r="D40" s="10"/>
      <c r="E40" s="21" t="s">
        <v>66</v>
      </c>
      <c r="F40" s="21">
        <v>83</v>
      </c>
      <c r="G40" s="22" t="s">
        <v>65</v>
      </c>
      <c r="H40" s="22"/>
      <c r="I40" s="21"/>
      <c r="J40" s="33"/>
    </row>
    <row r="41" spans="1:10" s="2" customFormat="1" ht="27.75" customHeight="1">
      <c r="A41" s="23" t="s">
        <v>67</v>
      </c>
      <c r="B41" s="20" t="s">
        <v>48</v>
      </c>
      <c r="C41" s="20" t="s">
        <v>68</v>
      </c>
      <c r="D41" s="10">
        <v>2</v>
      </c>
      <c r="E41" s="21" t="s">
        <v>69</v>
      </c>
      <c r="F41" s="21">
        <v>84</v>
      </c>
      <c r="G41" s="22">
        <v>82</v>
      </c>
      <c r="H41" s="22">
        <f aca="true" t="shared" si="2" ref="H41:H44">AVERAGE(F41,G41)</f>
        <v>83</v>
      </c>
      <c r="I41" s="21">
        <v>1</v>
      </c>
      <c r="J41" s="28" t="s">
        <v>15</v>
      </c>
    </row>
    <row r="42" spans="1:10" s="2" customFormat="1" ht="27.75" customHeight="1">
      <c r="A42" s="23"/>
      <c r="B42" s="20"/>
      <c r="C42" s="20"/>
      <c r="D42" s="10"/>
      <c r="E42" s="21" t="s">
        <v>70</v>
      </c>
      <c r="F42" s="21">
        <v>66</v>
      </c>
      <c r="G42" s="22">
        <v>89</v>
      </c>
      <c r="H42" s="22">
        <f t="shared" si="2"/>
        <v>77.5</v>
      </c>
      <c r="I42" s="21">
        <v>2</v>
      </c>
      <c r="J42" s="28" t="s">
        <v>15</v>
      </c>
    </row>
    <row r="43" spans="1:10" s="2" customFormat="1" ht="27.75" customHeight="1">
      <c r="A43" s="23"/>
      <c r="B43" s="20"/>
      <c r="C43" s="20"/>
      <c r="D43" s="10"/>
      <c r="E43" s="21" t="s">
        <v>71</v>
      </c>
      <c r="F43" s="21">
        <v>64</v>
      </c>
      <c r="G43" s="22">
        <v>80.4</v>
      </c>
      <c r="H43" s="22">
        <f t="shared" si="2"/>
        <v>72.2</v>
      </c>
      <c r="I43" s="21">
        <v>3</v>
      </c>
      <c r="J43" s="33"/>
    </row>
    <row r="44" spans="1:10" s="2" customFormat="1" ht="27.75" customHeight="1">
      <c r="A44" s="23"/>
      <c r="B44" s="20"/>
      <c r="C44" s="20"/>
      <c r="D44" s="10"/>
      <c r="E44" s="21" t="s">
        <v>72</v>
      </c>
      <c r="F44" s="21">
        <v>45</v>
      </c>
      <c r="G44" s="22">
        <v>62.4</v>
      </c>
      <c r="H44" s="22">
        <f t="shared" si="2"/>
        <v>53.7</v>
      </c>
      <c r="I44" s="21">
        <v>4</v>
      </c>
      <c r="J44" s="33"/>
    </row>
    <row r="45" spans="1:10" s="2" customFormat="1" ht="27.75" customHeight="1">
      <c r="A45" s="23"/>
      <c r="B45" s="20"/>
      <c r="C45" s="20"/>
      <c r="D45" s="10"/>
      <c r="E45" s="23" t="s">
        <v>73</v>
      </c>
      <c r="F45" s="21">
        <v>59</v>
      </c>
      <c r="G45" s="22" t="s">
        <v>65</v>
      </c>
      <c r="H45" s="22"/>
      <c r="I45" s="21"/>
      <c r="J45" s="33"/>
    </row>
    <row r="46" spans="1:10" s="2" customFormat="1" ht="27.75" customHeight="1">
      <c r="A46" s="23" t="s">
        <v>74</v>
      </c>
      <c r="B46" s="20" t="s">
        <v>48</v>
      </c>
      <c r="C46" s="20" t="s">
        <v>75</v>
      </c>
      <c r="D46" s="10">
        <v>3</v>
      </c>
      <c r="E46" s="21" t="s">
        <v>76</v>
      </c>
      <c r="F46" s="21">
        <v>87</v>
      </c>
      <c r="G46" s="22">
        <v>83.4</v>
      </c>
      <c r="H46" s="22">
        <f aca="true" t="shared" si="3" ref="H46:H51">AVERAGE(F46,G46)</f>
        <v>85.2</v>
      </c>
      <c r="I46" s="21">
        <v>1</v>
      </c>
      <c r="J46" s="28" t="s">
        <v>15</v>
      </c>
    </row>
    <row r="47" spans="1:10" ht="27.75" customHeight="1">
      <c r="A47" s="23"/>
      <c r="B47" s="20"/>
      <c r="C47" s="20"/>
      <c r="D47" s="10"/>
      <c r="E47" s="21" t="s">
        <v>77</v>
      </c>
      <c r="F47" s="21">
        <v>80</v>
      </c>
      <c r="G47" s="22">
        <v>79.8</v>
      </c>
      <c r="H47" s="22">
        <f t="shared" si="3"/>
        <v>79.9</v>
      </c>
      <c r="I47" s="21">
        <v>2</v>
      </c>
      <c r="J47" s="28" t="s">
        <v>15</v>
      </c>
    </row>
    <row r="48" spans="1:10" ht="27.75" customHeight="1">
      <c r="A48" s="23"/>
      <c r="B48" s="20"/>
      <c r="C48" s="20"/>
      <c r="D48" s="10"/>
      <c r="E48" s="21" t="s">
        <v>78</v>
      </c>
      <c r="F48" s="21">
        <v>75</v>
      </c>
      <c r="G48" s="22">
        <v>73</v>
      </c>
      <c r="H48" s="22">
        <f t="shared" si="3"/>
        <v>74</v>
      </c>
      <c r="I48" s="21">
        <v>3</v>
      </c>
      <c r="J48" s="28" t="s">
        <v>15</v>
      </c>
    </row>
    <row r="49" spans="1:10" ht="27.75" customHeight="1">
      <c r="A49" s="23"/>
      <c r="B49" s="20"/>
      <c r="C49" s="20"/>
      <c r="D49" s="10"/>
      <c r="E49" s="21" t="s">
        <v>79</v>
      </c>
      <c r="F49" s="21">
        <v>71</v>
      </c>
      <c r="G49" s="22">
        <v>72.4</v>
      </c>
      <c r="H49" s="22">
        <f t="shared" si="3"/>
        <v>71.7</v>
      </c>
      <c r="I49" s="21">
        <v>4</v>
      </c>
      <c r="J49" s="33"/>
    </row>
    <row r="50" spans="1:10" ht="27.75" customHeight="1">
      <c r="A50" s="23"/>
      <c r="B50" s="20"/>
      <c r="C50" s="20"/>
      <c r="D50" s="10"/>
      <c r="E50" s="21" t="s">
        <v>80</v>
      </c>
      <c r="F50" s="21">
        <v>68</v>
      </c>
      <c r="G50" s="22">
        <v>72.9</v>
      </c>
      <c r="H50" s="22">
        <f t="shared" si="3"/>
        <v>70.45</v>
      </c>
      <c r="I50" s="21">
        <v>5</v>
      </c>
      <c r="J50" s="33"/>
    </row>
    <row r="51" spans="1:10" ht="27.75" customHeight="1">
      <c r="A51" s="23"/>
      <c r="B51" s="20"/>
      <c r="C51" s="20"/>
      <c r="D51" s="10"/>
      <c r="E51" s="21" t="s">
        <v>81</v>
      </c>
      <c r="F51" s="21">
        <v>66</v>
      </c>
      <c r="G51" s="22">
        <v>74.6</v>
      </c>
      <c r="H51" s="22">
        <f t="shared" si="3"/>
        <v>70.3</v>
      </c>
      <c r="I51" s="21">
        <v>6</v>
      </c>
      <c r="J51" s="33"/>
    </row>
    <row r="52" spans="1:10" ht="27.75" customHeight="1">
      <c r="A52" s="24" t="s">
        <v>82</v>
      </c>
      <c r="B52" s="20" t="s">
        <v>83</v>
      </c>
      <c r="C52" s="24" t="s">
        <v>84</v>
      </c>
      <c r="D52" s="25">
        <v>16</v>
      </c>
      <c r="E52" s="24" t="s">
        <v>85</v>
      </c>
      <c r="F52" s="10">
        <v>78</v>
      </c>
      <c r="G52" s="26">
        <v>83.24</v>
      </c>
      <c r="H52" s="26">
        <f aca="true" t="shared" si="4" ref="H52:H115">F52*50%+G52*50%</f>
        <v>80.62</v>
      </c>
      <c r="I52" s="24">
        <v>1</v>
      </c>
      <c r="J52" s="28" t="s">
        <v>15</v>
      </c>
    </row>
    <row r="53" spans="1:10" ht="27.75" customHeight="1">
      <c r="A53" s="24"/>
      <c r="B53" s="20"/>
      <c r="C53" s="24"/>
      <c r="D53" s="25"/>
      <c r="E53" s="24" t="s">
        <v>86</v>
      </c>
      <c r="F53" s="10">
        <v>77</v>
      </c>
      <c r="G53" s="26">
        <v>83.2</v>
      </c>
      <c r="H53" s="26">
        <f t="shared" si="4"/>
        <v>80.1</v>
      </c>
      <c r="I53" s="24">
        <v>2</v>
      </c>
      <c r="J53" s="28" t="s">
        <v>15</v>
      </c>
    </row>
    <row r="54" spans="1:10" ht="27.75" customHeight="1">
      <c r="A54" s="24"/>
      <c r="B54" s="20"/>
      <c r="C54" s="24"/>
      <c r="D54" s="25"/>
      <c r="E54" s="24" t="s">
        <v>87</v>
      </c>
      <c r="F54" s="10">
        <v>77</v>
      </c>
      <c r="G54" s="26">
        <v>81</v>
      </c>
      <c r="H54" s="26">
        <f t="shared" si="4"/>
        <v>79</v>
      </c>
      <c r="I54" s="24">
        <v>3</v>
      </c>
      <c r="J54" s="28" t="s">
        <v>15</v>
      </c>
    </row>
    <row r="55" spans="1:10" ht="27.75" customHeight="1">
      <c r="A55" s="24"/>
      <c r="B55" s="20"/>
      <c r="C55" s="24"/>
      <c r="D55" s="25"/>
      <c r="E55" s="24" t="s">
        <v>88</v>
      </c>
      <c r="F55" s="10">
        <v>72</v>
      </c>
      <c r="G55" s="26">
        <v>81.2</v>
      </c>
      <c r="H55" s="26">
        <f t="shared" si="4"/>
        <v>76.6</v>
      </c>
      <c r="I55" s="24">
        <v>4</v>
      </c>
      <c r="J55" s="28" t="s">
        <v>15</v>
      </c>
    </row>
    <row r="56" spans="1:10" ht="27.75" customHeight="1">
      <c r="A56" s="24"/>
      <c r="B56" s="20"/>
      <c r="C56" s="24"/>
      <c r="D56" s="25"/>
      <c r="E56" s="24" t="s">
        <v>89</v>
      </c>
      <c r="F56" s="10">
        <v>73</v>
      </c>
      <c r="G56" s="26">
        <v>77.3</v>
      </c>
      <c r="H56" s="26">
        <f t="shared" si="4"/>
        <v>75.15</v>
      </c>
      <c r="I56" s="24">
        <v>5</v>
      </c>
      <c r="J56" s="28" t="s">
        <v>15</v>
      </c>
    </row>
    <row r="57" spans="1:10" ht="27.75" customHeight="1">
      <c r="A57" s="24"/>
      <c r="B57" s="20"/>
      <c r="C57" s="24"/>
      <c r="D57" s="25"/>
      <c r="E57" s="24" t="s">
        <v>90</v>
      </c>
      <c r="F57" s="10">
        <v>74</v>
      </c>
      <c r="G57" s="26">
        <v>72.1</v>
      </c>
      <c r="H57" s="26">
        <f t="shared" si="4"/>
        <v>73.05</v>
      </c>
      <c r="I57" s="24">
        <v>6</v>
      </c>
      <c r="J57" s="28" t="s">
        <v>15</v>
      </c>
    </row>
    <row r="58" spans="1:10" ht="27.75" customHeight="1">
      <c r="A58" s="24"/>
      <c r="B58" s="20"/>
      <c r="C58" s="24"/>
      <c r="D58" s="25"/>
      <c r="E58" s="24" t="s">
        <v>91</v>
      </c>
      <c r="F58" s="10">
        <v>67</v>
      </c>
      <c r="G58" s="26">
        <v>76.3</v>
      </c>
      <c r="H58" s="26">
        <f t="shared" si="4"/>
        <v>71.65</v>
      </c>
      <c r="I58" s="24">
        <v>7</v>
      </c>
      <c r="J58" s="28" t="s">
        <v>15</v>
      </c>
    </row>
    <row r="59" spans="1:10" ht="27.75" customHeight="1">
      <c r="A59" s="24"/>
      <c r="B59" s="20"/>
      <c r="C59" s="24"/>
      <c r="D59" s="25"/>
      <c r="E59" s="24" t="s">
        <v>92</v>
      </c>
      <c r="F59" s="10">
        <v>67</v>
      </c>
      <c r="G59" s="26">
        <v>76.16</v>
      </c>
      <c r="H59" s="26">
        <f t="shared" si="4"/>
        <v>71.58</v>
      </c>
      <c r="I59" s="24">
        <v>8</v>
      </c>
      <c r="J59" s="28" t="s">
        <v>15</v>
      </c>
    </row>
    <row r="60" spans="1:10" ht="27.75" customHeight="1">
      <c r="A60" s="24"/>
      <c r="B60" s="20"/>
      <c r="C60" s="24"/>
      <c r="D60" s="25"/>
      <c r="E60" s="24" t="s">
        <v>93</v>
      </c>
      <c r="F60" s="10">
        <v>64</v>
      </c>
      <c r="G60" s="26">
        <v>78.12</v>
      </c>
      <c r="H60" s="26">
        <f t="shared" si="4"/>
        <v>71.06</v>
      </c>
      <c r="I60" s="24">
        <v>9</v>
      </c>
      <c r="J60" s="28" t="s">
        <v>15</v>
      </c>
    </row>
    <row r="61" spans="1:10" ht="27.75" customHeight="1">
      <c r="A61" s="24"/>
      <c r="B61" s="20"/>
      <c r="C61" s="24"/>
      <c r="D61" s="25"/>
      <c r="E61" s="24" t="s">
        <v>94</v>
      </c>
      <c r="F61" s="10">
        <v>77</v>
      </c>
      <c r="G61" s="26">
        <v>62.8</v>
      </c>
      <c r="H61" s="26">
        <f t="shared" si="4"/>
        <v>69.9</v>
      </c>
      <c r="I61" s="24">
        <v>10</v>
      </c>
      <c r="J61" s="28" t="s">
        <v>15</v>
      </c>
    </row>
    <row r="62" spans="1:10" ht="27.75" customHeight="1">
      <c r="A62" s="24"/>
      <c r="B62" s="20"/>
      <c r="C62" s="24"/>
      <c r="D62" s="25"/>
      <c r="E62" s="24" t="s">
        <v>95</v>
      </c>
      <c r="F62" s="10">
        <v>69</v>
      </c>
      <c r="G62" s="26">
        <v>70.6</v>
      </c>
      <c r="H62" s="26">
        <f t="shared" si="4"/>
        <v>69.8</v>
      </c>
      <c r="I62" s="24">
        <v>11</v>
      </c>
      <c r="J62" s="28" t="s">
        <v>15</v>
      </c>
    </row>
    <row r="63" spans="1:10" ht="27.75" customHeight="1">
      <c r="A63" s="24"/>
      <c r="B63" s="20"/>
      <c r="C63" s="24"/>
      <c r="D63" s="25"/>
      <c r="E63" s="24" t="s">
        <v>96</v>
      </c>
      <c r="F63" s="10">
        <v>69</v>
      </c>
      <c r="G63" s="26">
        <v>67.1</v>
      </c>
      <c r="H63" s="26">
        <f t="shared" si="4"/>
        <v>68.05</v>
      </c>
      <c r="I63" s="24">
        <v>12</v>
      </c>
      <c r="J63" s="28" t="s">
        <v>15</v>
      </c>
    </row>
    <row r="64" spans="1:10" ht="27.75" customHeight="1">
      <c r="A64" s="24"/>
      <c r="B64" s="20"/>
      <c r="C64" s="24"/>
      <c r="D64" s="25"/>
      <c r="E64" s="24" t="s">
        <v>97</v>
      </c>
      <c r="F64" s="10">
        <v>65</v>
      </c>
      <c r="G64" s="26">
        <v>69.5</v>
      </c>
      <c r="H64" s="26">
        <f t="shared" si="4"/>
        <v>67.25</v>
      </c>
      <c r="I64" s="24">
        <v>13</v>
      </c>
      <c r="J64" s="28" t="s">
        <v>15</v>
      </c>
    </row>
    <row r="65" spans="1:10" ht="27.75" customHeight="1">
      <c r="A65" s="24"/>
      <c r="B65" s="20"/>
      <c r="C65" s="24"/>
      <c r="D65" s="25"/>
      <c r="E65" s="24" t="s">
        <v>98</v>
      </c>
      <c r="F65" s="10">
        <v>61</v>
      </c>
      <c r="G65" s="26">
        <v>67.7</v>
      </c>
      <c r="H65" s="26">
        <f t="shared" si="4"/>
        <v>64.35</v>
      </c>
      <c r="I65" s="24">
        <v>14</v>
      </c>
      <c r="J65" s="28" t="s">
        <v>15</v>
      </c>
    </row>
    <row r="66" spans="1:10" ht="27.75" customHeight="1">
      <c r="A66" s="24"/>
      <c r="B66" s="20"/>
      <c r="C66" s="24"/>
      <c r="D66" s="25"/>
      <c r="E66" s="24" t="s">
        <v>99</v>
      </c>
      <c r="F66" s="10">
        <v>63</v>
      </c>
      <c r="G66" s="26">
        <v>63.4</v>
      </c>
      <c r="H66" s="26">
        <f t="shared" si="4"/>
        <v>63.2</v>
      </c>
      <c r="I66" s="24">
        <v>15</v>
      </c>
      <c r="J66" s="28" t="s">
        <v>15</v>
      </c>
    </row>
    <row r="67" spans="1:10" ht="27.75" customHeight="1">
      <c r="A67" s="24"/>
      <c r="B67" s="20"/>
      <c r="C67" s="24"/>
      <c r="D67" s="25"/>
      <c r="E67" s="24" t="s">
        <v>100</v>
      </c>
      <c r="F67" s="10">
        <v>54</v>
      </c>
      <c r="G67" s="26">
        <v>71.5</v>
      </c>
      <c r="H67" s="26">
        <f t="shared" si="4"/>
        <v>62.75</v>
      </c>
      <c r="I67" s="24">
        <v>16</v>
      </c>
      <c r="J67" s="28" t="s">
        <v>15</v>
      </c>
    </row>
    <row r="68" spans="1:10" ht="27.75" customHeight="1">
      <c r="A68" s="24" t="s">
        <v>101</v>
      </c>
      <c r="B68" s="20"/>
      <c r="C68" s="24" t="s">
        <v>102</v>
      </c>
      <c r="D68" s="25">
        <v>2</v>
      </c>
      <c r="E68" s="24" t="s">
        <v>103</v>
      </c>
      <c r="F68" s="10">
        <v>81</v>
      </c>
      <c r="G68" s="26">
        <v>83</v>
      </c>
      <c r="H68" s="26">
        <f t="shared" si="4"/>
        <v>82</v>
      </c>
      <c r="I68" s="24">
        <v>1</v>
      </c>
      <c r="J68" s="28" t="s">
        <v>15</v>
      </c>
    </row>
    <row r="69" spans="1:10" ht="27.75" customHeight="1">
      <c r="A69" s="24"/>
      <c r="B69" s="20"/>
      <c r="C69" s="24"/>
      <c r="D69" s="25"/>
      <c r="E69" s="24" t="s">
        <v>104</v>
      </c>
      <c r="F69" s="10">
        <v>87</v>
      </c>
      <c r="G69" s="26">
        <v>69.4</v>
      </c>
      <c r="H69" s="26">
        <f t="shared" si="4"/>
        <v>78.2</v>
      </c>
      <c r="I69" s="24">
        <v>2</v>
      </c>
      <c r="J69" s="28" t="s">
        <v>15</v>
      </c>
    </row>
    <row r="70" spans="1:10" ht="27.75" customHeight="1">
      <c r="A70" s="24"/>
      <c r="B70" s="20"/>
      <c r="C70" s="24"/>
      <c r="D70" s="25"/>
      <c r="E70" s="24" t="s">
        <v>105</v>
      </c>
      <c r="F70" s="10">
        <v>78</v>
      </c>
      <c r="G70" s="26">
        <v>77.6</v>
      </c>
      <c r="H70" s="26">
        <f t="shared" si="4"/>
        <v>77.8</v>
      </c>
      <c r="I70" s="24">
        <v>3</v>
      </c>
      <c r="J70" s="35"/>
    </row>
    <row r="71" spans="1:10" ht="27.75" customHeight="1">
      <c r="A71" s="24"/>
      <c r="B71" s="20"/>
      <c r="C71" s="24"/>
      <c r="D71" s="25"/>
      <c r="E71" s="24" t="s">
        <v>106</v>
      </c>
      <c r="F71" s="10">
        <v>77</v>
      </c>
      <c r="G71" s="26">
        <v>77.2</v>
      </c>
      <c r="H71" s="26">
        <f t="shared" si="4"/>
        <v>77.1</v>
      </c>
      <c r="I71" s="24">
        <v>4</v>
      </c>
      <c r="J71" s="35"/>
    </row>
    <row r="72" spans="1:10" ht="27.75" customHeight="1">
      <c r="A72" s="24" t="s">
        <v>107</v>
      </c>
      <c r="B72" s="20"/>
      <c r="C72" s="24" t="s">
        <v>108</v>
      </c>
      <c r="D72" s="25">
        <v>1</v>
      </c>
      <c r="E72" s="24" t="s">
        <v>109</v>
      </c>
      <c r="F72" s="10">
        <v>80</v>
      </c>
      <c r="G72" s="26">
        <v>81.6</v>
      </c>
      <c r="H72" s="26">
        <f t="shared" si="4"/>
        <v>80.8</v>
      </c>
      <c r="I72" s="24">
        <v>1</v>
      </c>
      <c r="J72" s="28" t="s">
        <v>15</v>
      </c>
    </row>
    <row r="73" spans="1:10" ht="27.75" customHeight="1">
      <c r="A73" s="24" t="s">
        <v>110</v>
      </c>
      <c r="B73" s="20"/>
      <c r="C73" s="9" t="s">
        <v>111</v>
      </c>
      <c r="D73" s="25">
        <v>4</v>
      </c>
      <c r="E73" s="24" t="s">
        <v>112</v>
      </c>
      <c r="F73" s="10">
        <v>83</v>
      </c>
      <c r="G73" s="26">
        <v>80.46</v>
      </c>
      <c r="H73" s="26">
        <f t="shared" si="4"/>
        <v>81.72999999999999</v>
      </c>
      <c r="I73" s="24">
        <v>1</v>
      </c>
      <c r="J73" s="28" t="s">
        <v>15</v>
      </c>
    </row>
    <row r="74" spans="1:10" ht="27.75" customHeight="1">
      <c r="A74" s="24"/>
      <c r="B74" s="20"/>
      <c r="C74" s="24"/>
      <c r="D74" s="25"/>
      <c r="E74" s="24" t="s">
        <v>113</v>
      </c>
      <c r="F74" s="10">
        <v>85</v>
      </c>
      <c r="G74" s="26">
        <v>77</v>
      </c>
      <c r="H74" s="26">
        <f t="shared" si="4"/>
        <v>81</v>
      </c>
      <c r="I74" s="24">
        <v>2</v>
      </c>
      <c r="J74" s="28" t="s">
        <v>15</v>
      </c>
    </row>
    <row r="75" spans="1:10" ht="27.75" customHeight="1">
      <c r="A75" s="24"/>
      <c r="B75" s="20"/>
      <c r="C75" s="24"/>
      <c r="D75" s="25"/>
      <c r="E75" s="24" t="s">
        <v>114</v>
      </c>
      <c r="F75" s="10">
        <v>74</v>
      </c>
      <c r="G75" s="26">
        <v>68.3</v>
      </c>
      <c r="H75" s="26">
        <f t="shared" si="4"/>
        <v>71.15</v>
      </c>
      <c r="I75" s="24">
        <v>3</v>
      </c>
      <c r="J75" s="28" t="s">
        <v>15</v>
      </c>
    </row>
    <row r="76" spans="1:10" ht="27.75" customHeight="1">
      <c r="A76" s="24"/>
      <c r="B76" s="20"/>
      <c r="C76" s="24"/>
      <c r="D76" s="25"/>
      <c r="E76" s="24" t="s">
        <v>115</v>
      </c>
      <c r="F76" s="10">
        <v>61</v>
      </c>
      <c r="G76" s="26">
        <v>67.8</v>
      </c>
      <c r="H76" s="26">
        <f t="shared" si="4"/>
        <v>64.4</v>
      </c>
      <c r="I76" s="24">
        <v>4</v>
      </c>
      <c r="J76" s="28" t="s">
        <v>15</v>
      </c>
    </row>
    <row r="77" spans="1:10" ht="27.75" customHeight="1">
      <c r="A77" s="24" t="s">
        <v>116</v>
      </c>
      <c r="B77" s="20"/>
      <c r="C77" s="24" t="s">
        <v>117</v>
      </c>
      <c r="D77" s="25">
        <v>1</v>
      </c>
      <c r="E77" s="24" t="s">
        <v>118</v>
      </c>
      <c r="F77" s="10">
        <v>57</v>
      </c>
      <c r="G77" s="26">
        <v>81.9</v>
      </c>
      <c r="H77" s="26">
        <f t="shared" si="4"/>
        <v>69.45</v>
      </c>
      <c r="I77" s="24">
        <v>1</v>
      </c>
      <c r="J77" s="28" t="s">
        <v>15</v>
      </c>
    </row>
    <row r="78" spans="1:10" ht="27.75" customHeight="1">
      <c r="A78" s="24" t="s">
        <v>119</v>
      </c>
      <c r="B78" s="20"/>
      <c r="C78" s="24" t="s">
        <v>120</v>
      </c>
      <c r="D78" s="25">
        <v>1</v>
      </c>
      <c r="E78" s="24" t="s">
        <v>121</v>
      </c>
      <c r="F78" s="10">
        <v>73</v>
      </c>
      <c r="G78" s="26">
        <v>79.2</v>
      </c>
      <c r="H78" s="26">
        <f t="shared" si="4"/>
        <v>76.1</v>
      </c>
      <c r="I78" s="24">
        <v>1</v>
      </c>
      <c r="J78" s="28" t="s">
        <v>15</v>
      </c>
    </row>
    <row r="79" spans="1:10" ht="27.75" customHeight="1">
      <c r="A79" s="24" t="s">
        <v>122</v>
      </c>
      <c r="B79" s="20"/>
      <c r="C79" s="24" t="s">
        <v>123</v>
      </c>
      <c r="D79" s="25">
        <v>2</v>
      </c>
      <c r="E79" s="24" t="s">
        <v>124</v>
      </c>
      <c r="F79" s="10">
        <v>82</v>
      </c>
      <c r="G79" s="26">
        <v>71.8</v>
      </c>
      <c r="H79" s="26">
        <f t="shared" si="4"/>
        <v>76.9</v>
      </c>
      <c r="I79" s="24">
        <v>1</v>
      </c>
      <c r="J79" s="28" t="s">
        <v>15</v>
      </c>
    </row>
    <row r="80" spans="1:10" ht="27.75" customHeight="1">
      <c r="A80" s="24"/>
      <c r="B80" s="20"/>
      <c r="C80" s="24"/>
      <c r="D80" s="25"/>
      <c r="E80" s="24" t="s">
        <v>125</v>
      </c>
      <c r="F80" s="10">
        <v>81</v>
      </c>
      <c r="G80" s="26">
        <v>68.4</v>
      </c>
      <c r="H80" s="26">
        <f t="shared" si="4"/>
        <v>74.7</v>
      </c>
      <c r="I80" s="24">
        <v>2</v>
      </c>
      <c r="J80" s="28" t="s">
        <v>15</v>
      </c>
    </row>
    <row r="81" spans="1:10" ht="27.75" customHeight="1">
      <c r="A81" s="24"/>
      <c r="B81" s="20"/>
      <c r="C81" s="24"/>
      <c r="D81" s="25"/>
      <c r="E81" s="24" t="s">
        <v>126</v>
      </c>
      <c r="F81" s="10">
        <v>72</v>
      </c>
      <c r="G81" s="26">
        <v>75.5</v>
      </c>
      <c r="H81" s="26">
        <f t="shared" si="4"/>
        <v>73.75</v>
      </c>
      <c r="I81" s="24">
        <v>3</v>
      </c>
      <c r="J81" s="35"/>
    </row>
    <row r="82" spans="1:10" ht="27.75" customHeight="1">
      <c r="A82" s="24"/>
      <c r="B82" s="20"/>
      <c r="C82" s="24"/>
      <c r="D82" s="25"/>
      <c r="E82" s="24" t="s">
        <v>127</v>
      </c>
      <c r="F82" s="10">
        <v>72</v>
      </c>
      <c r="G82" s="26">
        <v>58</v>
      </c>
      <c r="H82" s="26">
        <f t="shared" si="4"/>
        <v>65</v>
      </c>
      <c r="I82" s="24">
        <v>4</v>
      </c>
      <c r="J82" s="35"/>
    </row>
    <row r="83" spans="1:10" ht="27.75" customHeight="1">
      <c r="A83" s="24"/>
      <c r="B83" s="20"/>
      <c r="C83" s="24"/>
      <c r="D83" s="25"/>
      <c r="E83" s="24" t="s">
        <v>128</v>
      </c>
      <c r="F83" s="10">
        <v>72</v>
      </c>
      <c r="G83" s="26">
        <v>52.2</v>
      </c>
      <c r="H83" s="26">
        <f t="shared" si="4"/>
        <v>62.1</v>
      </c>
      <c r="I83" s="24">
        <v>5</v>
      </c>
      <c r="J83" s="35"/>
    </row>
    <row r="84" spans="1:10" ht="27.75" customHeight="1">
      <c r="A84" s="24" t="s">
        <v>129</v>
      </c>
      <c r="B84" s="20"/>
      <c r="C84" s="24" t="s">
        <v>130</v>
      </c>
      <c r="D84" s="25">
        <v>2</v>
      </c>
      <c r="E84" s="24" t="s">
        <v>131</v>
      </c>
      <c r="F84" s="10">
        <v>79</v>
      </c>
      <c r="G84" s="26">
        <v>85.6</v>
      </c>
      <c r="H84" s="26">
        <f t="shared" si="4"/>
        <v>82.3</v>
      </c>
      <c r="I84" s="24">
        <v>1</v>
      </c>
      <c r="J84" s="28" t="s">
        <v>15</v>
      </c>
    </row>
    <row r="85" spans="1:10" ht="27.75" customHeight="1">
      <c r="A85" s="24"/>
      <c r="B85" s="20"/>
      <c r="C85" s="24"/>
      <c r="D85" s="25"/>
      <c r="E85" s="24" t="s">
        <v>132</v>
      </c>
      <c r="F85" s="10">
        <v>80</v>
      </c>
      <c r="G85" s="26">
        <v>73.9</v>
      </c>
      <c r="H85" s="26">
        <f t="shared" si="4"/>
        <v>76.95</v>
      </c>
      <c r="I85" s="24">
        <v>2</v>
      </c>
      <c r="J85" s="28" t="s">
        <v>15</v>
      </c>
    </row>
    <row r="86" spans="1:10" ht="27.75" customHeight="1">
      <c r="A86" s="24"/>
      <c r="B86" s="20"/>
      <c r="C86" s="24"/>
      <c r="D86" s="25"/>
      <c r="E86" s="24" t="s">
        <v>133</v>
      </c>
      <c r="F86" s="10">
        <v>72</v>
      </c>
      <c r="G86" s="26">
        <v>76.5</v>
      </c>
      <c r="H86" s="26">
        <f t="shared" si="4"/>
        <v>74.25</v>
      </c>
      <c r="I86" s="24">
        <v>3</v>
      </c>
      <c r="J86" s="35"/>
    </row>
    <row r="87" spans="1:10" ht="27.75" customHeight="1">
      <c r="A87" s="24"/>
      <c r="B87" s="20"/>
      <c r="C87" s="24"/>
      <c r="D87" s="25"/>
      <c r="E87" s="24" t="s">
        <v>134</v>
      </c>
      <c r="F87" s="10">
        <v>65</v>
      </c>
      <c r="G87" s="26">
        <v>73.3</v>
      </c>
      <c r="H87" s="26">
        <f t="shared" si="4"/>
        <v>69.15</v>
      </c>
      <c r="I87" s="24">
        <v>4</v>
      </c>
      <c r="J87" s="35"/>
    </row>
    <row r="88" spans="1:10" ht="27.75" customHeight="1">
      <c r="A88" s="24" t="s">
        <v>135</v>
      </c>
      <c r="B88" s="20"/>
      <c r="C88" s="24" t="s">
        <v>136</v>
      </c>
      <c r="D88" s="25">
        <v>1</v>
      </c>
      <c r="E88" s="24" t="s">
        <v>137</v>
      </c>
      <c r="F88" s="10">
        <v>91</v>
      </c>
      <c r="G88" s="26">
        <v>75.4</v>
      </c>
      <c r="H88" s="26">
        <f t="shared" si="4"/>
        <v>83.2</v>
      </c>
      <c r="I88" s="24">
        <v>1</v>
      </c>
      <c r="J88" s="28" t="s">
        <v>15</v>
      </c>
    </row>
    <row r="89" spans="1:10" ht="27.75" customHeight="1">
      <c r="A89" s="24"/>
      <c r="B89" s="20"/>
      <c r="C89" s="24"/>
      <c r="D89" s="25"/>
      <c r="E89" s="24" t="s">
        <v>138</v>
      </c>
      <c r="F89" s="10">
        <v>86</v>
      </c>
      <c r="G89" s="26">
        <v>74</v>
      </c>
      <c r="H89" s="26">
        <f t="shared" si="4"/>
        <v>80</v>
      </c>
      <c r="I89" s="24">
        <v>2</v>
      </c>
      <c r="J89" s="35"/>
    </row>
    <row r="90" spans="1:10" ht="27.75" customHeight="1">
      <c r="A90" s="24" t="s">
        <v>139</v>
      </c>
      <c r="B90" s="20"/>
      <c r="C90" s="24" t="s">
        <v>140</v>
      </c>
      <c r="D90" s="25">
        <v>21</v>
      </c>
      <c r="E90" s="24" t="s">
        <v>141</v>
      </c>
      <c r="F90" s="10">
        <v>76</v>
      </c>
      <c r="G90" s="26">
        <v>93.8</v>
      </c>
      <c r="H90" s="26">
        <f t="shared" si="4"/>
        <v>84.9</v>
      </c>
      <c r="I90" s="24">
        <v>1</v>
      </c>
      <c r="J90" s="28" t="s">
        <v>15</v>
      </c>
    </row>
    <row r="91" spans="1:10" ht="27.75" customHeight="1">
      <c r="A91" s="24"/>
      <c r="B91" s="20"/>
      <c r="C91" s="24"/>
      <c r="D91" s="25"/>
      <c r="E91" s="24" t="s">
        <v>142</v>
      </c>
      <c r="F91" s="10">
        <v>83</v>
      </c>
      <c r="G91" s="26">
        <v>82.2</v>
      </c>
      <c r="H91" s="26">
        <f t="shared" si="4"/>
        <v>82.6</v>
      </c>
      <c r="I91" s="24">
        <v>2</v>
      </c>
      <c r="J91" s="28" t="s">
        <v>15</v>
      </c>
    </row>
    <row r="92" spans="1:10" ht="27.75" customHeight="1">
      <c r="A92" s="24"/>
      <c r="B92" s="20"/>
      <c r="C92" s="24"/>
      <c r="D92" s="25"/>
      <c r="E92" s="24" t="s">
        <v>143</v>
      </c>
      <c r="F92" s="10">
        <v>81</v>
      </c>
      <c r="G92" s="26">
        <v>84.2</v>
      </c>
      <c r="H92" s="26">
        <f t="shared" si="4"/>
        <v>82.6</v>
      </c>
      <c r="I92" s="24">
        <v>2</v>
      </c>
      <c r="J92" s="28" t="s">
        <v>15</v>
      </c>
    </row>
    <row r="93" spans="1:10" ht="27.75" customHeight="1">
      <c r="A93" s="24"/>
      <c r="B93" s="20"/>
      <c r="C93" s="24"/>
      <c r="D93" s="25"/>
      <c r="E93" s="24" t="s">
        <v>144</v>
      </c>
      <c r="F93" s="10">
        <v>84</v>
      </c>
      <c r="G93" s="26">
        <v>80.2</v>
      </c>
      <c r="H93" s="26">
        <f t="shared" si="4"/>
        <v>82.1</v>
      </c>
      <c r="I93" s="24">
        <v>3</v>
      </c>
      <c r="J93" s="28" t="s">
        <v>15</v>
      </c>
    </row>
    <row r="94" spans="1:10" ht="27.75" customHeight="1">
      <c r="A94" s="24"/>
      <c r="B94" s="20"/>
      <c r="C94" s="24"/>
      <c r="D94" s="25"/>
      <c r="E94" s="24" t="s">
        <v>145</v>
      </c>
      <c r="F94" s="10">
        <v>72</v>
      </c>
      <c r="G94" s="34">
        <v>92.2</v>
      </c>
      <c r="H94" s="26">
        <f t="shared" si="4"/>
        <v>82.1</v>
      </c>
      <c r="I94" s="24">
        <v>3</v>
      </c>
      <c r="J94" s="28" t="s">
        <v>15</v>
      </c>
    </row>
    <row r="95" spans="1:10" ht="27.75" customHeight="1">
      <c r="A95" s="24"/>
      <c r="B95" s="20"/>
      <c r="C95" s="24"/>
      <c r="D95" s="25"/>
      <c r="E95" s="24" t="s">
        <v>146</v>
      </c>
      <c r="F95" s="10">
        <v>82</v>
      </c>
      <c r="G95" s="26">
        <v>76.8</v>
      </c>
      <c r="H95" s="26">
        <f t="shared" si="4"/>
        <v>79.4</v>
      </c>
      <c r="I95" s="24">
        <v>4</v>
      </c>
      <c r="J95" s="28" t="s">
        <v>15</v>
      </c>
    </row>
    <row r="96" spans="1:10" ht="27.75" customHeight="1">
      <c r="A96" s="24"/>
      <c r="B96" s="20"/>
      <c r="C96" s="24"/>
      <c r="D96" s="25"/>
      <c r="E96" s="24" t="s">
        <v>147</v>
      </c>
      <c r="F96" s="10">
        <v>76</v>
      </c>
      <c r="G96" s="26">
        <v>81.6</v>
      </c>
      <c r="H96" s="26">
        <f t="shared" si="4"/>
        <v>78.8</v>
      </c>
      <c r="I96" s="24">
        <v>5</v>
      </c>
      <c r="J96" s="28" t="s">
        <v>15</v>
      </c>
    </row>
    <row r="97" spans="1:10" ht="27.75" customHeight="1">
      <c r="A97" s="24"/>
      <c r="B97" s="20"/>
      <c r="C97" s="24"/>
      <c r="D97" s="25"/>
      <c r="E97" s="24" t="s">
        <v>148</v>
      </c>
      <c r="F97" s="10">
        <v>80</v>
      </c>
      <c r="G97" s="26">
        <v>77.2</v>
      </c>
      <c r="H97" s="26">
        <f t="shared" si="4"/>
        <v>78.6</v>
      </c>
      <c r="I97" s="24">
        <v>6</v>
      </c>
      <c r="J97" s="28" t="s">
        <v>15</v>
      </c>
    </row>
    <row r="98" spans="1:10" ht="27.75" customHeight="1">
      <c r="A98" s="24"/>
      <c r="B98" s="20"/>
      <c r="C98" s="24"/>
      <c r="D98" s="25"/>
      <c r="E98" s="24" t="s">
        <v>149</v>
      </c>
      <c r="F98" s="10">
        <v>74</v>
      </c>
      <c r="G98" s="26">
        <v>83.2</v>
      </c>
      <c r="H98" s="26">
        <f t="shared" si="4"/>
        <v>78.6</v>
      </c>
      <c r="I98" s="24">
        <v>6</v>
      </c>
      <c r="J98" s="28" t="s">
        <v>15</v>
      </c>
    </row>
    <row r="99" spans="1:10" ht="27.75" customHeight="1">
      <c r="A99" s="24"/>
      <c r="B99" s="20"/>
      <c r="C99" s="24"/>
      <c r="D99" s="25"/>
      <c r="E99" s="24" t="s">
        <v>150</v>
      </c>
      <c r="F99" s="10">
        <v>84</v>
      </c>
      <c r="G99" s="26">
        <v>73</v>
      </c>
      <c r="H99" s="26">
        <f t="shared" si="4"/>
        <v>78.5</v>
      </c>
      <c r="I99" s="24">
        <v>7</v>
      </c>
      <c r="J99" s="28" t="s">
        <v>15</v>
      </c>
    </row>
    <row r="100" spans="1:10" ht="27.75" customHeight="1">
      <c r="A100" s="24"/>
      <c r="B100" s="20"/>
      <c r="C100" s="24"/>
      <c r="D100" s="25"/>
      <c r="E100" s="24" t="s">
        <v>151</v>
      </c>
      <c r="F100" s="10">
        <v>84</v>
      </c>
      <c r="G100" s="26">
        <v>71.8</v>
      </c>
      <c r="H100" s="26">
        <f t="shared" si="4"/>
        <v>77.9</v>
      </c>
      <c r="I100" s="24">
        <v>8</v>
      </c>
      <c r="J100" s="28" t="s">
        <v>15</v>
      </c>
    </row>
    <row r="101" spans="1:10" ht="27.75" customHeight="1">
      <c r="A101" s="24"/>
      <c r="B101" s="20"/>
      <c r="C101" s="24"/>
      <c r="D101" s="25"/>
      <c r="E101" s="24" t="s">
        <v>152</v>
      </c>
      <c r="F101" s="10">
        <v>76</v>
      </c>
      <c r="G101" s="26">
        <v>79.6</v>
      </c>
      <c r="H101" s="26">
        <f t="shared" si="4"/>
        <v>77.8</v>
      </c>
      <c r="I101" s="24">
        <v>9</v>
      </c>
      <c r="J101" s="28" t="s">
        <v>15</v>
      </c>
    </row>
    <row r="102" spans="1:10" ht="27.75" customHeight="1">
      <c r="A102" s="24"/>
      <c r="B102" s="20"/>
      <c r="C102" s="24"/>
      <c r="D102" s="25"/>
      <c r="E102" s="24" t="s">
        <v>153</v>
      </c>
      <c r="F102" s="10">
        <v>75</v>
      </c>
      <c r="G102" s="26">
        <v>78.8</v>
      </c>
      <c r="H102" s="26">
        <f t="shared" si="4"/>
        <v>76.9</v>
      </c>
      <c r="I102" s="24">
        <v>10</v>
      </c>
      <c r="J102" s="28" t="s">
        <v>15</v>
      </c>
    </row>
    <row r="103" spans="1:10" ht="27.75" customHeight="1">
      <c r="A103" s="24"/>
      <c r="B103" s="20"/>
      <c r="C103" s="24"/>
      <c r="D103" s="25"/>
      <c r="E103" s="24" t="s">
        <v>154</v>
      </c>
      <c r="F103" s="10">
        <v>74</v>
      </c>
      <c r="G103" s="26">
        <v>79.8</v>
      </c>
      <c r="H103" s="26">
        <f t="shared" si="4"/>
        <v>76.9</v>
      </c>
      <c r="I103" s="24">
        <v>10</v>
      </c>
      <c r="J103" s="28" t="s">
        <v>15</v>
      </c>
    </row>
    <row r="104" spans="1:10" ht="27.75" customHeight="1">
      <c r="A104" s="24"/>
      <c r="B104" s="20"/>
      <c r="C104" s="24"/>
      <c r="D104" s="25"/>
      <c r="E104" s="24" t="s">
        <v>155</v>
      </c>
      <c r="F104" s="10">
        <v>76</v>
      </c>
      <c r="G104" s="26">
        <v>76.8</v>
      </c>
      <c r="H104" s="26">
        <f t="shared" si="4"/>
        <v>76.4</v>
      </c>
      <c r="I104" s="24">
        <v>11</v>
      </c>
      <c r="J104" s="28" t="s">
        <v>15</v>
      </c>
    </row>
    <row r="105" spans="1:10" ht="27.75" customHeight="1">
      <c r="A105" s="24"/>
      <c r="B105" s="20"/>
      <c r="C105" s="24"/>
      <c r="D105" s="25"/>
      <c r="E105" s="24" t="s">
        <v>156</v>
      </c>
      <c r="F105" s="10">
        <v>76</v>
      </c>
      <c r="G105" s="26">
        <v>76</v>
      </c>
      <c r="H105" s="26">
        <f t="shared" si="4"/>
        <v>76</v>
      </c>
      <c r="I105" s="24">
        <v>12</v>
      </c>
      <c r="J105" s="28" t="s">
        <v>15</v>
      </c>
    </row>
    <row r="106" spans="1:10" ht="27.75" customHeight="1">
      <c r="A106" s="24"/>
      <c r="B106" s="20"/>
      <c r="C106" s="24"/>
      <c r="D106" s="25"/>
      <c r="E106" s="24" t="s">
        <v>157</v>
      </c>
      <c r="F106" s="10">
        <v>74</v>
      </c>
      <c r="G106" s="26">
        <v>77.8</v>
      </c>
      <c r="H106" s="26">
        <f t="shared" si="4"/>
        <v>75.9</v>
      </c>
      <c r="I106" s="24">
        <v>13</v>
      </c>
      <c r="J106" s="28" t="s">
        <v>15</v>
      </c>
    </row>
    <row r="107" spans="1:10" ht="27.75" customHeight="1">
      <c r="A107" s="24"/>
      <c r="B107" s="20"/>
      <c r="C107" s="24"/>
      <c r="D107" s="25"/>
      <c r="E107" s="24" t="s">
        <v>158</v>
      </c>
      <c r="F107" s="10">
        <v>81</v>
      </c>
      <c r="G107" s="26">
        <v>70.4</v>
      </c>
      <c r="H107" s="26">
        <f t="shared" si="4"/>
        <v>75.7</v>
      </c>
      <c r="I107" s="24">
        <v>14</v>
      </c>
      <c r="J107" s="28" t="s">
        <v>15</v>
      </c>
    </row>
    <row r="108" spans="1:10" ht="27.75" customHeight="1">
      <c r="A108" s="24"/>
      <c r="B108" s="20"/>
      <c r="C108" s="24"/>
      <c r="D108" s="25"/>
      <c r="E108" s="24" t="s">
        <v>159</v>
      </c>
      <c r="F108" s="10">
        <v>75</v>
      </c>
      <c r="G108" s="26">
        <v>76.4</v>
      </c>
      <c r="H108" s="26">
        <f t="shared" si="4"/>
        <v>75.7</v>
      </c>
      <c r="I108" s="24">
        <v>14</v>
      </c>
      <c r="J108" s="28" t="s">
        <v>15</v>
      </c>
    </row>
    <row r="109" spans="1:10" ht="27.75" customHeight="1">
      <c r="A109" s="24"/>
      <c r="B109" s="20"/>
      <c r="C109" s="24"/>
      <c r="D109" s="25"/>
      <c r="E109" s="24" t="s">
        <v>160</v>
      </c>
      <c r="F109" s="10">
        <v>75</v>
      </c>
      <c r="G109" s="26">
        <v>75.6</v>
      </c>
      <c r="H109" s="26">
        <f t="shared" si="4"/>
        <v>75.3</v>
      </c>
      <c r="I109" s="24">
        <v>15</v>
      </c>
      <c r="J109" s="28" t="s">
        <v>15</v>
      </c>
    </row>
    <row r="110" spans="1:10" ht="27.75" customHeight="1">
      <c r="A110" s="24"/>
      <c r="B110" s="20"/>
      <c r="C110" s="24"/>
      <c r="D110" s="25"/>
      <c r="E110" s="24" t="s">
        <v>161</v>
      </c>
      <c r="F110" s="10">
        <v>77</v>
      </c>
      <c r="G110" s="26">
        <v>73.4</v>
      </c>
      <c r="H110" s="26">
        <f t="shared" si="4"/>
        <v>75.2</v>
      </c>
      <c r="I110" s="24">
        <v>16</v>
      </c>
      <c r="J110" s="28" t="s">
        <v>15</v>
      </c>
    </row>
    <row r="111" spans="1:10" ht="27.75" customHeight="1">
      <c r="A111" s="24"/>
      <c r="B111" s="20"/>
      <c r="C111" s="24"/>
      <c r="D111" s="25"/>
      <c r="E111" s="24" t="s">
        <v>162</v>
      </c>
      <c r="F111" s="10">
        <v>75</v>
      </c>
      <c r="G111" s="26">
        <v>75.2</v>
      </c>
      <c r="H111" s="26">
        <f t="shared" si="4"/>
        <v>75.1</v>
      </c>
      <c r="I111" s="24">
        <v>17</v>
      </c>
      <c r="J111" s="35"/>
    </row>
    <row r="112" spans="1:10" ht="27.75" customHeight="1">
      <c r="A112" s="24"/>
      <c r="B112" s="20"/>
      <c r="C112" s="24"/>
      <c r="D112" s="25"/>
      <c r="E112" s="24" t="s">
        <v>163</v>
      </c>
      <c r="F112" s="10">
        <v>72</v>
      </c>
      <c r="G112" s="34">
        <v>77.8</v>
      </c>
      <c r="H112" s="26">
        <f t="shared" si="4"/>
        <v>74.9</v>
      </c>
      <c r="I112" s="24">
        <v>18</v>
      </c>
      <c r="J112" s="35"/>
    </row>
    <row r="113" spans="1:10" ht="27.75" customHeight="1">
      <c r="A113" s="24"/>
      <c r="B113" s="20"/>
      <c r="C113" s="24"/>
      <c r="D113" s="25"/>
      <c r="E113" s="24" t="s">
        <v>164</v>
      </c>
      <c r="F113" s="10">
        <v>75</v>
      </c>
      <c r="G113" s="26">
        <v>74.6</v>
      </c>
      <c r="H113" s="26">
        <f t="shared" si="4"/>
        <v>74.8</v>
      </c>
      <c r="I113" s="24">
        <v>19</v>
      </c>
      <c r="J113" s="35"/>
    </row>
    <row r="114" spans="1:10" ht="27.75" customHeight="1">
      <c r="A114" s="24"/>
      <c r="B114" s="20"/>
      <c r="C114" s="24"/>
      <c r="D114" s="25"/>
      <c r="E114" s="24" t="s">
        <v>165</v>
      </c>
      <c r="F114" s="10">
        <v>75</v>
      </c>
      <c r="G114" s="26">
        <v>74.4</v>
      </c>
      <c r="H114" s="26">
        <f t="shared" si="4"/>
        <v>74.7</v>
      </c>
      <c r="I114" s="24">
        <v>20</v>
      </c>
      <c r="J114" s="35"/>
    </row>
    <row r="115" spans="1:10" ht="27.75" customHeight="1">
      <c r="A115" s="24"/>
      <c r="B115" s="20"/>
      <c r="C115" s="24"/>
      <c r="D115" s="25"/>
      <c r="E115" s="24" t="s">
        <v>166</v>
      </c>
      <c r="F115" s="10">
        <v>78</v>
      </c>
      <c r="G115" s="26">
        <v>71.2</v>
      </c>
      <c r="H115" s="26">
        <f t="shared" si="4"/>
        <v>74.6</v>
      </c>
      <c r="I115" s="24">
        <v>21</v>
      </c>
      <c r="J115" s="35"/>
    </row>
    <row r="116" spans="1:10" ht="27.75" customHeight="1">
      <c r="A116" s="24"/>
      <c r="B116" s="20"/>
      <c r="C116" s="24"/>
      <c r="D116" s="25"/>
      <c r="E116" s="24" t="s">
        <v>167</v>
      </c>
      <c r="F116" s="10">
        <v>79</v>
      </c>
      <c r="G116" s="26">
        <v>69.6</v>
      </c>
      <c r="H116" s="26">
        <f aca="true" t="shared" si="5" ref="H116:H142">F116*50%+G116*50%</f>
        <v>74.3</v>
      </c>
      <c r="I116" s="24">
        <v>22</v>
      </c>
      <c r="J116" s="35"/>
    </row>
    <row r="117" spans="1:10" ht="27.75" customHeight="1">
      <c r="A117" s="24"/>
      <c r="B117" s="20"/>
      <c r="C117" s="24"/>
      <c r="D117" s="25"/>
      <c r="E117" s="24" t="s">
        <v>168</v>
      </c>
      <c r="F117" s="10">
        <v>81</v>
      </c>
      <c r="G117" s="26">
        <v>66.2</v>
      </c>
      <c r="H117" s="26">
        <f t="shared" si="5"/>
        <v>73.6</v>
      </c>
      <c r="I117" s="24">
        <v>23</v>
      </c>
      <c r="J117" s="35"/>
    </row>
    <row r="118" spans="1:10" ht="27.75" customHeight="1">
      <c r="A118" s="24"/>
      <c r="B118" s="20"/>
      <c r="C118" s="24"/>
      <c r="D118" s="25"/>
      <c r="E118" s="24" t="s">
        <v>169</v>
      </c>
      <c r="F118" s="10">
        <v>73</v>
      </c>
      <c r="G118" s="26">
        <v>73.8</v>
      </c>
      <c r="H118" s="26">
        <f t="shared" si="5"/>
        <v>73.4</v>
      </c>
      <c r="I118" s="24">
        <v>24</v>
      </c>
      <c r="J118" s="35"/>
    </row>
    <row r="119" spans="1:10" ht="27.75" customHeight="1">
      <c r="A119" s="24"/>
      <c r="B119" s="20"/>
      <c r="C119" s="24"/>
      <c r="D119" s="25"/>
      <c r="E119" s="24" t="s">
        <v>170</v>
      </c>
      <c r="F119" s="10">
        <v>77</v>
      </c>
      <c r="G119" s="26">
        <v>69.6</v>
      </c>
      <c r="H119" s="26">
        <f t="shared" si="5"/>
        <v>73.3</v>
      </c>
      <c r="I119" s="24">
        <v>25</v>
      </c>
      <c r="J119" s="35"/>
    </row>
    <row r="120" spans="1:10" ht="27.75" customHeight="1">
      <c r="A120" s="24"/>
      <c r="B120" s="20"/>
      <c r="C120" s="24"/>
      <c r="D120" s="25"/>
      <c r="E120" s="24" t="s">
        <v>171</v>
      </c>
      <c r="F120" s="10">
        <v>74</v>
      </c>
      <c r="G120" s="26">
        <v>72</v>
      </c>
      <c r="H120" s="26">
        <f t="shared" si="5"/>
        <v>73</v>
      </c>
      <c r="I120" s="24">
        <v>26</v>
      </c>
      <c r="J120" s="35"/>
    </row>
    <row r="121" spans="1:10" ht="27.75" customHeight="1">
      <c r="A121" s="24"/>
      <c r="B121" s="20"/>
      <c r="C121" s="24"/>
      <c r="D121" s="25"/>
      <c r="E121" s="24" t="s">
        <v>172</v>
      </c>
      <c r="F121" s="10">
        <v>77</v>
      </c>
      <c r="G121" s="26">
        <v>68.8</v>
      </c>
      <c r="H121" s="26">
        <f t="shared" si="5"/>
        <v>72.9</v>
      </c>
      <c r="I121" s="24">
        <v>27</v>
      </c>
      <c r="J121" s="36"/>
    </row>
    <row r="122" spans="1:10" ht="27.75" customHeight="1">
      <c r="A122" s="24"/>
      <c r="B122" s="20"/>
      <c r="C122" s="24"/>
      <c r="D122" s="25"/>
      <c r="E122" s="24" t="s">
        <v>173</v>
      </c>
      <c r="F122" s="10">
        <v>74</v>
      </c>
      <c r="G122" s="26">
        <v>71.6</v>
      </c>
      <c r="H122" s="26">
        <f t="shared" si="5"/>
        <v>72.8</v>
      </c>
      <c r="I122" s="24">
        <v>28</v>
      </c>
      <c r="J122" s="36"/>
    </row>
    <row r="123" spans="1:10" ht="27.75" customHeight="1">
      <c r="A123" s="24"/>
      <c r="B123" s="20"/>
      <c r="C123" s="24"/>
      <c r="D123" s="25"/>
      <c r="E123" s="24" t="s">
        <v>174</v>
      </c>
      <c r="F123" s="10">
        <v>76</v>
      </c>
      <c r="G123" s="26">
        <v>69.2</v>
      </c>
      <c r="H123" s="26">
        <f t="shared" si="5"/>
        <v>72.6</v>
      </c>
      <c r="I123" s="24">
        <v>29</v>
      </c>
      <c r="J123" s="36"/>
    </row>
    <row r="124" spans="1:10" ht="27.75" customHeight="1">
      <c r="A124" s="24"/>
      <c r="B124" s="20"/>
      <c r="C124" s="24"/>
      <c r="D124" s="25"/>
      <c r="E124" s="24" t="s">
        <v>175</v>
      </c>
      <c r="F124" s="10">
        <v>73</v>
      </c>
      <c r="G124" s="26">
        <v>72</v>
      </c>
      <c r="H124" s="26">
        <f t="shared" si="5"/>
        <v>72.5</v>
      </c>
      <c r="I124" s="24">
        <v>30</v>
      </c>
      <c r="J124" s="36"/>
    </row>
    <row r="125" spans="1:10" ht="27.75" customHeight="1">
      <c r="A125" s="24"/>
      <c r="B125" s="20"/>
      <c r="C125" s="24"/>
      <c r="D125" s="25"/>
      <c r="E125" s="24" t="s">
        <v>176</v>
      </c>
      <c r="F125" s="10">
        <v>76</v>
      </c>
      <c r="G125" s="26">
        <v>68.6</v>
      </c>
      <c r="H125" s="26">
        <f t="shared" si="5"/>
        <v>72.3</v>
      </c>
      <c r="I125" s="24">
        <v>31</v>
      </c>
      <c r="J125" s="36"/>
    </row>
    <row r="126" spans="1:10" ht="27.75" customHeight="1">
      <c r="A126" s="24"/>
      <c r="B126" s="20"/>
      <c r="C126" s="24"/>
      <c r="D126" s="25"/>
      <c r="E126" s="24" t="s">
        <v>177</v>
      </c>
      <c r="F126" s="10">
        <v>72</v>
      </c>
      <c r="G126" s="34">
        <v>72.4</v>
      </c>
      <c r="H126" s="26">
        <f t="shared" si="5"/>
        <v>72.2</v>
      </c>
      <c r="I126" s="24">
        <v>32</v>
      </c>
      <c r="J126" s="36"/>
    </row>
    <row r="127" spans="1:10" ht="27.75" customHeight="1">
      <c r="A127" s="24"/>
      <c r="B127" s="20"/>
      <c r="C127" s="24"/>
      <c r="D127" s="25"/>
      <c r="E127" s="24" t="s">
        <v>178</v>
      </c>
      <c r="F127" s="10">
        <v>74</v>
      </c>
      <c r="G127" s="26">
        <v>69.2</v>
      </c>
      <c r="H127" s="26">
        <f t="shared" si="5"/>
        <v>71.6</v>
      </c>
      <c r="I127" s="24">
        <v>33</v>
      </c>
      <c r="J127" s="36"/>
    </row>
    <row r="128" spans="1:10" ht="27.75" customHeight="1">
      <c r="A128" s="24"/>
      <c r="B128" s="20"/>
      <c r="C128" s="24"/>
      <c r="D128" s="25"/>
      <c r="E128" s="24" t="s">
        <v>179</v>
      </c>
      <c r="F128" s="10">
        <v>72</v>
      </c>
      <c r="G128" s="34">
        <v>70.8</v>
      </c>
      <c r="H128" s="26">
        <f t="shared" si="5"/>
        <v>71.4</v>
      </c>
      <c r="I128" s="24">
        <v>34</v>
      </c>
      <c r="J128" s="36"/>
    </row>
    <row r="129" spans="1:10" ht="27.75" customHeight="1">
      <c r="A129" s="24"/>
      <c r="B129" s="20"/>
      <c r="C129" s="24"/>
      <c r="D129" s="25"/>
      <c r="E129" s="24" t="s">
        <v>180</v>
      </c>
      <c r="F129" s="10">
        <v>75</v>
      </c>
      <c r="G129" s="26">
        <v>67.6</v>
      </c>
      <c r="H129" s="26">
        <f t="shared" si="5"/>
        <v>71.3</v>
      </c>
      <c r="I129" s="24">
        <v>35</v>
      </c>
      <c r="J129" s="36"/>
    </row>
    <row r="130" spans="1:10" ht="27.75" customHeight="1">
      <c r="A130" s="24"/>
      <c r="B130" s="20"/>
      <c r="C130" s="24"/>
      <c r="D130" s="25"/>
      <c r="E130" s="24" t="s">
        <v>181</v>
      </c>
      <c r="F130" s="10">
        <v>73</v>
      </c>
      <c r="G130" s="26">
        <v>69.4</v>
      </c>
      <c r="H130" s="26">
        <f t="shared" si="5"/>
        <v>71.2</v>
      </c>
      <c r="I130" s="24">
        <v>36</v>
      </c>
      <c r="J130" s="36"/>
    </row>
    <row r="131" spans="1:10" ht="27.75" customHeight="1">
      <c r="A131" s="24"/>
      <c r="B131" s="20"/>
      <c r="C131" s="24"/>
      <c r="D131" s="25"/>
      <c r="E131" s="24" t="s">
        <v>182</v>
      </c>
      <c r="F131" s="10">
        <v>72</v>
      </c>
      <c r="G131" s="34">
        <v>70.2</v>
      </c>
      <c r="H131" s="26">
        <f t="shared" si="5"/>
        <v>71.1</v>
      </c>
      <c r="I131" s="24">
        <v>37</v>
      </c>
      <c r="J131" s="36"/>
    </row>
    <row r="132" spans="1:10" ht="27.75" customHeight="1">
      <c r="A132" s="24"/>
      <c r="B132" s="20"/>
      <c r="C132" s="24"/>
      <c r="D132" s="25"/>
      <c r="E132" s="24" t="s">
        <v>183</v>
      </c>
      <c r="F132" s="10">
        <v>76</v>
      </c>
      <c r="G132" s="26">
        <v>65</v>
      </c>
      <c r="H132" s="26">
        <f t="shared" si="5"/>
        <v>70.5</v>
      </c>
      <c r="I132" s="24">
        <v>38</v>
      </c>
      <c r="J132" s="36"/>
    </row>
    <row r="133" spans="1:10" ht="27.75" customHeight="1">
      <c r="A133" s="24"/>
      <c r="B133" s="20"/>
      <c r="C133" s="24"/>
      <c r="D133" s="25"/>
      <c r="E133" s="24" t="s">
        <v>184</v>
      </c>
      <c r="F133" s="10">
        <v>75</v>
      </c>
      <c r="G133" s="26">
        <v>63.6</v>
      </c>
      <c r="H133" s="26">
        <f t="shared" si="5"/>
        <v>69.3</v>
      </c>
      <c r="I133" s="24">
        <v>39</v>
      </c>
      <c r="J133" s="36"/>
    </row>
    <row r="134" spans="1:10" ht="27.75" customHeight="1">
      <c r="A134" s="24"/>
      <c r="B134" s="20"/>
      <c r="C134" s="24"/>
      <c r="D134" s="25"/>
      <c r="E134" s="24" t="s">
        <v>185</v>
      </c>
      <c r="F134" s="10">
        <v>72</v>
      </c>
      <c r="G134" s="34">
        <v>66.6</v>
      </c>
      <c r="H134" s="26">
        <f t="shared" si="5"/>
        <v>69.3</v>
      </c>
      <c r="I134" s="24">
        <v>39</v>
      </c>
      <c r="J134" s="36"/>
    </row>
    <row r="135" spans="1:10" ht="27.75" customHeight="1">
      <c r="A135" s="24"/>
      <c r="B135" s="20"/>
      <c r="C135" s="24"/>
      <c r="D135" s="25"/>
      <c r="E135" s="24" t="s">
        <v>186</v>
      </c>
      <c r="F135" s="10">
        <v>77</v>
      </c>
      <c r="G135" s="26">
        <v>59.4</v>
      </c>
      <c r="H135" s="26">
        <f t="shared" si="5"/>
        <v>68.2</v>
      </c>
      <c r="I135" s="24">
        <v>40</v>
      </c>
      <c r="J135" s="36"/>
    </row>
    <row r="136" spans="1:10" ht="27.75" customHeight="1">
      <c r="A136" s="24"/>
      <c r="B136" s="20"/>
      <c r="C136" s="24"/>
      <c r="D136" s="25"/>
      <c r="E136" s="24" t="s">
        <v>187</v>
      </c>
      <c r="F136" s="10">
        <v>74</v>
      </c>
      <c r="G136" s="26">
        <v>57.6</v>
      </c>
      <c r="H136" s="26">
        <f t="shared" si="5"/>
        <v>65.8</v>
      </c>
      <c r="I136" s="24">
        <v>41</v>
      </c>
      <c r="J136" s="36"/>
    </row>
    <row r="137" spans="1:10" ht="27.75" customHeight="1">
      <c r="A137" s="24" t="s">
        <v>188</v>
      </c>
      <c r="B137" s="20"/>
      <c r="C137" s="9" t="s">
        <v>189</v>
      </c>
      <c r="D137" s="25">
        <v>1</v>
      </c>
      <c r="E137" s="24" t="s">
        <v>190</v>
      </c>
      <c r="F137" s="10">
        <v>73</v>
      </c>
      <c r="G137" s="26">
        <v>67.9</v>
      </c>
      <c r="H137" s="26">
        <f t="shared" si="5"/>
        <v>70.45</v>
      </c>
      <c r="I137" s="24">
        <v>1</v>
      </c>
      <c r="J137" s="28" t="s">
        <v>15</v>
      </c>
    </row>
    <row r="138" spans="1:10" ht="27.75" customHeight="1">
      <c r="A138" s="24"/>
      <c r="B138" s="20"/>
      <c r="C138" s="24"/>
      <c r="D138" s="25"/>
      <c r="E138" s="24" t="s">
        <v>191</v>
      </c>
      <c r="F138" s="10">
        <v>73</v>
      </c>
      <c r="G138" s="26">
        <v>62.2</v>
      </c>
      <c r="H138" s="26">
        <f t="shared" si="5"/>
        <v>67.6</v>
      </c>
      <c r="I138" s="24">
        <v>2</v>
      </c>
      <c r="J138" s="35"/>
    </row>
    <row r="139" spans="1:10" ht="27.75" customHeight="1">
      <c r="A139" s="24" t="s">
        <v>192</v>
      </c>
      <c r="B139" s="20"/>
      <c r="C139" s="24" t="s">
        <v>193</v>
      </c>
      <c r="D139" s="25">
        <v>1</v>
      </c>
      <c r="E139" s="24" t="s">
        <v>194</v>
      </c>
      <c r="F139" s="10">
        <v>79</v>
      </c>
      <c r="G139" s="26">
        <v>79.3</v>
      </c>
      <c r="H139" s="26">
        <f t="shared" si="5"/>
        <v>79.15</v>
      </c>
      <c r="I139" s="24">
        <v>1</v>
      </c>
      <c r="J139" s="28" t="s">
        <v>15</v>
      </c>
    </row>
    <row r="140" spans="1:10" ht="27.75" customHeight="1">
      <c r="A140" s="24"/>
      <c r="B140" s="20"/>
      <c r="C140" s="24"/>
      <c r="D140" s="25"/>
      <c r="E140" s="24" t="s">
        <v>195</v>
      </c>
      <c r="F140" s="10">
        <v>71</v>
      </c>
      <c r="G140" s="26">
        <v>71.3</v>
      </c>
      <c r="H140" s="26">
        <f t="shared" si="5"/>
        <v>71.15</v>
      </c>
      <c r="I140" s="24">
        <v>2</v>
      </c>
      <c r="J140" s="35"/>
    </row>
    <row r="141" spans="1:10" ht="27.75" customHeight="1">
      <c r="A141" s="24" t="s">
        <v>196</v>
      </c>
      <c r="B141" s="20"/>
      <c r="C141" s="24" t="s">
        <v>197</v>
      </c>
      <c r="D141" s="25">
        <v>1</v>
      </c>
      <c r="E141" s="24" t="s">
        <v>198</v>
      </c>
      <c r="F141" s="10">
        <v>92</v>
      </c>
      <c r="G141" s="26">
        <v>79.5</v>
      </c>
      <c r="H141" s="26">
        <f t="shared" si="5"/>
        <v>85.75</v>
      </c>
      <c r="I141" s="24">
        <v>1</v>
      </c>
      <c r="J141" s="28" t="s">
        <v>15</v>
      </c>
    </row>
    <row r="142" spans="1:10" ht="27.75" customHeight="1">
      <c r="A142" s="24"/>
      <c r="B142" s="20"/>
      <c r="C142" s="24"/>
      <c r="D142" s="25"/>
      <c r="E142" s="24" t="s">
        <v>199</v>
      </c>
      <c r="F142" s="10">
        <v>85</v>
      </c>
      <c r="G142" s="26">
        <v>68.2</v>
      </c>
      <c r="H142" s="26">
        <f t="shared" si="5"/>
        <v>76.6</v>
      </c>
      <c r="I142" s="24">
        <v>2</v>
      </c>
      <c r="J142" s="35"/>
    </row>
    <row r="143" spans="1:10" ht="27.75" customHeight="1">
      <c r="A143" s="13">
        <v>915711008</v>
      </c>
      <c r="B143" s="14" t="s">
        <v>200</v>
      </c>
      <c r="C143" s="14" t="s">
        <v>201</v>
      </c>
      <c r="D143" s="18">
        <v>1</v>
      </c>
      <c r="E143" s="59" t="s">
        <v>202</v>
      </c>
      <c r="F143" s="9">
        <v>81</v>
      </c>
      <c r="G143" s="11">
        <v>73.8</v>
      </c>
      <c r="H143" s="11">
        <f aca="true" t="shared" si="6" ref="H143:H150">F143*0.5+G143*0.5</f>
        <v>77.4</v>
      </c>
      <c r="I143" s="32">
        <v>1</v>
      </c>
      <c r="J143" s="28" t="s">
        <v>15</v>
      </c>
    </row>
    <row r="144" spans="1:10" ht="27.75" customHeight="1">
      <c r="A144" s="13"/>
      <c r="B144" s="14"/>
      <c r="C144" s="14"/>
      <c r="D144" s="18"/>
      <c r="E144" s="59" t="s">
        <v>203</v>
      </c>
      <c r="F144" s="9">
        <v>76</v>
      </c>
      <c r="G144" s="11">
        <v>76.7</v>
      </c>
      <c r="H144" s="11">
        <f t="shared" si="6"/>
        <v>76.35</v>
      </c>
      <c r="I144" s="32">
        <v>2</v>
      </c>
      <c r="J144" s="51"/>
    </row>
    <row r="145" spans="1:10" ht="27.75" customHeight="1">
      <c r="A145" s="13">
        <v>915711009</v>
      </c>
      <c r="B145" s="14" t="s">
        <v>200</v>
      </c>
      <c r="C145" s="14" t="s">
        <v>204</v>
      </c>
      <c r="D145" s="18">
        <v>1</v>
      </c>
      <c r="E145" s="59" t="s">
        <v>205</v>
      </c>
      <c r="F145" s="9">
        <v>84</v>
      </c>
      <c r="G145" s="11">
        <v>81.5</v>
      </c>
      <c r="H145" s="11">
        <f t="shared" si="6"/>
        <v>82.75</v>
      </c>
      <c r="I145" s="32">
        <v>1</v>
      </c>
      <c r="J145" s="28" t="s">
        <v>15</v>
      </c>
    </row>
    <row r="146" spans="1:10" ht="27.75" customHeight="1">
      <c r="A146" s="13"/>
      <c r="B146" s="14"/>
      <c r="C146" s="14"/>
      <c r="D146" s="18"/>
      <c r="E146" s="60" t="s">
        <v>206</v>
      </c>
      <c r="F146" s="9">
        <v>67</v>
      </c>
      <c r="G146" s="16">
        <v>82</v>
      </c>
      <c r="H146" s="11">
        <f t="shared" si="6"/>
        <v>74.5</v>
      </c>
      <c r="I146" s="52">
        <v>2</v>
      </c>
      <c r="J146" s="51"/>
    </row>
    <row r="147" spans="1:10" ht="27.75" customHeight="1">
      <c r="A147" s="14">
        <v>915731003</v>
      </c>
      <c r="B147" s="14" t="s">
        <v>207</v>
      </c>
      <c r="C147" s="14" t="s">
        <v>208</v>
      </c>
      <c r="D147" s="18">
        <v>2</v>
      </c>
      <c r="E147" s="60" t="s">
        <v>209</v>
      </c>
      <c r="F147" s="9">
        <v>66</v>
      </c>
      <c r="G147" s="11">
        <v>82.5</v>
      </c>
      <c r="H147" s="11">
        <f t="shared" si="6"/>
        <v>74.25</v>
      </c>
      <c r="I147" s="52">
        <v>1</v>
      </c>
      <c r="J147" s="28" t="s">
        <v>15</v>
      </c>
    </row>
    <row r="148" spans="1:10" ht="27.75" customHeight="1">
      <c r="A148" s="14"/>
      <c r="B148" s="14"/>
      <c r="C148" s="14"/>
      <c r="D148" s="18"/>
      <c r="E148" s="60" t="s">
        <v>210</v>
      </c>
      <c r="F148" s="9">
        <v>63</v>
      </c>
      <c r="G148" s="11">
        <v>77.6</v>
      </c>
      <c r="H148" s="11">
        <f t="shared" si="6"/>
        <v>70.3</v>
      </c>
      <c r="I148" s="52">
        <v>2</v>
      </c>
      <c r="J148" s="28" t="s">
        <v>15</v>
      </c>
    </row>
    <row r="149" spans="1:10" ht="27.75" customHeight="1">
      <c r="A149" s="14">
        <v>915731005</v>
      </c>
      <c r="B149" s="14" t="s">
        <v>207</v>
      </c>
      <c r="C149" s="14" t="s">
        <v>211</v>
      </c>
      <c r="D149" s="18">
        <v>1</v>
      </c>
      <c r="E149" s="60" t="s">
        <v>212</v>
      </c>
      <c r="F149" s="9">
        <v>59</v>
      </c>
      <c r="G149" s="11">
        <v>76.9</v>
      </c>
      <c r="H149" s="11">
        <f t="shared" si="6"/>
        <v>67.95</v>
      </c>
      <c r="I149" s="52">
        <v>1</v>
      </c>
      <c r="J149" s="28" t="s">
        <v>15</v>
      </c>
    </row>
    <row r="150" spans="1:10" ht="27.75" customHeight="1">
      <c r="A150" s="14">
        <v>915731004</v>
      </c>
      <c r="B150" s="14" t="s">
        <v>207</v>
      </c>
      <c r="C150" s="14" t="s">
        <v>213</v>
      </c>
      <c r="D150" s="18">
        <v>1</v>
      </c>
      <c r="E150" s="59" t="s">
        <v>214</v>
      </c>
      <c r="F150" s="9">
        <v>71</v>
      </c>
      <c r="G150" s="11">
        <v>83.2</v>
      </c>
      <c r="H150" s="11">
        <f t="shared" si="6"/>
        <v>77.1</v>
      </c>
      <c r="I150" s="52">
        <v>1</v>
      </c>
      <c r="J150" s="28" t="s">
        <v>15</v>
      </c>
    </row>
    <row r="151" spans="1:10" ht="27.75" customHeight="1">
      <c r="A151" s="14"/>
      <c r="B151" s="14"/>
      <c r="C151" s="14"/>
      <c r="D151" s="18"/>
      <c r="E151" s="59" t="s">
        <v>215</v>
      </c>
      <c r="F151" s="9">
        <v>50</v>
      </c>
      <c r="G151" s="11" t="s">
        <v>65</v>
      </c>
      <c r="H151" s="11"/>
      <c r="I151" s="9"/>
      <c r="J151" s="53"/>
    </row>
    <row r="152" spans="1:10" ht="27.75" customHeight="1">
      <c r="A152" s="14">
        <v>915721001</v>
      </c>
      <c r="B152" s="14" t="s">
        <v>216</v>
      </c>
      <c r="C152" s="14" t="s">
        <v>217</v>
      </c>
      <c r="D152" s="18">
        <v>1</v>
      </c>
      <c r="E152" s="59" t="s">
        <v>218</v>
      </c>
      <c r="F152" s="9" t="s">
        <v>219</v>
      </c>
      <c r="G152" s="11" t="s">
        <v>65</v>
      </c>
      <c r="H152" s="11"/>
      <c r="I152" s="52"/>
      <c r="J152" s="53"/>
    </row>
    <row r="153" spans="1:10" ht="27.75" customHeight="1">
      <c r="A153" s="14"/>
      <c r="B153" s="14"/>
      <c r="C153" s="14"/>
      <c r="D153" s="18"/>
      <c r="E153" s="59" t="s">
        <v>220</v>
      </c>
      <c r="F153" s="9" t="s">
        <v>219</v>
      </c>
      <c r="G153" s="11">
        <v>77.1</v>
      </c>
      <c r="H153" s="11">
        <v>77.1</v>
      </c>
      <c r="I153" s="52">
        <v>1</v>
      </c>
      <c r="J153" s="28" t="s">
        <v>15</v>
      </c>
    </row>
    <row r="154" spans="1:10" ht="27.75" customHeight="1">
      <c r="A154" s="14"/>
      <c r="B154" s="14"/>
      <c r="C154" s="14"/>
      <c r="D154" s="18"/>
      <c r="E154" s="59" t="s">
        <v>221</v>
      </c>
      <c r="F154" s="9" t="s">
        <v>219</v>
      </c>
      <c r="G154" s="11">
        <v>74.9</v>
      </c>
      <c r="H154" s="11">
        <v>74.9</v>
      </c>
      <c r="I154" s="52">
        <v>2</v>
      </c>
      <c r="J154" s="51"/>
    </row>
    <row r="155" spans="1:10" ht="27.75" customHeight="1">
      <c r="A155" s="14"/>
      <c r="B155" s="14"/>
      <c r="C155" s="14"/>
      <c r="D155" s="18"/>
      <c r="E155" s="59" t="s">
        <v>222</v>
      </c>
      <c r="F155" s="9" t="s">
        <v>219</v>
      </c>
      <c r="G155" s="11">
        <v>73</v>
      </c>
      <c r="H155" s="11">
        <v>73</v>
      </c>
      <c r="I155" s="52">
        <v>3</v>
      </c>
      <c r="J155" s="51"/>
    </row>
    <row r="156" spans="1:10" ht="27.75" customHeight="1">
      <c r="A156" s="14"/>
      <c r="B156" s="14"/>
      <c r="C156" s="14"/>
      <c r="D156" s="18"/>
      <c r="E156" s="59" t="s">
        <v>223</v>
      </c>
      <c r="F156" s="9" t="s">
        <v>219</v>
      </c>
      <c r="G156" s="11">
        <v>68.9</v>
      </c>
      <c r="H156" s="11">
        <v>68.9</v>
      </c>
      <c r="I156" s="52">
        <v>4</v>
      </c>
      <c r="J156" s="51"/>
    </row>
    <row r="157" spans="1:10" ht="27.75" customHeight="1">
      <c r="A157" s="14"/>
      <c r="B157" s="14"/>
      <c r="C157" s="14"/>
      <c r="D157" s="18"/>
      <c r="E157" s="18" t="s">
        <v>224</v>
      </c>
      <c r="F157" s="9" t="s">
        <v>219</v>
      </c>
      <c r="G157" s="11" t="s">
        <v>65</v>
      </c>
      <c r="H157" s="11"/>
      <c r="I157" s="52"/>
      <c r="J157" s="53"/>
    </row>
    <row r="158" spans="1:10" ht="27.75" customHeight="1">
      <c r="A158" s="14">
        <v>915721002</v>
      </c>
      <c r="B158" s="14" t="s">
        <v>216</v>
      </c>
      <c r="C158" s="14" t="s">
        <v>225</v>
      </c>
      <c r="D158" s="18">
        <v>1</v>
      </c>
      <c r="E158" s="59" t="s">
        <v>226</v>
      </c>
      <c r="F158" s="9" t="s">
        <v>219</v>
      </c>
      <c r="G158" s="11">
        <v>79.9</v>
      </c>
      <c r="H158" s="11">
        <v>79.9</v>
      </c>
      <c r="I158" s="52">
        <v>1</v>
      </c>
      <c r="J158" s="28" t="s">
        <v>15</v>
      </c>
    </row>
    <row r="159" spans="1:10" ht="27.75" customHeight="1">
      <c r="A159" s="14"/>
      <c r="B159" s="14"/>
      <c r="C159" s="14"/>
      <c r="D159" s="18"/>
      <c r="E159" s="59" t="s">
        <v>227</v>
      </c>
      <c r="F159" s="9" t="s">
        <v>219</v>
      </c>
      <c r="G159" s="11">
        <v>74.5</v>
      </c>
      <c r="H159" s="11">
        <v>74.5</v>
      </c>
      <c r="I159" s="52">
        <v>2</v>
      </c>
      <c r="J159" s="54"/>
    </row>
    <row r="160" spans="1:10" ht="27.75" customHeight="1">
      <c r="A160" s="14"/>
      <c r="B160" s="14"/>
      <c r="C160" s="14"/>
      <c r="D160" s="18"/>
      <c r="E160" s="59" t="s">
        <v>228</v>
      </c>
      <c r="F160" s="9" t="s">
        <v>219</v>
      </c>
      <c r="G160" s="11">
        <v>71.1</v>
      </c>
      <c r="H160" s="11">
        <v>71.1</v>
      </c>
      <c r="I160" s="52">
        <v>3</v>
      </c>
      <c r="J160" s="51"/>
    </row>
    <row r="161" spans="1:10" ht="27.75" customHeight="1">
      <c r="A161" s="20">
        <v>915831005</v>
      </c>
      <c r="B161" s="20" t="s">
        <v>229</v>
      </c>
      <c r="C161" s="20" t="s">
        <v>230</v>
      </c>
      <c r="D161" s="10">
        <v>5</v>
      </c>
      <c r="E161" s="60" t="s">
        <v>231</v>
      </c>
      <c r="F161" s="10">
        <v>79</v>
      </c>
      <c r="G161" s="11">
        <v>83</v>
      </c>
      <c r="H161" s="19">
        <v>81</v>
      </c>
      <c r="I161" s="52">
        <v>1</v>
      </c>
      <c r="J161" s="28" t="s">
        <v>15</v>
      </c>
    </row>
    <row r="162" spans="1:10" ht="27.75" customHeight="1">
      <c r="A162" s="20"/>
      <c r="B162" s="20"/>
      <c r="C162" s="20"/>
      <c r="D162" s="10"/>
      <c r="E162" s="60" t="s">
        <v>232</v>
      </c>
      <c r="F162" s="10">
        <v>75</v>
      </c>
      <c r="G162" s="11">
        <v>87</v>
      </c>
      <c r="H162" s="19">
        <v>81</v>
      </c>
      <c r="I162" s="52">
        <v>1</v>
      </c>
      <c r="J162" s="28" t="s">
        <v>15</v>
      </c>
    </row>
    <row r="163" spans="1:10" ht="27.75" customHeight="1">
      <c r="A163" s="20"/>
      <c r="B163" s="20"/>
      <c r="C163" s="20"/>
      <c r="D163" s="10"/>
      <c r="E163" s="60" t="s">
        <v>233</v>
      </c>
      <c r="F163" s="10">
        <v>74</v>
      </c>
      <c r="G163" s="11">
        <v>87.2</v>
      </c>
      <c r="H163" s="19">
        <v>80.6</v>
      </c>
      <c r="I163" s="52">
        <v>2</v>
      </c>
      <c r="J163" s="28" t="s">
        <v>15</v>
      </c>
    </row>
    <row r="164" spans="1:10" ht="27.75" customHeight="1">
      <c r="A164" s="20"/>
      <c r="B164" s="20"/>
      <c r="C164" s="20"/>
      <c r="D164" s="10"/>
      <c r="E164" s="60" t="s">
        <v>234</v>
      </c>
      <c r="F164" s="10">
        <v>75</v>
      </c>
      <c r="G164" s="11">
        <v>81</v>
      </c>
      <c r="H164" s="19">
        <v>78</v>
      </c>
      <c r="I164" s="52">
        <v>3</v>
      </c>
      <c r="J164" s="28" t="s">
        <v>15</v>
      </c>
    </row>
    <row r="165" spans="1:10" ht="27.75" customHeight="1">
      <c r="A165" s="20"/>
      <c r="B165" s="20"/>
      <c r="C165" s="20"/>
      <c r="D165" s="10"/>
      <c r="E165" s="60" t="s">
        <v>235</v>
      </c>
      <c r="F165" s="10">
        <v>62</v>
      </c>
      <c r="G165" s="11">
        <v>64.8</v>
      </c>
      <c r="H165" s="19">
        <v>63.4</v>
      </c>
      <c r="I165" s="52">
        <v>4</v>
      </c>
      <c r="J165" s="28" t="s">
        <v>15</v>
      </c>
    </row>
    <row r="166" spans="1:10" ht="27.75" customHeight="1">
      <c r="A166" s="14">
        <v>91582121001</v>
      </c>
      <c r="B166" s="14" t="s">
        <v>236</v>
      </c>
      <c r="C166" s="14" t="s">
        <v>237</v>
      </c>
      <c r="D166" s="18">
        <v>1</v>
      </c>
      <c r="E166" s="59" t="s">
        <v>238</v>
      </c>
      <c r="F166" s="10">
        <v>56</v>
      </c>
      <c r="G166" s="11">
        <v>91</v>
      </c>
      <c r="H166" s="19">
        <v>73.5</v>
      </c>
      <c r="I166" s="52">
        <v>1</v>
      </c>
      <c r="J166" s="28" t="s">
        <v>15</v>
      </c>
    </row>
    <row r="167" spans="1:10" ht="27.75" customHeight="1">
      <c r="A167" s="14"/>
      <c r="B167" s="14"/>
      <c r="C167" s="14"/>
      <c r="D167" s="18"/>
      <c r="E167" s="59" t="s">
        <v>239</v>
      </c>
      <c r="F167" s="10">
        <v>70</v>
      </c>
      <c r="G167" s="11">
        <v>70.4</v>
      </c>
      <c r="H167" s="19">
        <v>70.2</v>
      </c>
      <c r="I167" s="52">
        <v>2</v>
      </c>
      <c r="J167" s="51"/>
    </row>
    <row r="168" spans="1:10" ht="27.75" customHeight="1">
      <c r="A168" s="37" t="s">
        <v>240</v>
      </c>
      <c r="B168" s="38" t="s">
        <v>241</v>
      </c>
      <c r="C168" s="39" t="s">
        <v>217</v>
      </c>
      <c r="D168" s="18">
        <v>1</v>
      </c>
      <c r="E168" s="38" t="s">
        <v>242</v>
      </c>
      <c r="F168" s="10" t="s">
        <v>219</v>
      </c>
      <c r="G168" s="11" t="s">
        <v>65</v>
      </c>
      <c r="H168" s="19"/>
      <c r="I168" s="52"/>
      <c r="J168" s="51"/>
    </row>
    <row r="169" spans="1:10" ht="27.75" customHeight="1">
      <c r="A169" s="15">
        <v>915911014</v>
      </c>
      <c r="B169" s="20" t="s">
        <v>243</v>
      </c>
      <c r="C169" s="20" t="s">
        <v>244</v>
      </c>
      <c r="D169" s="15">
        <v>2</v>
      </c>
      <c r="E169" s="61" t="s">
        <v>245</v>
      </c>
      <c r="F169" s="38">
        <v>76</v>
      </c>
      <c r="G169" s="16">
        <v>82.06</v>
      </c>
      <c r="H169" s="40">
        <f aca="true" t="shared" si="7" ref="H169:H179">F169*0.5+G169*0.5</f>
        <v>79.03</v>
      </c>
      <c r="I169" s="41">
        <v>1</v>
      </c>
      <c r="J169" s="28" t="s">
        <v>15</v>
      </c>
    </row>
    <row r="170" spans="1:10" ht="27.75" customHeight="1">
      <c r="A170" s="15"/>
      <c r="B170" s="15"/>
      <c r="C170" s="15"/>
      <c r="D170" s="15"/>
      <c r="E170" s="37" t="s">
        <v>246</v>
      </c>
      <c r="F170" s="38">
        <v>67</v>
      </c>
      <c r="G170" s="16">
        <v>77.56</v>
      </c>
      <c r="H170" s="40">
        <f t="shared" si="7"/>
        <v>72.28</v>
      </c>
      <c r="I170" s="55">
        <v>2</v>
      </c>
      <c r="J170" s="28" t="s">
        <v>15</v>
      </c>
    </row>
    <row r="171" spans="1:10" ht="27.75" customHeight="1">
      <c r="A171" s="15"/>
      <c r="B171" s="15"/>
      <c r="C171" s="15"/>
      <c r="D171" s="15"/>
      <c r="E171" s="37" t="s">
        <v>247</v>
      </c>
      <c r="F171" s="38">
        <v>68</v>
      </c>
      <c r="G171" s="16">
        <v>68.04</v>
      </c>
      <c r="H171" s="40">
        <f t="shared" si="7"/>
        <v>68.02000000000001</v>
      </c>
      <c r="I171" s="41">
        <v>3</v>
      </c>
      <c r="J171" s="56"/>
    </row>
    <row r="172" spans="1:10" ht="27.75" customHeight="1">
      <c r="A172" s="15"/>
      <c r="B172" s="15"/>
      <c r="C172" s="15"/>
      <c r="D172" s="15"/>
      <c r="E172" s="37" t="s">
        <v>248</v>
      </c>
      <c r="F172" s="38">
        <v>61</v>
      </c>
      <c r="G172" s="16">
        <v>72.56</v>
      </c>
      <c r="H172" s="40">
        <f t="shared" si="7"/>
        <v>66.78</v>
      </c>
      <c r="I172" s="41">
        <v>4</v>
      </c>
      <c r="J172" s="56"/>
    </row>
    <row r="173" spans="1:10" ht="27.75" customHeight="1">
      <c r="A173" s="38" t="s">
        <v>249</v>
      </c>
      <c r="B173" s="20" t="s">
        <v>243</v>
      </c>
      <c r="C173" s="20" t="s">
        <v>250</v>
      </c>
      <c r="D173" s="15">
        <v>1</v>
      </c>
      <c r="E173" s="37" t="s">
        <v>251</v>
      </c>
      <c r="F173" s="15">
        <v>74</v>
      </c>
      <c r="G173" s="16">
        <v>76.1</v>
      </c>
      <c r="H173" s="40">
        <f t="shared" si="7"/>
        <v>75.05</v>
      </c>
      <c r="I173" s="41">
        <v>1</v>
      </c>
      <c r="J173" s="28" t="s">
        <v>15</v>
      </c>
    </row>
    <row r="174" spans="1:10" ht="27.75" customHeight="1">
      <c r="A174" s="38"/>
      <c r="B174" s="15"/>
      <c r="C174" s="15"/>
      <c r="D174" s="15"/>
      <c r="E174" s="37" t="s">
        <v>252</v>
      </c>
      <c r="F174" s="41">
        <v>71</v>
      </c>
      <c r="G174" s="40">
        <v>71</v>
      </c>
      <c r="H174" s="40">
        <f t="shared" si="7"/>
        <v>71</v>
      </c>
      <c r="I174" s="41">
        <v>2</v>
      </c>
      <c r="J174" s="56"/>
    </row>
    <row r="175" spans="1:10" ht="27.75" customHeight="1">
      <c r="A175" s="15">
        <v>915911016</v>
      </c>
      <c r="B175" s="20" t="s">
        <v>253</v>
      </c>
      <c r="C175" s="20" t="s">
        <v>254</v>
      </c>
      <c r="D175" s="15">
        <v>1</v>
      </c>
      <c r="E175" s="37" t="s">
        <v>255</v>
      </c>
      <c r="F175" s="15">
        <v>84</v>
      </c>
      <c r="G175" s="16">
        <v>79.98</v>
      </c>
      <c r="H175" s="40">
        <f t="shared" si="7"/>
        <v>81.99000000000001</v>
      </c>
      <c r="I175" s="41">
        <v>1</v>
      </c>
      <c r="J175" s="28" t="s">
        <v>15</v>
      </c>
    </row>
    <row r="176" spans="1:10" ht="27.75" customHeight="1">
      <c r="A176" s="15"/>
      <c r="B176" s="15"/>
      <c r="C176" s="15"/>
      <c r="D176" s="15"/>
      <c r="E176" s="37" t="s">
        <v>256</v>
      </c>
      <c r="F176" s="15">
        <v>85</v>
      </c>
      <c r="G176" s="16">
        <v>72.04</v>
      </c>
      <c r="H176" s="40">
        <f t="shared" si="7"/>
        <v>78.52000000000001</v>
      </c>
      <c r="I176" s="41">
        <v>2</v>
      </c>
      <c r="J176" s="56"/>
    </row>
    <row r="177" spans="1:10" ht="27.75" customHeight="1">
      <c r="A177" s="15">
        <v>915931004</v>
      </c>
      <c r="B177" s="20" t="s">
        <v>257</v>
      </c>
      <c r="C177" s="20" t="s">
        <v>244</v>
      </c>
      <c r="D177" s="15">
        <v>1</v>
      </c>
      <c r="E177" s="37" t="s">
        <v>258</v>
      </c>
      <c r="F177" s="15">
        <v>59</v>
      </c>
      <c r="G177" s="16">
        <v>62.48</v>
      </c>
      <c r="H177" s="40">
        <f t="shared" si="7"/>
        <v>60.739999999999995</v>
      </c>
      <c r="I177" s="41">
        <v>1</v>
      </c>
      <c r="J177" s="28" t="s">
        <v>15</v>
      </c>
    </row>
    <row r="178" spans="1:10" ht="27.75" customHeight="1">
      <c r="A178" s="15">
        <v>915931009</v>
      </c>
      <c r="B178" s="20" t="s">
        <v>259</v>
      </c>
      <c r="C178" s="20" t="s">
        <v>254</v>
      </c>
      <c r="D178" s="15">
        <v>1</v>
      </c>
      <c r="E178" s="37" t="s">
        <v>260</v>
      </c>
      <c r="F178" s="15">
        <v>77</v>
      </c>
      <c r="G178" s="16">
        <v>81.52</v>
      </c>
      <c r="H178" s="40">
        <f t="shared" si="7"/>
        <v>79.25999999999999</v>
      </c>
      <c r="I178" s="41">
        <v>1</v>
      </c>
      <c r="J178" s="28" t="s">
        <v>15</v>
      </c>
    </row>
    <row r="179" spans="1:10" ht="27.75" customHeight="1">
      <c r="A179" s="15"/>
      <c r="B179" s="15"/>
      <c r="C179" s="15"/>
      <c r="D179" s="15"/>
      <c r="E179" s="37" t="s">
        <v>261</v>
      </c>
      <c r="F179" s="41">
        <v>68</v>
      </c>
      <c r="G179" s="40">
        <v>78.26</v>
      </c>
      <c r="H179" s="40">
        <f t="shared" si="7"/>
        <v>73.13</v>
      </c>
      <c r="I179" s="41">
        <v>2</v>
      </c>
      <c r="J179" s="56"/>
    </row>
    <row r="180" spans="1:10" ht="27.75" customHeight="1">
      <c r="A180" s="20">
        <v>915921002</v>
      </c>
      <c r="B180" s="20" t="s">
        <v>262</v>
      </c>
      <c r="C180" s="20" t="s">
        <v>244</v>
      </c>
      <c r="D180" s="10">
        <v>1</v>
      </c>
      <c r="E180" s="42" t="s">
        <v>263</v>
      </c>
      <c r="F180" s="43" t="s">
        <v>264</v>
      </c>
      <c r="G180" s="44">
        <v>84.79</v>
      </c>
      <c r="H180" s="44">
        <v>84.79</v>
      </c>
      <c r="I180" s="43">
        <v>1</v>
      </c>
      <c r="J180" s="28" t="s">
        <v>15</v>
      </c>
    </row>
    <row r="181" spans="1:10" ht="27.75" customHeight="1">
      <c r="A181" s="20"/>
      <c r="B181" s="20"/>
      <c r="C181" s="20"/>
      <c r="D181" s="10"/>
      <c r="E181" s="42" t="s">
        <v>265</v>
      </c>
      <c r="F181" s="45" t="s">
        <v>266</v>
      </c>
      <c r="G181" s="44">
        <v>72.46</v>
      </c>
      <c r="H181" s="44">
        <v>72.46</v>
      </c>
      <c r="I181" s="43">
        <v>2</v>
      </c>
      <c r="J181" s="56"/>
    </row>
    <row r="182" spans="1:10" ht="27.75" customHeight="1">
      <c r="A182" s="18" t="s">
        <v>267</v>
      </c>
      <c r="B182" s="14" t="s">
        <v>268</v>
      </c>
      <c r="C182" s="14" t="s">
        <v>269</v>
      </c>
      <c r="D182" s="18">
        <v>2</v>
      </c>
      <c r="E182" s="38" t="s">
        <v>270</v>
      </c>
      <c r="F182" s="38">
        <v>73</v>
      </c>
      <c r="G182" s="46">
        <v>88.867</v>
      </c>
      <c r="H182" s="47">
        <f aca="true" t="shared" si="8" ref="H182:H185">F182*0.5+G182*0.5</f>
        <v>80.93350000000001</v>
      </c>
      <c r="I182" s="32">
        <v>1</v>
      </c>
      <c r="J182" s="28" t="s">
        <v>15</v>
      </c>
    </row>
    <row r="183" spans="1:10" ht="27.75" customHeight="1">
      <c r="A183" s="18"/>
      <c r="B183" s="14"/>
      <c r="C183" s="14"/>
      <c r="D183" s="18"/>
      <c r="E183" s="38" t="s">
        <v>271</v>
      </c>
      <c r="F183" s="38">
        <v>76</v>
      </c>
      <c r="G183" s="46">
        <v>82.339</v>
      </c>
      <c r="H183" s="47">
        <f t="shared" si="8"/>
        <v>79.1695</v>
      </c>
      <c r="I183" s="32">
        <v>2</v>
      </c>
      <c r="J183" s="28" t="s">
        <v>15</v>
      </c>
    </row>
    <row r="184" spans="1:10" ht="27.75" customHeight="1">
      <c r="A184" s="18"/>
      <c r="B184" s="14"/>
      <c r="C184" s="14"/>
      <c r="D184" s="18"/>
      <c r="E184" s="38" t="s">
        <v>272</v>
      </c>
      <c r="F184" s="38">
        <v>66</v>
      </c>
      <c r="G184" s="46">
        <v>91.581</v>
      </c>
      <c r="H184" s="47">
        <f t="shared" si="8"/>
        <v>78.79050000000001</v>
      </c>
      <c r="I184" s="32">
        <v>3</v>
      </c>
      <c r="J184" s="51"/>
    </row>
    <row r="185" spans="1:10" ht="27.75" customHeight="1">
      <c r="A185" s="18"/>
      <c r="B185" s="14"/>
      <c r="C185" s="14"/>
      <c r="D185" s="18"/>
      <c r="E185" s="38" t="s">
        <v>273</v>
      </c>
      <c r="F185" s="38">
        <v>66</v>
      </c>
      <c r="G185" s="46">
        <v>85.212</v>
      </c>
      <c r="H185" s="47">
        <f t="shared" si="8"/>
        <v>75.606</v>
      </c>
      <c r="I185" s="32">
        <v>4</v>
      </c>
      <c r="J185" s="51"/>
    </row>
    <row r="186" spans="1:10" ht="27.75" customHeight="1">
      <c r="A186" s="48">
        <v>916021002</v>
      </c>
      <c r="B186" s="20" t="s">
        <v>274</v>
      </c>
      <c r="C186" s="23" t="s">
        <v>275</v>
      </c>
      <c r="D186" s="10">
        <v>1</v>
      </c>
      <c r="E186" s="62" t="s">
        <v>276</v>
      </c>
      <c r="F186" s="49" t="s">
        <v>266</v>
      </c>
      <c r="G186" s="46">
        <v>85.526</v>
      </c>
      <c r="H186" s="46">
        <v>85.526</v>
      </c>
      <c r="I186" s="52">
        <v>1</v>
      </c>
      <c r="J186" s="28" t="s">
        <v>15</v>
      </c>
    </row>
    <row r="187" spans="1:10" ht="27.75" customHeight="1">
      <c r="A187" s="10" t="s">
        <v>277</v>
      </c>
      <c r="B187" s="20" t="s">
        <v>268</v>
      </c>
      <c r="C187" s="20" t="s">
        <v>269</v>
      </c>
      <c r="D187" s="10">
        <v>1</v>
      </c>
      <c r="E187" s="50" t="s">
        <v>278</v>
      </c>
      <c r="F187" s="38">
        <v>72</v>
      </c>
      <c r="G187" s="46">
        <v>88.347</v>
      </c>
      <c r="H187" s="47">
        <f aca="true" t="shared" si="9" ref="H187:H203">F187*0.5+G187*0.5</f>
        <v>80.17349999999999</v>
      </c>
      <c r="I187" s="52">
        <v>1</v>
      </c>
      <c r="J187" s="28" t="s">
        <v>15</v>
      </c>
    </row>
    <row r="188" spans="1:10" ht="27.75" customHeight="1">
      <c r="A188" s="10"/>
      <c r="B188" s="20"/>
      <c r="C188" s="20"/>
      <c r="D188" s="10"/>
      <c r="E188" s="50" t="s">
        <v>279</v>
      </c>
      <c r="F188" s="38">
        <v>72</v>
      </c>
      <c r="G188" s="46">
        <v>87.413</v>
      </c>
      <c r="H188" s="47">
        <f t="shared" si="9"/>
        <v>79.7065</v>
      </c>
      <c r="I188" s="52">
        <v>2</v>
      </c>
      <c r="J188" s="51"/>
    </row>
    <row r="189" spans="1:10" ht="27.75" customHeight="1">
      <c r="A189" s="18" t="s">
        <v>280</v>
      </c>
      <c r="B189" s="14" t="s">
        <v>281</v>
      </c>
      <c r="C189" s="14" t="s">
        <v>282</v>
      </c>
      <c r="D189" s="18">
        <v>1</v>
      </c>
      <c r="E189" s="50" t="s">
        <v>283</v>
      </c>
      <c r="F189" s="38">
        <v>81</v>
      </c>
      <c r="G189" s="46">
        <v>88.641</v>
      </c>
      <c r="H189" s="47">
        <f t="shared" si="9"/>
        <v>84.82050000000001</v>
      </c>
      <c r="I189" s="52">
        <v>1</v>
      </c>
      <c r="J189" s="28" t="s">
        <v>15</v>
      </c>
    </row>
    <row r="190" spans="1:10" ht="27.75" customHeight="1">
      <c r="A190" s="18"/>
      <c r="B190" s="14"/>
      <c r="C190" s="14"/>
      <c r="D190" s="18"/>
      <c r="E190" s="50" t="s">
        <v>284</v>
      </c>
      <c r="F190" s="38">
        <v>79</v>
      </c>
      <c r="G190" s="46">
        <v>90.338</v>
      </c>
      <c r="H190" s="47">
        <f t="shared" si="9"/>
        <v>84.669</v>
      </c>
      <c r="I190" s="52">
        <v>2</v>
      </c>
      <c r="J190" s="51"/>
    </row>
    <row r="191" spans="1:10" ht="27.75" customHeight="1">
      <c r="A191" s="18">
        <v>916111013</v>
      </c>
      <c r="B191" s="14" t="s">
        <v>285</v>
      </c>
      <c r="C191" s="14" t="s">
        <v>230</v>
      </c>
      <c r="D191" s="18">
        <v>4</v>
      </c>
      <c r="E191" s="59" t="s">
        <v>286</v>
      </c>
      <c r="F191" s="10">
        <v>77</v>
      </c>
      <c r="G191" s="11">
        <v>91.1</v>
      </c>
      <c r="H191" s="19">
        <f t="shared" si="9"/>
        <v>84.05</v>
      </c>
      <c r="I191" s="32">
        <v>1</v>
      </c>
      <c r="J191" s="28" t="s">
        <v>15</v>
      </c>
    </row>
    <row r="192" spans="1:10" ht="27.75" customHeight="1">
      <c r="A192" s="18"/>
      <c r="B192" s="14"/>
      <c r="C192" s="14"/>
      <c r="D192" s="18"/>
      <c r="E192" s="59" t="s">
        <v>287</v>
      </c>
      <c r="F192" s="10">
        <v>71</v>
      </c>
      <c r="G192" s="11">
        <v>82.87</v>
      </c>
      <c r="H192" s="19">
        <f t="shared" si="9"/>
        <v>76.935</v>
      </c>
      <c r="I192" s="32">
        <v>2</v>
      </c>
      <c r="J192" s="28" t="s">
        <v>15</v>
      </c>
    </row>
    <row r="193" spans="1:10" ht="27.75" customHeight="1">
      <c r="A193" s="18"/>
      <c r="B193" s="14"/>
      <c r="C193" s="14"/>
      <c r="D193" s="18"/>
      <c r="E193" s="59" t="s">
        <v>288</v>
      </c>
      <c r="F193" s="10">
        <v>65</v>
      </c>
      <c r="G193" s="11">
        <v>81.81</v>
      </c>
      <c r="H193" s="19">
        <f t="shared" si="9"/>
        <v>73.405</v>
      </c>
      <c r="I193" s="32">
        <v>3</v>
      </c>
      <c r="J193" s="28" t="s">
        <v>15</v>
      </c>
    </row>
    <row r="194" spans="1:10" ht="27.75" customHeight="1">
      <c r="A194" s="18"/>
      <c r="B194" s="14"/>
      <c r="C194" s="14"/>
      <c r="D194" s="18"/>
      <c r="E194" s="60" t="s">
        <v>289</v>
      </c>
      <c r="F194" s="10">
        <v>56</v>
      </c>
      <c r="G194" s="11">
        <v>90.54</v>
      </c>
      <c r="H194" s="19">
        <f t="shared" si="9"/>
        <v>73.27000000000001</v>
      </c>
      <c r="I194" s="52">
        <v>4</v>
      </c>
      <c r="J194" s="28" t="s">
        <v>15</v>
      </c>
    </row>
    <row r="195" spans="1:10" ht="27.75" customHeight="1">
      <c r="A195" s="14">
        <v>916131009</v>
      </c>
      <c r="B195" s="14" t="s">
        <v>290</v>
      </c>
      <c r="C195" s="14" t="s">
        <v>291</v>
      </c>
      <c r="D195" s="18">
        <v>1</v>
      </c>
      <c r="E195" s="60" t="s">
        <v>292</v>
      </c>
      <c r="F195" s="10">
        <v>74</v>
      </c>
      <c r="G195" s="11">
        <v>89.48</v>
      </c>
      <c r="H195" s="19">
        <f t="shared" si="9"/>
        <v>81.74000000000001</v>
      </c>
      <c r="I195" s="52">
        <v>1</v>
      </c>
      <c r="J195" s="28" t="s">
        <v>15</v>
      </c>
    </row>
    <row r="196" spans="1:10" ht="27.75" customHeight="1">
      <c r="A196" s="14"/>
      <c r="B196" s="14"/>
      <c r="C196" s="14"/>
      <c r="D196" s="18"/>
      <c r="E196" s="60" t="s">
        <v>293</v>
      </c>
      <c r="F196" s="10">
        <v>59</v>
      </c>
      <c r="G196" s="11">
        <v>84.07</v>
      </c>
      <c r="H196" s="19">
        <f t="shared" si="9"/>
        <v>71.535</v>
      </c>
      <c r="I196" s="52">
        <v>2</v>
      </c>
      <c r="J196" s="51"/>
    </row>
    <row r="197" spans="1:10" ht="27.75" customHeight="1">
      <c r="A197" s="20">
        <v>916111010</v>
      </c>
      <c r="B197" s="20" t="s">
        <v>294</v>
      </c>
      <c r="C197" s="20" t="s">
        <v>295</v>
      </c>
      <c r="D197" s="10">
        <v>1</v>
      </c>
      <c r="E197" s="60" t="s">
        <v>296</v>
      </c>
      <c r="F197" s="10">
        <v>74</v>
      </c>
      <c r="G197" s="11">
        <v>88.68</v>
      </c>
      <c r="H197" s="19">
        <f t="shared" si="9"/>
        <v>81.34</v>
      </c>
      <c r="I197" s="52">
        <v>1</v>
      </c>
      <c r="J197" s="28" t="s">
        <v>15</v>
      </c>
    </row>
    <row r="198" spans="1:10" ht="27.75" customHeight="1">
      <c r="A198" s="14">
        <v>916111011</v>
      </c>
      <c r="B198" s="14" t="s">
        <v>294</v>
      </c>
      <c r="C198" s="14" t="s">
        <v>297</v>
      </c>
      <c r="D198" s="18">
        <v>1</v>
      </c>
      <c r="E198" s="59" t="s">
        <v>298</v>
      </c>
      <c r="F198" s="10">
        <v>70</v>
      </c>
      <c r="G198" s="11">
        <v>85.38</v>
      </c>
      <c r="H198" s="19">
        <f t="shared" si="9"/>
        <v>77.69</v>
      </c>
      <c r="I198" s="52">
        <v>1</v>
      </c>
      <c r="J198" s="28" t="s">
        <v>15</v>
      </c>
    </row>
    <row r="199" spans="1:10" ht="27.75" customHeight="1">
      <c r="A199" s="14">
        <v>916121001</v>
      </c>
      <c r="B199" s="14" t="s">
        <v>299</v>
      </c>
      <c r="C199" s="14" t="s">
        <v>300</v>
      </c>
      <c r="D199" s="18">
        <v>1</v>
      </c>
      <c r="E199" s="59" t="s">
        <v>301</v>
      </c>
      <c r="F199" s="10">
        <v>74</v>
      </c>
      <c r="G199" s="11">
        <v>87.01</v>
      </c>
      <c r="H199" s="19">
        <f t="shared" si="9"/>
        <v>80.505</v>
      </c>
      <c r="I199" s="52">
        <v>1</v>
      </c>
      <c r="J199" s="28" t="s">
        <v>15</v>
      </c>
    </row>
    <row r="200" spans="1:10" ht="27.75" customHeight="1">
      <c r="A200" s="14"/>
      <c r="B200" s="14"/>
      <c r="C200" s="14"/>
      <c r="D200" s="18"/>
      <c r="E200" s="59" t="s">
        <v>302</v>
      </c>
      <c r="F200" s="52">
        <v>76</v>
      </c>
      <c r="G200" s="57">
        <v>84.7</v>
      </c>
      <c r="H200" s="19">
        <f t="shared" si="9"/>
        <v>80.35</v>
      </c>
      <c r="I200" s="52">
        <v>2</v>
      </c>
      <c r="J200" s="51"/>
    </row>
    <row r="201" spans="1:10" ht="27.75" customHeight="1">
      <c r="A201" s="14"/>
      <c r="B201" s="14"/>
      <c r="C201" s="14"/>
      <c r="D201" s="18"/>
      <c r="E201" s="59" t="s">
        <v>303</v>
      </c>
      <c r="F201" s="52">
        <v>74</v>
      </c>
      <c r="G201" s="57">
        <v>82.84</v>
      </c>
      <c r="H201" s="19">
        <f t="shared" si="9"/>
        <v>78.42</v>
      </c>
      <c r="I201" s="52">
        <v>3</v>
      </c>
      <c r="J201" s="51"/>
    </row>
    <row r="202" spans="1:10" ht="27.75" customHeight="1">
      <c r="A202" s="20">
        <v>916121002</v>
      </c>
      <c r="B202" s="20" t="s">
        <v>304</v>
      </c>
      <c r="C202" s="20" t="s">
        <v>41</v>
      </c>
      <c r="D202" s="10">
        <v>1</v>
      </c>
      <c r="E202" s="59" t="s">
        <v>305</v>
      </c>
      <c r="F202" s="52">
        <v>70</v>
      </c>
      <c r="G202" s="57">
        <v>86.19</v>
      </c>
      <c r="H202" s="19">
        <f t="shared" si="9"/>
        <v>78.095</v>
      </c>
      <c r="I202" s="52">
        <v>1</v>
      </c>
      <c r="J202" s="28" t="s">
        <v>15</v>
      </c>
    </row>
    <row r="203" spans="1:10" ht="27.75" customHeight="1">
      <c r="A203" s="20"/>
      <c r="B203" s="20"/>
      <c r="C203" s="20"/>
      <c r="D203" s="10"/>
      <c r="E203" s="59" t="s">
        <v>306</v>
      </c>
      <c r="F203" s="52">
        <v>66</v>
      </c>
      <c r="G203" s="57">
        <v>85.73</v>
      </c>
      <c r="H203" s="19">
        <f t="shared" si="9"/>
        <v>75.86500000000001</v>
      </c>
      <c r="I203" s="52">
        <v>2</v>
      </c>
      <c r="J203" s="52"/>
    </row>
  </sheetData>
  <sheetProtection/>
  <mergeCells count="143">
    <mergeCell ref="A4:A7"/>
    <mergeCell ref="A12:A13"/>
    <mergeCell ref="A14:A17"/>
    <mergeCell ref="A18:A19"/>
    <mergeCell ref="A20:A24"/>
    <mergeCell ref="A25:A40"/>
    <mergeCell ref="A41:A45"/>
    <mergeCell ref="A46:A51"/>
    <mergeCell ref="A52:A67"/>
    <mergeCell ref="A68:A71"/>
    <mergeCell ref="A73:A76"/>
    <mergeCell ref="A79:A83"/>
    <mergeCell ref="A84:A87"/>
    <mergeCell ref="A88:A89"/>
    <mergeCell ref="A90:A136"/>
    <mergeCell ref="A137:A138"/>
    <mergeCell ref="A139:A140"/>
    <mergeCell ref="A141:A142"/>
    <mergeCell ref="A143:A144"/>
    <mergeCell ref="A145:A146"/>
    <mergeCell ref="A147:A148"/>
    <mergeCell ref="A150:A151"/>
    <mergeCell ref="A152:A157"/>
    <mergeCell ref="A158:A160"/>
    <mergeCell ref="A161:A165"/>
    <mergeCell ref="A166:A167"/>
    <mergeCell ref="A169:A172"/>
    <mergeCell ref="A173:A174"/>
    <mergeCell ref="A175:A176"/>
    <mergeCell ref="A178:A179"/>
    <mergeCell ref="A180:A181"/>
    <mergeCell ref="A182:A185"/>
    <mergeCell ref="A187:A188"/>
    <mergeCell ref="A189:A190"/>
    <mergeCell ref="A191:A194"/>
    <mergeCell ref="A195:A196"/>
    <mergeCell ref="A199:A201"/>
    <mergeCell ref="A202:A203"/>
    <mergeCell ref="B4:B7"/>
    <mergeCell ref="B12:B13"/>
    <mergeCell ref="B14:B19"/>
    <mergeCell ref="B20:B24"/>
    <mergeCell ref="B25:B40"/>
    <mergeCell ref="B41:B45"/>
    <mergeCell ref="B46:B51"/>
    <mergeCell ref="B52:B142"/>
    <mergeCell ref="B143:B144"/>
    <mergeCell ref="B145:B146"/>
    <mergeCell ref="B147:B148"/>
    <mergeCell ref="B150:B151"/>
    <mergeCell ref="B152:B157"/>
    <mergeCell ref="B158:B160"/>
    <mergeCell ref="B161:B165"/>
    <mergeCell ref="B166:B167"/>
    <mergeCell ref="B169:B172"/>
    <mergeCell ref="B173:B174"/>
    <mergeCell ref="B175:B176"/>
    <mergeCell ref="B178:B179"/>
    <mergeCell ref="B180:B181"/>
    <mergeCell ref="B182:B185"/>
    <mergeCell ref="B187:B188"/>
    <mergeCell ref="B189:B190"/>
    <mergeCell ref="B191:B194"/>
    <mergeCell ref="B195:B196"/>
    <mergeCell ref="B199:B201"/>
    <mergeCell ref="B202:B203"/>
    <mergeCell ref="C4:C7"/>
    <mergeCell ref="C12:C13"/>
    <mergeCell ref="C14:C17"/>
    <mergeCell ref="C18:C19"/>
    <mergeCell ref="C20:C24"/>
    <mergeCell ref="C25:C40"/>
    <mergeCell ref="C41:C45"/>
    <mergeCell ref="C46:C51"/>
    <mergeCell ref="C52:C67"/>
    <mergeCell ref="C68:C71"/>
    <mergeCell ref="C73:C76"/>
    <mergeCell ref="C79:C83"/>
    <mergeCell ref="C84:C87"/>
    <mergeCell ref="C88:C89"/>
    <mergeCell ref="C90:C136"/>
    <mergeCell ref="C137:C138"/>
    <mergeCell ref="C139:C140"/>
    <mergeCell ref="C141:C142"/>
    <mergeCell ref="C143:C144"/>
    <mergeCell ref="C145:C146"/>
    <mergeCell ref="C147:C148"/>
    <mergeCell ref="C150:C151"/>
    <mergeCell ref="C152:C157"/>
    <mergeCell ref="C158:C160"/>
    <mergeCell ref="C161:C165"/>
    <mergeCell ref="C166:C167"/>
    <mergeCell ref="C169:C172"/>
    <mergeCell ref="C173:C174"/>
    <mergeCell ref="C175:C176"/>
    <mergeCell ref="C178:C179"/>
    <mergeCell ref="C180:C181"/>
    <mergeCell ref="C182:C185"/>
    <mergeCell ref="C187:C188"/>
    <mergeCell ref="C189:C190"/>
    <mergeCell ref="C191:C194"/>
    <mergeCell ref="C195:C196"/>
    <mergeCell ref="C199:C201"/>
    <mergeCell ref="C202:C203"/>
    <mergeCell ref="D4:D7"/>
    <mergeCell ref="D12:D13"/>
    <mergeCell ref="D14:D17"/>
    <mergeCell ref="D18:D19"/>
    <mergeCell ref="D20:D24"/>
    <mergeCell ref="D25:D40"/>
    <mergeCell ref="D41:D45"/>
    <mergeCell ref="D46:D51"/>
    <mergeCell ref="D52:D67"/>
    <mergeCell ref="D68:D71"/>
    <mergeCell ref="D73:D76"/>
    <mergeCell ref="D79:D83"/>
    <mergeCell ref="D84:D87"/>
    <mergeCell ref="D88:D89"/>
    <mergeCell ref="D90:D136"/>
    <mergeCell ref="D137:D138"/>
    <mergeCell ref="D139:D140"/>
    <mergeCell ref="D141:D142"/>
    <mergeCell ref="D143:D144"/>
    <mergeCell ref="D145:D146"/>
    <mergeCell ref="D147:D148"/>
    <mergeCell ref="D150:D151"/>
    <mergeCell ref="D152:D157"/>
    <mergeCell ref="D158:D160"/>
    <mergeCell ref="D161:D165"/>
    <mergeCell ref="D166:D167"/>
    <mergeCell ref="D169:D172"/>
    <mergeCell ref="D173:D174"/>
    <mergeCell ref="D175:D176"/>
    <mergeCell ref="D178:D179"/>
    <mergeCell ref="D180:D181"/>
    <mergeCell ref="D182:D185"/>
    <mergeCell ref="D187:D188"/>
    <mergeCell ref="D189:D190"/>
    <mergeCell ref="D191:D194"/>
    <mergeCell ref="D195:D196"/>
    <mergeCell ref="D199:D201"/>
    <mergeCell ref="D202:D203"/>
    <mergeCell ref="A1:J2"/>
  </mergeCells>
  <printOptions horizontalCentered="1" verticalCentered="1"/>
  <pageMargins left="0.59" right="0.59" top="0.7900000000000001" bottom="0.7900000000000001" header="0.51" footer="0.51"/>
  <pageSetup horizontalDpi="600" verticalDpi="600" orientation="landscape" paperSize="9" scale="75"/>
  <rowBreaks count="1" manualBreakCount="1">
    <brk id="45" min="10" max="25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2017-07-29T03:46:02Z</cp:lastPrinted>
  <dcterms:created xsi:type="dcterms:W3CDTF">2012-08-04T01:52:36Z</dcterms:created>
  <dcterms:modified xsi:type="dcterms:W3CDTF">2020-06-23T01:24:02Z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11</vt:lpwstr>
  </property>
</Properties>
</file>