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<sst xmlns="http://schemas.openxmlformats.org/spreadsheetml/2006/main" count="979" uniqueCount="365">
  <si>
    <t>镇康县2020年度基础专项招聘教师公示表</t>
  </si>
  <si>
    <t>单位：镇康县教育体育局</t>
  </si>
  <si>
    <t>序号</t>
  </si>
  <si>
    <t>姓名</t>
  </si>
  <si>
    <t>性别</t>
  </si>
  <si>
    <t>出生日期</t>
  </si>
  <si>
    <t>民族</t>
  </si>
  <si>
    <t>学历</t>
  </si>
  <si>
    <t>毕业院校及专业</t>
  </si>
  <si>
    <t>所学专业</t>
  </si>
  <si>
    <t>聘用单位</t>
  </si>
  <si>
    <t>报考岗位</t>
  </si>
  <si>
    <t>家庭住址</t>
  </si>
  <si>
    <t>身份证号</t>
  </si>
  <si>
    <t>有哪类教师资格证</t>
  </si>
  <si>
    <t>备注</t>
  </si>
  <si>
    <t>李忠映</t>
  </si>
  <si>
    <t>男</t>
  </si>
  <si>
    <t>汉族</t>
  </si>
  <si>
    <t>本科</t>
  </si>
  <si>
    <t>昆明学院</t>
  </si>
  <si>
    <t>学前教育</t>
  </si>
  <si>
    <t>幼儿园</t>
  </si>
  <si>
    <t>镇康县勐堆乡蟒蛇山村铁石坡组</t>
  </si>
  <si>
    <t>533525199509190831</t>
  </si>
  <si>
    <t>幼儿教师资格</t>
  </si>
  <si>
    <t>杨应仙</t>
  </si>
  <si>
    <t>女</t>
  </si>
  <si>
    <t>红河学院</t>
  </si>
  <si>
    <t>永德县永康镇忙腊村委会旧城一组</t>
  </si>
  <si>
    <t>533524199707121582</t>
  </si>
  <si>
    <t>吴婷</t>
  </si>
  <si>
    <t>楚雄师范学院</t>
  </si>
  <si>
    <t>临翔区圈内乡坝胡村委会旧家组</t>
  </si>
  <si>
    <t>533521199711192122</t>
  </si>
  <si>
    <t>赵蕊</t>
  </si>
  <si>
    <t>回族</t>
  </si>
  <si>
    <t>云南工商学院</t>
  </si>
  <si>
    <t>云县爱华镇新云洲社区回营街54号</t>
  </si>
  <si>
    <t>533523199606020022</t>
  </si>
  <si>
    <t>鲁永芹</t>
  </si>
  <si>
    <t>永德县小勐统镇玉明珠村荒田组</t>
  </si>
  <si>
    <t>53352419960611122X</t>
  </si>
  <si>
    <t>杨青青</t>
  </si>
  <si>
    <t>大理大学</t>
  </si>
  <si>
    <t>镇康县军赛乡忙吉利村怕哈林一组</t>
  </si>
  <si>
    <t>533525199604101622</t>
  </si>
  <si>
    <t>曹堂赢</t>
  </si>
  <si>
    <t>傈僳族</t>
  </si>
  <si>
    <t>云南师范大学</t>
  </si>
  <si>
    <t>镇康县木场乡打拢村松树林岗一组</t>
  </si>
  <si>
    <t>533525199509101448</t>
  </si>
  <si>
    <t>张腾虹</t>
  </si>
  <si>
    <t>镇康县凤尾镇农业发展银行住宿区</t>
  </si>
  <si>
    <t>533525199603010024</t>
  </si>
  <si>
    <t>罗梦芸</t>
  </si>
  <si>
    <t>保山学院</t>
  </si>
  <si>
    <t>永德县德党镇永昌路3号</t>
  </si>
  <si>
    <t>533524199610130044</t>
  </si>
  <si>
    <t>李安琼</t>
  </si>
  <si>
    <t>凤庆县新华乡砚田村委会李家组</t>
  </si>
  <si>
    <t>533522199810090822</t>
  </si>
  <si>
    <t>李文瑞</t>
  </si>
  <si>
    <t>云南师范大学商学院</t>
  </si>
  <si>
    <t>永德县德党镇大草坝村委会洞波组</t>
  </si>
  <si>
    <t>533524199510050645</t>
  </si>
  <si>
    <t>杨星陈</t>
  </si>
  <si>
    <t>彝族</t>
  </si>
  <si>
    <t>凤庆县洛党镇大兴村龚家湾小组</t>
  </si>
  <si>
    <t>533522199609302221</t>
  </si>
  <si>
    <t>段佳翠</t>
  </si>
  <si>
    <t>镇康县南伞镇勐堆乡蟒蛇山村大蟒组</t>
  </si>
  <si>
    <t>533525199708270842</t>
  </si>
  <si>
    <t>李伟菊</t>
  </si>
  <si>
    <t>永德县大雪山乡大平掌村委会忙岗田组</t>
  </si>
  <si>
    <t>533524199412200929</t>
  </si>
  <si>
    <t>严先林</t>
  </si>
  <si>
    <t>凤庆县雪山镇新联村水沟组</t>
  </si>
  <si>
    <t>533522199701282462</t>
  </si>
  <si>
    <t>李志敏</t>
  </si>
  <si>
    <t>云县爱华镇河湾村漩涡塘组</t>
  </si>
  <si>
    <t>533523199704060028</t>
  </si>
  <si>
    <t>杨丽婷</t>
  </si>
  <si>
    <t>文山学院</t>
  </si>
  <si>
    <t>镇康县勐捧镇勐捧村委会上营盘组</t>
  </si>
  <si>
    <t>53325219941011066X</t>
  </si>
  <si>
    <t>舒健成</t>
  </si>
  <si>
    <t>红何学院</t>
  </si>
  <si>
    <t>永德县大雪山乡勐旨村大寨山组</t>
  </si>
  <si>
    <t>533524199308102130</t>
  </si>
  <si>
    <t>有小学教师资格证、幼儿教师资格证正在认定</t>
  </si>
  <si>
    <t>伍雪芹</t>
  </si>
  <si>
    <t>凤庆县营盘镇里拐村大沟边组</t>
  </si>
  <si>
    <t>533522199411182826</t>
  </si>
  <si>
    <t>樊云丽</t>
  </si>
  <si>
    <t>凤庆县三岔河镇松花村大水井小组</t>
  </si>
  <si>
    <t>533522199801122626</t>
  </si>
  <si>
    <t>无</t>
  </si>
  <si>
    <t>辉凤萍</t>
  </si>
  <si>
    <t>保山市昌宁县漭水镇联福村旧寨社</t>
  </si>
  <si>
    <t>533025199707010929</t>
  </si>
  <si>
    <t>黄晓凤</t>
  </si>
  <si>
    <t>西南林业大学</t>
  </si>
  <si>
    <t>法学</t>
  </si>
  <si>
    <t>初中道德与法治</t>
  </si>
  <si>
    <t>保山市昌宁县温泉镇五石美村委会7组</t>
  </si>
  <si>
    <t>533025199511200640</t>
  </si>
  <si>
    <t>初中教师资格</t>
  </si>
  <si>
    <t>龙得涛</t>
  </si>
  <si>
    <t>玉溪师范学院</t>
  </si>
  <si>
    <t>地理科学</t>
  </si>
  <si>
    <t>高中地理</t>
  </si>
  <si>
    <t>保山市腾冲县界头镇新庄村委会龙上寨组</t>
  </si>
  <si>
    <t>533023199702270374</t>
  </si>
  <si>
    <t>高中教师资格</t>
  </si>
  <si>
    <t>杨天文</t>
  </si>
  <si>
    <t>自然地理与资源环境</t>
  </si>
  <si>
    <t>镇康县南伞镇道水村委会木场沟一组</t>
  </si>
  <si>
    <t>533525199602081218</t>
  </si>
  <si>
    <t>周正梅</t>
  </si>
  <si>
    <t>镇康县勐捧镇岩子头村委会姚家寨组</t>
  </si>
  <si>
    <t>533525199606150620</t>
  </si>
  <si>
    <t>杨思仪</t>
  </si>
  <si>
    <t>化学</t>
  </si>
  <si>
    <t>初中化学</t>
  </si>
  <si>
    <t>镇康县军赛乡忙吉利村委会忙吉利组</t>
  </si>
  <si>
    <t>533525199709091627</t>
  </si>
  <si>
    <t>周海芳</t>
  </si>
  <si>
    <t>云南民族大学</t>
  </si>
  <si>
    <t>高中化学</t>
  </si>
  <si>
    <t>镇康县凤尾镇大坝村委会蒿子坝一组</t>
  </si>
  <si>
    <t>533525199806040020</t>
  </si>
  <si>
    <t>胡丹秋</t>
  </si>
  <si>
    <t>曲靖市师宗县龙庆乡豆温村委会马背冲村</t>
  </si>
  <si>
    <t>53032319951026132X</t>
  </si>
  <si>
    <t>雷边雄</t>
  </si>
  <si>
    <t>镇康县南伞镇南伞村委会茶山一组</t>
  </si>
  <si>
    <t>533525199509131014</t>
  </si>
  <si>
    <t>彭飞</t>
  </si>
  <si>
    <t>镇康县勐捧镇勐捧村委会段家寨下组</t>
  </si>
  <si>
    <t>533525199709150623</t>
  </si>
  <si>
    <t>李映芹</t>
  </si>
  <si>
    <t>历史学</t>
  </si>
  <si>
    <t>高中历史</t>
  </si>
  <si>
    <t>保山市昌宁县耈街乡金马村委会田心组9号</t>
  </si>
  <si>
    <t>533025199708163927</t>
  </si>
  <si>
    <t>董原易</t>
  </si>
  <si>
    <t>昭通学院</t>
  </si>
  <si>
    <t>镇康县勐堆乡彭木山村委会落水坝组</t>
  </si>
  <si>
    <t>533525199708150832</t>
  </si>
  <si>
    <t>陈柳均</t>
  </si>
  <si>
    <t>白族</t>
  </si>
  <si>
    <t>艺术教育</t>
  </si>
  <si>
    <t>高中美术</t>
  </si>
  <si>
    <t>镇康县南伞泰和路60号</t>
  </si>
  <si>
    <t>533525199503220147</t>
  </si>
  <si>
    <t>小学教师资格证</t>
  </si>
  <si>
    <t>杨世雪</t>
  </si>
  <si>
    <t>生物科学</t>
  </si>
  <si>
    <t>高中生物</t>
  </si>
  <si>
    <t>云县幸福镇勐底村委会勐底组</t>
  </si>
  <si>
    <t>533523199402012629</t>
  </si>
  <si>
    <t>杨如春</t>
  </si>
  <si>
    <t>临翔区邦东乡璋珍村委会大箐组</t>
  </si>
  <si>
    <t>533521199406052721</t>
  </si>
  <si>
    <t>鲁晔灵</t>
  </si>
  <si>
    <t>镇康县勐堆乡彭木山村委会岔路寨组</t>
  </si>
  <si>
    <t>533525199806060929</t>
  </si>
  <si>
    <t>李太庆</t>
  </si>
  <si>
    <t>镇康县军赛乡军赛村委会勐楞组</t>
  </si>
  <si>
    <t>533525199612301667</t>
  </si>
  <si>
    <t>张涛</t>
  </si>
  <si>
    <t>滇西科技师范学院</t>
  </si>
  <si>
    <t>数学与应用数学</t>
  </si>
  <si>
    <t>初中数学</t>
  </si>
  <si>
    <t>大理市巍山县永建乡永胜西树龙村委会十组</t>
  </si>
  <si>
    <t>532927199512110912</t>
  </si>
  <si>
    <t>初级中学教师资格</t>
  </si>
  <si>
    <t>刘忠水</t>
  </si>
  <si>
    <t>高中数学</t>
  </si>
  <si>
    <t>镇康县南伞镇甘塘村委会堆堆地组</t>
  </si>
  <si>
    <t>533525199812051324</t>
  </si>
  <si>
    <t>小学教师资格</t>
  </si>
  <si>
    <t>李庆</t>
  </si>
  <si>
    <t>中国矿业学院</t>
  </si>
  <si>
    <t>镇康县南伞镇榕苑</t>
  </si>
  <si>
    <t>533525199702240116</t>
  </si>
  <si>
    <t>杨普娇</t>
  </si>
  <si>
    <t>信息与计科学</t>
  </si>
  <si>
    <t>镇康县忙丙乡马鞍山村委会马鞍山二组</t>
  </si>
  <si>
    <t>533525199703160425</t>
  </si>
  <si>
    <t>李相忠</t>
  </si>
  <si>
    <t>信息与计算科学</t>
  </si>
  <si>
    <t>凤庆县大寺乡平河村委会丫口子组</t>
  </si>
  <si>
    <t>533522199701011056</t>
  </si>
  <si>
    <t>段佳仪</t>
  </si>
  <si>
    <t>苗族</t>
  </si>
  <si>
    <t>体育教育</t>
  </si>
  <si>
    <t>初中体育</t>
  </si>
  <si>
    <t>云县茶房乡茶房中心校小区</t>
  </si>
  <si>
    <t>533523199508212047</t>
  </si>
  <si>
    <t>蔡龙</t>
  </si>
  <si>
    <t>高中体育</t>
  </si>
  <si>
    <t>镇康县凤尾镇仁和村委会四组</t>
  </si>
  <si>
    <t>533525199605110010</t>
  </si>
  <si>
    <t>薛迪</t>
  </si>
  <si>
    <t>傣族</t>
  </si>
  <si>
    <t>云南农业大学</t>
  </si>
  <si>
    <t>电气工程及其自动化</t>
  </si>
  <si>
    <t>高中物理</t>
  </si>
  <si>
    <t>永德县勐板乡勐板中心校</t>
  </si>
  <si>
    <t>533524199505010913</t>
  </si>
  <si>
    <t>徐兴勇</t>
  </si>
  <si>
    <t>机械设计制造及其自动化</t>
  </si>
  <si>
    <t>宣威市倘塘镇贝古村委会龙家箐村</t>
  </si>
  <si>
    <t>532224199510053136</t>
  </si>
  <si>
    <t>赵倩媛</t>
  </si>
  <si>
    <t>应用心理学</t>
  </si>
  <si>
    <t>高中心理健康</t>
  </si>
  <si>
    <t>大理州南涧县拥翠乡拥翠委会念六村</t>
  </si>
  <si>
    <t>532926199611280523</t>
  </si>
  <si>
    <t>左莉马</t>
  </si>
  <si>
    <t>音乐学</t>
  </si>
  <si>
    <t>高中音乐</t>
  </si>
  <si>
    <t>保山市昌宁县耈街乡阿水村委会27组</t>
  </si>
  <si>
    <t>53302519950917392X</t>
  </si>
  <si>
    <t>鲁洁</t>
  </si>
  <si>
    <t>布朗族</t>
  </si>
  <si>
    <t>萍乡学院</t>
  </si>
  <si>
    <t>英语</t>
  </si>
  <si>
    <t>初中英语</t>
  </si>
  <si>
    <t>镇康县南伞镇热水河村劝桥组</t>
  </si>
  <si>
    <t>533525199412031228</t>
  </si>
  <si>
    <t>杨沐祎</t>
  </si>
  <si>
    <t>佤族</t>
  </si>
  <si>
    <t>高中英语</t>
  </si>
  <si>
    <t>镇康县南伞镇文明新村A区</t>
  </si>
  <si>
    <t>533525199711010128</t>
  </si>
  <si>
    <t>张晶伟</t>
  </si>
  <si>
    <t>中南民族大学</t>
  </si>
  <si>
    <t>镇康县勐捧镇勐捧村委会老街子下组</t>
  </si>
  <si>
    <t>533525199705240613</t>
  </si>
  <si>
    <t>曹满倩</t>
  </si>
  <si>
    <t>泰语</t>
  </si>
  <si>
    <t>镇康县南伞镇新城社区永安路</t>
  </si>
  <si>
    <t>533525199703301224</t>
  </si>
  <si>
    <t>杨亚敏</t>
  </si>
  <si>
    <t>保山市隆阳区汉庄镇云瑞村村委会3组</t>
  </si>
  <si>
    <t>533001199710240927</t>
  </si>
  <si>
    <t>蔡红秀</t>
  </si>
  <si>
    <t>镇康县忙丙乡帮海村委会新寨组</t>
  </si>
  <si>
    <t>533525199802100487</t>
  </si>
  <si>
    <t>杨深建</t>
  </si>
  <si>
    <t>华文教育</t>
  </si>
  <si>
    <t>高中语文</t>
  </si>
  <si>
    <t>保山市腾冲市明光镇中塘村委会白石岩六组</t>
  </si>
  <si>
    <t>533023199602121056</t>
  </si>
  <si>
    <t>秧忠富</t>
  </si>
  <si>
    <t>汉语言文学</t>
  </si>
  <si>
    <t>镇康县木场乡杨柳桥村委会小干沟组</t>
  </si>
  <si>
    <t>533525199706121413</t>
  </si>
  <si>
    <t>张梦娇</t>
  </si>
  <si>
    <t>老挝语</t>
  </si>
  <si>
    <t>凤庆县郭大寨彝族白族乡郭大寨村委会中寨组</t>
  </si>
  <si>
    <t>533522199603303020</t>
  </si>
  <si>
    <t>张加米</t>
  </si>
  <si>
    <t>曲靖市富源县富村镇古木村委会下干龙潭村</t>
  </si>
  <si>
    <t>530325199709131381</t>
  </si>
  <si>
    <t>杨云东</t>
  </si>
  <si>
    <t>凤庆县诗礼乡三合村委会花树组</t>
  </si>
  <si>
    <t>533522199612200218</t>
  </si>
  <si>
    <t>周家全会</t>
  </si>
  <si>
    <t>云南师范 大学</t>
  </si>
  <si>
    <t>533525199805130841</t>
  </si>
  <si>
    <t>李婷</t>
  </si>
  <si>
    <t>镇康县南伞镇南伞糖厂</t>
  </si>
  <si>
    <t>533525199611191021</t>
  </si>
  <si>
    <t>蒙丽清</t>
  </si>
  <si>
    <t>汉语言文学专业</t>
  </si>
  <si>
    <t>保山市隆阳区瓦房彝族苗族乡保和村委会新寨3组</t>
  </si>
  <si>
    <t>533001199708094828</t>
  </si>
  <si>
    <t>李毅</t>
  </si>
  <si>
    <t>思想政治教育</t>
  </si>
  <si>
    <t>高中政治</t>
  </si>
  <si>
    <t>永德县德党镇康德小区</t>
  </si>
  <si>
    <t>533524199810220925</t>
  </si>
  <si>
    <t>景紫薇</t>
  </si>
  <si>
    <t>昆明理工大学津桥学院</t>
  </si>
  <si>
    <t>镇康县南伞镇公主路榕苑小区</t>
  </si>
  <si>
    <t>533525199809271326</t>
  </si>
  <si>
    <t>张剑琳</t>
  </si>
  <si>
    <t>镇康县木场乡乌木兰村委会乌木兰二组</t>
  </si>
  <si>
    <t>53352519980611144X</t>
  </si>
  <si>
    <t>2020年镇康县教师招聘综合成绩公示表</t>
  </si>
  <si>
    <t>笔试成绩</t>
  </si>
  <si>
    <t>招考岗位数</t>
  </si>
  <si>
    <t>笔试排名</t>
  </si>
  <si>
    <t>笔试折算成绩</t>
  </si>
  <si>
    <t>面试成绩</t>
  </si>
  <si>
    <t>面试排名</t>
  </si>
  <si>
    <t>面试折算成绩</t>
  </si>
  <si>
    <t>综合成绩</t>
  </si>
  <si>
    <t>综合排名</t>
  </si>
  <si>
    <t>是否进入体检</t>
  </si>
  <si>
    <t>幼儿教育</t>
  </si>
  <si>
    <t>李加艳</t>
  </si>
  <si>
    <t>李家溶</t>
  </si>
  <si>
    <t>苏茵</t>
  </si>
  <si>
    <t>常永超</t>
  </si>
  <si>
    <t>高应前</t>
  </si>
  <si>
    <t>郭康康</t>
  </si>
  <si>
    <t>李琴芳</t>
  </si>
  <si>
    <t>兰思晓</t>
  </si>
  <si>
    <t>辉凤波</t>
  </si>
  <si>
    <t>王义茹</t>
  </si>
  <si>
    <t>罗运芹</t>
  </si>
  <si>
    <t>杨银叶</t>
  </si>
  <si>
    <t>余新册</t>
  </si>
  <si>
    <t>彭丽萍</t>
  </si>
  <si>
    <t>李新琳</t>
  </si>
  <si>
    <t>张茜</t>
  </si>
  <si>
    <t>李业业</t>
  </si>
  <si>
    <t>柯云馨</t>
  </si>
  <si>
    <t>是</t>
  </si>
  <si>
    <t>史博嘉</t>
  </si>
  <si>
    <t>否</t>
  </si>
  <si>
    <t>地理</t>
  </si>
  <si>
    <t>锡永梅</t>
  </si>
  <si>
    <t>刘莉</t>
  </si>
  <si>
    <t>杨国超</t>
  </si>
  <si>
    <t>周艳</t>
  </si>
  <si>
    <t>杨柳</t>
  </si>
  <si>
    <t>左琪平</t>
  </si>
  <si>
    <t>历史</t>
  </si>
  <si>
    <t>美术</t>
  </si>
  <si>
    <t>杨明梅</t>
  </si>
  <si>
    <t>生物</t>
  </si>
  <si>
    <t>金洋</t>
  </si>
  <si>
    <t>刘永明</t>
  </si>
  <si>
    <t>杨春春</t>
  </si>
  <si>
    <t>马素玲</t>
  </si>
  <si>
    <t>灰有生</t>
  </si>
  <si>
    <t>数学</t>
  </si>
  <si>
    <t>鲁国红</t>
  </si>
  <si>
    <t>李强</t>
  </si>
  <si>
    <t>体育</t>
  </si>
  <si>
    <t>杨志兵</t>
  </si>
  <si>
    <t>物理</t>
  </si>
  <si>
    <t>心理健康</t>
  </si>
  <si>
    <t>周聪</t>
  </si>
  <si>
    <t>音乐</t>
  </si>
  <si>
    <t>沈士琛</t>
  </si>
  <si>
    <t>语文</t>
  </si>
  <si>
    <t>字德照</t>
  </si>
  <si>
    <t>李云</t>
  </si>
  <si>
    <t>范玲艳</t>
  </si>
  <si>
    <t>李妃</t>
  </si>
  <si>
    <t>周雄</t>
  </si>
  <si>
    <t>李建仙</t>
  </si>
  <si>
    <t>杨春仙</t>
  </si>
  <si>
    <t>杨康</t>
  </si>
  <si>
    <t>杨新昕</t>
  </si>
  <si>
    <t>政治</t>
  </si>
  <si>
    <t>姚应轻</t>
  </si>
  <si>
    <t>和文艳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</si>
</sst>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left"/>
    </xf>
    <xf numFmtId="0" fontId="3" fillId="33" borderId="9" xfId="0" applyFont="1" applyFill="1" applyBorder="1" applyAlignment="1">
      <alignment horizontal="left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/>
    </xf>
    <xf numFmtId="0" fontId="48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15" zoomScaleNormal="115" zoomScaleSheetLayoutView="100" workbookViewId="0" topLeftCell="A52">
      <selection activeCell="R56" sqref="R56"/>
    </sheetView>
  </sheetViews>
  <sheetFormatPr defaultColWidth="9.00390625" defaultRowHeight="14.25"/>
  <cols>
    <col min="1" max="1" width="5.00390625" style="5" customWidth="1"/>
    <col min="2" max="3" width="6.875" style="5" customWidth="1"/>
    <col min="4" max="4" width="8.50390625" style="5" customWidth="1"/>
    <col min="5" max="6" width="5.375" style="5" customWidth="1"/>
    <col min="7" max="7" width="9.125" style="5" customWidth="1"/>
    <col min="8" max="8" width="9.25390625" style="40" customWidth="1"/>
    <col min="9" max="9" width="10.50390625" style="5" customWidth="1"/>
    <col min="10" max="10" width="8.625" style="5" customWidth="1"/>
    <col min="11" max="11" width="16.50390625" style="5" customWidth="1"/>
    <col min="12" max="12" width="18.75390625" style="5" customWidth="1"/>
    <col min="13" max="13" width="12.25390625" style="41" customWidth="1"/>
    <col min="14" max="16384" width="9.00390625" style="5" customWidth="1"/>
  </cols>
  <sheetData>
    <row r="1" spans="1:14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customHeight="1">
      <c r="A2" s="43" t="s">
        <v>1</v>
      </c>
      <c r="B2" s="43"/>
      <c r="C2" s="43"/>
      <c r="D2" s="43"/>
      <c r="E2" s="43"/>
      <c r="F2" s="43"/>
      <c r="G2" s="43"/>
      <c r="H2" s="44"/>
      <c r="I2" s="67"/>
      <c r="J2" s="67"/>
      <c r="K2" s="67"/>
      <c r="M2" s="44"/>
      <c r="N2" s="67"/>
    </row>
    <row r="3" spans="1:14" s="38" customFormat="1" ht="25.5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6" t="s">
        <v>8</v>
      </c>
      <c r="H3" s="47" t="s">
        <v>9</v>
      </c>
      <c r="I3" s="68" t="s">
        <v>10</v>
      </c>
      <c r="J3" s="69" t="s">
        <v>11</v>
      </c>
      <c r="K3" s="70" t="s">
        <v>12</v>
      </c>
      <c r="L3" s="71" t="s">
        <v>13</v>
      </c>
      <c r="M3" s="46" t="s">
        <v>14</v>
      </c>
      <c r="N3" s="72" t="s">
        <v>15</v>
      </c>
    </row>
    <row r="4" spans="1:14" s="39" customFormat="1" ht="36" customHeight="1">
      <c r="A4" s="48">
        <v>1</v>
      </c>
      <c r="B4" s="49" t="s">
        <v>16</v>
      </c>
      <c r="C4" s="49" t="s">
        <v>17</v>
      </c>
      <c r="D4" s="50">
        <v>1995.09</v>
      </c>
      <c r="E4" s="49" t="s">
        <v>18</v>
      </c>
      <c r="F4" s="51" t="s">
        <v>19</v>
      </c>
      <c r="G4" s="52" t="s">
        <v>20</v>
      </c>
      <c r="H4" s="46" t="s">
        <v>21</v>
      </c>
      <c r="I4" s="73"/>
      <c r="J4" s="46" t="s">
        <v>22</v>
      </c>
      <c r="K4" s="74" t="s">
        <v>23</v>
      </c>
      <c r="L4" s="75" t="s">
        <v>24</v>
      </c>
      <c r="M4" s="46" t="s">
        <v>25</v>
      </c>
      <c r="N4" s="76"/>
    </row>
    <row r="5" spans="1:14" s="39" customFormat="1" ht="36" customHeight="1">
      <c r="A5" s="48">
        <v>2</v>
      </c>
      <c r="B5" s="49" t="s">
        <v>26</v>
      </c>
      <c r="C5" s="49" t="s">
        <v>27</v>
      </c>
      <c r="D5" s="50">
        <v>1997.07</v>
      </c>
      <c r="E5" s="49" t="s">
        <v>18</v>
      </c>
      <c r="F5" s="51" t="s">
        <v>19</v>
      </c>
      <c r="G5" s="52" t="s">
        <v>28</v>
      </c>
      <c r="H5" s="46" t="s">
        <v>21</v>
      </c>
      <c r="I5" s="73"/>
      <c r="J5" s="46" t="s">
        <v>22</v>
      </c>
      <c r="K5" s="74" t="s">
        <v>29</v>
      </c>
      <c r="L5" s="75" t="s">
        <v>30</v>
      </c>
      <c r="M5" s="46" t="s">
        <v>25</v>
      </c>
      <c r="N5" s="76"/>
    </row>
    <row r="6" spans="1:14" s="39" customFormat="1" ht="36" customHeight="1">
      <c r="A6" s="48">
        <v>3</v>
      </c>
      <c r="B6" s="49" t="s">
        <v>31</v>
      </c>
      <c r="C6" s="49" t="s">
        <v>27</v>
      </c>
      <c r="D6" s="50">
        <v>1997.11</v>
      </c>
      <c r="E6" s="49" t="s">
        <v>18</v>
      </c>
      <c r="F6" s="51" t="s">
        <v>19</v>
      </c>
      <c r="G6" s="52" t="s">
        <v>32</v>
      </c>
      <c r="H6" s="46" t="s">
        <v>21</v>
      </c>
      <c r="I6" s="73"/>
      <c r="J6" s="46" t="s">
        <v>22</v>
      </c>
      <c r="K6" s="74" t="s">
        <v>33</v>
      </c>
      <c r="L6" s="75" t="s">
        <v>34</v>
      </c>
      <c r="M6" s="46" t="s">
        <v>25</v>
      </c>
      <c r="N6" s="76"/>
    </row>
    <row r="7" spans="1:14" s="39" customFormat="1" ht="36" customHeight="1">
      <c r="A7" s="48">
        <v>4</v>
      </c>
      <c r="B7" s="49" t="s">
        <v>35</v>
      </c>
      <c r="C7" s="49" t="s">
        <v>27</v>
      </c>
      <c r="D7" s="50">
        <v>1996.06</v>
      </c>
      <c r="E7" s="49" t="s">
        <v>36</v>
      </c>
      <c r="F7" s="51" t="s">
        <v>19</v>
      </c>
      <c r="G7" s="52" t="s">
        <v>37</v>
      </c>
      <c r="H7" s="46" t="s">
        <v>21</v>
      </c>
      <c r="I7" s="73"/>
      <c r="J7" s="46" t="s">
        <v>22</v>
      </c>
      <c r="K7" s="74" t="s">
        <v>38</v>
      </c>
      <c r="L7" s="75" t="s">
        <v>39</v>
      </c>
      <c r="M7" s="46" t="s">
        <v>25</v>
      </c>
      <c r="N7" s="76"/>
    </row>
    <row r="8" spans="1:14" s="39" customFormat="1" ht="36" customHeight="1">
      <c r="A8" s="48">
        <v>5</v>
      </c>
      <c r="B8" s="49" t="s">
        <v>40</v>
      </c>
      <c r="C8" s="49" t="s">
        <v>27</v>
      </c>
      <c r="D8" s="50">
        <v>1996.06</v>
      </c>
      <c r="E8" s="49" t="s">
        <v>18</v>
      </c>
      <c r="F8" s="51" t="s">
        <v>19</v>
      </c>
      <c r="G8" s="52" t="s">
        <v>20</v>
      </c>
      <c r="H8" s="46" t="s">
        <v>21</v>
      </c>
      <c r="I8" s="73"/>
      <c r="J8" s="46" t="s">
        <v>22</v>
      </c>
      <c r="K8" s="74" t="s">
        <v>41</v>
      </c>
      <c r="L8" s="75" t="s">
        <v>42</v>
      </c>
      <c r="M8" s="46" t="s">
        <v>25</v>
      </c>
      <c r="N8" s="76"/>
    </row>
    <row r="9" spans="1:14" s="39" customFormat="1" ht="36" customHeight="1">
      <c r="A9" s="48">
        <v>6</v>
      </c>
      <c r="B9" s="49" t="s">
        <v>43</v>
      </c>
      <c r="C9" s="49" t="s">
        <v>27</v>
      </c>
      <c r="D9" s="50">
        <v>1996.04</v>
      </c>
      <c r="E9" s="49" t="s">
        <v>36</v>
      </c>
      <c r="F9" s="51" t="s">
        <v>19</v>
      </c>
      <c r="G9" s="52" t="s">
        <v>44</v>
      </c>
      <c r="H9" s="46" t="s">
        <v>21</v>
      </c>
      <c r="I9" s="73"/>
      <c r="J9" s="46" t="s">
        <v>22</v>
      </c>
      <c r="K9" s="74" t="s">
        <v>45</v>
      </c>
      <c r="L9" s="75" t="s">
        <v>46</v>
      </c>
      <c r="M9" s="46" t="s">
        <v>25</v>
      </c>
      <c r="N9" s="76"/>
    </row>
    <row r="10" spans="1:14" s="39" customFormat="1" ht="36" customHeight="1">
      <c r="A10" s="48">
        <v>7</v>
      </c>
      <c r="B10" s="49" t="s">
        <v>47</v>
      </c>
      <c r="C10" s="49" t="s">
        <v>27</v>
      </c>
      <c r="D10" s="50">
        <v>1995.09</v>
      </c>
      <c r="E10" s="49" t="s">
        <v>48</v>
      </c>
      <c r="F10" s="51" t="s">
        <v>19</v>
      </c>
      <c r="G10" s="53" t="s">
        <v>49</v>
      </c>
      <c r="H10" s="46" t="s">
        <v>21</v>
      </c>
      <c r="I10" s="73"/>
      <c r="J10" s="46" t="s">
        <v>22</v>
      </c>
      <c r="K10" s="74" t="s">
        <v>50</v>
      </c>
      <c r="L10" s="75" t="s">
        <v>51</v>
      </c>
      <c r="M10" s="46" t="s">
        <v>25</v>
      </c>
      <c r="N10" s="76"/>
    </row>
    <row r="11" spans="1:14" s="39" customFormat="1" ht="27" customHeight="1">
      <c r="A11" s="48">
        <v>8</v>
      </c>
      <c r="B11" s="49" t="s">
        <v>52</v>
      </c>
      <c r="C11" s="49" t="s">
        <v>27</v>
      </c>
      <c r="D11" s="50">
        <v>1996.03</v>
      </c>
      <c r="E11" s="49" t="s">
        <v>18</v>
      </c>
      <c r="F11" s="51" t="s">
        <v>19</v>
      </c>
      <c r="G11" s="52" t="s">
        <v>44</v>
      </c>
      <c r="H11" s="46" t="s">
        <v>21</v>
      </c>
      <c r="I11" s="73"/>
      <c r="J11" s="46" t="s">
        <v>22</v>
      </c>
      <c r="K11" s="74" t="s">
        <v>53</v>
      </c>
      <c r="L11" s="75" t="s">
        <v>54</v>
      </c>
      <c r="M11" s="46" t="s">
        <v>25</v>
      </c>
      <c r="N11" s="76"/>
    </row>
    <row r="12" spans="1:14" s="39" customFormat="1" ht="30" customHeight="1">
      <c r="A12" s="48">
        <v>9</v>
      </c>
      <c r="B12" s="49" t="s">
        <v>55</v>
      </c>
      <c r="C12" s="49" t="s">
        <v>27</v>
      </c>
      <c r="D12" s="50">
        <v>1996.1</v>
      </c>
      <c r="E12" s="49" t="s">
        <v>18</v>
      </c>
      <c r="F12" s="51" t="s">
        <v>19</v>
      </c>
      <c r="G12" s="53" t="s">
        <v>56</v>
      </c>
      <c r="H12" s="46" t="s">
        <v>21</v>
      </c>
      <c r="I12" s="73"/>
      <c r="J12" s="46" t="s">
        <v>22</v>
      </c>
      <c r="K12" s="74" t="s">
        <v>57</v>
      </c>
      <c r="L12" s="75" t="s">
        <v>58</v>
      </c>
      <c r="M12" s="46" t="s">
        <v>25</v>
      </c>
      <c r="N12" s="76"/>
    </row>
    <row r="13" spans="1:14" s="39" customFormat="1" ht="27.75" customHeight="1">
      <c r="A13" s="48">
        <v>10</v>
      </c>
      <c r="B13" s="49" t="s">
        <v>59</v>
      </c>
      <c r="C13" s="49" t="s">
        <v>27</v>
      </c>
      <c r="D13" s="50">
        <v>1998.1</v>
      </c>
      <c r="E13" s="49" t="s">
        <v>18</v>
      </c>
      <c r="F13" s="51" t="s">
        <v>19</v>
      </c>
      <c r="G13" s="53" t="s">
        <v>44</v>
      </c>
      <c r="H13" s="46" t="s">
        <v>21</v>
      </c>
      <c r="I13" s="73"/>
      <c r="J13" s="46" t="s">
        <v>22</v>
      </c>
      <c r="K13" s="74" t="s">
        <v>60</v>
      </c>
      <c r="L13" s="75" t="s">
        <v>61</v>
      </c>
      <c r="M13" s="46" t="s">
        <v>25</v>
      </c>
      <c r="N13" s="76"/>
    </row>
    <row r="14" spans="1:14" s="39" customFormat="1" ht="30.75" customHeight="1">
      <c r="A14" s="48">
        <v>11</v>
      </c>
      <c r="B14" s="54" t="s">
        <v>62</v>
      </c>
      <c r="C14" s="54" t="s">
        <v>27</v>
      </c>
      <c r="D14" s="55">
        <v>1995.1</v>
      </c>
      <c r="E14" s="49" t="s">
        <v>18</v>
      </c>
      <c r="F14" s="51" t="s">
        <v>19</v>
      </c>
      <c r="G14" s="53" t="s">
        <v>63</v>
      </c>
      <c r="H14" s="46" t="s">
        <v>21</v>
      </c>
      <c r="I14" s="73"/>
      <c r="J14" s="46" t="s">
        <v>22</v>
      </c>
      <c r="K14" s="74" t="s">
        <v>64</v>
      </c>
      <c r="L14" s="75" t="s">
        <v>65</v>
      </c>
      <c r="M14" s="46" t="s">
        <v>25</v>
      </c>
      <c r="N14" s="76"/>
    </row>
    <row r="15" spans="1:14" s="39" customFormat="1" ht="36" customHeight="1">
      <c r="A15" s="48">
        <v>12</v>
      </c>
      <c r="B15" s="49" t="s">
        <v>66</v>
      </c>
      <c r="C15" s="49" t="s">
        <v>27</v>
      </c>
      <c r="D15" s="50">
        <v>1996.09</v>
      </c>
      <c r="E15" s="49" t="s">
        <v>67</v>
      </c>
      <c r="F15" s="51" t="s">
        <v>19</v>
      </c>
      <c r="G15" s="53" t="s">
        <v>49</v>
      </c>
      <c r="H15" s="46" t="s">
        <v>21</v>
      </c>
      <c r="I15" s="73"/>
      <c r="J15" s="46" t="s">
        <v>22</v>
      </c>
      <c r="K15" s="74" t="s">
        <v>68</v>
      </c>
      <c r="L15" s="75" t="s">
        <v>69</v>
      </c>
      <c r="M15" s="46" t="s">
        <v>25</v>
      </c>
      <c r="N15" s="76"/>
    </row>
    <row r="16" spans="1:14" s="39" customFormat="1" ht="36" customHeight="1">
      <c r="A16" s="48">
        <v>13</v>
      </c>
      <c r="B16" s="49" t="s">
        <v>70</v>
      </c>
      <c r="C16" s="49" t="s">
        <v>27</v>
      </c>
      <c r="D16" s="50">
        <v>1997.08</v>
      </c>
      <c r="E16" s="49" t="s">
        <v>18</v>
      </c>
      <c r="F16" s="51" t="s">
        <v>19</v>
      </c>
      <c r="G16" s="53" t="s">
        <v>28</v>
      </c>
      <c r="H16" s="46" t="s">
        <v>21</v>
      </c>
      <c r="I16" s="73"/>
      <c r="J16" s="46" t="s">
        <v>22</v>
      </c>
      <c r="K16" s="74" t="s">
        <v>71</v>
      </c>
      <c r="L16" s="75" t="s">
        <v>72</v>
      </c>
      <c r="M16" s="46" t="s">
        <v>25</v>
      </c>
      <c r="N16" s="76"/>
    </row>
    <row r="17" spans="1:14" s="39" customFormat="1" ht="36" customHeight="1">
      <c r="A17" s="48">
        <v>14</v>
      </c>
      <c r="B17" s="49" t="s">
        <v>73</v>
      </c>
      <c r="C17" s="49" t="s">
        <v>27</v>
      </c>
      <c r="D17" s="50">
        <v>1994.12</v>
      </c>
      <c r="E17" s="49" t="s">
        <v>18</v>
      </c>
      <c r="F17" s="51" t="s">
        <v>19</v>
      </c>
      <c r="G17" s="53" t="s">
        <v>44</v>
      </c>
      <c r="H17" s="46" t="s">
        <v>21</v>
      </c>
      <c r="I17" s="73"/>
      <c r="J17" s="46" t="s">
        <v>22</v>
      </c>
      <c r="K17" s="74" t="s">
        <v>74</v>
      </c>
      <c r="L17" s="75" t="s">
        <v>75</v>
      </c>
      <c r="M17" s="46" t="s">
        <v>25</v>
      </c>
      <c r="N17" s="76"/>
    </row>
    <row r="18" spans="1:14" s="39" customFormat="1" ht="36" customHeight="1">
      <c r="A18" s="48">
        <v>15</v>
      </c>
      <c r="B18" s="49" t="s">
        <v>76</v>
      </c>
      <c r="C18" s="49" t="s">
        <v>27</v>
      </c>
      <c r="D18" s="50">
        <v>1997.01</v>
      </c>
      <c r="E18" s="49" t="s">
        <v>18</v>
      </c>
      <c r="F18" s="51" t="s">
        <v>19</v>
      </c>
      <c r="G18" s="53" t="s">
        <v>28</v>
      </c>
      <c r="H18" s="46" t="s">
        <v>21</v>
      </c>
      <c r="I18" s="73"/>
      <c r="J18" s="46" t="s">
        <v>22</v>
      </c>
      <c r="K18" s="74" t="s">
        <v>77</v>
      </c>
      <c r="L18" s="75" t="s">
        <v>78</v>
      </c>
      <c r="M18" s="46" t="s">
        <v>25</v>
      </c>
      <c r="N18" s="76"/>
    </row>
    <row r="19" spans="1:14" s="39" customFormat="1" ht="36" customHeight="1">
      <c r="A19" s="48">
        <v>16</v>
      </c>
      <c r="B19" s="49" t="s">
        <v>79</v>
      </c>
      <c r="C19" s="49" t="s">
        <v>27</v>
      </c>
      <c r="D19" s="50">
        <v>1997.04</v>
      </c>
      <c r="E19" s="49" t="s">
        <v>67</v>
      </c>
      <c r="F19" s="51" t="s">
        <v>19</v>
      </c>
      <c r="G19" s="53" t="s">
        <v>56</v>
      </c>
      <c r="H19" s="46" t="s">
        <v>21</v>
      </c>
      <c r="I19" s="73"/>
      <c r="J19" s="46" t="s">
        <v>22</v>
      </c>
      <c r="K19" s="74" t="s">
        <v>80</v>
      </c>
      <c r="L19" s="75" t="s">
        <v>81</v>
      </c>
      <c r="M19" s="46" t="s">
        <v>25</v>
      </c>
      <c r="N19" s="76"/>
    </row>
    <row r="20" spans="1:14" s="39" customFormat="1" ht="36" customHeight="1">
      <c r="A20" s="48">
        <v>17</v>
      </c>
      <c r="B20" s="49" t="s">
        <v>82</v>
      </c>
      <c r="C20" s="49" t="s">
        <v>27</v>
      </c>
      <c r="D20" s="50">
        <v>1994.1</v>
      </c>
      <c r="E20" s="49" t="s">
        <v>67</v>
      </c>
      <c r="F20" s="51" t="s">
        <v>19</v>
      </c>
      <c r="G20" s="53" t="s">
        <v>83</v>
      </c>
      <c r="H20" s="46" t="s">
        <v>21</v>
      </c>
      <c r="I20" s="73"/>
      <c r="J20" s="46" t="s">
        <v>22</v>
      </c>
      <c r="K20" s="74" t="s">
        <v>84</v>
      </c>
      <c r="L20" s="75" t="s">
        <v>85</v>
      </c>
      <c r="M20" s="46" t="s">
        <v>25</v>
      </c>
      <c r="N20" s="76"/>
    </row>
    <row r="21" spans="1:14" s="39" customFormat="1" ht="51.75" customHeight="1">
      <c r="A21" s="48">
        <v>18</v>
      </c>
      <c r="B21" s="49" t="s">
        <v>86</v>
      </c>
      <c r="C21" s="49" t="s">
        <v>17</v>
      </c>
      <c r="D21" s="50">
        <v>1993.08</v>
      </c>
      <c r="E21" s="49" t="s">
        <v>67</v>
      </c>
      <c r="F21" s="51" t="s">
        <v>19</v>
      </c>
      <c r="G21" s="53" t="s">
        <v>87</v>
      </c>
      <c r="H21" s="46" t="s">
        <v>21</v>
      </c>
      <c r="I21" s="73"/>
      <c r="J21" s="46" t="s">
        <v>22</v>
      </c>
      <c r="K21" s="74" t="s">
        <v>88</v>
      </c>
      <c r="L21" s="75" t="s">
        <v>89</v>
      </c>
      <c r="M21" s="46" t="s">
        <v>90</v>
      </c>
      <c r="N21" s="76"/>
    </row>
    <row r="22" spans="1:14" s="39" customFormat="1" ht="36" customHeight="1">
      <c r="A22" s="48">
        <v>19</v>
      </c>
      <c r="B22" s="49" t="s">
        <v>91</v>
      </c>
      <c r="C22" s="49" t="s">
        <v>27</v>
      </c>
      <c r="D22" s="50">
        <v>1994.11</v>
      </c>
      <c r="E22" s="49" t="s">
        <v>18</v>
      </c>
      <c r="F22" s="51" t="s">
        <v>19</v>
      </c>
      <c r="G22" s="53" t="s">
        <v>37</v>
      </c>
      <c r="H22" s="46" t="s">
        <v>21</v>
      </c>
      <c r="I22" s="73"/>
      <c r="J22" s="46" t="s">
        <v>22</v>
      </c>
      <c r="K22" s="74" t="s">
        <v>92</v>
      </c>
      <c r="L22" s="75" t="s">
        <v>93</v>
      </c>
      <c r="M22" s="46" t="s">
        <v>25</v>
      </c>
      <c r="N22" s="76"/>
    </row>
    <row r="23" spans="1:14" s="39" customFormat="1" ht="36" customHeight="1">
      <c r="A23" s="48">
        <v>20</v>
      </c>
      <c r="B23" s="49" t="s">
        <v>94</v>
      </c>
      <c r="C23" s="49" t="s">
        <v>27</v>
      </c>
      <c r="D23" s="50">
        <v>1998.01</v>
      </c>
      <c r="E23" s="49" t="s">
        <v>18</v>
      </c>
      <c r="F23" s="51" t="s">
        <v>19</v>
      </c>
      <c r="G23" s="53" t="s">
        <v>49</v>
      </c>
      <c r="H23" s="46" t="s">
        <v>21</v>
      </c>
      <c r="I23" s="73"/>
      <c r="J23" s="46" t="s">
        <v>22</v>
      </c>
      <c r="K23" s="74" t="s">
        <v>95</v>
      </c>
      <c r="L23" s="75" t="s">
        <v>96</v>
      </c>
      <c r="M23" s="46" t="s">
        <v>97</v>
      </c>
      <c r="N23" s="72"/>
    </row>
    <row r="24" spans="1:14" s="39" customFormat="1" ht="36" customHeight="1">
      <c r="A24" s="48">
        <v>21</v>
      </c>
      <c r="B24" s="49" t="s">
        <v>98</v>
      </c>
      <c r="C24" s="49" t="s">
        <v>27</v>
      </c>
      <c r="D24" s="50">
        <v>1997.07</v>
      </c>
      <c r="E24" s="49" t="s">
        <v>18</v>
      </c>
      <c r="F24" s="51" t="s">
        <v>19</v>
      </c>
      <c r="G24" s="53" t="s">
        <v>49</v>
      </c>
      <c r="H24" s="46" t="s">
        <v>21</v>
      </c>
      <c r="I24" s="73"/>
      <c r="J24" s="46" t="s">
        <v>22</v>
      </c>
      <c r="K24" s="74" t="s">
        <v>99</v>
      </c>
      <c r="L24" s="75" t="s">
        <v>100</v>
      </c>
      <c r="M24" s="46" t="s">
        <v>25</v>
      </c>
      <c r="N24" s="72"/>
    </row>
    <row r="25" spans="1:14" s="39" customFormat="1" ht="36" customHeight="1">
      <c r="A25" s="48">
        <v>22</v>
      </c>
      <c r="B25" s="49" t="s">
        <v>101</v>
      </c>
      <c r="C25" s="49" t="s">
        <v>27</v>
      </c>
      <c r="D25" s="50">
        <v>1995.11</v>
      </c>
      <c r="E25" s="49" t="s">
        <v>18</v>
      </c>
      <c r="F25" s="51" t="s">
        <v>19</v>
      </c>
      <c r="G25" s="53" t="s">
        <v>102</v>
      </c>
      <c r="H25" s="46" t="s">
        <v>103</v>
      </c>
      <c r="I25" s="73"/>
      <c r="J25" s="46" t="s">
        <v>104</v>
      </c>
      <c r="K25" s="74" t="s">
        <v>105</v>
      </c>
      <c r="L25" s="75" t="s">
        <v>106</v>
      </c>
      <c r="M25" s="46" t="s">
        <v>107</v>
      </c>
      <c r="N25" s="76"/>
    </row>
    <row r="26" spans="1:14" s="39" customFormat="1" ht="36" customHeight="1">
      <c r="A26" s="48">
        <v>23</v>
      </c>
      <c r="B26" s="54" t="s">
        <v>108</v>
      </c>
      <c r="C26" s="54" t="s">
        <v>17</v>
      </c>
      <c r="D26" s="55">
        <v>1997.02</v>
      </c>
      <c r="E26" s="49" t="s">
        <v>18</v>
      </c>
      <c r="F26" s="51" t="s">
        <v>19</v>
      </c>
      <c r="G26" s="53" t="s">
        <v>109</v>
      </c>
      <c r="H26" s="56" t="s">
        <v>110</v>
      </c>
      <c r="I26" s="73"/>
      <c r="J26" s="46" t="s">
        <v>111</v>
      </c>
      <c r="K26" s="74" t="s">
        <v>112</v>
      </c>
      <c r="L26" s="75" t="s">
        <v>113</v>
      </c>
      <c r="M26" s="46" t="s">
        <v>114</v>
      </c>
      <c r="N26" s="76"/>
    </row>
    <row r="27" spans="1:14" s="39" customFormat="1" ht="42" customHeight="1">
      <c r="A27" s="48">
        <v>24</v>
      </c>
      <c r="B27" s="49" t="s">
        <v>115</v>
      </c>
      <c r="C27" s="49" t="s">
        <v>17</v>
      </c>
      <c r="D27" s="50">
        <v>1996.02</v>
      </c>
      <c r="E27" s="49" t="s">
        <v>18</v>
      </c>
      <c r="F27" s="51" t="s">
        <v>19</v>
      </c>
      <c r="G27" s="53" t="s">
        <v>32</v>
      </c>
      <c r="H27" s="46" t="s">
        <v>116</v>
      </c>
      <c r="I27" s="73"/>
      <c r="J27" s="46" t="s">
        <v>111</v>
      </c>
      <c r="K27" s="74" t="s">
        <v>117</v>
      </c>
      <c r="L27" s="75" t="s">
        <v>118</v>
      </c>
      <c r="M27" s="46" t="s">
        <v>97</v>
      </c>
      <c r="N27" s="76"/>
    </row>
    <row r="28" spans="1:14" s="39" customFormat="1" ht="36" customHeight="1">
      <c r="A28" s="48">
        <v>25</v>
      </c>
      <c r="B28" s="49" t="s">
        <v>119</v>
      </c>
      <c r="C28" s="49" t="s">
        <v>27</v>
      </c>
      <c r="D28" s="50">
        <v>1996.06</v>
      </c>
      <c r="E28" s="49" t="s">
        <v>18</v>
      </c>
      <c r="F28" s="51" t="s">
        <v>19</v>
      </c>
      <c r="G28" s="53" t="s">
        <v>32</v>
      </c>
      <c r="H28" s="46" t="s">
        <v>110</v>
      </c>
      <c r="I28" s="73"/>
      <c r="J28" s="46" t="s">
        <v>111</v>
      </c>
      <c r="K28" s="74" t="s">
        <v>120</v>
      </c>
      <c r="L28" s="75" t="s">
        <v>121</v>
      </c>
      <c r="M28" s="46" t="s">
        <v>114</v>
      </c>
      <c r="N28" s="76"/>
    </row>
    <row r="29" spans="1:14" s="39" customFormat="1" ht="36" customHeight="1">
      <c r="A29" s="48">
        <v>26</v>
      </c>
      <c r="B29" s="49" t="s">
        <v>122</v>
      </c>
      <c r="C29" s="49" t="s">
        <v>27</v>
      </c>
      <c r="D29" s="50">
        <v>1997.09</v>
      </c>
      <c r="E29" s="49" t="s">
        <v>18</v>
      </c>
      <c r="F29" s="51" t="s">
        <v>19</v>
      </c>
      <c r="G29" s="53" t="s">
        <v>44</v>
      </c>
      <c r="H29" s="46" t="s">
        <v>123</v>
      </c>
      <c r="I29" s="73"/>
      <c r="J29" s="46" t="s">
        <v>124</v>
      </c>
      <c r="K29" s="74" t="s">
        <v>125</v>
      </c>
      <c r="L29" s="75" t="s">
        <v>126</v>
      </c>
      <c r="M29" s="46" t="s">
        <v>97</v>
      </c>
      <c r="N29" s="76"/>
    </row>
    <row r="30" spans="1:14" s="39" customFormat="1" ht="36" customHeight="1">
      <c r="A30" s="48">
        <v>27</v>
      </c>
      <c r="B30" s="57" t="s">
        <v>127</v>
      </c>
      <c r="C30" s="57" t="s">
        <v>27</v>
      </c>
      <c r="D30" s="58">
        <v>1998.06</v>
      </c>
      <c r="E30" s="54" t="s">
        <v>67</v>
      </c>
      <c r="F30" s="51" t="s">
        <v>19</v>
      </c>
      <c r="G30" s="53" t="s">
        <v>128</v>
      </c>
      <c r="H30" s="46" t="s">
        <v>123</v>
      </c>
      <c r="I30" s="73"/>
      <c r="J30" s="46" t="s">
        <v>129</v>
      </c>
      <c r="K30" s="74" t="s">
        <v>130</v>
      </c>
      <c r="L30" s="75" t="s">
        <v>131</v>
      </c>
      <c r="M30" s="46" t="s">
        <v>97</v>
      </c>
      <c r="N30" s="76"/>
    </row>
    <row r="31" spans="1:14" s="39" customFormat="1" ht="36" customHeight="1">
      <c r="A31" s="48">
        <v>28</v>
      </c>
      <c r="B31" s="49" t="s">
        <v>132</v>
      </c>
      <c r="C31" s="49" t="s">
        <v>27</v>
      </c>
      <c r="D31" s="50">
        <v>1995.1</v>
      </c>
      <c r="E31" s="49" t="s">
        <v>18</v>
      </c>
      <c r="F31" s="51" t="s">
        <v>19</v>
      </c>
      <c r="G31" s="53" t="s">
        <v>32</v>
      </c>
      <c r="H31" s="46" t="s">
        <v>123</v>
      </c>
      <c r="I31" s="73"/>
      <c r="J31" s="46" t="s">
        <v>129</v>
      </c>
      <c r="K31" s="74" t="s">
        <v>133</v>
      </c>
      <c r="L31" s="75" t="s">
        <v>134</v>
      </c>
      <c r="M31" s="46" t="s">
        <v>114</v>
      </c>
      <c r="N31" s="76"/>
    </row>
    <row r="32" spans="1:14" s="39" customFormat="1" ht="36" customHeight="1">
      <c r="A32" s="48">
        <v>29</v>
      </c>
      <c r="B32" s="49" t="s">
        <v>135</v>
      </c>
      <c r="C32" s="49" t="s">
        <v>17</v>
      </c>
      <c r="D32" s="50">
        <v>1995.09</v>
      </c>
      <c r="E32" s="49" t="s">
        <v>18</v>
      </c>
      <c r="F32" s="51" t="s">
        <v>19</v>
      </c>
      <c r="G32" s="53" t="s">
        <v>28</v>
      </c>
      <c r="H32" s="46" t="s">
        <v>123</v>
      </c>
      <c r="I32" s="73"/>
      <c r="J32" s="46" t="s">
        <v>129</v>
      </c>
      <c r="K32" s="74" t="s">
        <v>136</v>
      </c>
      <c r="L32" s="75" t="s">
        <v>137</v>
      </c>
      <c r="M32" s="46" t="s">
        <v>97</v>
      </c>
      <c r="N32" s="76"/>
    </row>
    <row r="33" spans="1:14" s="39" customFormat="1" ht="36" customHeight="1">
      <c r="A33" s="48">
        <v>30</v>
      </c>
      <c r="B33" s="49" t="s">
        <v>138</v>
      </c>
      <c r="C33" s="49" t="s">
        <v>27</v>
      </c>
      <c r="D33" s="50">
        <v>1997.09</v>
      </c>
      <c r="E33" s="49" t="s">
        <v>36</v>
      </c>
      <c r="F33" s="51" t="s">
        <v>19</v>
      </c>
      <c r="G33" s="53" t="s">
        <v>128</v>
      </c>
      <c r="H33" s="46" t="s">
        <v>123</v>
      </c>
      <c r="I33" s="73"/>
      <c r="J33" s="46" t="s">
        <v>129</v>
      </c>
      <c r="K33" s="74" t="s">
        <v>139</v>
      </c>
      <c r="L33" s="75" t="s">
        <v>140</v>
      </c>
      <c r="M33" s="46" t="s">
        <v>97</v>
      </c>
      <c r="N33" s="76"/>
    </row>
    <row r="34" spans="1:14" s="39" customFormat="1" ht="36" customHeight="1">
      <c r="A34" s="48">
        <v>31</v>
      </c>
      <c r="B34" s="49" t="s">
        <v>141</v>
      </c>
      <c r="C34" s="49" t="s">
        <v>27</v>
      </c>
      <c r="D34" s="50">
        <v>1997.08</v>
      </c>
      <c r="E34" s="49" t="s">
        <v>18</v>
      </c>
      <c r="F34" s="51" t="s">
        <v>19</v>
      </c>
      <c r="G34" s="53" t="s">
        <v>56</v>
      </c>
      <c r="H34" s="46" t="s">
        <v>142</v>
      </c>
      <c r="I34" s="73"/>
      <c r="J34" s="46" t="s">
        <v>143</v>
      </c>
      <c r="K34" s="74" t="s">
        <v>144</v>
      </c>
      <c r="L34" s="75" t="s">
        <v>145</v>
      </c>
      <c r="M34" s="46" t="s">
        <v>114</v>
      </c>
      <c r="N34" s="72"/>
    </row>
    <row r="35" spans="1:14" s="39" customFormat="1" ht="36" customHeight="1">
      <c r="A35" s="48">
        <v>32</v>
      </c>
      <c r="B35" s="49" t="s">
        <v>146</v>
      </c>
      <c r="C35" s="49" t="s">
        <v>17</v>
      </c>
      <c r="D35" s="50">
        <v>1997.08</v>
      </c>
      <c r="E35" s="49" t="s">
        <v>18</v>
      </c>
      <c r="F35" s="51" t="s">
        <v>19</v>
      </c>
      <c r="G35" s="53" t="s">
        <v>147</v>
      </c>
      <c r="H35" s="46" t="s">
        <v>142</v>
      </c>
      <c r="I35" s="73"/>
      <c r="J35" s="46" t="s">
        <v>143</v>
      </c>
      <c r="K35" s="74" t="s">
        <v>148</v>
      </c>
      <c r="L35" s="75" t="s">
        <v>149</v>
      </c>
      <c r="M35" s="46" t="s">
        <v>114</v>
      </c>
      <c r="N35" s="76"/>
    </row>
    <row r="36" spans="1:14" s="39" customFormat="1" ht="36" customHeight="1">
      <c r="A36" s="48">
        <v>33</v>
      </c>
      <c r="B36" s="54" t="s">
        <v>150</v>
      </c>
      <c r="C36" s="54" t="s">
        <v>27</v>
      </c>
      <c r="D36" s="55">
        <v>1995.03</v>
      </c>
      <c r="E36" s="49" t="s">
        <v>151</v>
      </c>
      <c r="F36" s="51" t="s">
        <v>19</v>
      </c>
      <c r="G36" s="53" t="s">
        <v>49</v>
      </c>
      <c r="H36" s="46" t="s">
        <v>152</v>
      </c>
      <c r="I36" s="73"/>
      <c r="J36" s="46" t="s">
        <v>153</v>
      </c>
      <c r="K36" s="74" t="s">
        <v>154</v>
      </c>
      <c r="L36" s="75" t="s">
        <v>155</v>
      </c>
      <c r="M36" s="46" t="s">
        <v>156</v>
      </c>
      <c r="N36" s="76"/>
    </row>
    <row r="37" spans="1:14" s="39" customFormat="1" ht="36" customHeight="1">
      <c r="A37" s="48">
        <v>34</v>
      </c>
      <c r="B37" s="49" t="s">
        <v>157</v>
      </c>
      <c r="C37" s="49" t="s">
        <v>27</v>
      </c>
      <c r="D37" s="50">
        <v>1994.02</v>
      </c>
      <c r="E37" s="49" t="s">
        <v>151</v>
      </c>
      <c r="F37" s="51" t="s">
        <v>19</v>
      </c>
      <c r="G37" s="53" t="s">
        <v>83</v>
      </c>
      <c r="H37" s="46" t="s">
        <v>158</v>
      </c>
      <c r="I37" s="73"/>
      <c r="J37" s="46" t="s">
        <v>159</v>
      </c>
      <c r="K37" s="74" t="s">
        <v>160</v>
      </c>
      <c r="L37" s="75" t="s">
        <v>161</v>
      </c>
      <c r="M37" s="46" t="s">
        <v>114</v>
      </c>
      <c r="N37" s="76"/>
    </row>
    <row r="38" spans="1:14" s="39" customFormat="1" ht="36" customHeight="1">
      <c r="A38" s="48">
        <v>35</v>
      </c>
      <c r="B38" s="49" t="s">
        <v>162</v>
      </c>
      <c r="C38" s="49" t="s">
        <v>27</v>
      </c>
      <c r="D38" s="50">
        <v>1994.06</v>
      </c>
      <c r="E38" s="49" t="s">
        <v>18</v>
      </c>
      <c r="F38" s="51" t="s">
        <v>19</v>
      </c>
      <c r="G38" s="53" t="s">
        <v>109</v>
      </c>
      <c r="H38" s="46" t="s">
        <v>158</v>
      </c>
      <c r="I38" s="73"/>
      <c r="J38" s="46" t="s">
        <v>159</v>
      </c>
      <c r="K38" s="74" t="s">
        <v>163</v>
      </c>
      <c r="L38" s="75" t="s">
        <v>164</v>
      </c>
      <c r="M38" s="46" t="s">
        <v>114</v>
      </c>
      <c r="N38" s="76"/>
    </row>
    <row r="39" spans="1:14" s="39" customFormat="1" ht="36" customHeight="1">
      <c r="A39" s="48">
        <v>36</v>
      </c>
      <c r="B39" s="49" t="s">
        <v>165</v>
      </c>
      <c r="C39" s="49" t="s">
        <v>27</v>
      </c>
      <c r="D39" s="50">
        <v>1998.06</v>
      </c>
      <c r="E39" s="49" t="s">
        <v>18</v>
      </c>
      <c r="F39" s="51" t="s">
        <v>19</v>
      </c>
      <c r="G39" s="53" t="s">
        <v>109</v>
      </c>
      <c r="H39" s="46" t="s">
        <v>158</v>
      </c>
      <c r="I39" s="73"/>
      <c r="J39" s="46" t="s">
        <v>159</v>
      </c>
      <c r="K39" s="74" t="s">
        <v>166</v>
      </c>
      <c r="L39" s="75" t="s">
        <v>167</v>
      </c>
      <c r="M39" s="46" t="s">
        <v>114</v>
      </c>
      <c r="N39" s="76"/>
    </row>
    <row r="40" spans="1:14" s="39" customFormat="1" ht="36" customHeight="1">
      <c r="A40" s="48">
        <v>37</v>
      </c>
      <c r="B40" s="49" t="s">
        <v>168</v>
      </c>
      <c r="C40" s="49" t="s">
        <v>27</v>
      </c>
      <c r="D40" s="50">
        <v>1996.12</v>
      </c>
      <c r="E40" s="49" t="s">
        <v>18</v>
      </c>
      <c r="F40" s="51" t="s">
        <v>19</v>
      </c>
      <c r="G40" s="53" t="s">
        <v>83</v>
      </c>
      <c r="H40" s="46" t="s">
        <v>158</v>
      </c>
      <c r="I40" s="73"/>
      <c r="J40" s="46" t="s">
        <v>159</v>
      </c>
      <c r="K40" s="74" t="s">
        <v>169</v>
      </c>
      <c r="L40" s="75" t="s">
        <v>170</v>
      </c>
      <c r="M40" s="46" t="s">
        <v>114</v>
      </c>
      <c r="N40" s="76"/>
    </row>
    <row r="41" spans="1:14" s="39" customFormat="1" ht="36" customHeight="1">
      <c r="A41" s="48">
        <v>38</v>
      </c>
      <c r="B41" s="49" t="s">
        <v>171</v>
      </c>
      <c r="C41" s="49" t="s">
        <v>17</v>
      </c>
      <c r="D41" s="50">
        <v>1995.12</v>
      </c>
      <c r="E41" s="49" t="s">
        <v>36</v>
      </c>
      <c r="F41" s="51" t="s">
        <v>19</v>
      </c>
      <c r="G41" s="53" t="s">
        <v>172</v>
      </c>
      <c r="H41" s="46" t="s">
        <v>173</v>
      </c>
      <c r="I41" s="73"/>
      <c r="J41" s="56" t="s">
        <v>174</v>
      </c>
      <c r="K41" s="74" t="s">
        <v>175</v>
      </c>
      <c r="L41" s="75" t="s">
        <v>176</v>
      </c>
      <c r="M41" s="46" t="s">
        <v>177</v>
      </c>
      <c r="N41" s="76"/>
    </row>
    <row r="42" spans="1:14" s="39" customFormat="1" ht="36" customHeight="1">
      <c r="A42" s="48">
        <v>39</v>
      </c>
      <c r="B42" s="49" t="s">
        <v>178</v>
      </c>
      <c r="C42" s="49" t="s">
        <v>27</v>
      </c>
      <c r="D42" s="50">
        <v>1998.12</v>
      </c>
      <c r="E42" s="49" t="s">
        <v>18</v>
      </c>
      <c r="F42" s="51" t="s">
        <v>19</v>
      </c>
      <c r="G42" s="53" t="s">
        <v>56</v>
      </c>
      <c r="H42" s="46" t="s">
        <v>173</v>
      </c>
      <c r="I42" s="73"/>
      <c r="J42" s="46" t="s">
        <v>179</v>
      </c>
      <c r="K42" s="74" t="s">
        <v>180</v>
      </c>
      <c r="L42" s="75" t="s">
        <v>181</v>
      </c>
      <c r="M42" s="46" t="s">
        <v>182</v>
      </c>
      <c r="N42" s="76"/>
    </row>
    <row r="43" spans="1:14" s="39" customFormat="1" ht="36" customHeight="1">
      <c r="A43" s="48">
        <v>40</v>
      </c>
      <c r="B43" s="54" t="s">
        <v>183</v>
      </c>
      <c r="C43" s="54" t="s">
        <v>17</v>
      </c>
      <c r="D43" s="55">
        <v>1997.02</v>
      </c>
      <c r="E43" s="54" t="s">
        <v>67</v>
      </c>
      <c r="F43" s="51" t="s">
        <v>19</v>
      </c>
      <c r="G43" s="53" t="s">
        <v>184</v>
      </c>
      <c r="H43" s="46" t="s">
        <v>173</v>
      </c>
      <c r="I43" s="73"/>
      <c r="J43" s="46" t="s">
        <v>179</v>
      </c>
      <c r="K43" s="74" t="s">
        <v>185</v>
      </c>
      <c r="L43" s="75" t="s">
        <v>186</v>
      </c>
      <c r="M43" s="46" t="s">
        <v>97</v>
      </c>
      <c r="N43" s="76"/>
    </row>
    <row r="44" spans="1:14" s="39" customFormat="1" ht="51.75" customHeight="1">
      <c r="A44" s="48">
        <v>41</v>
      </c>
      <c r="B44" s="49" t="s">
        <v>187</v>
      </c>
      <c r="C44" s="49" t="s">
        <v>27</v>
      </c>
      <c r="D44" s="50">
        <v>1997.03</v>
      </c>
      <c r="E44" s="54" t="s">
        <v>67</v>
      </c>
      <c r="F44" s="51" t="s">
        <v>19</v>
      </c>
      <c r="G44" s="53" t="s">
        <v>128</v>
      </c>
      <c r="H44" s="46" t="s">
        <v>188</v>
      </c>
      <c r="I44" s="73"/>
      <c r="J44" s="46" t="s">
        <v>179</v>
      </c>
      <c r="K44" s="74" t="s">
        <v>189</v>
      </c>
      <c r="L44" s="75" t="s">
        <v>190</v>
      </c>
      <c r="M44" s="46" t="s">
        <v>97</v>
      </c>
      <c r="N44" s="76"/>
    </row>
    <row r="45" spans="1:14" s="39" customFormat="1" ht="36" customHeight="1">
      <c r="A45" s="48">
        <v>42</v>
      </c>
      <c r="B45" s="49" t="s">
        <v>191</v>
      </c>
      <c r="C45" s="49" t="s">
        <v>17</v>
      </c>
      <c r="D45" s="50">
        <v>1997.01</v>
      </c>
      <c r="E45" s="49" t="s">
        <v>18</v>
      </c>
      <c r="F45" s="51" t="s">
        <v>19</v>
      </c>
      <c r="G45" s="53" t="s">
        <v>102</v>
      </c>
      <c r="H45" s="59" t="s">
        <v>192</v>
      </c>
      <c r="I45" s="73"/>
      <c r="J45" s="59" t="s">
        <v>179</v>
      </c>
      <c r="K45" s="74" t="s">
        <v>193</v>
      </c>
      <c r="L45" s="77" t="s">
        <v>194</v>
      </c>
      <c r="M45" s="78" t="s">
        <v>97</v>
      </c>
      <c r="N45" s="76"/>
    </row>
    <row r="46" spans="1:14" s="39" customFormat="1" ht="36" customHeight="1">
      <c r="A46" s="48">
        <v>43</v>
      </c>
      <c r="B46" s="54" t="s">
        <v>195</v>
      </c>
      <c r="C46" s="54" t="s">
        <v>27</v>
      </c>
      <c r="D46" s="55">
        <v>1995.08</v>
      </c>
      <c r="E46" s="54" t="s">
        <v>196</v>
      </c>
      <c r="F46" s="51" t="s">
        <v>19</v>
      </c>
      <c r="G46" s="53" t="s">
        <v>32</v>
      </c>
      <c r="H46" s="46" t="s">
        <v>197</v>
      </c>
      <c r="I46" s="73"/>
      <c r="J46" s="46" t="s">
        <v>198</v>
      </c>
      <c r="K46" s="74" t="s">
        <v>199</v>
      </c>
      <c r="L46" s="75" t="s">
        <v>200</v>
      </c>
      <c r="M46" s="46" t="s">
        <v>114</v>
      </c>
      <c r="N46" s="76"/>
    </row>
    <row r="47" spans="1:14" s="39" customFormat="1" ht="36" customHeight="1">
      <c r="A47" s="48">
        <v>44</v>
      </c>
      <c r="B47" s="54" t="s">
        <v>201</v>
      </c>
      <c r="C47" s="54" t="s">
        <v>17</v>
      </c>
      <c r="D47" s="55">
        <v>1996.05</v>
      </c>
      <c r="E47" s="54" t="s">
        <v>18</v>
      </c>
      <c r="F47" s="51" t="s">
        <v>19</v>
      </c>
      <c r="G47" s="53" t="s">
        <v>32</v>
      </c>
      <c r="H47" s="59" t="s">
        <v>197</v>
      </c>
      <c r="I47" s="73"/>
      <c r="J47" s="59" t="s">
        <v>202</v>
      </c>
      <c r="K47" s="74" t="s">
        <v>203</v>
      </c>
      <c r="L47" s="77" t="s">
        <v>204</v>
      </c>
      <c r="M47" s="46" t="s">
        <v>114</v>
      </c>
      <c r="N47" s="76"/>
    </row>
    <row r="48" spans="1:14" s="39" customFormat="1" ht="43.5" customHeight="1">
      <c r="A48" s="48">
        <v>45</v>
      </c>
      <c r="B48" s="49" t="s">
        <v>205</v>
      </c>
      <c r="C48" s="49" t="s">
        <v>17</v>
      </c>
      <c r="D48" s="50">
        <v>1995.05</v>
      </c>
      <c r="E48" s="49" t="s">
        <v>206</v>
      </c>
      <c r="F48" s="51" t="s">
        <v>19</v>
      </c>
      <c r="G48" s="53" t="s">
        <v>207</v>
      </c>
      <c r="H48" s="46" t="s">
        <v>208</v>
      </c>
      <c r="I48" s="73"/>
      <c r="J48" s="46" t="s">
        <v>209</v>
      </c>
      <c r="K48" s="74" t="s">
        <v>210</v>
      </c>
      <c r="L48" s="75" t="s">
        <v>211</v>
      </c>
      <c r="M48" s="46" t="s">
        <v>97</v>
      </c>
      <c r="N48" s="76"/>
    </row>
    <row r="49" spans="1:14" s="39" customFormat="1" ht="43.5" customHeight="1">
      <c r="A49" s="48">
        <v>46</v>
      </c>
      <c r="B49" s="54" t="s">
        <v>212</v>
      </c>
      <c r="C49" s="54" t="s">
        <v>17</v>
      </c>
      <c r="D49" s="55">
        <v>1995.1</v>
      </c>
      <c r="E49" s="54" t="s">
        <v>18</v>
      </c>
      <c r="F49" s="51" t="s">
        <v>19</v>
      </c>
      <c r="G49" s="53" t="s">
        <v>20</v>
      </c>
      <c r="H49" s="46" t="s">
        <v>213</v>
      </c>
      <c r="I49" s="73"/>
      <c r="J49" s="46" t="s">
        <v>209</v>
      </c>
      <c r="K49" s="74" t="s">
        <v>214</v>
      </c>
      <c r="L49" s="75" t="s">
        <v>215</v>
      </c>
      <c r="M49" s="46" t="s">
        <v>97</v>
      </c>
      <c r="N49" s="76"/>
    </row>
    <row r="50" spans="1:14" s="39" customFormat="1" ht="36" customHeight="1">
      <c r="A50" s="48">
        <v>47</v>
      </c>
      <c r="B50" s="49" t="s">
        <v>216</v>
      </c>
      <c r="C50" s="49" t="s">
        <v>27</v>
      </c>
      <c r="D50" s="50">
        <v>1996.11</v>
      </c>
      <c r="E50" s="54" t="s">
        <v>67</v>
      </c>
      <c r="F50" s="51" t="s">
        <v>19</v>
      </c>
      <c r="G50" s="53" t="s">
        <v>28</v>
      </c>
      <c r="H50" s="46" t="s">
        <v>217</v>
      </c>
      <c r="I50" s="73"/>
      <c r="J50" s="46" t="s">
        <v>218</v>
      </c>
      <c r="K50" s="74" t="s">
        <v>219</v>
      </c>
      <c r="L50" s="75" t="s">
        <v>220</v>
      </c>
      <c r="M50" s="46" t="s">
        <v>97</v>
      </c>
      <c r="N50" s="76"/>
    </row>
    <row r="51" spans="1:14" s="39" customFormat="1" ht="36" customHeight="1">
      <c r="A51" s="48">
        <v>48</v>
      </c>
      <c r="B51" s="49" t="s">
        <v>221</v>
      </c>
      <c r="C51" s="49" t="s">
        <v>27</v>
      </c>
      <c r="D51" s="50">
        <v>1995.09</v>
      </c>
      <c r="E51" s="54" t="s">
        <v>67</v>
      </c>
      <c r="F51" s="51" t="s">
        <v>19</v>
      </c>
      <c r="G51" s="53" t="s">
        <v>56</v>
      </c>
      <c r="H51" s="46" t="s">
        <v>222</v>
      </c>
      <c r="I51" s="73"/>
      <c r="J51" s="46" t="s">
        <v>223</v>
      </c>
      <c r="K51" s="74" t="s">
        <v>224</v>
      </c>
      <c r="L51" s="75" t="s">
        <v>225</v>
      </c>
      <c r="M51" s="46" t="s">
        <v>97</v>
      </c>
      <c r="N51" s="76"/>
    </row>
    <row r="52" spans="1:14" s="39" customFormat="1" ht="36" customHeight="1">
      <c r="A52" s="48">
        <v>49</v>
      </c>
      <c r="B52" s="49" t="s">
        <v>226</v>
      </c>
      <c r="C52" s="49" t="s">
        <v>27</v>
      </c>
      <c r="D52" s="50">
        <v>1994.12</v>
      </c>
      <c r="E52" s="49" t="s">
        <v>227</v>
      </c>
      <c r="F52" s="51" t="s">
        <v>19</v>
      </c>
      <c r="G52" s="60" t="s">
        <v>228</v>
      </c>
      <c r="H52" s="46" t="s">
        <v>229</v>
      </c>
      <c r="I52" s="73"/>
      <c r="J52" s="46" t="s">
        <v>230</v>
      </c>
      <c r="K52" s="74" t="s">
        <v>231</v>
      </c>
      <c r="L52" s="75" t="s">
        <v>232</v>
      </c>
      <c r="M52" s="46" t="s">
        <v>114</v>
      </c>
      <c r="N52" s="76"/>
    </row>
    <row r="53" spans="1:14" s="39" customFormat="1" ht="36" customHeight="1">
      <c r="A53" s="48">
        <v>50</v>
      </c>
      <c r="B53" s="49" t="s">
        <v>233</v>
      </c>
      <c r="C53" s="49" t="s">
        <v>27</v>
      </c>
      <c r="D53" s="50">
        <v>1997.11</v>
      </c>
      <c r="E53" s="49" t="s">
        <v>234</v>
      </c>
      <c r="F53" s="51" t="s">
        <v>19</v>
      </c>
      <c r="G53" s="53" t="s">
        <v>44</v>
      </c>
      <c r="H53" s="46" t="s">
        <v>229</v>
      </c>
      <c r="I53" s="73"/>
      <c r="J53" s="46" t="s">
        <v>235</v>
      </c>
      <c r="K53" s="74" t="s">
        <v>236</v>
      </c>
      <c r="L53" s="75" t="s">
        <v>237</v>
      </c>
      <c r="M53" s="46" t="s">
        <v>114</v>
      </c>
      <c r="N53" s="76"/>
    </row>
    <row r="54" spans="1:14" s="39" customFormat="1" ht="36" customHeight="1">
      <c r="A54" s="48">
        <v>51</v>
      </c>
      <c r="B54" s="49" t="s">
        <v>238</v>
      </c>
      <c r="C54" s="49" t="s">
        <v>17</v>
      </c>
      <c r="D54" s="50">
        <v>1997.05</v>
      </c>
      <c r="E54" s="54" t="s">
        <v>67</v>
      </c>
      <c r="F54" s="51" t="s">
        <v>19</v>
      </c>
      <c r="G54" s="53" t="s">
        <v>239</v>
      </c>
      <c r="H54" s="46" t="s">
        <v>229</v>
      </c>
      <c r="I54" s="73"/>
      <c r="J54" s="46" t="s">
        <v>235</v>
      </c>
      <c r="K54" s="74" t="s">
        <v>240</v>
      </c>
      <c r="L54" s="75" t="s">
        <v>241</v>
      </c>
      <c r="M54" s="46" t="s">
        <v>97</v>
      </c>
      <c r="N54" s="76"/>
    </row>
    <row r="55" spans="1:14" s="39" customFormat="1" ht="36" customHeight="1">
      <c r="A55" s="48">
        <v>52</v>
      </c>
      <c r="B55" s="49" t="s">
        <v>242</v>
      </c>
      <c r="C55" s="49" t="s">
        <v>27</v>
      </c>
      <c r="D55" s="50">
        <v>1997.03</v>
      </c>
      <c r="E55" s="49" t="s">
        <v>234</v>
      </c>
      <c r="F55" s="51" t="s">
        <v>19</v>
      </c>
      <c r="G55" s="53" t="s">
        <v>28</v>
      </c>
      <c r="H55" s="46" t="s">
        <v>243</v>
      </c>
      <c r="I55" s="73"/>
      <c r="J55" s="46" t="s">
        <v>235</v>
      </c>
      <c r="K55" s="74" t="s">
        <v>244</v>
      </c>
      <c r="L55" s="75" t="s">
        <v>245</v>
      </c>
      <c r="M55" s="46" t="s">
        <v>97</v>
      </c>
      <c r="N55" s="76"/>
    </row>
    <row r="56" spans="1:14" s="39" customFormat="1" ht="36" customHeight="1">
      <c r="A56" s="48">
        <v>53</v>
      </c>
      <c r="B56" s="49" t="s">
        <v>246</v>
      </c>
      <c r="C56" s="61" t="s">
        <v>27</v>
      </c>
      <c r="D56" s="62">
        <v>1997.1</v>
      </c>
      <c r="E56" s="61" t="s">
        <v>18</v>
      </c>
      <c r="F56" s="63" t="s">
        <v>19</v>
      </c>
      <c r="G56" s="64" t="s">
        <v>49</v>
      </c>
      <c r="H56" s="65" t="s">
        <v>229</v>
      </c>
      <c r="I56" s="79"/>
      <c r="J56" s="65" t="s">
        <v>235</v>
      </c>
      <c r="K56" s="80" t="s">
        <v>247</v>
      </c>
      <c r="L56" s="75" t="s">
        <v>248</v>
      </c>
      <c r="M56" s="46" t="s">
        <v>114</v>
      </c>
      <c r="N56" s="76"/>
    </row>
    <row r="57" spans="1:14" s="39" customFormat="1" ht="36" customHeight="1">
      <c r="A57" s="48">
        <v>54</v>
      </c>
      <c r="B57" s="49" t="s">
        <v>249</v>
      </c>
      <c r="C57" s="49" t="s">
        <v>27</v>
      </c>
      <c r="D57" s="50">
        <v>1998.02</v>
      </c>
      <c r="E57" s="49" t="s">
        <v>234</v>
      </c>
      <c r="F57" s="51" t="s">
        <v>19</v>
      </c>
      <c r="G57" s="66" t="s">
        <v>32</v>
      </c>
      <c r="H57" s="51" t="s">
        <v>229</v>
      </c>
      <c r="I57" s="81"/>
      <c r="J57" s="51" t="s">
        <v>235</v>
      </c>
      <c r="K57" s="66" t="s">
        <v>250</v>
      </c>
      <c r="L57" s="82" t="s">
        <v>251</v>
      </c>
      <c r="M57" s="46" t="s">
        <v>97</v>
      </c>
      <c r="N57" s="76"/>
    </row>
    <row r="58" spans="1:14" s="39" customFormat="1" ht="36" customHeight="1">
      <c r="A58" s="48">
        <v>55</v>
      </c>
      <c r="B58" s="49" t="s">
        <v>252</v>
      </c>
      <c r="C58" s="49" t="s">
        <v>17</v>
      </c>
      <c r="D58" s="50">
        <v>1996.02</v>
      </c>
      <c r="E58" s="49" t="s">
        <v>18</v>
      </c>
      <c r="F58" s="51" t="s">
        <v>19</v>
      </c>
      <c r="G58" s="66" t="s">
        <v>49</v>
      </c>
      <c r="H58" s="51" t="s">
        <v>253</v>
      </c>
      <c r="I58" s="81"/>
      <c r="J58" s="51" t="s">
        <v>254</v>
      </c>
      <c r="K58" s="66" t="s">
        <v>255</v>
      </c>
      <c r="L58" s="82" t="s">
        <v>256</v>
      </c>
      <c r="M58" s="46" t="s">
        <v>114</v>
      </c>
      <c r="N58" s="76"/>
    </row>
    <row r="59" spans="1:14" s="39" customFormat="1" ht="36" customHeight="1">
      <c r="A59" s="48">
        <v>56</v>
      </c>
      <c r="B59" s="49" t="s">
        <v>257</v>
      </c>
      <c r="C59" s="49" t="s">
        <v>17</v>
      </c>
      <c r="D59" s="50">
        <v>1997.06</v>
      </c>
      <c r="E59" s="49" t="s">
        <v>18</v>
      </c>
      <c r="F59" s="51" t="s">
        <v>19</v>
      </c>
      <c r="G59" s="66" t="s">
        <v>20</v>
      </c>
      <c r="H59" s="51" t="s">
        <v>258</v>
      </c>
      <c r="I59" s="81"/>
      <c r="J59" s="51" t="s">
        <v>254</v>
      </c>
      <c r="K59" s="66" t="s">
        <v>259</v>
      </c>
      <c r="L59" s="82" t="s">
        <v>260</v>
      </c>
      <c r="M59" s="46" t="s">
        <v>114</v>
      </c>
      <c r="N59" s="76"/>
    </row>
    <row r="60" spans="1:14" s="39" customFormat="1" ht="36" customHeight="1">
      <c r="A60" s="48">
        <v>57</v>
      </c>
      <c r="B60" s="49" t="s">
        <v>261</v>
      </c>
      <c r="C60" s="49" t="s">
        <v>27</v>
      </c>
      <c r="D60" s="50">
        <v>1996.03</v>
      </c>
      <c r="E60" s="54" t="s">
        <v>67</v>
      </c>
      <c r="F60" s="51" t="s">
        <v>19</v>
      </c>
      <c r="G60" s="66" t="s">
        <v>128</v>
      </c>
      <c r="H60" s="51" t="s">
        <v>262</v>
      </c>
      <c r="I60" s="81"/>
      <c r="J60" s="51" t="s">
        <v>254</v>
      </c>
      <c r="K60" s="66" t="s">
        <v>263</v>
      </c>
      <c r="L60" s="82" t="s">
        <v>264</v>
      </c>
      <c r="M60" s="46" t="s">
        <v>114</v>
      </c>
      <c r="N60" s="76"/>
    </row>
    <row r="61" spans="1:14" s="39" customFormat="1" ht="36" customHeight="1">
      <c r="A61" s="48">
        <v>58</v>
      </c>
      <c r="B61" s="49" t="s">
        <v>265</v>
      </c>
      <c r="C61" s="49" t="s">
        <v>27</v>
      </c>
      <c r="D61" s="50">
        <v>1997.09</v>
      </c>
      <c r="E61" s="49" t="s">
        <v>18</v>
      </c>
      <c r="F61" s="51" t="s">
        <v>19</v>
      </c>
      <c r="G61" s="66" t="s">
        <v>172</v>
      </c>
      <c r="H61" s="51" t="s">
        <v>258</v>
      </c>
      <c r="I61" s="81"/>
      <c r="J61" s="51" t="s">
        <v>254</v>
      </c>
      <c r="K61" s="66" t="s">
        <v>266</v>
      </c>
      <c r="L61" s="82" t="s">
        <v>267</v>
      </c>
      <c r="M61" s="46" t="s">
        <v>97</v>
      </c>
      <c r="N61" s="76"/>
    </row>
    <row r="62" spans="1:14" s="39" customFormat="1" ht="36" customHeight="1">
      <c r="A62" s="48">
        <v>59</v>
      </c>
      <c r="B62" s="49" t="s">
        <v>268</v>
      </c>
      <c r="C62" s="49" t="s">
        <v>17</v>
      </c>
      <c r="D62" s="50">
        <v>1996.12</v>
      </c>
      <c r="E62" s="49" t="s">
        <v>18</v>
      </c>
      <c r="F62" s="51" t="s">
        <v>19</v>
      </c>
      <c r="G62" s="66" t="s">
        <v>49</v>
      </c>
      <c r="H62" s="51" t="s">
        <v>253</v>
      </c>
      <c r="I62" s="81"/>
      <c r="J62" s="51" t="s">
        <v>254</v>
      </c>
      <c r="K62" s="66" t="s">
        <v>269</v>
      </c>
      <c r="L62" s="82" t="s">
        <v>270</v>
      </c>
      <c r="M62" s="46" t="s">
        <v>114</v>
      </c>
      <c r="N62" s="76"/>
    </row>
    <row r="63" spans="1:14" s="39" customFormat="1" ht="36" customHeight="1">
      <c r="A63" s="48">
        <v>60</v>
      </c>
      <c r="B63" s="49" t="s">
        <v>271</v>
      </c>
      <c r="C63" s="49" t="s">
        <v>27</v>
      </c>
      <c r="D63" s="50">
        <v>1998.05</v>
      </c>
      <c r="E63" s="49" t="s">
        <v>18</v>
      </c>
      <c r="F63" s="51" t="s">
        <v>19</v>
      </c>
      <c r="G63" s="66" t="s">
        <v>272</v>
      </c>
      <c r="H63" s="51" t="s">
        <v>258</v>
      </c>
      <c r="I63" s="81"/>
      <c r="J63" s="51" t="s">
        <v>254</v>
      </c>
      <c r="K63" s="66" t="s">
        <v>148</v>
      </c>
      <c r="L63" s="82" t="s">
        <v>273</v>
      </c>
      <c r="M63" s="46" t="s">
        <v>97</v>
      </c>
      <c r="N63" s="76"/>
    </row>
    <row r="64" spans="1:14" s="39" customFormat="1" ht="36" customHeight="1">
      <c r="A64" s="48">
        <v>61</v>
      </c>
      <c r="B64" s="49" t="s">
        <v>274</v>
      </c>
      <c r="C64" s="49" t="s">
        <v>27</v>
      </c>
      <c r="D64" s="50">
        <v>1996.11</v>
      </c>
      <c r="E64" s="49" t="s">
        <v>18</v>
      </c>
      <c r="F64" s="51" t="s">
        <v>19</v>
      </c>
      <c r="G64" s="66" t="s">
        <v>172</v>
      </c>
      <c r="H64" s="51" t="s">
        <v>258</v>
      </c>
      <c r="I64" s="81"/>
      <c r="J64" s="51" t="s">
        <v>254</v>
      </c>
      <c r="K64" s="66" t="s">
        <v>275</v>
      </c>
      <c r="L64" s="82" t="s">
        <v>276</v>
      </c>
      <c r="M64" s="46" t="s">
        <v>97</v>
      </c>
      <c r="N64" s="76"/>
    </row>
    <row r="65" spans="1:14" s="39" customFormat="1" ht="36" customHeight="1">
      <c r="A65" s="48">
        <v>62</v>
      </c>
      <c r="B65" s="49" t="s">
        <v>277</v>
      </c>
      <c r="C65" s="83" t="s">
        <v>27</v>
      </c>
      <c r="D65" s="84">
        <v>1997.08</v>
      </c>
      <c r="E65" s="85" t="s">
        <v>67</v>
      </c>
      <c r="F65" s="86" t="s">
        <v>19</v>
      </c>
      <c r="G65" s="87" t="s">
        <v>32</v>
      </c>
      <c r="H65" s="88" t="s">
        <v>278</v>
      </c>
      <c r="I65" s="89"/>
      <c r="J65" s="88" t="s">
        <v>254</v>
      </c>
      <c r="K65" s="90" t="s">
        <v>279</v>
      </c>
      <c r="L65" s="75" t="s">
        <v>280</v>
      </c>
      <c r="M65" s="46" t="s">
        <v>114</v>
      </c>
      <c r="N65" s="76"/>
    </row>
    <row r="66" spans="1:14" s="39" customFormat="1" ht="36" customHeight="1">
      <c r="A66" s="48">
        <v>63</v>
      </c>
      <c r="B66" s="49" t="s">
        <v>281</v>
      </c>
      <c r="C66" s="49" t="s">
        <v>27</v>
      </c>
      <c r="D66" s="50">
        <v>1998.1</v>
      </c>
      <c r="E66" s="49" t="s">
        <v>206</v>
      </c>
      <c r="F66" s="51" t="s">
        <v>19</v>
      </c>
      <c r="G66" s="53" t="s">
        <v>109</v>
      </c>
      <c r="H66" s="46" t="s">
        <v>282</v>
      </c>
      <c r="I66" s="73"/>
      <c r="J66" s="46" t="s">
        <v>283</v>
      </c>
      <c r="K66" s="74" t="s">
        <v>284</v>
      </c>
      <c r="L66" s="75" t="s">
        <v>285</v>
      </c>
      <c r="M66" s="46" t="s">
        <v>114</v>
      </c>
      <c r="N66" s="76"/>
    </row>
    <row r="67" spans="1:14" s="39" customFormat="1" ht="36" customHeight="1">
      <c r="A67" s="48">
        <v>64</v>
      </c>
      <c r="B67" s="54" t="s">
        <v>286</v>
      </c>
      <c r="C67" s="54" t="s">
        <v>27</v>
      </c>
      <c r="D67" s="55">
        <v>1998.09</v>
      </c>
      <c r="E67" s="49" t="s">
        <v>206</v>
      </c>
      <c r="F67" s="51" t="s">
        <v>19</v>
      </c>
      <c r="G67" s="53" t="s">
        <v>287</v>
      </c>
      <c r="H67" s="46" t="s">
        <v>103</v>
      </c>
      <c r="I67" s="73"/>
      <c r="J67" s="46" t="s">
        <v>283</v>
      </c>
      <c r="K67" s="74" t="s">
        <v>288</v>
      </c>
      <c r="L67" s="75" t="s">
        <v>289</v>
      </c>
      <c r="M67" s="46" t="s">
        <v>97</v>
      </c>
      <c r="N67" s="76"/>
    </row>
    <row r="68" spans="1:14" s="39" customFormat="1" ht="36" customHeight="1">
      <c r="A68" s="48">
        <v>65</v>
      </c>
      <c r="B68" s="49" t="s">
        <v>290</v>
      </c>
      <c r="C68" s="49" t="s">
        <v>27</v>
      </c>
      <c r="D68" s="50">
        <v>1998.06</v>
      </c>
      <c r="E68" s="49" t="s">
        <v>18</v>
      </c>
      <c r="F68" s="51" t="s">
        <v>19</v>
      </c>
      <c r="G68" s="53" t="s">
        <v>147</v>
      </c>
      <c r="H68" s="46" t="s">
        <v>282</v>
      </c>
      <c r="I68" s="73"/>
      <c r="J68" s="46" t="s">
        <v>283</v>
      </c>
      <c r="K68" s="74" t="s">
        <v>291</v>
      </c>
      <c r="L68" s="75" t="s">
        <v>292</v>
      </c>
      <c r="M68" s="46" t="s">
        <v>114</v>
      </c>
      <c r="N68" s="76"/>
    </row>
  </sheetData>
  <sheetProtection/>
  <mergeCells count="4">
    <mergeCell ref="A1:N1"/>
    <mergeCell ref="A2:F2"/>
    <mergeCell ref="H2:I2"/>
    <mergeCell ref="M2:N2"/>
  </mergeCells>
  <printOptions/>
  <pageMargins left="0.19652777777777777" right="0.3145833333333333" top="0.39305555555555555" bottom="0.3145833333333333" header="0.15694444444444444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100" workbookViewId="0" topLeftCell="A1">
      <selection activeCell="E3" sqref="E3:E42"/>
    </sheetView>
  </sheetViews>
  <sheetFormatPr defaultColWidth="9.00390625" defaultRowHeight="14.25"/>
  <cols>
    <col min="1" max="1" width="5.00390625" style="0" customWidth="1"/>
    <col min="6" max="6" width="7.00390625" style="0" customWidth="1"/>
    <col min="10" max="10" width="13.375" style="0" customWidth="1"/>
  </cols>
  <sheetData>
    <row r="1" spans="1:13" ht="14.25">
      <c r="A1" s="5" t="s">
        <v>293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8.5">
      <c r="A2" s="6" t="s">
        <v>2</v>
      </c>
      <c r="B2" s="6" t="s">
        <v>3</v>
      </c>
      <c r="C2" s="6" t="s">
        <v>11</v>
      </c>
      <c r="D2" s="6" t="s">
        <v>294</v>
      </c>
      <c r="E2" s="6" t="s">
        <v>295</v>
      </c>
      <c r="F2" s="6" t="s">
        <v>296</v>
      </c>
      <c r="G2" s="6" t="s">
        <v>297</v>
      </c>
      <c r="H2" s="6" t="s">
        <v>298</v>
      </c>
      <c r="I2" s="6" t="s">
        <v>299</v>
      </c>
      <c r="J2" s="6" t="s">
        <v>300</v>
      </c>
      <c r="K2" s="6" t="s">
        <v>301</v>
      </c>
      <c r="L2" s="6" t="s">
        <v>302</v>
      </c>
      <c r="M2" s="6" t="s">
        <v>303</v>
      </c>
    </row>
    <row r="3" spans="1:13" ht="14.25">
      <c r="A3" s="7">
        <v>1</v>
      </c>
      <c r="B3" s="8" t="s">
        <v>40</v>
      </c>
      <c r="C3" s="9" t="s">
        <v>304</v>
      </c>
      <c r="D3" s="10">
        <v>77.33</v>
      </c>
      <c r="E3" s="11">
        <v>21</v>
      </c>
      <c r="F3" s="7">
        <f>RANK(G3,$G$3:$G$42)</f>
        <v>1</v>
      </c>
      <c r="G3" s="12">
        <v>38.665</v>
      </c>
      <c r="H3" s="7"/>
      <c r="I3" s="7"/>
      <c r="J3" s="7">
        <f aca="true" t="shared" si="0" ref="J3:J66">H3*0.5</f>
        <v>0</v>
      </c>
      <c r="K3" s="7">
        <f aca="true" t="shared" si="1" ref="K3:K66">G3+J3</f>
        <v>38.665</v>
      </c>
      <c r="L3" s="7"/>
      <c r="M3" s="7"/>
    </row>
    <row r="4" spans="1:13" ht="14.25">
      <c r="A4" s="7">
        <v>2</v>
      </c>
      <c r="B4" s="8" t="s">
        <v>16</v>
      </c>
      <c r="C4" s="9" t="s">
        <v>304</v>
      </c>
      <c r="D4" s="10">
        <v>74</v>
      </c>
      <c r="E4" s="13"/>
      <c r="F4" s="7">
        <f>RANK(G4,$G$3:$G$42)</f>
        <v>2</v>
      </c>
      <c r="G4" s="12">
        <v>37</v>
      </c>
      <c r="H4" s="7"/>
      <c r="I4" s="7"/>
      <c r="J4" s="7">
        <f t="shared" si="0"/>
        <v>0</v>
      </c>
      <c r="K4" s="7">
        <f t="shared" si="1"/>
        <v>37</v>
      </c>
      <c r="L4" s="7"/>
      <c r="M4" s="7"/>
    </row>
    <row r="5" spans="1:13" ht="14.25">
      <c r="A5" s="7">
        <v>3</v>
      </c>
      <c r="B5" s="8" t="s">
        <v>43</v>
      </c>
      <c r="C5" s="9" t="s">
        <v>304</v>
      </c>
      <c r="D5" s="10">
        <v>74</v>
      </c>
      <c r="E5" s="13"/>
      <c r="F5" s="7">
        <f>RANK(G5,$G$3:$G$42)</f>
        <v>2</v>
      </c>
      <c r="G5" s="12">
        <v>37</v>
      </c>
      <c r="H5" s="7"/>
      <c r="I5" s="7"/>
      <c r="J5" s="7">
        <f t="shared" si="0"/>
        <v>0</v>
      </c>
      <c r="K5" s="7">
        <f t="shared" si="1"/>
        <v>37</v>
      </c>
      <c r="L5" s="7"/>
      <c r="M5" s="7"/>
    </row>
    <row r="6" spans="1:13" ht="14.25">
      <c r="A6" s="7">
        <v>4</v>
      </c>
      <c r="B6" s="8" t="s">
        <v>31</v>
      </c>
      <c r="C6" s="9" t="s">
        <v>304</v>
      </c>
      <c r="D6" s="10">
        <v>72.67</v>
      </c>
      <c r="E6" s="13"/>
      <c r="F6" s="7">
        <f>RANK(G6,$G$3:$G$42)</f>
        <v>4</v>
      </c>
      <c r="G6" s="12">
        <v>36.335</v>
      </c>
      <c r="H6" s="7"/>
      <c r="I6" s="7"/>
      <c r="J6" s="7">
        <f t="shared" si="0"/>
        <v>0</v>
      </c>
      <c r="K6" s="7">
        <f t="shared" si="1"/>
        <v>36.335</v>
      </c>
      <c r="L6" s="7"/>
      <c r="M6" s="7"/>
    </row>
    <row r="7" spans="1:13" ht="14.25">
      <c r="A7" s="7">
        <v>5</v>
      </c>
      <c r="B7" s="8" t="s">
        <v>76</v>
      </c>
      <c r="C7" s="9" t="s">
        <v>304</v>
      </c>
      <c r="D7" s="10">
        <v>72.67</v>
      </c>
      <c r="E7" s="13"/>
      <c r="F7" s="7">
        <f>RANK(G7,$G$3:$G$42)</f>
        <v>4</v>
      </c>
      <c r="G7" s="12">
        <v>36.335</v>
      </c>
      <c r="H7" s="7"/>
      <c r="I7" s="7"/>
      <c r="J7" s="7">
        <f t="shared" si="0"/>
        <v>0</v>
      </c>
      <c r="K7" s="7">
        <f t="shared" si="1"/>
        <v>36.335</v>
      </c>
      <c r="L7" s="7"/>
      <c r="M7" s="7"/>
    </row>
    <row r="8" spans="1:13" ht="14.25">
      <c r="A8" s="7">
        <v>6</v>
      </c>
      <c r="B8" s="8" t="s">
        <v>26</v>
      </c>
      <c r="C8" s="9" t="s">
        <v>304</v>
      </c>
      <c r="D8" s="10">
        <v>70</v>
      </c>
      <c r="E8" s="13"/>
      <c r="F8" s="7">
        <f>RANK(G8,$G$3:$G$42)</f>
        <v>6</v>
      </c>
      <c r="G8" s="12">
        <v>35</v>
      </c>
      <c r="H8" s="7"/>
      <c r="I8" s="7"/>
      <c r="J8" s="7">
        <f t="shared" si="0"/>
        <v>0</v>
      </c>
      <c r="K8" s="7">
        <f t="shared" si="1"/>
        <v>35</v>
      </c>
      <c r="L8" s="7"/>
      <c r="M8" s="7"/>
    </row>
    <row r="9" spans="1:13" ht="14.25">
      <c r="A9" s="7">
        <v>7</v>
      </c>
      <c r="B9" s="8" t="s">
        <v>35</v>
      </c>
      <c r="C9" s="9" t="s">
        <v>304</v>
      </c>
      <c r="D9" s="10">
        <v>70</v>
      </c>
      <c r="E9" s="13"/>
      <c r="F9" s="7">
        <f>RANK(G9,$G$3:$G$42)</f>
        <v>6</v>
      </c>
      <c r="G9" s="12">
        <v>35</v>
      </c>
      <c r="H9" s="7"/>
      <c r="I9" s="7"/>
      <c r="J9" s="7">
        <f t="shared" si="0"/>
        <v>0</v>
      </c>
      <c r="K9" s="7">
        <f t="shared" si="1"/>
        <v>35</v>
      </c>
      <c r="L9" s="7"/>
      <c r="M9" s="7"/>
    </row>
    <row r="10" spans="1:13" ht="14.25">
      <c r="A10" s="7">
        <v>8</v>
      </c>
      <c r="B10" s="8" t="s">
        <v>79</v>
      </c>
      <c r="C10" s="9" t="s">
        <v>304</v>
      </c>
      <c r="D10" s="10">
        <v>68.67</v>
      </c>
      <c r="E10" s="13"/>
      <c r="F10" s="7">
        <f>RANK(G10,$G$3:$G$42)</f>
        <v>8</v>
      </c>
      <c r="G10" s="12">
        <v>34.335</v>
      </c>
      <c r="H10" s="7"/>
      <c r="I10" s="7"/>
      <c r="J10" s="7">
        <f t="shared" si="0"/>
        <v>0</v>
      </c>
      <c r="K10" s="7">
        <f t="shared" si="1"/>
        <v>34.335</v>
      </c>
      <c r="L10" s="7"/>
      <c r="M10" s="7"/>
    </row>
    <row r="11" spans="1:13" ht="14.25">
      <c r="A11" s="7">
        <v>9</v>
      </c>
      <c r="B11" s="8" t="s">
        <v>305</v>
      </c>
      <c r="C11" s="9" t="s">
        <v>304</v>
      </c>
      <c r="D11" s="10">
        <v>67.33</v>
      </c>
      <c r="E11" s="13"/>
      <c r="F11" s="7">
        <f>RANK(G11,$G$3:$G$42)</f>
        <v>9</v>
      </c>
      <c r="G11" s="12">
        <v>33.665</v>
      </c>
      <c r="H11" s="7"/>
      <c r="I11" s="7"/>
      <c r="J11" s="7">
        <f t="shared" si="0"/>
        <v>0</v>
      </c>
      <c r="K11" s="7">
        <f t="shared" si="1"/>
        <v>33.665</v>
      </c>
      <c r="L11" s="7"/>
      <c r="M11" s="7"/>
    </row>
    <row r="12" spans="1:13" ht="14.25">
      <c r="A12" s="7">
        <v>10</v>
      </c>
      <c r="B12" s="8" t="s">
        <v>73</v>
      </c>
      <c r="C12" s="9" t="s">
        <v>304</v>
      </c>
      <c r="D12" s="10">
        <v>67.33</v>
      </c>
      <c r="E12" s="13"/>
      <c r="F12" s="7">
        <f>RANK(G12,$G$3:$G$42)</f>
        <v>9</v>
      </c>
      <c r="G12" s="12">
        <v>33.665</v>
      </c>
      <c r="H12" s="7"/>
      <c r="I12" s="7"/>
      <c r="J12" s="7">
        <f t="shared" si="0"/>
        <v>0</v>
      </c>
      <c r="K12" s="7">
        <f t="shared" si="1"/>
        <v>33.665</v>
      </c>
      <c r="L12" s="7"/>
      <c r="M12" s="7"/>
    </row>
    <row r="13" spans="1:13" ht="14.25">
      <c r="A13" s="7">
        <v>11</v>
      </c>
      <c r="B13" s="14" t="s">
        <v>59</v>
      </c>
      <c r="C13" s="15" t="s">
        <v>304</v>
      </c>
      <c r="D13" s="16">
        <v>66.67</v>
      </c>
      <c r="E13" s="13"/>
      <c r="F13" s="7">
        <f>RANK(G13,$G$3:$G$42)</f>
        <v>11</v>
      </c>
      <c r="G13" s="12">
        <v>33.335</v>
      </c>
      <c r="H13" s="7"/>
      <c r="I13" s="7"/>
      <c r="J13" s="7">
        <f t="shared" si="0"/>
        <v>0</v>
      </c>
      <c r="K13" s="7">
        <f t="shared" si="1"/>
        <v>33.335</v>
      </c>
      <c r="L13" s="7"/>
      <c r="M13" s="7"/>
    </row>
    <row r="14" spans="1:13" ht="14.25">
      <c r="A14" s="7">
        <v>12</v>
      </c>
      <c r="B14" s="8" t="s">
        <v>62</v>
      </c>
      <c r="C14" s="9" t="s">
        <v>304</v>
      </c>
      <c r="D14" s="10">
        <v>66.67</v>
      </c>
      <c r="E14" s="13"/>
      <c r="F14" s="7">
        <f>RANK(G14,$G$3:$G$42)</f>
        <v>11</v>
      </c>
      <c r="G14" s="12">
        <v>33.335</v>
      </c>
      <c r="H14" s="7"/>
      <c r="I14" s="7"/>
      <c r="J14" s="7">
        <f t="shared" si="0"/>
        <v>0</v>
      </c>
      <c r="K14" s="7">
        <f t="shared" si="1"/>
        <v>33.335</v>
      </c>
      <c r="L14" s="7"/>
      <c r="M14" s="7"/>
    </row>
    <row r="15" spans="1:13" ht="14.25">
      <c r="A15" s="7">
        <v>13</v>
      </c>
      <c r="B15" s="8" t="s">
        <v>55</v>
      </c>
      <c r="C15" s="9" t="s">
        <v>304</v>
      </c>
      <c r="D15" s="10">
        <v>66.67</v>
      </c>
      <c r="E15" s="13"/>
      <c r="F15" s="7">
        <f>RANK(G15,$G$3:$G$42)</f>
        <v>11</v>
      </c>
      <c r="G15" s="12">
        <v>33.335</v>
      </c>
      <c r="H15" s="7"/>
      <c r="I15" s="7"/>
      <c r="J15" s="7">
        <f t="shared" si="0"/>
        <v>0</v>
      </c>
      <c r="K15" s="7">
        <f t="shared" si="1"/>
        <v>33.335</v>
      </c>
      <c r="L15" s="7"/>
      <c r="M15" s="7"/>
    </row>
    <row r="16" spans="1:13" ht="14.25">
      <c r="A16" s="7">
        <v>14</v>
      </c>
      <c r="B16" s="8" t="s">
        <v>306</v>
      </c>
      <c r="C16" s="9" t="s">
        <v>304</v>
      </c>
      <c r="D16" s="10">
        <v>66</v>
      </c>
      <c r="E16" s="13"/>
      <c r="F16" s="7">
        <f>RANK(G16,$G$3:$G$42)</f>
        <v>14</v>
      </c>
      <c r="G16" s="12">
        <v>33</v>
      </c>
      <c r="H16" s="7"/>
      <c r="I16" s="7"/>
      <c r="J16" s="7">
        <f t="shared" si="0"/>
        <v>0</v>
      </c>
      <c r="K16" s="7">
        <f t="shared" si="1"/>
        <v>33</v>
      </c>
      <c r="L16" s="7"/>
      <c r="M16" s="7"/>
    </row>
    <row r="17" spans="1:13" ht="14.25">
      <c r="A17" s="7">
        <v>15</v>
      </c>
      <c r="B17" s="8" t="s">
        <v>307</v>
      </c>
      <c r="C17" s="9" t="s">
        <v>304</v>
      </c>
      <c r="D17" s="10">
        <v>66</v>
      </c>
      <c r="E17" s="13"/>
      <c r="F17" s="7">
        <f>RANK(G17,$G$3:$G$42)</f>
        <v>14</v>
      </c>
      <c r="G17" s="12">
        <v>33</v>
      </c>
      <c r="H17" s="7"/>
      <c r="I17" s="7"/>
      <c r="J17" s="7">
        <f t="shared" si="0"/>
        <v>0</v>
      </c>
      <c r="K17" s="7">
        <f t="shared" si="1"/>
        <v>33</v>
      </c>
      <c r="L17" s="7"/>
      <c r="M17" s="7"/>
    </row>
    <row r="18" spans="1:13" ht="14.25">
      <c r="A18" s="7">
        <v>16</v>
      </c>
      <c r="B18" s="8" t="s">
        <v>66</v>
      </c>
      <c r="C18" s="9" t="s">
        <v>304</v>
      </c>
      <c r="D18" s="10">
        <v>66</v>
      </c>
      <c r="E18" s="13"/>
      <c r="F18" s="7">
        <f>RANK(G18,$G$3:$G$42)</f>
        <v>14</v>
      </c>
      <c r="G18" s="12">
        <v>33</v>
      </c>
      <c r="H18" s="7"/>
      <c r="I18" s="7"/>
      <c r="J18" s="7">
        <f t="shared" si="0"/>
        <v>0</v>
      </c>
      <c r="K18" s="7">
        <f t="shared" si="1"/>
        <v>33</v>
      </c>
      <c r="L18" s="7"/>
      <c r="M18" s="7"/>
    </row>
    <row r="19" spans="1:13" ht="14.25">
      <c r="A19" s="7">
        <v>17</v>
      </c>
      <c r="B19" s="8" t="s">
        <v>308</v>
      </c>
      <c r="C19" s="9" t="s">
        <v>304</v>
      </c>
      <c r="D19" s="10">
        <v>65.33</v>
      </c>
      <c r="E19" s="13"/>
      <c r="F19" s="7">
        <f>RANK(G19,$G$3:$G$42)</f>
        <v>17</v>
      </c>
      <c r="G19" s="12">
        <v>32.665</v>
      </c>
      <c r="H19" s="7"/>
      <c r="I19" s="7"/>
      <c r="J19" s="7">
        <f t="shared" si="0"/>
        <v>0</v>
      </c>
      <c r="K19" s="7">
        <f t="shared" si="1"/>
        <v>32.665</v>
      </c>
      <c r="L19" s="7"/>
      <c r="M19" s="7"/>
    </row>
    <row r="20" spans="1:13" ht="14.25">
      <c r="A20" s="7">
        <v>18</v>
      </c>
      <c r="B20" s="8" t="s">
        <v>70</v>
      </c>
      <c r="C20" s="9" t="s">
        <v>304</v>
      </c>
      <c r="D20" s="10">
        <v>65.33</v>
      </c>
      <c r="E20" s="13"/>
      <c r="F20" s="7">
        <f>RANK(G20,$G$3:$G$42)</f>
        <v>17</v>
      </c>
      <c r="G20" s="12">
        <v>32.665</v>
      </c>
      <c r="H20" s="7"/>
      <c r="I20" s="7"/>
      <c r="J20" s="7">
        <f t="shared" si="0"/>
        <v>0</v>
      </c>
      <c r="K20" s="7">
        <f t="shared" si="1"/>
        <v>32.665</v>
      </c>
      <c r="L20" s="7"/>
      <c r="M20" s="7"/>
    </row>
    <row r="21" spans="1:13" ht="14.25">
      <c r="A21" s="7">
        <v>19</v>
      </c>
      <c r="B21" s="8" t="s">
        <v>47</v>
      </c>
      <c r="C21" s="9" t="s">
        <v>304</v>
      </c>
      <c r="D21" s="10">
        <v>64</v>
      </c>
      <c r="E21" s="13"/>
      <c r="F21" s="7">
        <f>RANK(G21,$G$3:$G$42)</f>
        <v>19</v>
      </c>
      <c r="G21" s="12">
        <v>32</v>
      </c>
      <c r="H21" s="7"/>
      <c r="I21" s="7"/>
      <c r="J21" s="7">
        <f t="shared" si="0"/>
        <v>0</v>
      </c>
      <c r="K21" s="7">
        <f t="shared" si="1"/>
        <v>32</v>
      </c>
      <c r="L21" s="7"/>
      <c r="M21" s="7"/>
    </row>
    <row r="22" spans="1:13" ht="14.25">
      <c r="A22" s="7">
        <v>20</v>
      </c>
      <c r="B22" s="8" t="s">
        <v>98</v>
      </c>
      <c r="C22" s="9" t="s">
        <v>304</v>
      </c>
      <c r="D22" s="10">
        <v>64</v>
      </c>
      <c r="E22" s="13"/>
      <c r="F22" s="7">
        <f>RANK(G22,$G$3:$G$42)</f>
        <v>19</v>
      </c>
      <c r="G22" s="12">
        <v>32</v>
      </c>
      <c r="H22" s="7"/>
      <c r="I22" s="7"/>
      <c r="J22" s="7">
        <f t="shared" si="0"/>
        <v>0</v>
      </c>
      <c r="K22" s="7">
        <f t="shared" si="1"/>
        <v>32</v>
      </c>
      <c r="L22" s="7"/>
      <c r="M22" s="7"/>
    </row>
    <row r="23" spans="1:13" ht="14.25">
      <c r="A23" s="7">
        <v>21</v>
      </c>
      <c r="B23" s="8" t="s">
        <v>86</v>
      </c>
      <c r="C23" s="9" t="s">
        <v>304</v>
      </c>
      <c r="D23" s="10">
        <v>64</v>
      </c>
      <c r="E23" s="13"/>
      <c r="F23" s="7">
        <f>RANK(G23,$G$3:$G$42)</f>
        <v>19</v>
      </c>
      <c r="G23" s="12">
        <v>32</v>
      </c>
      <c r="H23" s="7"/>
      <c r="I23" s="7"/>
      <c r="J23" s="7">
        <f t="shared" si="0"/>
        <v>0</v>
      </c>
      <c r="K23" s="7">
        <f t="shared" si="1"/>
        <v>32</v>
      </c>
      <c r="L23" s="7"/>
      <c r="M23" s="7"/>
    </row>
    <row r="24" spans="1:13" ht="14.25">
      <c r="A24" s="7">
        <v>22</v>
      </c>
      <c r="B24" s="8" t="s">
        <v>52</v>
      </c>
      <c r="C24" s="9" t="s">
        <v>304</v>
      </c>
      <c r="D24" s="10">
        <v>64</v>
      </c>
      <c r="E24" s="13"/>
      <c r="F24" s="7">
        <f>RANK(G24,$G$3:$G$42)</f>
        <v>19</v>
      </c>
      <c r="G24" s="12">
        <v>32</v>
      </c>
      <c r="H24" s="7"/>
      <c r="I24" s="7"/>
      <c r="J24" s="7">
        <f t="shared" si="0"/>
        <v>0</v>
      </c>
      <c r="K24" s="7">
        <f t="shared" si="1"/>
        <v>32</v>
      </c>
      <c r="L24" s="7"/>
      <c r="M24" s="7"/>
    </row>
    <row r="25" spans="1:13" ht="14.25">
      <c r="A25" s="7">
        <v>23</v>
      </c>
      <c r="B25" s="8" t="s">
        <v>309</v>
      </c>
      <c r="C25" s="9" t="s">
        <v>304</v>
      </c>
      <c r="D25" s="10">
        <v>63.33</v>
      </c>
      <c r="E25" s="13"/>
      <c r="F25" s="7">
        <f>RANK(G25,$G$3:$G$42)</f>
        <v>23</v>
      </c>
      <c r="G25" s="12">
        <v>31.665</v>
      </c>
      <c r="H25" s="7"/>
      <c r="I25" s="7"/>
      <c r="J25" s="7">
        <f t="shared" si="0"/>
        <v>0</v>
      </c>
      <c r="K25" s="7">
        <f t="shared" si="1"/>
        <v>31.665</v>
      </c>
      <c r="L25" s="7"/>
      <c r="M25" s="7"/>
    </row>
    <row r="26" spans="1:13" ht="14.25">
      <c r="A26" s="7">
        <v>24</v>
      </c>
      <c r="B26" s="8" t="s">
        <v>82</v>
      </c>
      <c r="C26" s="9" t="s">
        <v>304</v>
      </c>
      <c r="D26" s="10">
        <v>63.33</v>
      </c>
      <c r="E26" s="13"/>
      <c r="F26" s="7">
        <f>RANK(G26,$G$3:$G$42)</f>
        <v>23</v>
      </c>
      <c r="G26" s="12">
        <v>31.665</v>
      </c>
      <c r="H26" s="7"/>
      <c r="I26" s="7"/>
      <c r="J26" s="7">
        <f t="shared" si="0"/>
        <v>0</v>
      </c>
      <c r="K26" s="7">
        <f t="shared" si="1"/>
        <v>31.665</v>
      </c>
      <c r="L26" s="7"/>
      <c r="M26" s="7"/>
    </row>
    <row r="27" spans="1:13" ht="14.25">
      <c r="A27" s="7">
        <v>25</v>
      </c>
      <c r="B27" s="8" t="s">
        <v>310</v>
      </c>
      <c r="C27" s="9" t="s">
        <v>304</v>
      </c>
      <c r="D27" s="10">
        <v>62.67</v>
      </c>
      <c r="E27" s="13"/>
      <c r="F27" s="7">
        <f>RANK(G27,$G$3:$G$42)</f>
        <v>25</v>
      </c>
      <c r="G27" s="12">
        <v>31.335</v>
      </c>
      <c r="H27" s="7"/>
      <c r="I27" s="7"/>
      <c r="J27" s="7">
        <f t="shared" si="0"/>
        <v>0</v>
      </c>
      <c r="K27" s="7">
        <f t="shared" si="1"/>
        <v>31.335</v>
      </c>
      <c r="L27" s="7"/>
      <c r="M27" s="7"/>
    </row>
    <row r="28" spans="1:13" ht="14.25">
      <c r="A28" s="7">
        <v>26</v>
      </c>
      <c r="B28" s="8" t="s">
        <v>311</v>
      </c>
      <c r="C28" s="9" t="s">
        <v>304</v>
      </c>
      <c r="D28" s="10">
        <v>62</v>
      </c>
      <c r="E28" s="13"/>
      <c r="F28" s="7">
        <f>RANK(G28,$G$3:$G$42)</f>
        <v>26</v>
      </c>
      <c r="G28" s="12">
        <v>31</v>
      </c>
      <c r="H28" s="7"/>
      <c r="I28" s="7"/>
      <c r="J28" s="7">
        <f t="shared" si="0"/>
        <v>0</v>
      </c>
      <c r="K28" s="7">
        <f t="shared" si="1"/>
        <v>31</v>
      </c>
      <c r="L28" s="7"/>
      <c r="M28" s="7"/>
    </row>
    <row r="29" spans="1:13" ht="14.25">
      <c r="A29" s="7">
        <v>27</v>
      </c>
      <c r="B29" s="8" t="s">
        <v>94</v>
      </c>
      <c r="C29" s="9" t="s">
        <v>304</v>
      </c>
      <c r="D29" s="10">
        <v>61.33</v>
      </c>
      <c r="E29" s="13"/>
      <c r="F29" s="7">
        <f>RANK(G29,$G$3:$G$42)</f>
        <v>27</v>
      </c>
      <c r="G29" s="12">
        <v>30.665</v>
      </c>
      <c r="H29" s="7"/>
      <c r="I29" s="7"/>
      <c r="J29" s="7">
        <f t="shared" si="0"/>
        <v>0</v>
      </c>
      <c r="K29" s="7">
        <f t="shared" si="1"/>
        <v>30.665</v>
      </c>
      <c r="L29" s="7"/>
      <c r="M29" s="7"/>
    </row>
    <row r="30" spans="1:13" ht="14.25">
      <c r="A30" s="7">
        <v>28</v>
      </c>
      <c r="B30" s="8" t="s">
        <v>312</v>
      </c>
      <c r="C30" s="9" t="s">
        <v>304</v>
      </c>
      <c r="D30" s="10">
        <v>61.33</v>
      </c>
      <c r="E30" s="13"/>
      <c r="F30" s="7">
        <f>RANK(G30,$G$3:$G$42)</f>
        <v>27</v>
      </c>
      <c r="G30" s="12">
        <v>30.665</v>
      </c>
      <c r="H30" s="7"/>
      <c r="I30" s="7"/>
      <c r="J30" s="7">
        <f t="shared" si="0"/>
        <v>0</v>
      </c>
      <c r="K30" s="7">
        <f t="shared" si="1"/>
        <v>30.665</v>
      </c>
      <c r="L30" s="7"/>
      <c r="M30" s="7"/>
    </row>
    <row r="31" spans="1:13" ht="14.25">
      <c r="A31" s="7">
        <v>29</v>
      </c>
      <c r="B31" s="8" t="s">
        <v>313</v>
      </c>
      <c r="C31" s="9" t="s">
        <v>304</v>
      </c>
      <c r="D31" s="10">
        <v>60.67</v>
      </c>
      <c r="E31" s="13"/>
      <c r="F31" s="7">
        <f>RANK(G31,$G$3:$G$42)</f>
        <v>29</v>
      </c>
      <c r="G31" s="12">
        <v>30.335</v>
      </c>
      <c r="H31" s="7"/>
      <c r="I31" s="7"/>
      <c r="J31" s="7">
        <f t="shared" si="0"/>
        <v>0</v>
      </c>
      <c r="K31" s="7">
        <f t="shared" si="1"/>
        <v>30.335</v>
      </c>
      <c r="L31" s="7"/>
      <c r="M31" s="7"/>
    </row>
    <row r="32" spans="1:13" ht="14.25">
      <c r="A32" s="7">
        <v>30</v>
      </c>
      <c r="B32" s="8" t="s">
        <v>314</v>
      </c>
      <c r="C32" s="9" t="s">
        <v>304</v>
      </c>
      <c r="D32" s="10">
        <v>60.67</v>
      </c>
      <c r="E32" s="13"/>
      <c r="F32" s="7">
        <f>RANK(G32,$G$3:$G$42)</f>
        <v>29</v>
      </c>
      <c r="G32" s="12">
        <v>30.335</v>
      </c>
      <c r="H32" s="7"/>
      <c r="I32" s="7"/>
      <c r="J32" s="7">
        <f t="shared" si="0"/>
        <v>0</v>
      </c>
      <c r="K32" s="7">
        <f t="shared" si="1"/>
        <v>30.335</v>
      </c>
      <c r="L32" s="7"/>
      <c r="M32" s="7"/>
    </row>
    <row r="33" spans="1:13" ht="14.25">
      <c r="A33" s="7">
        <v>31</v>
      </c>
      <c r="B33" s="8" t="s">
        <v>91</v>
      </c>
      <c r="C33" s="9" t="s">
        <v>304</v>
      </c>
      <c r="D33" s="10">
        <v>60.67</v>
      </c>
      <c r="E33" s="13"/>
      <c r="F33" s="7">
        <f>RANK(G33,$G$3:$G$42)</f>
        <v>29</v>
      </c>
      <c r="G33" s="12">
        <v>30.335</v>
      </c>
      <c r="H33" s="7"/>
      <c r="I33" s="7"/>
      <c r="J33" s="7">
        <f t="shared" si="0"/>
        <v>0</v>
      </c>
      <c r="K33" s="7">
        <f t="shared" si="1"/>
        <v>30.335</v>
      </c>
      <c r="L33" s="7"/>
      <c r="M33" s="7"/>
    </row>
    <row r="34" spans="1:13" ht="14.25">
      <c r="A34" s="7">
        <v>32</v>
      </c>
      <c r="B34" s="8" t="s">
        <v>315</v>
      </c>
      <c r="C34" s="9" t="s">
        <v>304</v>
      </c>
      <c r="D34" s="10">
        <v>59.33</v>
      </c>
      <c r="E34" s="13"/>
      <c r="F34" s="7">
        <f>RANK(G34,$G$3:$G$42)</f>
        <v>32</v>
      </c>
      <c r="G34" s="12">
        <v>29.665</v>
      </c>
      <c r="H34" s="7"/>
      <c r="I34" s="7"/>
      <c r="J34" s="7">
        <f t="shared" si="0"/>
        <v>0</v>
      </c>
      <c r="K34" s="7">
        <f t="shared" si="1"/>
        <v>29.665</v>
      </c>
      <c r="L34" s="7"/>
      <c r="M34" s="7"/>
    </row>
    <row r="35" spans="1:13" ht="14.25">
      <c r="A35" s="7">
        <v>33</v>
      </c>
      <c r="B35" s="8" t="s">
        <v>316</v>
      </c>
      <c r="C35" s="9" t="s">
        <v>304</v>
      </c>
      <c r="D35" s="10">
        <v>59.33</v>
      </c>
      <c r="E35" s="13"/>
      <c r="F35" s="7">
        <f>RANK(G35,$G$3:$G$42)</f>
        <v>32</v>
      </c>
      <c r="G35" s="12">
        <v>29.665</v>
      </c>
      <c r="H35" s="7"/>
      <c r="I35" s="7"/>
      <c r="J35" s="7">
        <f t="shared" si="0"/>
        <v>0</v>
      </c>
      <c r="K35" s="7">
        <f t="shared" si="1"/>
        <v>29.665</v>
      </c>
      <c r="L35" s="7"/>
      <c r="M35" s="7"/>
    </row>
    <row r="36" spans="1:13" ht="14.25">
      <c r="A36" s="7">
        <v>34</v>
      </c>
      <c r="B36" s="8" t="s">
        <v>317</v>
      </c>
      <c r="C36" s="9" t="s">
        <v>304</v>
      </c>
      <c r="D36" s="10">
        <v>59.33</v>
      </c>
      <c r="E36" s="13"/>
      <c r="F36" s="7">
        <f>RANK(G36,$G$3:$G$42)</f>
        <v>32</v>
      </c>
      <c r="G36" s="12">
        <v>29.665</v>
      </c>
      <c r="H36" s="7"/>
      <c r="I36" s="7"/>
      <c r="J36" s="7">
        <f t="shared" si="0"/>
        <v>0</v>
      </c>
      <c r="K36" s="7">
        <f t="shared" si="1"/>
        <v>29.665</v>
      </c>
      <c r="L36" s="7"/>
      <c r="M36" s="7"/>
    </row>
    <row r="37" spans="1:13" ht="14.25">
      <c r="A37" s="7">
        <v>35</v>
      </c>
      <c r="B37" s="8" t="s">
        <v>318</v>
      </c>
      <c r="C37" s="9" t="s">
        <v>304</v>
      </c>
      <c r="D37" s="10">
        <v>58</v>
      </c>
      <c r="E37" s="13"/>
      <c r="F37" s="7">
        <f>RANK(G37,$G$3:$G$42)</f>
        <v>35</v>
      </c>
      <c r="G37" s="12">
        <v>29</v>
      </c>
      <c r="H37" s="7"/>
      <c r="I37" s="7"/>
      <c r="J37" s="7">
        <f t="shared" si="0"/>
        <v>0</v>
      </c>
      <c r="K37" s="7">
        <f t="shared" si="1"/>
        <v>29</v>
      </c>
      <c r="L37" s="7"/>
      <c r="M37" s="7"/>
    </row>
    <row r="38" spans="1:13" ht="14.25">
      <c r="A38" s="7">
        <v>36</v>
      </c>
      <c r="B38" s="8" t="s">
        <v>319</v>
      </c>
      <c r="C38" s="9" t="s">
        <v>304</v>
      </c>
      <c r="D38" s="10">
        <v>56.67</v>
      </c>
      <c r="E38" s="13"/>
      <c r="F38" s="7">
        <f>RANK(G38,$G$3:$G$42)</f>
        <v>36</v>
      </c>
      <c r="G38" s="12">
        <v>28.335</v>
      </c>
      <c r="H38" s="7"/>
      <c r="I38" s="7"/>
      <c r="J38" s="7">
        <f t="shared" si="0"/>
        <v>0</v>
      </c>
      <c r="K38" s="7">
        <f t="shared" si="1"/>
        <v>28.335</v>
      </c>
      <c r="L38" s="7"/>
      <c r="M38" s="7"/>
    </row>
    <row r="39" spans="1:13" ht="14.25">
      <c r="A39" s="7">
        <v>37</v>
      </c>
      <c r="B39" s="8" t="s">
        <v>320</v>
      </c>
      <c r="C39" s="9" t="s">
        <v>304</v>
      </c>
      <c r="D39" s="10">
        <v>56</v>
      </c>
      <c r="E39" s="13"/>
      <c r="F39" s="7">
        <f>RANK(G39,$G$3:$G$42)</f>
        <v>37</v>
      </c>
      <c r="G39" s="12">
        <v>28</v>
      </c>
      <c r="H39" s="7"/>
      <c r="I39" s="7"/>
      <c r="J39" s="7">
        <f t="shared" si="0"/>
        <v>0</v>
      </c>
      <c r="K39" s="7">
        <f t="shared" si="1"/>
        <v>28</v>
      </c>
      <c r="L39" s="7"/>
      <c r="M39" s="7"/>
    </row>
    <row r="40" spans="1:13" ht="14.25">
      <c r="A40" s="7">
        <v>38</v>
      </c>
      <c r="B40" s="8" t="s">
        <v>183</v>
      </c>
      <c r="C40" s="9" t="s">
        <v>304</v>
      </c>
      <c r="D40" s="10">
        <v>51.33</v>
      </c>
      <c r="E40" s="13"/>
      <c r="F40" s="7">
        <f>RANK(G40,$G$3:$G$42)</f>
        <v>38</v>
      </c>
      <c r="G40" s="12">
        <v>25.665</v>
      </c>
      <c r="H40" s="7"/>
      <c r="I40" s="7"/>
      <c r="J40" s="7">
        <f t="shared" si="0"/>
        <v>0</v>
      </c>
      <c r="K40" s="7">
        <f t="shared" si="1"/>
        <v>25.665</v>
      </c>
      <c r="L40" s="7"/>
      <c r="M40" s="7"/>
    </row>
    <row r="41" spans="1:13" ht="14.25">
      <c r="A41" s="7">
        <v>39</v>
      </c>
      <c r="B41" s="8" t="s">
        <v>321</v>
      </c>
      <c r="C41" s="9" t="s">
        <v>304</v>
      </c>
      <c r="D41" s="10">
        <v>49.33</v>
      </c>
      <c r="E41" s="13"/>
      <c r="F41" s="7">
        <f>RANK(G41,$G$3:$G$42)</f>
        <v>39</v>
      </c>
      <c r="G41" s="12">
        <v>24.665</v>
      </c>
      <c r="H41" s="7"/>
      <c r="I41" s="7"/>
      <c r="J41" s="7">
        <f t="shared" si="0"/>
        <v>0</v>
      </c>
      <c r="K41" s="7">
        <f t="shared" si="1"/>
        <v>24.665</v>
      </c>
      <c r="L41" s="7"/>
      <c r="M41" s="7"/>
    </row>
    <row r="42" spans="1:13" ht="14.25">
      <c r="A42" s="7">
        <v>40</v>
      </c>
      <c r="B42" s="8" t="s">
        <v>322</v>
      </c>
      <c r="C42" s="9" t="s">
        <v>304</v>
      </c>
      <c r="D42" s="10">
        <v>46</v>
      </c>
      <c r="E42" s="17"/>
      <c r="F42" s="7">
        <f>RANK(G42,$G$3:$G$42)</f>
        <v>40</v>
      </c>
      <c r="G42" s="12">
        <v>23</v>
      </c>
      <c r="H42" s="7"/>
      <c r="I42" s="7"/>
      <c r="J42" s="7">
        <f t="shared" si="0"/>
        <v>0</v>
      </c>
      <c r="K42" s="7">
        <f t="shared" si="1"/>
        <v>23</v>
      </c>
      <c r="L42" s="7"/>
      <c r="M42" s="7"/>
    </row>
    <row r="43" spans="1:13" s="2" customFormat="1" ht="14.25">
      <c r="A43" s="18">
        <v>41</v>
      </c>
      <c r="B43" s="19" t="s">
        <v>101</v>
      </c>
      <c r="C43" s="20" t="s">
        <v>104</v>
      </c>
      <c r="D43" s="21">
        <v>74</v>
      </c>
      <c r="E43" s="22">
        <v>1</v>
      </c>
      <c r="F43" s="18">
        <f>RANK(G43,$G$43:$G$44)</f>
        <v>1</v>
      </c>
      <c r="G43" s="23">
        <v>37</v>
      </c>
      <c r="H43" s="18">
        <v>85.6</v>
      </c>
      <c r="I43" s="18">
        <v>2</v>
      </c>
      <c r="J43" s="18">
        <f t="shared" si="0"/>
        <v>42.8</v>
      </c>
      <c r="K43" s="18">
        <f t="shared" si="1"/>
        <v>79.8</v>
      </c>
      <c r="L43" s="18">
        <v>1</v>
      </c>
      <c r="M43" s="7" t="s">
        <v>323</v>
      </c>
    </row>
    <row r="44" spans="1:13" s="2" customFormat="1" ht="14.25">
      <c r="A44" s="18">
        <v>42</v>
      </c>
      <c r="B44" s="19" t="s">
        <v>324</v>
      </c>
      <c r="C44" s="20" t="s">
        <v>104</v>
      </c>
      <c r="D44" s="21">
        <v>68</v>
      </c>
      <c r="E44" s="24"/>
      <c r="F44" s="18">
        <f>RANK(G44,$G$43:$G$44)</f>
        <v>2</v>
      </c>
      <c r="G44" s="23">
        <v>34</v>
      </c>
      <c r="H44" s="18">
        <v>86.4</v>
      </c>
      <c r="I44" s="18">
        <v>1</v>
      </c>
      <c r="J44" s="18">
        <f t="shared" si="0"/>
        <v>43.2</v>
      </c>
      <c r="K44" s="18">
        <f t="shared" si="1"/>
        <v>77.2</v>
      </c>
      <c r="L44" s="18">
        <v>2</v>
      </c>
      <c r="M44" s="7" t="s">
        <v>325</v>
      </c>
    </row>
    <row r="45" spans="1:13" ht="14.25">
      <c r="A45" s="7">
        <v>43</v>
      </c>
      <c r="B45" s="14" t="s">
        <v>108</v>
      </c>
      <c r="C45" s="15" t="s">
        <v>326</v>
      </c>
      <c r="D45" s="16">
        <v>71.33</v>
      </c>
      <c r="E45" s="11">
        <v>3</v>
      </c>
      <c r="F45" s="7">
        <f aca="true" t="shared" si="2" ref="F45:F48">RANK(G45,$G$45:$G$48)</f>
        <v>1</v>
      </c>
      <c r="G45" s="12">
        <v>35.665</v>
      </c>
      <c r="H45" s="7">
        <v>87.4</v>
      </c>
      <c r="I45" s="7">
        <v>2</v>
      </c>
      <c r="J45" s="7">
        <f t="shared" si="0"/>
        <v>43.7</v>
      </c>
      <c r="K45" s="7">
        <f t="shared" si="1"/>
        <v>79.36500000000001</v>
      </c>
      <c r="L45" s="7">
        <v>1</v>
      </c>
      <c r="M45" s="7" t="s">
        <v>323</v>
      </c>
    </row>
    <row r="46" spans="1:13" ht="14.25">
      <c r="A46" s="7">
        <v>44</v>
      </c>
      <c r="B46" s="8" t="s">
        <v>115</v>
      </c>
      <c r="C46" s="9" t="s">
        <v>326</v>
      </c>
      <c r="D46" s="10">
        <v>64.67</v>
      </c>
      <c r="E46" s="13"/>
      <c r="F46" s="7">
        <f t="shared" si="2"/>
        <v>2</v>
      </c>
      <c r="G46" s="12">
        <v>32.335</v>
      </c>
      <c r="H46" s="7">
        <v>86.46</v>
      </c>
      <c r="I46" s="7">
        <v>3</v>
      </c>
      <c r="J46" s="7">
        <f t="shared" si="0"/>
        <v>43.23</v>
      </c>
      <c r="K46" s="7">
        <f t="shared" si="1"/>
        <v>75.565</v>
      </c>
      <c r="L46" s="7">
        <v>2</v>
      </c>
      <c r="M46" s="7" t="s">
        <v>323</v>
      </c>
    </row>
    <row r="47" spans="1:13" ht="14.25">
      <c r="A47" s="7">
        <v>45</v>
      </c>
      <c r="B47" s="8" t="s">
        <v>119</v>
      </c>
      <c r="C47" s="9" t="s">
        <v>326</v>
      </c>
      <c r="D47" s="10">
        <v>55.33</v>
      </c>
      <c r="E47" s="13"/>
      <c r="F47" s="7">
        <f t="shared" si="2"/>
        <v>3</v>
      </c>
      <c r="G47" s="12">
        <v>27.665</v>
      </c>
      <c r="H47" s="7">
        <v>83.68</v>
      </c>
      <c r="I47" s="7">
        <v>4</v>
      </c>
      <c r="J47" s="7">
        <f t="shared" si="0"/>
        <v>41.84</v>
      </c>
      <c r="K47" s="7">
        <f t="shared" si="1"/>
        <v>69.505</v>
      </c>
      <c r="L47" s="7">
        <v>3</v>
      </c>
      <c r="M47" s="7" t="s">
        <v>323</v>
      </c>
    </row>
    <row r="48" spans="1:13" ht="14.25">
      <c r="A48" s="7">
        <v>46</v>
      </c>
      <c r="B48" s="8" t="s">
        <v>327</v>
      </c>
      <c r="C48" s="9" t="s">
        <v>326</v>
      </c>
      <c r="D48" s="10">
        <v>50</v>
      </c>
      <c r="E48" s="17"/>
      <c r="F48" s="7">
        <f t="shared" si="2"/>
        <v>4</v>
      </c>
      <c r="G48" s="12">
        <v>25</v>
      </c>
      <c r="H48" s="7">
        <v>88.9</v>
      </c>
      <c r="I48" s="7">
        <v>1</v>
      </c>
      <c r="J48" s="7">
        <f t="shared" si="0"/>
        <v>44.45</v>
      </c>
      <c r="K48" s="7">
        <f t="shared" si="1"/>
        <v>69.45</v>
      </c>
      <c r="L48" s="7">
        <v>4</v>
      </c>
      <c r="M48" s="7" t="s">
        <v>325</v>
      </c>
    </row>
    <row r="49" spans="1:13" s="2" customFormat="1" ht="14.25">
      <c r="A49" s="18">
        <v>47</v>
      </c>
      <c r="B49" s="19" t="s">
        <v>122</v>
      </c>
      <c r="C49" s="20" t="s">
        <v>124</v>
      </c>
      <c r="D49" s="21">
        <v>67.33</v>
      </c>
      <c r="E49" s="22">
        <v>1</v>
      </c>
      <c r="F49" s="18">
        <f aca="true" t="shared" si="3" ref="F49:F52">RANK(G49,$G$49:$G$52)</f>
        <v>1</v>
      </c>
      <c r="G49" s="23">
        <v>33.665</v>
      </c>
      <c r="H49" s="18">
        <v>87.86</v>
      </c>
      <c r="I49" s="18">
        <v>1</v>
      </c>
      <c r="J49" s="18">
        <f t="shared" si="0"/>
        <v>43.93</v>
      </c>
      <c r="K49" s="18">
        <f t="shared" si="1"/>
        <v>77.595</v>
      </c>
      <c r="L49" s="18">
        <v>1</v>
      </c>
      <c r="M49" s="7" t="s">
        <v>323</v>
      </c>
    </row>
    <row r="50" spans="1:13" s="2" customFormat="1" ht="14.25">
      <c r="A50" s="18">
        <v>48</v>
      </c>
      <c r="B50" s="19" t="s">
        <v>328</v>
      </c>
      <c r="C50" s="20" t="s">
        <v>124</v>
      </c>
      <c r="D50" s="21">
        <v>60.67</v>
      </c>
      <c r="E50" s="25"/>
      <c r="F50" s="18">
        <f t="shared" si="3"/>
        <v>2</v>
      </c>
      <c r="G50" s="23">
        <v>30.335</v>
      </c>
      <c r="H50" s="18">
        <v>79.92</v>
      </c>
      <c r="I50" s="18">
        <v>3</v>
      </c>
      <c r="J50" s="18">
        <f t="shared" si="0"/>
        <v>39.96</v>
      </c>
      <c r="K50" s="18">
        <f t="shared" si="1"/>
        <v>70.295</v>
      </c>
      <c r="L50" s="18">
        <v>3</v>
      </c>
      <c r="M50" s="7" t="s">
        <v>325</v>
      </c>
    </row>
    <row r="51" spans="1:13" s="2" customFormat="1" ht="14.25">
      <c r="A51" s="18">
        <v>49</v>
      </c>
      <c r="B51" s="19" t="s">
        <v>329</v>
      </c>
      <c r="C51" s="20" t="s">
        <v>124</v>
      </c>
      <c r="D51" s="21">
        <v>60.67</v>
      </c>
      <c r="E51" s="25"/>
      <c r="F51" s="18">
        <f t="shared" si="3"/>
        <v>2</v>
      </c>
      <c r="G51" s="23">
        <v>30.335</v>
      </c>
      <c r="H51" s="18">
        <v>83.8</v>
      </c>
      <c r="I51" s="18">
        <v>2</v>
      </c>
      <c r="J51" s="18">
        <f t="shared" si="0"/>
        <v>41.9</v>
      </c>
      <c r="K51" s="18">
        <f t="shared" si="1"/>
        <v>72.235</v>
      </c>
      <c r="L51" s="18">
        <v>2</v>
      </c>
      <c r="M51" s="7" t="s">
        <v>325</v>
      </c>
    </row>
    <row r="52" spans="1:13" s="2" customFormat="1" ht="14.25">
      <c r="A52" s="18">
        <v>50</v>
      </c>
      <c r="B52" s="19" t="s">
        <v>330</v>
      </c>
      <c r="C52" s="20" t="s">
        <v>124</v>
      </c>
      <c r="D52" s="21">
        <v>60.67</v>
      </c>
      <c r="E52" s="25"/>
      <c r="F52" s="18">
        <f t="shared" si="3"/>
        <v>2</v>
      </c>
      <c r="G52" s="23">
        <v>30.335</v>
      </c>
      <c r="H52" s="18"/>
      <c r="I52" s="18"/>
      <c r="J52" s="18">
        <f t="shared" si="0"/>
        <v>0</v>
      </c>
      <c r="K52" s="18">
        <f t="shared" si="1"/>
        <v>30.335</v>
      </c>
      <c r="L52" s="18"/>
      <c r="M52" s="7" t="s">
        <v>325</v>
      </c>
    </row>
    <row r="53" spans="1:13" ht="14.25">
      <c r="A53" s="7">
        <v>51</v>
      </c>
      <c r="B53" s="8" t="s">
        <v>138</v>
      </c>
      <c r="C53" s="9" t="s">
        <v>123</v>
      </c>
      <c r="D53" s="10">
        <v>66.67</v>
      </c>
      <c r="E53" s="11">
        <v>4</v>
      </c>
      <c r="F53" s="7">
        <f aca="true" t="shared" si="4" ref="F53:F58">RANK(G53,$G$53:$G$58)</f>
        <v>1</v>
      </c>
      <c r="G53" s="12">
        <v>33.335</v>
      </c>
      <c r="H53" s="7">
        <v>82.74</v>
      </c>
      <c r="I53" s="7">
        <f aca="true" t="shared" si="5" ref="I53:I58">RANK(H53,$H$53:$H$58)</f>
        <v>4</v>
      </c>
      <c r="J53" s="7">
        <f t="shared" si="0"/>
        <v>41.37</v>
      </c>
      <c r="K53" s="7">
        <f t="shared" si="1"/>
        <v>74.705</v>
      </c>
      <c r="L53" s="7">
        <f aca="true" t="shared" si="6" ref="L53:L58">RANK(K53,$K$53:$K$58)</f>
        <v>4</v>
      </c>
      <c r="M53" s="7" t="s">
        <v>323</v>
      </c>
    </row>
    <row r="54" spans="1:13" ht="14.25">
      <c r="A54" s="7">
        <v>52</v>
      </c>
      <c r="B54" s="8" t="s">
        <v>331</v>
      </c>
      <c r="C54" s="9" t="s">
        <v>123</v>
      </c>
      <c r="D54" s="10">
        <v>66.67</v>
      </c>
      <c r="E54" s="13"/>
      <c r="F54" s="7">
        <f t="shared" si="4"/>
        <v>1</v>
      </c>
      <c r="G54" s="12">
        <v>33.335</v>
      </c>
      <c r="H54" s="7">
        <v>80.78</v>
      </c>
      <c r="I54" s="7">
        <f t="shared" si="5"/>
        <v>5</v>
      </c>
      <c r="J54" s="7">
        <f t="shared" si="0"/>
        <v>40.39</v>
      </c>
      <c r="K54" s="7">
        <f t="shared" si="1"/>
        <v>73.725</v>
      </c>
      <c r="L54" s="7">
        <f t="shared" si="6"/>
        <v>5</v>
      </c>
      <c r="M54" s="7" t="s">
        <v>325</v>
      </c>
    </row>
    <row r="55" spans="1:13" ht="14.25">
      <c r="A55" s="7">
        <v>53</v>
      </c>
      <c r="B55" s="8" t="s">
        <v>332</v>
      </c>
      <c r="C55" s="9" t="s">
        <v>123</v>
      </c>
      <c r="D55" s="10">
        <v>64.67</v>
      </c>
      <c r="E55" s="13"/>
      <c r="F55" s="7">
        <f t="shared" si="4"/>
        <v>3</v>
      </c>
      <c r="G55" s="12">
        <v>32.335</v>
      </c>
      <c r="H55" s="7"/>
      <c r="I55" s="7"/>
      <c r="J55" s="7">
        <f t="shared" si="0"/>
        <v>0</v>
      </c>
      <c r="K55" s="7">
        <f t="shared" si="1"/>
        <v>32.335</v>
      </c>
      <c r="L55" s="7">
        <f t="shared" si="6"/>
        <v>6</v>
      </c>
      <c r="M55" s="7" t="s">
        <v>325</v>
      </c>
    </row>
    <row r="56" spans="1:13" ht="14.25">
      <c r="A56" s="7">
        <v>54</v>
      </c>
      <c r="B56" s="8" t="s">
        <v>132</v>
      </c>
      <c r="C56" s="9" t="s">
        <v>123</v>
      </c>
      <c r="D56" s="10">
        <v>63.33</v>
      </c>
      <c r="E56" s="13"/>
      <c r="F56" s="7">
        <f t="shared" si="4"/>
        <v>4</v>
      </c>
      <c r="G56" s="12">
        <v>31.665</v>
      </c>
      <c r="H56" s="7">
        <v>90.08</v>
      </c>
      <c r="I56" s="7">
        <f t="shared" si="5"/>
        <v>2</v>
      </c>
      <c r="J56" s="7">
        <f t="shared" si="0"/>
        <v>45.04</v>
      </c>
      <c r="K56" s="7">
        <f t="shared" si="1"/>
        <v>76.705</v>
      </c>
      <c r="L56" s="7">
        <f t="shared" si="6"/>
        <v>2</v>
      </c>
      <c r="M56" s="7" t="s">
        <v>323</v>
      </c>
    </row>
    <row r="57" spans="1:13" ht="14.25">
      <c r="A57" s="7">
        <v>55</v>
      </c>
      <c r="B57" s="26" t="s">
        <v>127</v>
      </c>
      <c r="C57" s="27" t="s">
        <v>123</v>
      </c>
      <c r="D57" s="28">
        <v>63.33</v>
      </c>
      <c r="E57" s="13"/>
      <c r="F57" s="7">
        <f t="shared" si="4"/>
        <v>4</v>
      </c>
      <c r="G57" s="12">
        <v>31.665</v>
      </c>
      <c r="H57" s="7">
        <v>90.96</v>
      </c>
      <c r="I57" s="7">
        <f t="shared" si="5"/>
        <v>1</v>
      </c>
      <c r="J57" s="7">
        <f t="shared" si="0"/>
        <v>45.48</v>
      </c>
      <c r="K57" s="7">
        <f t="shared" si="1"/>
        <v>77.145</v>
      </c>
      <c r="L57" s="7">
        <f t="shared" si="6"/>
        <v>1</v>
      </c>
      <c r="M57" s="7" t="s">
        <v>323</v>
      </c>
    </row>
    <row r="58" spans="1:13" ht="14.25">
      <c r="A58" s="7">
        <v>56</v>
      </c>
      <c r="B58" s="8" t="s">
        <v>135</v>
      </c>
      <c r="C58" s="9" t="s">
        <v>123</v>
      </c>
      <c r="D58" s="10">
        <v>60.67</v>
      </c>
      <c r="E58" s="17"/>
      <c r="F58" s="7">
        <f t="shared" si="4"/>
        <v>6</v>
      </c>
      <c r="G58" s="12">
        <v>30.335</v>
      </c>
      <c r="H58" s="7">
        <v>89.26</v>
      </c>
      <c r="I58" s="7">
        <f t="shared" si="5"/>
        <v>3</v>
      </c>
      <c r="J58" s="7">
        <f t="shared" si="0"/>
        <v>44.63</v>
      </c>
      <c r="K58" s="7">
        <f t="shared" si="1"/>
        <v>74.965</v>
      </c>
      <c r="L58" s="7">
        <f t="shared" si="6"/>
        <v>3</v>
      </c>
      <c r="M58" s="7" t="s">
        <v>323</v>
      </c>
    </row>
    <row r="59" spans="1:13" s="2" customFormat="1" ht="14.25">
      <c r="A59" s="18">
        <v>57</v>
      </c>
      <c r="B59" s="19" t="s">
        <v>141</v>
      </c>
      <c r="C59" s="20" t="s">
        <v>333</v>
      </c>
      <c r="D59" s="21">
        <v>62</v>
      </c>
      <c r="E59" s="22">
        <v>4</v>
      </c>
      <c r="F59" s="18">
        <v>1</v>
      </c>
      <c r="G59" s="23">
        <v>31</v>
      </c>
      <c r="H59" s="18">
        <v>90.8</v>
      </c>
      <c r="I59" s="18">
        <v>1</v>
      </c>
      <c r="J59" s="18">
        <f t="shared" si="0"/>
        <v>45.4</v>
      </c>
      <c r="K59" s="18">
        <f t="shared" si="1"/>
        <v>76.4</v>
      </c>
      <c r="L59" s="18">
        <v>1</v>
      </c>
      <c r="M59" s="7" t="s">
        <v>323</v>
      </c>
    </row>
    <row r="60" spans="1:13" s="2" customFormat="1" ht="14.25">
      <c r="A60" s="18">
        <v>58</v>
      </c>
      <c r="B60" s="19" t="s">
        <v>146</v>
      </c>
      <c r="C60" s="20" t="s">
        <v>333</v>
      </c>
      <c r="D60" s="21">
        <v>55.33</v>
      </c>
      <c r="E60" s="24"/>
      <c r="F60" s="18">
        <v>2</v>
      </c>
      <c r="G60" s="23">
        <v>27.665</v>
      </c>
      <c r="H60" s="18">
        <v>86</v>
      </c>
      <c r="I60" s="18">
        <v>2</v>
      </c>
      <c r="J60" s="18">
        <f t="shared" si="0"/>
        <v>43</v>
      </c>
      <c r="K60" s="18">
        <f t="shared" si="1"/>
        <v>70.66499999999999</v>
      </c>
      <c r="L60" s="18">
        <v>2</v>
      </c>
      <c r="M60" s="7" t="s">
        <v>323</v>
      </c>
    </row>
    <row r="61" spans="1:13" ht="14.25">
      <c r="A61" s="7">
        <v>59</v>
      </c>
      <c r="B61" s="14" t="s">
        <v>150</v>
      </c>
      <c r="C61" s="15" t="s">
        <v>334</v>
      </c>
      <c r="D61" s="16">
        <v>60.67</v>
      </c>
      <c r="E61" s="11">
        <v>1</v>
      </c>
      <c r="F61" s="7">
        <v>1</v>
      </c>
      <c r="G61" s="12">
        <v>30.335</v>
      </c>
      <c r="H61" s="7">
        <v>83.8</v>
      </c>
      <c r="I61" s="7">
        <v>1</v>
      </c>
      <c r="J61" s="7">
        <f t="shared" si="0"/>
        <v>41.9</v>
      </c>
      <c r="K61" s="7">
        <f t="shared" si="1"/>
        <v>72.235</v>
      </c>
      <c r="L61" s="7">
        <v>1</v>
      </c>
      <c r="M61" s="7" t="s">
        <v>323</v>
      </c>
    </row>
    <row r="62" spans="1:13" ht="14.25">
      <c r="A62" s="7">
        <v>60</v>
      </c>
      <c r="B62" s="8" t="s">
        <v>335</v>
      </c>
      <c r="C62" s="9" t="s">
        <v>334</v>
      </c>
      <c r="D62" s="10">
        <v>56.67</v>
      </c>
      <c r="E62" s="17"/>
      <c r="F62" s="7">
        <v>2</v>
      </c>
      <c r="G62" s="12">
        <v>28.335</v>
      </c>
      <c r="H62" s="7">
        <v>75.4</v>
      </c>
      <c r="I62" s="7">
        <v>2</v>
      </c>
      <c r="J62" s="7">
        <f t="shared" si="0"/>
        <v>37.7</v>
      </c>
      <c r="K62" s="7">
        <f t="shared" si="1"/>
        <v>66.035</v>
      </c>
      <c r="L62" s="7">
        <v>2</v>
      </c>
      <c r="M62" s="7" t="s">
        <v>325</v>
      </c>
    </row>
    <row r="63" spans="1:13" s="2" customFormat="1" ht="14.25">
      <c r="A63" s="18">
        <v>61</v>
      </c>
      <c r="B63" s="19" t="s">
        <v>162</v>
      </c>
      <c r="C63" s="20" t="s">
        <v>336</v>
      </c>
      <c r="D63" s="21">
        <v>70.67</v>
      </c>
      <c r="E63" s="22">
        <v>4</v>
      </c>
      <c r="F63" s="18">
        <f aca="true" t="shared" si="7" ref="F63:F70">RANK(G63,$G$63:$G$70)</f>
        <v>1</v>
      </c>
      <c r="G63" s="23">
        <v>35.335</v>
      </c>
      <c r="H63" s="18">
        <v>89.18</v>
      </c>
      <c r="I63" s="18">
        <f aca="true" t="shared" si="8" ref="I63:I70">RANK(H63,$H$63:$H$70)</f>
        <v>2</v>
      </c>
      <c r="J63" s="18">
        <f t="shared" si="0"/>
        <v>44.59</v>
      </c>
      <c r="K63" s="18">
        <f t="shared" si="1"/>
        <v>79.92500000000001</v>
      </c>
      <c r="L63" s="18">
        <f aca="true" t="shared" si="9" ref="L63:L70">RANK(K63,$K$63:$K$70)</f>
        <v>2</v>
      </c>
      <c r="M63" s="7" t="s">
        <v>323</v>
      </c>
    </row>
    <row r="64" spans="1:13" s="2" customFormat="1" ht="14.25">
      <c r="A64" s="18">
        <v>62</v>
      </c>
      <c r="B64" s="19" t="s">
        <v>157</v>
      </c>
      <c r="C64" s="20" t="s">
        <v>336</v>
      </c>
      <c r="D64" s="21">
        <v>70.67</v>
      </c>
      <c r="E64" s="25"/>
      <c r="F64" s="18">
        <f t="shared" si="7"/>
        <v>1</v>
      </c>
      <c r="G64" s="23">
        <v>35.335</v>
      </c>
      <c r="H64" s="18">
        <v>89.88</v>
      </c>
      <c r="I64" s="18">
        <f t="shared" si="8"/>
        <v>1</v>
      </c>
      <c r="J64" s="18">
        <f t="shared" si="0"/>
        <v>44.94</v>
      </c>
      <c r="K64" s="18">
        <f t="shared" si="1"/>
        <v>80.275</v>
      </c>
      <c r="L64" s="18">
        <f t="shared" si="9"/>
        <v>1</v>
      </c>
      <c r="M64" s="7" t="s">
        <v>323</v>
      </c>
    </row>
    <row r="65" spans="1:13" s="2" customFormat="1" ht="14.25">
      <c r="A65" s="18">
        <v>63</v>
      </c>
      <c r="B65" s="19" t="s">
        <v>165</v>
      </c>
      <c r="C65" s="20" t="s">
        <v>336</v>
      </c>
      <c r="D65" s="21">
        <v>68.67</v>
      </c>
      <c r="E65" s="25"/>
      <c r="F65" s="18">
        <f t="shared" si="7"/>
        <v>3</v>
      </c>
      <c r="G65" s="23">
        <v>34.335</v>
      </c>
      <c r="H65" s="18">
        <v>84.86</v>
      </c>
      <c r="I65" s="18">
        <f t="shared" si="8"/>
        <v>7</v>
      </c>
      <c r="J65" s="18">
        <f t="shared" si="0"/>
        <v>42.43</v>
      </c>
      <c r="K65" s="18">
        <f t="shared" si="1"/>
        <v>76.765</v>
      </c>
      <c r="L65" s="18">
        <f t="shared" si="9"/>
        <v>3</v>
      </c>
      <c r="M65" s="7" t="s">
        <v>323</v>
      </c>
    </row>
    <row r="66" spans="1:13" s="2" customFormat="1" ht="14.25">
      <c r="A66" s="18">
        <v>64</v>
      </c>
      <c r="B66" s="19" t="s">
        <v>168</v>
      </c>
      <c r="C66" s="20" t="s">
        <v>336</v>
      </c>
      <c r="D66" s="21">
        <v>64.67</v>
      </c>
      <c r="E66" s="25"/>
      <c r="F66" s="18">
        <f t="shared" si="7"/>
        <v>4</v>
      </c>
      <c r="G66" s="23">
        <v>32.335</v>
      </c>
      <c r="H66" s="18">
        <v>87.63</v>
      </c>
      <c r="I66" s="18">
        <f t="shared" si="8"/>
        <v>5</v>
      </c>
      <c r="J66" s="18">
        <f t="shared" si="0"/>
        <v>43.815</v>
      </c>
      <c r="K66" s="18">
        <f t="shared" si="1"/>
        <v>76.15</v>
      </c>
      <c r="L66" s="18">
        <f t="shared" si="9"/>
        <v>4</v>
      </c>
      <c r="M66" s="7" t="s">
        <v>323</v>
      </c>
    </row>
    <row r="67" spans="1:13" s="2" customFormat="1" ht="14.25">
      <c r="A67" s="18">
        <v>65</v>
      </c>
      <c r="B67" s="19" t="s">
        <v>337</v>
      </c>
      <c r="C67" s="20" t="s">
        <v>336</v>
      </c>
      <c r="D67" s="21">
        <v>62</v>
      </c>
      <c r="E67" s="25"/>
      <c r="F67" s="18">
        <f t="shared" si="7"/>
        <v>5</v>
      </c>
      <c r="G67" s="23">
        <v>31</v>
      </c>
      <c r="H67" s="18">
        <v>88.98</v>
      </c>
      <c r="I67" s="18">
        <f t="shared" si="8"/>
        <v>3</v>
      </c>
      <c r="J67" s="18">
        <f aca="true" t="shared" si="10" ref="J67:J115">H67*0.5</f>
        <v>44.49</v>
      </c>
      <c r="K67" s="18">
        <f aca="true" t="shared" si="11" ref="K67:K115">G67+J67</f>
        <v>75.49000000000001</v>
      </c>
      <c r="L67" s="18">
        <f t="shared" si="9"/>
        <v>5</v>
      </c>
      <c r="M67" s="7" t="s">
        <v>325</v>
      </c>
    </row>
    <row r="68" spans="1:13" s="2" customFormat="1" ht="14.25">
      <c r="A68" s="18">
        <v>66</v>
      </c>
      <c r="B68" s="19" t="s">
        <v>338</v>
      </c>
      <c r="C68" s="20" t="s">
        <v>336</v>
      </c>
      <c r="D68" s="21">
        <v>61.33</v>
      </c>
      <c r="E68" s="25"/>
      <c r="F68" s="18">
        <f t="shared" si="7"/>
        <v>6</v>
      </c>
      <c r="G68" s="23">
        <v>30.665</v>
      </c>
      <c r="H68" s="18">
        <v>87.68</v>
      </c>
      <c r="I68" s="18">
        <f t="shared" si="8"/>
        <v>4</v>
      </c>
      <c r="J68" s="18">
        <f t="shared" si="10"/>
        <v>43.84</v>
      </c>
      <c r="K68" s="18">
        <f t="shared" si="11"/>
        <v>74.505</v>
      </c>
      <c r="L68" s="18">
        <f t="shared" si="9"/>
        <v>6</v>
      </c>
      <c r="M68" s="7" t="s">
        <v>325</v>
      </c>
    </row>
    <row r="69" spans="1:13" s="2" customFormat="1" ht="14.25">
      <c r="A69" s="18">
        <v>67</v>
      </c>
      <c r="B69" s="19" t="s">
        <v>339</v>
      </c>
      <c r="C69" s="20" t="s">
        <v>336</v>
      </c>
      <c r="D69" s="21">
        <v>58.67</v>
      </c>
      <c r="E69" s="25"/>
      <c r="F69" s="18">
        <f t="shared" si="7"/>
        <v>7</v>
      </c>
      <c r="G69" s="23">
        <v>29.335</v>
      </c>
      <c r="H69" s="18">
        <v>87.28</v>
      </c>
      <c r="I69" s="18">
        <f t="shared" si="8"/>
        <v>6</v>
      </c>
      <c r="J69" s="18">
        <f t="shared" si="10"/>
        <v>43.64</v>
      </c>
      <c r="K69" s="18">
        <f t="shared" si="11"/>
        <v>72.975</v>
      </c>
      <c r="L69" s="18">
        <f t="shared" si="9"/>
        <v>7</v>
      </c>
      <c r="M69" s="7" t="s">
        <v>325</v>
      </c>
    </row>
    <row r="70" spans="1:13" s="2" customFormat="1" ht="14.25">
      <c r="A70" s="18">
        <v>68</v>
      </c>
      <c r="B70" s="19" t="s">
        <v>340</v>
      </c>
      <c r="C70" s="20" t="s">
        <v>336</v>
      </c>
      <c r="D70" s="21">
        <v>58</v>
      </c>
      <c r="E70" s="24"/>
      <c r="F70" s="18">
        <f t="shared" si="7"/>
        <v>8</v>
      </c>
      <c r="G70" s="23">
        <v>29</v>
      </c>
      <c r="H70" s="18">
        <v>84.38</v>
      </c>
      <c r="I70" s="18">
        <f t="shared" si="8"/>
        <v>8</v>
      </c>
      <c r="J70" s="18">
        <f t="shared" si="10"/>
        <v>42.19</v>
      </c>
      <c r="K70" s="18">
        <f t="shared" si="11"/>
        <v>71.19</v>
      </c>
      <c r="L70" s="18">
        <f t="shared" si="9"/>
        <v>8</v>
      </c>
      <c r="M70" s="7" t="s">
        <v>325</v>
      </c>
    </row>
    <row r="71" spans="1:13" ht="14.25">
      <c r="A71" s="7">
        <v>69</v>
      </c>
      <c r="B71" s="8" t="s">
        <v>171</v>
      </c>
      <c r="C71" s="9" t="s">
        <v>174</v>
      </c>
      <c r="D71" s="10">
        <v>66</v>
      </c>
      <c r="E71" s="11">
        <v>1</v>
      </c>
      <c r="F71" s="7">
        <v>1</v>
      </c>
      <c r="G71" s="12">
        <v>33</v>
      </c>
      <c r="H71" s="7">
        <v>89.3</v>
      </c>
      <c r="I71" s="7">
        <v>2</v>
      </c>
      <c r="J71" s="7">
        <f t="shared" si="10"/>
        <v>44.65</v>
      </c>
      <c r="K71" s="7">
        <f t="shared" si="11"/>
        <v>77.65</v>
      </c>
      <c r="L71" s="7">
        <v>1</v>
      </c>
      <c r="M71" s="7" t="s">
        <v>323</v>
      </c>
    </row>
    <row r="72" spans="1:13" ht="14.25">
      <c r="A72" s="7">
        <v>70</v>
      </c>
      <c r="B72" s="8" t="s">
        <v>341</v>
      </c>
      <c r="C72" s="9" t="s">
        <v>174</v>
      </c>
      <c r="D72" s="10">
        <v>62.67</v>
      </c>
      <c r="E72" s="17"/>
      <c r="F72" s="7">
        <v>2</v>
      </c>
      <c r="G72" s="12">
        <v>31.335</v>
      </c>
      <c r="H72" s="7">
        <v>90.24</v>
      </c>
      <c r="I72" s="7">
        <v>1</v>
      </c>
      <c r="J72" s="7">
        <f t="shared" si="10"/>
        <v>45.12</v>
      </c>
      <c r="K72" s="7">
        <f t="shared" si="11"/>
        <v>76.455</v>
      </c>
      <c r="L72" s="7">
        <v>2</v>
      </c>
      <c r="M72" s="7" t="s">
        <v>325</v>
      </c>
    </row>
    <row r="73" spans="1:13" s="2" customFormat="1" ht="14.25">
      <c r="A73" s="18">
        <v>71</v>
      </c>
      <c r="B73" s="19" t="s">
        <v>178</v>
      </c>
      <c r="C73" s="20" t="s">
        <v>342</v>
      </c>
      <c r="D73" s="21">
        <v>70</v>
      </c>
      <c r="E73" s="22">
        <v>7</v>
      </c>
      <c r="F73" s="18">
        <f aca="true" t="shared" si="12" ref="F73:F77">RANK(G73,$G$73:$G$77)</f>
        <v>1</v>
      </c>
      <c r="G73" s="23">
        <v>35</v>
      </c>
      <c r="H73" s="18">
        <v>89.28</v>
      </c>
      <c r="I73" s="18">
        <v>2</v>
      </c>
      <c r="J73" s="18">
        <f t="shared" si="10"/>
        <v>44.64</v>
      </c>
      <c r="K73" s="18">
        <f t="shared" si="11"/>
        <v>79.64</v>
      </c>
      <c r="L73" s="18">
        <v>1</v>
      </c>
      <c r="M73" s="7" t="s">
        <v>323</v>
      </c>
    </row>
    <row r="74" spans="1:13" s="2" customFormat="1" ht="14.25">
      <c r="A74" s="18">
        <v>72</v>
      </c>
      <c r="B74" s="29" t="s">
        <v>183</v>
      </c>
      <c r="C74" s="30" t="s">
        <v>342</v>
      </c>
      <c r="D74" s="31">
        <v>68</v>
      </c>
      <c r="E74" s="25"/>
      <c r="F74" s="18">
        <f t="shared" si="12"/>
        <v>2</v>
      </c>
      <c r="G74" s="23">
        <v>34</v>
      </c>
      <c r="H74" s="18">
        <v>90.9</v>
      </c>
      <c r="I74" s="18">
        <v>1</v>
      </c>
      <c r="J74" s="18">
        <f t="shared" si="10"/>
        <v>45.45</v>
      </c>
      <c r="K74" s="18">
        <f t="shared" si="11"/>
        <v>79.45</v>
      </c>
      <c r="L74" s="18">
        <v>2</v>
      </c>
      <c r="M74" s="7" t="s">
        <v>323</v>
      </c>
    </row>
    <row r="75" spans="1:13" s="3" customFormat="1" ht="14.25">
      <c r="A75" s="32">
        <v>73</v>
      </c>
      <c r="B75" s="19" t="s">
        <v>343</v>
      </c>
      <c r="C75" s="20" t="s">
        <v>342</v>
      </c>
      <c r="D75" s="21">
        <v>67.33</v>
      </c>
      <c r="E75" s="25"/>
      <c r="F75" s="32">
        <f t="shared" si="12"/>
        <v>3</v>
      </c>
      <c r="G75" s="23">
        <v>33.665</v>
      </c>
      <c r="H75" s="32"/>
      <c r="I75" s="32"/>
      <c r="J75" s="32">
        <f t="shared" si="10"/>
        <v>0</v>
      </c>
      <c r="K75" s="32">
        <f t="shared" si="11"/>
        <v>33.665</v>
      </c>
      <c r="L75" s="32"/>
      <c r="M75" s="35" t="s">
        <v>325</v>
      </c>
    </row>
    <row r="76" spans="1:13" s="2" customFormat="1" ht="14.25">
      <c r="A76" s="18">
        <v>74</v>
      </c>
      <c r="B76" s="19" t="s">
        <v>187</v>
      </c>
      <c r="C76" s="20" t="s">
        <v>342</v>
      </c>
      <c r="D76" s="21">
        <v>51.33</v>
      </c>
      <c r="E76" s="25"/>
      <c r="F76" s="18">
        <f t="shared" si="12"/>
        <v>4</v>
      </c>
      <c r="G76" s="23">
        <v>25.665</v>
      </c>
      <c r="H76" s="18">
        <v>85.34</v>
      </c>
      <c r="I76" s="18">
        <v>3</v>
      </c>
      <c r="J76" s="18">
        <f t="shared" si="10"/>
        <v>42.67</v>
      </c>
      <c r="K76" s="18">
        <f t="shared" si="11"/>
        <v>68.33500000000001</v>
      </c>
      <c r="L76" s="18">
        <v>3</v>
      </c>
      <c r="M76" s="7" t="s">
        <v>323</v>
      </c>
    </row>
    <row r="77" spans="1:13" s="2" customFormat="1" ht="14.25">
      <c r="A77" s="18">
        <v>75</v>
      </c>
      <c r="B77" s="19" t="s">
        <v>191</v>
      </c>
      <c r="C77" s="20" t="s">
        <v>342</v>
      </c>
      <c r="D77" s="21">
        <v>48.67</v>
      </c>
      <c r="E77" s="24"/>
      <c r="F77" s="18">
        <f t="shared" si="12"/>
        <v>5</v>
      </c>
      <c r="G77" s="23">
        <v>24.335</v>
      </c>
      <c r="H77" s="18">
        <v>83.56</v>
      </c>
      <c r="I77" s="18">
        <v>4</v>
      </c>
      <c r="J77" s="18">
        <f t="shared" si="10"/>
        <v>41.78</v>
      </c>
      <c r="K77" s="18">
        <f t="shared" si="11"/>
        <v>66.11500000000001</v>
      </c>
      <c r="L77" s="18">
        <v>4</v>
      </c>
      <c r="M77" s="7" t="s">
        <v>323</v>
      </c>
    </row>
    <row r="78" spans="1:13" s="4" customFormat="1" ht="14.25">
      <c r="A78" s="33">
        <v>76</v>
      </c>
      <c r="B78" s="8" t="s">
        <v>195</v>
      </c>
      <c r="C78" s="9" t="s">
        <v>198</v>
      </c>
      <c r="D78" s="10">
        <v>66.67</v>
      </c>
      <c r="E78" s="11">
        <v>1</v>
      </c>
      <c r="F78" s="33">
        <v>1</v>
      </c>
      <c r="G78" s="12">
        <v>33.335</v>
      </c>
      <c r="H78" s="33">
        <v>90.2</v>
      </c>
      <c r="I78" s="33">
        <v>1</v>
      </c>
      <c r="J78" s="33">
        <f t="shared" si="10"/>
        <v>45.1</v>
      </c>
      <c r="K78" s="33">
        <f t="shared" si="11"/>
        <v>78.435</v>
      </c>
      <c r="L78" s="33">
        <v>1</v>
      </c>
      <c r="M78" s="36" t="s">
        <v>323</v>
      </c>
    </row>
    <row r="79" spans="1:13" s="4" customFormat="1" ht="14.25">
      <c r="A79" s="33">
        <v>77</v>
      </c>
      <c r="B79" s="8" t="s">
        <v>344</v>
      </c>
      <c r="C79" s="9" t="s">
        <v>198</v>
      </c>
      <c r="D79" s="10">
        <v>58.67</v>
      </c>
      <c r="E79" s="17"/>
      <c r="F79" s="33">
        <v>2</v>
      </c>
      <c r="G79" s="12">
        <v>29.335</v>
      </c>
      <c r="H79" s="33">
        <v>81.4</v>
      </c>
      <c r="I79" s="33">
        <v>2</v>
      </c>
      <c r="J79" s="33">
        <f t="shared" si="10"/>
        <v>40.7</v>
      </c>
      <c r="K79" s="33">
        <f t="shared" si="11"/>
        <v>70.035</v>
      </c>
      <c r="L79" s="33">
        <v>2</v>
      </c>
      <c r="M79" s="36" t="s">
        <v>325</v>
      </c>
    </row>
    <row r="80" spans="1:13" s="2" customFormat="1" ht="14.25">
      <c r="A80" s="18">
        <v>78</v>
      </c>
      <c r="B80" s="29" t="s">
        <v>201</v>
      </c>
      <c r="C80" s="30" t="s">
        <v>345</v>
      </c>
      <c r="D80" s="31">
        <v>67.33</v>
      </c>
      <c r="E80" s="22">
        <v>1</v>
      </c>
      <c r="F80" s="18">
        <v>1</v>
      </c>
      <c r="G80" s="23">
        <v>33.665</v>
      </c>
      <c r="H80" s="18">
        <v>86.4</v>
      </c>
      <c r="I80" s="18">
        <v>2</v>
      </c>
      <c r="J80" s="18">
        <f t="shared" si="10"/>
        <v>43.2</v>
      </c>
      <c r="K80" s="18">
        <f t="shared" si="11"/>
        <v>76.86500000000001</v>
      </c>
      <c r="L80" s="18">
        <v>1</v>
      </c>
      <c r="M80" s="37" t="s">
        <v>323</v>
      </c>
    </row>
    <row r="81" spans="1:13" s="2" customFormat="1" ht="14.25">
      <c r="A81" s="18">
        <v>79</v>
      </c>
      <c r="B81" s="19" t="s">
        <v>346</v>
      </c>
      <c r="C81" s="20" t="s">
        <v>345</v>
      </c>
      <c r="D81" s="21">
        <v>60.67</v>
      </c>
      <c r="E81" s="24"/>
      <c r="F81" s="18">
        <v>2</v>
      </c>
      <c r="G81" s="23">
        <v>30.335</v>
      </c>
      <c r="H81" s="18">
        <v>88.8</v>
      </c>
      <c r="I81" s="18">
        <v>1</v>
      </c>
      <c r="J81" s="18">
        <f t="shared" si="10"/>
        <v>44.4</v>
      </c>
      <c r="K81" s="18">
        <f t="shared" si="11"/>
        <v>74.735</v>
      </c>
      <c r="L81" s="18">
        <v>2</v>
      </c>
      <c r="M81" s="37" t="s">
        <v>325</v>
      </c>
    </row>
    <row r="82" spans="1:13" s="4" customFormat="1" ht="14.25">
      <c r="A82" s="33">
        <v>80</v>
      </c>
      <c r="B82" s="8" t="s">
        <v>205</v>
      </c>
      <c r="C82" s="9" t="s">
        <v>347</v>
      </c>
      <c r="D82" s="10">
        <v>65.33</v>
      </c>
      <c r="E82" s="11">
        <v>4</v>
      </c>
      <c r="F82" s="33">
        <v>1</v>
      </c>
      <c r="G82" s="12">
        <v>32.665</v>
      </c>
      <c r="H82" s="33">
        <v>86.04</v>
      </c>
      <c r="I82" s="33">
        <v>1</v>
      </c>
      <c r="J82" s="33">
        <f t="shared" si="10"/>
        <v>43.02</v>
      </c>
      <c r="K82" s="33">
        <f t="shared" si="11"/>
        <v>75.685</v>
      </c>
      <c r="L82" s="33">
        <v>1</v>
      </c>
      <c r="M82" s="7" t="s">
        <v>323</v>
      </c>
    </row>
    <row r="83" spans="1:13" s="4" customFormat="1" ht="14.25">
      <c r="A83" s="33">
        <v>81</v>
      </c>
      <c r="B83" s="14" t="s">
        <v>212</v>
      </c>
      <c r="C83" s="15" t="s">
        <v>347</v>
      </c>
      <c r="D83" s="16">
        <v>47.33</v>
      </c>
      <c r="E83" s="17"/>
      <c r="F83" s="33">
        <v>2</v>
      </c>
      <c r="G83" s="12">
        <v>23.665</v>
      </c>
      <c r="H83" s="33">
        <v>83.68</v>
      </c>
      <c r="I83" s="33">
        <v>2</v>
      </c>
      <c r="J83" s="33">
        <f t="shared" si="10"/>
        <v>41.84</v>
      </c>
      <c r="K83" s="33">
        <f t="shared" si="11"/>
        <v>65.505</v>
      </c>
      <c r="L83" s="33">
        <v>2</v>
      </c>
      <c r="M83" s="7" t="s">
        <v>323</v>
      </c>
    </row>
    <row r="84" spans="1:13" s="2" customFormat="1" ht="14.25">
      <c r="A84" s="18">
        <v>82</v>
      </c>
      <c r="B84" s="19" t="s">
        <v>216</v>
      </c>
      <c r="C84" s="20" t="s">
        <v>348</v>
      </c>
      <c r="D84" s="21">
        <v>71.33</v>
      </c>
      <c r="E84" s="22">
        <v>1</v>
      </c>
      <c r="F84" s="18">
        <v>1</v>
      </c>
      <c r="G84" s="23">
        <v>35.665</v>
      </c>
      <c r="H84" s="18">
        <v>78.4</v>
      </c>
      <c r="I84" s="18">
        <v>1</v>
      </c>
      <c r="J84" s="18">
        <f t="shared" si="10"/>
        <v>39.2</v>
      </c>
      <c r="K84" s="18">
        <f t="shared" si="11"/>
        <v>74.86500000000001</v>
      </c>
      <c r="L84" s="18">
        <v>1</v>
      </c>
      <c r="M84" s="37" t="s">
        <v>323</v>
      </c>
    </row>
    <row r="85" spans="1:13" s="2" customFormat="1" ht="14.25">
      <c r="A85" s="18">
        <v>83</v>
      </c>
      <c r="B85" s="19" t="s">
        <v>349</v>
      </c>
      <c r="C85" s="20" t="s">
        <v>348</v>
      </c>
      <c r="D85" s="21">
        <v>70</v>
      </c>
      <c r="E85" s="24"/>
      <c r="F85" s="18">
        <v>2</v>
      </c>
      <c r="G85" s="23">
        <v>35</v>
      </c>
      <c r="H85" s="18">
        <v>75.8</v>
      </c>
      <c r="I85" s="18">
        <v>2</v>
      </c>
      <c r="J85" s="18">
        <f t="shared" si="10"/>
        <v>37.9</v>
      </c>
      <c r="K85" s="18">
        <f t="shared" si="11"/>
        <v>72.9</v>
      </c>
      <c r="L85" s="18">
        <v>2</v>
      </c>
      <c r="M85" s="37" t="s">
        <v>325</v>
      </c>
    </row>
    <row r="86" spans="1:13" s="4" customFormat="1" ht="14.25">
      <c r="A86" s="33">
        <v>84</v>
      </c>
      <c r="B86" s="8" t="s">
        <v>221</v>
      </c>
      <c r="C86" s="9" t="s">
        <v>350</v>
      </c>
      <c r="D86" s="10">
        <v>61.33</v>
      </c>
      <c r="E86" s="11">
        <v>1</v>
      </c>
      <c r="F86" s="33">
        <v>1</v>
      </c>
      <c r="G86" s="12">
        <v>30.665</v>
      </c>
      <c r="H86" s="33">
        <v>85.5</v>
      </c>
      <c r="I86" s="33">
        <v>2</v>
      </c>
      <c r="J86" s="33">
        <f t="shared" si="10"/>
        <v>42.75</v>
      </c>
      <c r="K86" s="33">
        <f t="shared" si="11"/>
        <v>73.41499999999999</v>
      </c>
      <c r="L86" s="33">
        <v>1</v>
      </c>
      <c r="M86" s="36" t="s">
        <v>323</v>
      </c>
    </row>
    <row r="87" spans="1:13" s="4" customFormat="1" ht="14.25">
      <c r="A87" s="33">
        <v>85</v>
      </c>
      <c r="B87" s="14" t="s">
        <v>351</v>
      </c>
      <c r="C87" s="15" t="s">
        <v>350</v>
      </c>
      <c r="D87" s="16">
        <v>60</v>
      </c>
      <c r="E87" s="17"/>
      <c r="F87" s="33">
        <v>2</v>
      </c>
      <c r="G87" s="12">
        <v>30</v>
      </c>
      <c r="H87" s="33">
        <v>85.9</v>
      </c>
      <c r="I87" s="33">
        <v>1</v>
      </c>
      <c r="J87" s="33">
        <f t="shared" si="10"/>
        <v>42.95</v>
      </c>
      <c r="K87" s="33">
        <f t="shared" si="11"/>
        <v>72.95</v>
      </c>
      <c r="L87" s="33">
        <v>2</v>
      </c>
      <c r="M87" s="36" t="s">
        <v>325</v>
      </c>
    </row>
    <row r="88" spans="1:13" s="2" customFormat="1" ht="14.25">
      <c r="A88" s="18">
        <v>86</v>
      </c>
      <c r="B88" s="19" t="s">
        <v>226</v>
      </c>
      <c r="C88" s="20" t="s">
        <v>230</v>
      </c>
      <c r="D88" s="21">
        <v>72</v>
      </c>
      <c r="E88" s="34">
        <v>1</v>
      </c>
      <c r="F88" s="18">
        <v>1</v>
      </c>
      <c r="G88" s="23">
        <v>36</v>
      </c>
      <c r="H88" s="18">
        <v>89.9</v>
      </c>
      <c r="I88" s="18">
        <v>1</v>
      </c>
      <c r="J88" s="18">
        <f t="shared" si="10"/>
        <v>44.95</v>
      </c>
      <c r="K88" s="18">
        <f t="shared" si="11"/>
        <v>80.95</v>
      </c>
      <c r="L88" s="18">
        <v>1</v>
      </c>
      <c r="M88" s="7" t="s">
        <v>323</v>
      </c>
    </row>
    <row r="89" spans="1:13" ht="14.25">
      <c r="A89" s="7">
        <v>87</v>
      </c>
      <c r="B89" s="8" t="s">
        <v>233</v>
      </c>
      <c r="C89" s="9" t="s">
        <v>229</v>
      </c>
      <c r="D89" s="10">
        <v>70</v>
      </c>
      <c r="E89" s="11">
        <v>7</v>
      </c>
      <c r="F89" s="7">
        <v>1</v>
      </c>
      <c r="G89" s="12">
        <v>35</v>
      </c>
      <c r="H89" s="7">
        <v>89.8</v>
      </c>
      <c r="I89" s="7">
        <v>2</v>
      </c>
      <c r="J89" s="7">
        <f t="shared" si="10"/>
        <v>44.9</v>
      </c>
      <c r="K89" s="7">
        <f t="shared" si="11"/>
        <v>79.9</v>
      </c>
      <c r="L89" s="7">
        <v>1</v>
      </c>
      <c r="M89" s="7" t="s">
        <v>323</v>
      </c>
    </row>
    <row r="90" spans="1:13" ht="14.25">
      <c r="A90" s="7">
        <v>88</v>
      </c>
      <c r="B90" s="8" t="s">
        <v>238</v>
      </c>
      <c r="C90" s="9" t="s">
        <v>229</v>
      </c>
      <c r="D90" s="10">
        <v>66</v>
      </c>
      <c r="E90" s="13"/>
      <c r="F90" s="7">
        <v>2</v>
      </c>
      <c r="G90" s="12">
        <v>33</v>
      </c>
      <c r="H90" s="7">
        <v>89</v>
      </c>
      <c r="I90" s="7">
        <v>3</v>
      </c>
      <c r="J90" s="7">
        <f t="shared" si="10"/>
        <v>44.5</v>
      </c>
      <c r="K90" s="7">
        <f t="shared" si="11"/>
        <v>77.5</v>
      </c>
      <c r="L90" s="7">
        <v>2</v>
      </c>
      <c r="M90" s="7" t="s">
        <v>323</v>
      </c>
    </row>
    <row r="91" spans="1:13" ht="14.25">
      <c r="A91" s="7">
        <v>89</v>
      </c>
      <c r="B91" s="8" t="s">
        <v>242</v>
      </c>
      <c r="C91" s="9" t="s">
        <v>229</v>
      </c>
      <c r="D91" s="10">
        <v>65.33</v>
      </c>
      <c r="E91" s="13"/>
      <c r="F91" s="7">
        <v>3</v>
      </c>
      <c r="G91" s="12">
        <v>32.665</v>
      </c>
      <c r="H91" s="7">
        <v>87.3</v>
      </c>
      <c r="I91" s="7">
        <v>5</v>
      </c>
      <c r="J91" s="7">
        <f t="shared" si="10"/>
        <v>43.65</v>
      </c>
      <c r="K91" s="7">
        <f t="shared" si="11"/>
        <v>76.315</v>
      </c>
      <c r="L91" s="7">
        <v>3</v>
      </c>
      <c r="M91" s="7" t="s">
        <v>323</v>
      </c>
    </row>
    <row r="92" spans="1:13" ht="14.25">
      <c r="A92" s="7">
        <v>90</v>
      </c>
      <c r="B92" s="8" t="s">
        <v>249</v>
      </c>
      <c r="C92" s="9" t="s">
        <v>229</v>
      </c>
      <c r="D92" s="10">
        <v>62.67</v>
      </c>
      <c r="E92" s="13"/>
      <c r="F92" s="7">
        <v>4</v>
      </c>
      <c r="G92" s="12">
        <v>31.335</v>
      </c>
      <c r="H92" s="7">
        <v>87.7</v>
      </c>
      <c r="I92" s="7">
        <v>4</v>
      </c>
      <c r="J92" s="7">
        <f t="shared" si="10"/>
        <v>43.85</v>
      </c>
      <c r="K92" s="7">
        <f t="shared" si="11"/>
        <v>75.185</v>
      </c>
      <c r="L92" s="7">
        <v>5</v>
      </c>
      <c r="M92" s="7" t="s">
        <v>323</v>
      </c>
    </row>
    <row r="93" spans="1:13" ht="14.25">
      <c r="A93" s="7">
        <v>91</v>
      </c>
      <c r="B93" s="8" t="s">
        <v>246</v>
      </c>
      <c r="C93" s="9" t="s">
        <v>229</v>
      </c>
      <c r="D93" s="10">
        <v>60</v>
      </c>
      <c r="E93" s="17"/>
      <c r="F93" s="7">
        <v>5</v>
      </c>
      <c r="G93" s="12">
        <v>30</v>
      </c>
      <c r="H93" s="7">
        <v>91.3</v>
      </c>
      <c r="I93" s="7">
        <v>1</v>
      </c>
      <c r="J93" s="7">
        <f t="shared" si="10"/>
        <v>45.65</v>
      </c>
      <c r="K93" s="7">
        <f t="shared" si="11"/>
        <v>75.65</v>
      </c>
      <c r="L93" s="7">
        <v>4</v>
      </c>
      <c r="M93" s="7" t="s">
        <v>323</v>
      </c>
    </row>
    <row r="94" spans="1:13" s="2" customFormat="1" ht="14.25">
      <c r="A94" s="18">
        <v>92</v>
      </c>
      <c r="B94" s="19" t="s">
        <v>252</v>
      </c>
      <c r="C94" s="20" t="s">
        <v>352</v>
      </c>
      <c r="D94" s="21">
        <v>75.33</v>
      </c>
      <c r="E94" s="22">
        <v>8</v>
      </c>
      <c r="F94" s="18">
        <f aca="true" t="shared" si="13" ref="F94:F110">RANK(G94,$G$94:$G$110)</f>
        <v>1</v>
      </c>
      <c r="G94" s="23">
        <v>37.665</v>
      </c>
      <c r="H94" s="18">
        <v>91</v>
      </c>
      <c r="I94" s="18">
        <f aca="true" t="shared" si="14" ref="I94:I110">RANK(H94,$H$94:$H$110)</f>
        <v>3</v>
      </c>
      <c r="J94" s="18">
        <f t="shared" si="10"/>
        <v>45.5</v>
      </c>
      <c r="K94" s="18">
        <f t="shared" si="11"/>
        <v>83.16499999999999</v>
      </c>
      <c r="L94" s="18">
        <f aca="true" t="shared" si="15" ref="L94:L110">RANK(K94,$K$94:$K$110)</f>
        <v>1</v>
      </c>
      <c r="M94" s="7" t="s">
        <v>323</v>
      </c>
    </row>
    <row r="95" spans="1:13" s="2" customFormat="1" ht="14.25">
      <c r="A95" s="18">
        <v>93</v>
      </c>
      <c r="B95" s="19" t="s">
        <v>265</v>
      </c>
      <c r="C95" s="20" t="s">
        <v>352</v>
      </c>
      <c r="D95" s="21">
        <v>73.33</v>
      </c>
      <c r="E95" s="25"/>
      <c r="F95" s="18">
        <f t="shared" si="13"/>
        <v>2</v>
      </c>
      <c r="G95" s="23">
        <v>36.665</v>
      </c>
      <c r="H95" s="18">
        <v>86.1</v>
      </c>
      <c r="I95" s="18">
        <f t="shared" si="14"/>
        <v>17</v>
      </c>
      <c r="J95" s="18">
        <f t="shared" si="10"/>
        <v>43.05</v>
      </c>
      <c r="K95" s="18">
        <f t="shared" si="11"/>
        <v>79.715</v>
      </c>
      <c r="L95" s="18">
        <f t="shared" si="15"/>
        <v>4</v>
      </c>
      <c r="M95" s="7" t="s">
        <v>323</v>
      </c>
    </row>
    <row r="96" spans="1:13" s="2" customFormat="1" ht="14.25">
      <c r="A96" s="18">
        <v>94</v>
      </c>
      <c r="B96" s="19" t="s">
        <v>268</v>
      </c>
      <c r="C96" s="20" t="s">
        <v>352</v>
      </c>
      <c r="D96" s="21">
        <v>71.33</v>
      </c>
      <c r="E96" s="25"/>
      <c r="F96" s="18">
        <f t="shared" si="13"/>
        <v>3</v>
      </c>
      <c r="G96" s="23">
        <v>35.665</v>
      </c>
      <c r="H96" s="18">
        <v>87.3</v>
      </c>
      <c r="I96" s="18">
        <f t="shared" si="14"/>
        <v>13</v>
      </c>
      <c r="J96" s="18">
        <f t="shared" si="10"/>
        <v>43.65</v>
      </c>
      <c r="K96" s="18">
        <f t="shared" si="11"/>
        <v>79.315</v>
      </c>
      <c r="L96" s="18">
        <f t="shared" si="15"/>
        <v>5</v>
      </c>
      <c r="M96" s="7" t="s">
        <v>323</v>
      </c>
    </row>
    <row r="97" spans="1:13" s="2" customFormat="1" ht="14.25">
      <c r="A97" s="18">
        <v>95</v>
      </c>
      <c r="B97" s="19" t="s">
        <v>257</v>
      </c>
      <c r="C97" s="20" t="s">
        <v>352</v>
      </c>
      <c r="D97" s="21">
        <v>70</v>
      </c>
      <c r="E97" s="25"/>
      <c r="F97" s="18">
        <f t="shared" si="13"/>
        <v>4</v>
      </c>
      <c r="G97" s="23">
        <v>35</v>
      </c>
      <c r="H97" s="18">
        <v>90.2</v>
      </c>
      <c r="I97" s="18">
        <f t="shared" si="14"/>
        <v>5</v>
      </c>
      <c r="J97" s="18">
        <f t="shared" si="10"/>
        <v>45.1</v>
      </c>
      <c r="K97" s="18">
        <f t="shared" si="11"/>
        <v>80.1</v>
      </c>
      <c r="L97" s="18">
        <f t="shared" si="15"/>
        <v>2</v>
      </c>
      <c r="M97" s="7" t="s">
        <v>323</v>
      </c>
    </row>
    <row r="98" spans="1:13" s="2" customFormat="1" ht="14.25">
      <c r="A98" s="18">
        <v>96</v>
      </c>
      <c r="B98" s="19" t="s">
        <v>261</v>
      </c>
      <c r="C98" s="20" t="s">
        <v>352</v>
      </c>
      <c r="D98" s="21">
        <v>69.33</v>
      </c>
      <c r="E98" s="25"/>
      <c r="F98" s="18">
        <f t="shared" si="13"/>
        <v>5</v>
      </c>
      <c r="G98" s="23">
        <v>34.665</v>
      </c>
      <c r="H98" s="18">
        <v>90.5</v>
      </c>
      <c r="I98" s="18">
        <f t="shared" si="14"/>
        <v>4</v>
      </c>
      <c r="J98" s="18">
        <f t="shared" si="10"/>
        <v>45.25</v>
      </c>
      <c r="K98" s="18">
        <f t="shared" si="11"/>
        <v>79.91499999999999</v>
      </c>
      <c r="L98" s="18">
        <f t="shared" si="15"/>
        <v>3</v>
      </c>
      <c r="M98" s="7" t="s">
        <v>323</v>
      </c>
    </row>
    <row r="99" spans="1:13" s="2" customFormat="1" ht="14.25">
      <c r="A99" s="18">
        <v>97</v>
      </c>
      <c r="B99" s="19" t="s">
        <v>271</v>
      </c>
      <c r="C99" s="20" t="s">
        <v>352</v>
      </c>
      <c r="D99" s="21">
        <v>68.67</v>
      </c>
      <c r="E99" s="25"/>
      <c r="F99" s="18">
        <f t="shared" si="13"/>
        <v>6</v>
      </c>
      <c r="G99" s="23">
        <v>34.335</v>
      </c>
      <c r="H99" s="18">
        <v>88.8</v>
      </c>
      <c r="I99" s="18">
        <f t="shared" si="14"/>
        <v>10</v>
      </c>
      <c r="J99" s="18">
        <f t="shared" si="10"/>
        <v>44.4</v>
      </c>
      <c r="K99" s="18">
        <f t="shared" si="11"/>
        <v>78.735</v>
      </c>
      <c r="L99" s="18">
        <f t="shared" si="15"/>
        <v>6</v>
      </c>
      <c r="M99" s="7" t="s">
        <v>323</v>
      </c>
    </row>
    <row r="100" spans="1:13" s="2" customFormat="1" ht="14.25">
      <c r="A100" s="18">
        <v>98</v>
      </c>
      <c r="B100" s="19" t="s">
        <v>274</v>
      </c>
      <c r="C100" s="20" t="s">
        <v>352</v>
      </c>
      <c r="D100" s="21">
        <v>67.33</v>
      </c>
      <c r="E100" s="25"/>
      <c r="F100" s="18">
        <f t="shared" si="13"/>
        <v>7</v>
      </c>
      <c r="G100" s="23">
        <v>33.665</v>
      </c>
      <c r="H100" s="18">
        <v>89</v>
      </c>
      <c r="I100" s="18">
        <f t="shared" si="14"/>
        <v>8</v>
      </c>
      <c r="J100" s="18">
        <f t="shared" si="10"/>
        <v>44.5</v>
      </c>
      <c r="K100" s="18">
        <f t="shared" si="11"/>
        <v>78.16499999999999</v>
      </c>
      <c r="L100" s="18">
        <f t="shared" si="15"/>
        <v>7</v>
      </c>
      <c r="M100" s="7" t="s">
        <v>323</v>
      </c>
    </row>
    <row r="101" spans="1:13" s="2" customFormat="1" ht="14.25">
      <c r="A101" s="18">
        <v>99</v>
      </c>
      <c r="B101" s="19" t="s">
        <v>353</v>
      </c>
      <c r="C101" s="20" t="s">
        <v>352</v>
      </c>
      <c r="D101" s="21">
        <v>67.33</v>
      </c>
      <c r="E101" s="25"/>
      <c r="F101" s="18">
        <f t="shared" si="13"/>
        <v>7</v>
      </c>
      <c r="G101" s="23">
        <v>33.665</v>
      </c>
      <c r="H101" s="18">
        <v>88.5</v>
      </c>
      <c r="I101" s="18">
        <f t="shared" si="14"/>
        <v>11</v>
      </c>
      <c r="J101" s="18">
        <f t="shared" si="10"/>
        <v>44.25</v>
      </c>
      <c r="K101" s="18">
        <f t="shared" si="11"/>
        <v>77.91499999999999</v>
      </c>
      <c r="L101" s="18">
        <f t="shared" si="15"/>
        <v>9</v>
      </c>
      <c r="M101" s="7" t="s">
        <v>325</v>
      </c>
    </row>
    <row r="102" spans="1:13" s="2" customFormat="1" ht="14.25">
      <c r="A102" s="18">
        <v>100</v>
      </c>
      <c r="B102" s="19" t="s">
        <v>354</v>
      </c>
      <c r="C102" s="20" t="s">
        <v>352</v>
      </c>
      <c r="D102" s="21">
        <v>66.67</v>
      </c>
      <c r="E102" s="25"/>
      <c r="F102" s="18">
        <f t="shared" si="13"/>
        <v>9</v>
      </c>
      <c r="G102" s="23">
        <v>33.335</v>
      </c>
      <c r="H102" s="18">
        <v>86.5</v>
      </c>
      <c r="I102" s="18">
        <f t="shared" si="14"/>
        <v>16</v>
      </c>
      <c r="J102" s="18">
        <f t="shared" si="10"/>
        <v>43.25</v>
      </c>
      <c r="K102" s="18">
        <f t="shared" si="11"/>
        <v>76.58500000000001</v>
      </c>
      <c r="L102" s="18">
        <f t="shared" si="15"/>
        <v>13</v>
      </c>
      <c r="M102" s="7" t="s">
        <v>325</v>
      </c>
    </row>
    <row r="103" spans="1:13" s="2" customFormat="1" ht="14.25">
      <c r="A103" s="18">
        <v>101</v>
      </c>
      <c r="B103" s="19" t="s">
        <v>355</v>
      </c>
      <c r="C103" s="20" t="s">
        <v>352</v>
      </c>
      <c r="D103" s="21">
        <v>66</v>
      </c>
      <c r="E103" s="25"/>
      <c r="F103" s="18">
        <f t="shared" si="13"/>
        <v>10</v>
      </c>
      <c r="G103" s="23">
        <v>33</v>
      </c>
      <c r="H103" s="18">
        <v>89.7</v>
      </c>
      <c r="I103" s="18">
        <f t="shared" si="14"/>
        <v>7</v>
      </c>
      <c r="J103" s="18">
        <f t="shared" si="10"/>
        <v>44.85</v>
      </c>
      <c r="K103" s="18">
        <f t="shared" si="11"/>
        <v>77.85</v>
      </c>
      <c r="L103" s="18">
        <f t="shared" si="15"/>
        <v>10</v>
      </c>
      <c r="M103" s="7" t="s">
        <v>325</v>
      </c>
    </row>
    <row r="104" spans="1:13" s="2" customFormat="1" ht="14.25">
      <c r="A104" s="18">
        <v>102</v>
      </c>
      <c r="B104" s="19" t="s">
        <v>356</v>
      </c>
      <c r="C104" s="20" t="s">
        <v>352</v>
      </c>
      <c r="D104" s="21">
        <v>66</v>
      </c>
      <c r="E104" s="25"/>
      <c r="F104" s="18">
        <f t="shared" si="13"/>
        <v>10</v>
      </c>
      <c r="G104" s="23">
        <v>33</v>
      </c>
      <c r="H104" s="18">
        <v>87.1</v>
      </c>
      <c r="I104" s="18">
        <f t="shared" si="14"/>
        <v>14</v>
      </c>
      <c r="J104" s="18">
        <f t="shared" si="10"/>
        <v>43.55</v>
      </c>
      <c r="K104" s="18">
        <f t="shared" si="11"/>
        <v>76.55</v>
      </c>
      <c r="L104" s="18">
        <f t="shared" si="15"/>
        <v>15</v>
      </c>
      <c r="M104" s="7" t="s">
        <v>325</v>
      </c>
    </row>
    <row r="105" spans="1:13" s="2" customFormat="1" ht="14.25">
      <c r="A105" s="18">
        <v>103</v>
      </c>
      <c r="B105" s="19" t="s">
        <v>357</v>
      </c>
      <c r="C105" s="20" t="s">
        <v>352</v>
      </c>
      <c r="D105" s="21">
        <v>65.33</v>
      </c>
      <c r="E105" s="25"/>
      <c r="F105" s="18">
        <f t="shared" si="13"/>
        <v>12</v>
      </c>
      <c r="G105" s="23">
        <v>32.665</v>
      </c>
      <c r="H105" s="18">
        <v>87.8</v>
      </c>
      <c r="I105" s="18">
        <f t="shared" si="14"/>
        <v>12</v>
      </c>
      <c r="J105" s="18">
        <f t="shared" si="10"/>
        <v>43.9</v>
      </c>
      <c r="K105" s="18">
        <f t="shared" si="11"/>
        <v>76.565</v>
      </c>
      <c r="L105" s="18">
        <f t="shared" si="15"/>
        <v>14</v>
      </c>
      <c r="M105" s="7" t="s">
        <v>325</v>
      </c>
    </row>
    <row r="106" spans="1:13" s="2" customFormat="1" ht="14.25">
      <c r="A106" s="18">
        <v>104</v>
      </c>
      <c r="B106" s="19" t="s">
        <v>358</v>
      </c>
      <c r="C106" s="20" t="s">
        <v>352</v>
      </c>
      <c r="D106" s="21">
        <v>64.67</v>
      </c>
      <c r="E106" s="25"/>
      <c r="F106" s="18">
        <f t="shared" si="13"/>
        <v>13</v>
      </c>
      <c r="G106" s="23">
        <v>32.335</v>
      </c>
      <c r="H106" s="18">
        <v>86.9</v>
      </c>
      <c r="I106" s="18">
        <f t="shared" si="14"/>
        <v>15</v>
      </c>
      <c r="J106" s="18">
        <f t="shared" si="10"/>
        <v>43.45</v>
      </c>
      <c r="K106" s="18">
        <f t="shared" si="11"/>
        <v>75.785</v>
      </c>
      <c r="L106" s="18">
        <f t="shared" si="15"/>
        <v>17</v>
      </c>
      <c r="M106" s="7" t="s">
        <v>325</v>
      </c>
    </row>
    <row r="107" spans="1:13" s="2" customFormat="1" ht="14.25">
      <c r="A107" s="18">
        <v>105</v>
      </c>
      <c r="B107" s="19" t="s">
        <v>277</v>
      </c>
      <c r="C107" s="20" t="s">
        <v>352</v>
      </c>
      <c r="D107" s="21">
        <v>64</v>
      </c>
      <c r="E107" s="25"/>
      <c r="F107" s="18">
        <f t="shared" si="13"/>
        <v>14</v>
      </c>
      <c r="G107" s="23">
        <v>32</v>
      </c>
      <c r="H107" s="18">
        <v>91.9</v>
      </c>
      <c r="I107" s="18">
        <f t="shared" si="14"/>
        <v>1</v>
      </c>
      <c r="J107" s="18">
        <f t="shared" si="10"/>
        <v>45.95</v>
      </c>
      <c r="K107" s="18">
        <f t="shared" si="11"/>
        <v>77.95</v>
      </c>
      <c r="L107" s="18">
        <f t="shared" si="15"/>
        <v>8</v>
      </c>
      <c r="M107" s="7" t="s">
        <v>323</v>
      </c>
    </row>
    <row r="108" spans="1:13" s="2" customFormat="1" ht="14.25">
      <c r="A108" s="18">
        <v>106</v>
      </c>
      <c r="B108" s="19" t="s">
        <v>359</v>
      </c>
      <c r="C108" s="20" t="s">
        <v>352</v>
      </c>
      <c r="D108" s="21">
        <v>64</v>
      </c>
      <c r="E108" s="25"/>
      <c r="F108" s="18">
        <f t="shared" si="13"/>
        <v>14</v>
      </c>
      <c r="G108" s="23">
        <v>32</v>
      </c>
      <c r="H108" s="18">
        <v>88.9</v>
      </c>
      <c r="I108" s="18">
        <f t="shared" si="14"/>
        <v>9</v>
      </c>
      <c r="J108" s="18">
        <f t="shared" si="10"/>
        <v>44.45</v>
      </c>
      <c r="K108" s="18">
        <f t="shared" si="11"/>
        <v>76.45</v>
      </c>
      <c r="L108" s="18">
        <f t="shared" si="15"/>
        <v>16</v>
      </c>
      <c r="M108" s="7" t="s">
        <v>325</v>
      </c>
    </row>
    <row r="109" spans="1:13" s="2" customFormat="1" ht="14.25">
      <c r="A109" s="18">
        <v>107</v>
      </c>
      <c r="B109" s="19" t="s">
        <v>360</v>
      </c>
      <c r="C109" s="20" t="s">
        <v>352</v>
      </c>
      <c r="D109" s="21">
        <v>64</v>
      </c>
      <c r="E109" s="25"/>
      <c r="F109" s="18">
        <f t="shared" si="13"/>
        <v>14</v>
      </c>
      <c r="G109" s="23">
        <v>32</v>
      </c>
      <c r="H109" s="18">
        <v>89.8</v>
      </c>
      <c r="I109" s="18">
        <f t="shared" si="14"/>
        <v>6</v>
      </c>
      <c r="J109" s="18">
        <f t="shared" si="10"/>
        <v>44.9</v>
      </c>
      <c r="K109" s="18">
        <f t="shared" si="11"/>
        <v>76.9</v>
      </c>
      <c r="L109" s="18">
        <f t="shared" si="15"/>
        <v>12</v>
      </c>
      <c r="M109" s="7" t="s">
        <v>325</v>
      </c>
    </row>
    <row r="110" spans="1:13" s="2" customFormat="1" ht="14.25">
      <c r="A110" s="18">
        <v>108</v>
      </c>
      <c r="B110" s="19" t="s">
        <v>361</v>
      </c>
      <c r="C110" s="20" t="s">
        <v>352</v>
      </c>
      <c r="D110" s="21">
        <v>64</v>
      </c>
      <c r="E110" s="24"/>
      <c r="F110" s="18">
        <f t="shared" si="13"/>
        <v>14</v>
      </c>
      <c r="G110" s="23">
        <v>32</v>
      </c>
      <c r="H110" s="18">
        <v>91.6</v>
      </c>
      <c r="I110" s="18">
        <f t="shared" si="14"/>
        <v>2</v>
      </c>
      <c r="J110" s="18">
        <f t="shared" si="10"/>
        <v>45.8</v>
      </c>
      <c r="K110" s="18">
        <f t="shared" si="11"/>
        <v>77.8</v>
      </c>
      <c r="L110" s="18">
        <f t="shared" si="15"/>
        <v>11</v>
      </c>
      <c r="M110" s="7" t="s">
        <v>325</v>
      </c>
    </row>
    <row r="111" spans="1:13" ht="14.25">
      <c r="A111" s="7">
        <v>109</v>
      </c>
      <c r="B111" s="8" t="s">
        <v>281</v>
      </c>
      <c r="C111" s="9" t="s">
        <v>362</v>
      </c>
      <c r="D111" s="10">
        <v>74</v>
      </c>
      <c r="E111" s="11">
        <v>3</v>
      </c>
      <c r="F111" s="7">
        <v>1</v>
      </c>
      <c r="G111" s="12">
        <v>37</v>
      </c>
      <c r="H111" s="7">
        <v>92</v>
      </c>
      <c r="I111" s="7">
        <v>1</v>
      </c>
      <c r="J111" s="7">
        <f t="shared" si="10"/>
        <v>46</v>
      </c>
      <c r="K111" s="7">
        <f t="shared" si="11"/>
        <v>83</v>
      </c>
      <c r="L111" s="7">
        <v>1</v>
      </c>
      <c r="M111" s="7" t="s">
        <v>323</v>
      </c>
    </row>
    <row r="112" spans="1:13" ht="14.25">
      <c r="A112" s="7">
        <v>110</v>
      </c>
      <c r="B112" s="14" t="s">
        <v>286</v>
      </c>
      <c r="C112" s="15" t="s">
        <v>362</v>
      </c>
      <c r="D112" s="16">
        <v>70</v>
      </c>
      <c r="E112" s="13"/>
      <c r="F112" s="7">
        <v>2</v>
      </c>
      <c r="G112" s="12">
        <v>35</v>
      </c>
      <c r="H112" s="7">
        <v>90.8</v>
      </c>
      <c r="I112" s="7">
        <v>2</v>
      </c>
      <c r="J112" s="7">
        <f t="shared" si="10"/>
        <v>45.4</v>
      </c>
      <c r="K112" s="7">
        <f t="shared" si="11"/>
        <v>80.4</v>
      </c>
      <c r="L112" s="7">
        <v>2</v>
      </c>
      <c r="M112" s="7" t="s">
        <v>323</v>
      </c>
    </row>
    <row r="113" spans="1:13" ht="14.25">
      <c r="A113" s="7">
        <v>111</v>
      </c>
      <c r="B113" s="8" t="s">
        <v>290</v>
      </c>
      <c r="C113" s="9" t="s">
        <v>362</v>
      </c>
      <c r="D113" s="10">
        <v>62.67</v>
      </c>
      <c r="E113" s="13"/>
      <c r="F113" s="7">
        <v>3</v>
      </c>
      <c r="G113" s="12">
        <v>31.335</v>
      </c>
      <c r="H113" s="7">
        <v>90</v>
      </c>
      <c r="I113" s="7">
        <v>3</v>
      </c>
      <c r="J113" s="7">
        <f t="shared" si="10"/>
        <v>45</v>
      </c>
      <c r="K113" s="7">
        <f t="shared" si="11"/>
        <v>76.33500000000001</v>
      </c>
      <c r="L113" s="7">
        <v>3</v>
      </c>
      <c r="M113" s="7" t="s">
        <v>323</v>
      </c>
    </row>
    <row r="114" spans="1:13" ht="14.25">
      <c r="A114" s="7">
        <v>112</v>
      </c>
      <c r="B114" s="14" t="s">
        <v>363</v>
      </c>
      <c r="C114" s="15" t="s">
        <v>362</v>
      </c>
      <c r="D114" s="16">
        <v>60</v>
      </c>
      <c r="E114" s="13"/>
      <c r="F114" s="7">
        <v>4</v>
      </c>
      <c r="G114" s="12">
        <v>30</v>
      </c>
      <c r="H114" s="7">
        <v>89.4</v>
      </c>
      <c r="I114" s="7">
        <v>4</v>
      </c>
      <c r="J114" s="7">
        <f t="shared" si="10"/>
        <v>44.7</v>
      </c>
      <c r="K114" s="7">
        <f t="shared" si="11"/>
        <v>74.7</v>
      </c>
      <c r="L114" s="7">
        <v>4</v>
      </c>
      <c r="M114" s="7" t="s">
        <v>325</v>
      </c>
    </row>
    <row r="115" spans="1:13" ht="14.25">
      <c r="A115" s="7">
        <v>113</v>
      </c>
      <c r="B115" s="8" t="s">
        <v>364</v>
      </c>
      <c r="C115" s="9" t="s">
        <v>362</v>
      </c>
      <c r="D115" s="10">
        <v>56.67</v>
      </c>
      <c r="E115" s="17"/>
      <c r="F115" s="7">
        <v>5</v>
      </c>
      <c r="G115" s="12">
        <v>28.335</v>
      </c>
      <c r="H115" s="7">
        <v>78.3</v>
      </c>
      <c r="I115" s="7">
        <v>5</v>
      </c>
      <c r="J115" s="7">
        <f t="shared" si="10"/>
        <v>39.15</v>
      </c>
      <c r="K115" s="7">
        <f t="shared" si="11"/>
        <v>67.485</v>
      </c>
      <c r="L115" s="7">
        <v>5</v>
      </c>
      <c r="M115" s="7" t="s">
        <v>325</v>
      </c>
    </row>
  </sheetData>
  <sheetProtection/>
  <mergeCells count="19">
    <mergeCell ref="A1:M1"/>
    <mergeCell ref="E3:E42"/>
    <mergeCell ref="E43:E44"/>
    <mergeCell ref="E45:E48"/>
    <mergeCell ref="E49:E52"/>
    <mergeCell ref="E53:E58"/>
    <mergeCell ref="E59:E60"/>
    <mergeCell ref="E61:E62"/>
    <mergeCell ref="E63:E70"/>
    <mergeCell ref="E71:E72"/>
    <mergeCell ref="E73:E77"/>
    <mergeCell ref="E78:E79"/>
    <mergeCell ref="E80:E81"/>
    <mergeCell ref="E82:E83"/>
    <mergeCell ref="E84:E85"/>
    <mergeCell ref="E86:E87"/>
    <mergeCell ref="E89:E93"/>
    <mergeCell ref="E94:E110"/>
    <mergeCell ref="E111:E11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扎萨besos</cp:lastModifiedBy>
  <dcterms:created xsi:type="dcterms:W3CDTF">2020-06-20T03:29:48Z</dcterms:created>
  <dcterms:modified xsi:type="dcterms:W3CDTF">2020-06-28T09:53:04Z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eadingLayo">
    <vt:bool>false</vt:bool>
  </property>
</Properties>
</file>